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ile01\産業振興課\500労政係\産業支援関係\人材力向上支援事業補助金\★R8\02要綱、要領、チラシ\00 要綱改正\様式（案）\"/>
    </mc:Choice>
  </mc:AlternateContent>
  <xr:revisionPtr revIDLastSave="0" documentId="13_ncr:1_{3FF7DC39-6638-466B-9235-EE87BC2686FC}" xr6:coauthVersionLast="47" xr6:coauthVersionMax="47" xr10:uidLastSave="{00000000-0000-0000-0000-000000000000}"/>
  <bookViews>
    <workbookView xWindow="-108" yWindow="-108" windowWidth="23256" windowHeight="12456" firstSheet="7" activeTab="9" xr2:uid="{00000000-000D-0000-FFFF-FFFF00000000}"/>
  </bookViews>
  <sheets>
    <sheet name="台帳転記用" sheetId="37" state="hidden" r:id="rId1"/>
    <sheet name="名簿入力シート" sheetId="17" state="hidden" r:id="rId2"/>
    <sheet name="様式第１号（交付申請書）" sheetId="9" r:id="rId3"/>
    <sheet name="様式第３号（承諾通知書）" sheetId="23" state="hidden" r:id="rId4"/>
    <sheet name="様式第２号（事業計画書）" sheetId="40" r:id="rId5"/>
    <sheet name="様式第3号（収支予算書）" sheetId="41" r:id="rId6"/>
    <sheet name="様式第6号（変更届）" sheetId="29" r:id="rId7"/>
    <sheet name="様式第7号（中止届）" sheetId="30" r:id="rId8"/>
    <sheet name="様式第８号（実績報告書件宣誓書）" sheetId="39" r:id="rId9"/>
    <sheet name="様式第９号（収支決算書）" sheetId="42" r:id="rId10"/>
    <sheet name="請求書" sheetId="36" r:id="rId11"/>
    <sheet name="様式第１０号（交付決定通知書）" sheetId="32" state="hidden" r:id="rId12"/>
    <sheet name="様式第１１号（交付指令書）" sheetId="33" state="hidden" r:id="rId13"/>
    <sheet name="リスト" sheetId="11" state="hidden" r:id="rId14"/>
  </sheets>
  <definedNames>
    <definedName name="_xlnm.Print_Area" localSheetId="10">請求書!$A$1:$BE$46</definedName>
    <definedName name="_xlnm.Print_Area" localSheetId="11">'様式第１０号（交付決定通知書）'!$A$1:$AJ$27</definedName>
    <definedName name="_xlnm.Print_Area" localSheetId="12">'様式第１１号（交付指令書）'!$A$1:$AJ$25</definedName>
    <definedName name="_xlnm.Print_Area" localSheetId="2">'様式第１号（交付申請書）'!$A$1:$X$40</definedName>
    <definedName name="_xlnm.Print_Area" localSheetId="4">'様式第２号（事業計画書）'!$A$1:$W$25</definedName>
    <definedName name="_xlnm.Print_Area" localSheetId="5">'様式第3号（収支予算書）'!$A$1:$W$34</definedName>
    <definedName name="_xlnm.Print_Area" localSheetId="3">'様式第３号（承諾通知書）'!$A$1:$AJ$25</definedName>
    <definedName name="_xlnm.Print_Area" localSheetId="6">'様式第6号（変更届）'!$A$1:$W$22</definedName>
    <definedName name="_xlnm.Print_Area" localSheetId="7">'様式第7号（中止届）'!$A$1:$W$21</definedName>
    <definedName name="_xlnm.Print_Area" localSheetId="8">'様式第８号（実績報告書件宣誓書）'!$A$1:$X$64</definedName>
    <definedName name="_xlnm.Print_Area" localSheetId="9">'様式第９号（収支決算書）'!$A$1:$V$36</definedName>
    <definedName name="_xlnm.Print_Titles" localSheetId="1">名簿入力シート!$2:$3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36" l="1"/>
  <c r="E17" i="40"/>
  <c r="F14" i="39"/>
  <c r="H5" i="17"/>
  <c r="H6" i="17"/>
  <c r="G6" i="17"/>
  <c r="J5" i="17"/>
  <c r="F12" i="30"/>
  <c r="P20" i="39"/>
  <c r="F20" i="39"/>
  <c r="F19" i="39"/>
  <c r="P18" i="39"/>
  <c r="F18" i="39"/>
  <c r="F17" i="39"/>
  <c r="I16" i="39"/>
  <c r="F15" i="39"/>
  <c r="P15" i="29"/>
  <c r="F15" i="29"/>
  <c r="F14" i="29"/>
  <c r="I13" i="29"/>
  <c r="F12" i="29"/>
  <c r="M6" i="17" l="1"/>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5" i="17"/>
  <c r="J4" i="17"/>
  <c r="J6" i="17"/>
  <c r="J7" i="17"/>
  <c r="J8" i="17"/>
  <c r="J9" i="17"/>
  <c r="J304" i="17"/>
  <c r="K304" i="17" s="1"/>
  <c r="J303" i="17"/>
  <c r="K303" i="17" s="1"/>
  <c r="J302" i="17"/>
  <c r="K302" i="17" s="1"/>
  <c r="J301" i="17"/>
  <c r="K301" i="17" s="1"/>
  <c r="J300" i="17"/>
  <c r="K300" i="17" s="1"/>
  <c r="J299" i="17"/>
  <c r="K299" i="17" s="1"/>
  <c r="J298" i="17"/>
  <c r="K298" i="17" s="1"/>
  <c r="J297" i="17"/>
  <c r="K297" i="17" s="1"/>
  <c r="J296" i="17"/>
  <c r="K296" i="17" s="1"/>
  <c r="J295" i="17"/>
  <c r="K295" i="17" s="1"/>
  <c r="J294" i="17"/>
  <c r="K294" i="17" s="1"/>
  <c r="J293" i="17"/>
  <c r="K293" i="17" s="1"/>
  <c r="J292" i="17"/>
  <c r="K292" i="17" s="1"/>
  <c r="J291" i="17"/>
  <c r="K291" i="17" s="1"/>
  <c r="J290" i="17"/>
  <c r="K290" i="17" s="1"/>
  <c r="J289" i="17"/>
  <c r="K289" i="17" s="1"/>
  <c r="J288" i="17"/>
  <c r="K288" i="17" s="1"/>
  <c r="J287" i="17"/>
  <c r="K287" i="17" s="1"/>
  <c r="J286" i="17"/>
  <c r="K286" i="17" s="1"/>
  <c r="J285" i="17"/>
  <c r="K285" i="17" s="1"/>
  <c r="J284" i="17"/>
  <c r="K284" i="17" s="1"/>
  <c r="J283" i="17"/>
  <c r="K283" i="17" s="1"/>
  <c r="J282" i="17"/>
  <c r="K282" i="17" s="1"/>
  <c r="J281" i="17"/>
  <c r="K281" i="17" s="1"/>
  <c r="K280" i="17"/>
  <c r="J280" i="17"/>
  <c r="J279" i="17"/>
  <c r="K279" i="17" s="1"/>
  <c r="J278" i="17"/>
  <c r="K278" i="17" s="1"/>
  <c r="J277" i="17"/>
  <c r="K277" i="17" s="1"/>
  <c r="J276" i="17"/>
  <c r="K276" i="17" s="1"/>
  <c r="J275" i="17"/>
  <c r="K275" i="17" s="1"/>
  <c r="J274" i="17"/>
  <c r="K274" i="17" s="1"/>
  <c r="J273" i="17"/>
  <c r="K273" i="17" s="1"/>
  <c r="J272" i="17"/>
  <c r="K272" i="17" s="1"/>
  <c r="J271" i="17"/>
  <c r="K271" i="17" s="1"/>
  <c r="J270" i="17"/>
  <c r="K270" i="17" s="1"/>
  <c r="K269" i="17"/>
  <c r="J269" i="17"/>
  <c r="J268" i="17"/>
  <c r="K268" i="17" s="1"/>
  <c r="J267" i="17"/>
  <c r="K267" i="17" s="1"/>
  <c r="J266" i="17"/>
  <c r="K266" i="17" s="1"/>
  <c r="J265" i="17"/>
  <c r="K265" i="17" s="1"/>
  <c r="J264" i="17"/>
  <c r="K264" i="17" s="1"/>
  <c r="J263" i="17"/>
  <c r="K263" i="17" s="1"/>
  <c r="J262" i="17"/>
  <c r="K262" i="17" s="1"/>
  <c r="J261" i="17"/>
  <c r="K261" i="17" s="1"/>
  <c r="J260" i="17"/>
  <c r="K260" i="17" s="1"/>
  <c r="J259" i="17"/>
  <c r="K259" i="17" s="1"/>
  <c r="J258" i="17"/>
  <c r="K258" i="17" s="1"/>
  <c r="J257" i="17"/>
  <c r="K257" i="17" s="1"/>
  <c r="K256" i="17"/>
  <c r="J256" i="17"/>
  <c r="J255" i="17"/>
  <c r="K255" i="17" s="1"/>
  <c r="J254" i="17"/>
  <c r="K254" i="17" s="1"/>
  <c r="J253" i="17"/>
  <c r="K253" i="17" s="1"/>
  <c r="J252" i="17"/>
  <c r="K252" i="17" s="1"/>
  <c r="J251" i="17"/>
  <c r="K251" i="17" s="1"/>
  <c r="J250" i="17"/>
  <c r="K250" i="17" s="1"/>
  <c r="J249" i="17"/>
  <c r="K249" i="17" s="1"/>
  <c r="J248" i="17"/>
  <c r="K248" i="17" s="1"/>
  <c r="J247" i="17"/>
  <c r="K247" i="17" s="1"/>
  <c r="J246" i="17"/>
  <c r="K246" i="17" s="1"/>
  <c r="K245" i="17"/>
  <c r="J245" i="17"/>
  <c r="J244" i="17"/>
  <c r="K244" i="17" s="1"/>
  <c r="J243" i="17"/>
  <c r="K243" i="17" s="1"/>
  <c r="J242" i="17"/>
  <c r="K242" i="17" s="1"/>
  <c r="J241" i="17"/>
  <c r="K241" i="17" s="1"/>
  <c r="J240" i="17"/>
  <c r="K240" i="17" s="1"/>
  <c r="J239" i="17"/>
  <c r="K239" i="17" s="1"/>
  <c r="J238" i="17"/>
  <c r="K238" i="17" s="1"/>
  <c r="J237" i="17"/>
  <c r="K237" i="17" s="1"/>
  <c r="J236" i="17"/>
  <c r="K236" i="17" s="1"/>
  <c r="J235" i="17"/>
  <c r="K235" i="17" s="1"/>
  <c r="J234" i="17"/>
  <c r="K234" i="17" s="1"/>
  <c r="J233" i="17"/>
  <c r="K233" i="17" s="1"/>
  <c r="J232" i="17"/>
  <c r="K232" i="17" s="1"/>
  <c r="J231" i="17"/>
  <c r="K231" i="17" s="1"/>
  <c r="J230" i="17"/>
  <c r="K230" i="17" s="1"/>
  <c r="J229" i="17"/>
  <c r="K229" i="17" s="1"/>
  <c r="J228" i="17"/>
  <c r="K228" i="17" s="1"/>
  <c r="J227" i="17"/>
  <c r="K227" i="17" s="1"/>
  <c r="J226" i="17"/>
  <c r="K226" i="17" s="1"/>
  <c r="J225" i="17"/>
  <c r="K225" i="17" s="1"/>
  <c r="J224" i="17"/>
  <c r="K224" i="17" s="1"/>
  <c r="J223" i="17"/>
  <c r="K223" i="17" s="1"/>
  <c r="K222" i="17"/>
  <c r="J222" i="17"/>
  <c r="J221" i="17"/>
  <c r="K221" i="17" s="1"/>
  <c r="J220" i="17"/>
  <c r="K220" i="17" s="1"/>
  <c r="J219" i="17"/>
  <c r="K219" i="17" s="1"/>
  <c r="J218" i="17"/>
  <c r="K218" i="17" s="1"/>
  <c r="J217" i="17"/>
  <c r="K217" i="17" s="1"/>
  <c r="J216" i="17"/>
  <c r="K216" i="17" s="1"/>
  <c r="J215" i="17"/>
  <c r="K215" i="17" s="1"/>
  <c r="J214" i="17"/>
  <c r="K214" i="17" s="1"/>
  <c r="J213" i="17"/>
  <c r="K213" i="17" s="1"/>
  <c r="J212" i="17"/>
  <c r="K212" i="17" s="1"/>
  <c r="J211" i="17"/>
  <c r="K211" i="17" s="1"/>
  <c r="J210" i="17"/>
  <c r="K210" i="17" s="1"/>
  <c r="J209" i="17"/>
  <c r="K209" i="17" s="1"/>
  <c r="J208" i="17"/>
  <c r="K208" i="17" s="1"/>
  <c r="J207" i="17"/>
  <c r="K207" i="17" s="1"/>
  <c r="J206" i="17"/>
  <c r="K206" i="17" s="1"/>
  <c r="J205" i="17"/>
  <c r="K205" i="17" s="1"/>
  <c r="J204" i="17"/>
  <c r="K204" i="17" s="1"/>
  <c r="J203" i="17"/>
  <c r="K203" i="17" s="1"/>
  <c r="J202" i="17"/>
  <c r="K202" i="17" s="1"/>
  <c r="J201" i="17"/>
  <c r="K201" i="17" s="1"/>
  <c r="J200" i="17"/>
  <c r="K200" i="17" s="1"/>
  <c r="J199" i="17"/>
  <c r="K199" i="17" s="1"/>
  <c r="K198" i="17"/>
  <c r="J198" i="17"/>
  <c r="J197" i="17"/>
  <c r="K197" i="17" s="1"/>
  <c r="J196" i="17"/>
  <c r="K196" i="17" s="1"/>
  <c r="J195" i="17"/>
  <c r="K195" i="17" s="1"/>
  <c r="J194" i="17"/>
  <c r="K194" i="17" s="1"/>
  <c r="J193" i="17"/>
  <c r="K193" i="17" s="1"/>
  <c r="J192" i="17"/>
  <c r="K192" i="17" s="1"/>
  <c r="J191" i="17"/>
  <c r="K191" i="17" s="1"/>
  <c r="J190" i="17"/>
  <c r="K190" i="17" s="1"/>
  <c r="J189" i="17"/>
  <c r="K189" i="17" s="1"/>
  <c r="J188" i="17"/>
  <c r="K188" i="17" s="1"/>
  <c r="J187" i="17"/>
  <c r="K187" i="17" s="1"/>
  <c r="J186" i="17"/>
  <c r="K186" i="17" s="1"/>
  <c r="J185" i="17"/>
  <c r="K185" i="17" s="1"/>
  <c r="J184" i="17"/>
  <c r="K184" i="17" s="1"/>
  <c r="J183" i="17"/>
  <c r="K183" i="17" s="1"/>
  <c r="J182" i="17"/>
  <c r="K182" i="17" s="1"/>
  <c r="J181" i="17"/>
  <c r="K181" i="17" s="1"/>
  <c r="J180" i="17"/>
  <c r="K180" i="17" s="1"/>
  <c r="J179" i="17"/>
  <c r="K179" i="17" s="1"/>
  <c r="J178" i="17"/>
  <c r="K178" i="17" s="1"/>
  <c r="J177" i="17"/>
  <c r="K177" i="17" s="1"/>
  <c r="J176" i="17"/>
  <c r="K176" i="17" s="1"/>
  <c r="J175" i="17"/>
  <c r="K175" i="17" s="1"/>
  <c r="J174" i="17"/>
  <c r="K174" i="17" s="1"/>
  <c r="J173" i="17"/>
  <c r="K173" i="17" s="1"/>
  <c r="J172" i="17"/>
  <c r="K172" i="17" s="1"/>
  <c r="J171" i="17"/>
  <c r="K171" i="17" s="1"/>
  <c r="J170" i="17"/>
  <c r="K170" i="17" s="1"/>
  <c r="J169" i="17"/>
  <c r="K169" i="17" s="1"/>
  <c r="J168" i="17"/>
  <c r="K168" i="17" s="1"/>
  <c r="J167" i="17"/>
  <c r="K167" i="17" s="1"/>
  <c r="J166" i="17"/>
  <c r="K166" i="17" s="1"/>
  <c r="J165" i="17"/>
  <c r="K165" i="17" s="1"/>
  <c r="J164" i="17"/>
  <c r="K164" i="17" s="1"/>
  <c r="J163" i="17"/>
  <c r="K163" i="17" s="1"/>
  <c r="J162" i="17"/>
  <c r="K162" i="17" s="1"/>
  <c r="J161" i="17"/>
  <c r="K161" i="17" s="1"/>
  <c r="J160" i="17"/>
  <c r="K160" i="17" s="1"/>
  <c r="J159" i="17"/>
  <c r="K159" i="17" s="1"/>
  <c r="J158" i="17"/>
  <c r="K158" i="17" s="1"/>
  <c r="J157" i="17"/>
  <c r="K157" i="17" s="1"/>
  <c r="J156" i="17"/>
  <c r="K156" i="17" s="1"/>
  <c r="J155" i="17"/>
  <c r="K155" i="17" s="1"/>
  <c r="J154" i="17"/>
  <c r="K154" i="17" s="1"/>
  <c r="J153" i="17"/>
  <c r="K153" i="17" s="1"/>
  <c r="K152" i="17"/>
  <c r="J152" i="17"/>
  <c r="J151" i="17"/>
  <c r="K151" i="17" s="1"/>
  <c r="J150" i="17"/>
  <c r="K150" i="17" s="1"/>
  <c r="J149" i="17"/>
  <c r="K149" i="17" s="1"/>
  <c r="J148" i="17"/>
  <c r="K148" i="17" s="1"/>
  <c r="J147" i="17"/>
  <c r="K147" i="17" s="1"/>
  <c r="J146" i="17"/>
  <c r="K146" i="17" s="1"/>
  <c r="J145" i="17"/>
  <c r="K145" i="17" s="1"/>
  <c r="J144" i="17"/>
  <c r="K144" i="17" s="1"/>
  <c r="J143" i="17"/>
  <c r="K143" i="17" s="1"/>
  <c r="J142" i="17"/>
  <c r="K142" i="17" s="1"/>
  <c r="K141" i="17"/>
  <c r="J141" i="17"/>
  <c r="J140" i="17"/>
  <c r="K140" i="17" s="1"/>
  <c r="J139" i="17"/>
  <c r="K139" i="17" s="1"/>
  <c r="J138" i="17"/>
  <c r="K138" i="17" s="1"/>
  <c r="J137" i="17"/>
  <c r="K137" i="17" s="1"/>
  <c r="J136" i="17"/>
  <c r="K136" i="17" s="1"/>
  <c r="J135" i="17"/>
  <c r="K135" i="17" s="1"/>
  <c r="J134" i="17"/>
  <c r="K134" i="17" s="1"/>
  <c r="J133" i="17"/>
  <c r="K133" i="17" s="1"/>
  <c r="J132" i="17"/>
  <c r="K132" i="17" s="1"/>
  <c r="J131" i="17"/>
  <c r="K131" i="17" s="1"/>
  <c r="J130" i="17"/>
  <c r="K130" i="17" s="1"/>
  <c r="J129" i="17"/>
  <c r="K129" i="17" s="1"/>
  <c r="K128" i="17"/>
  <c r="J128" i="17"/>
  <c r="J127" i="17"/>
  <c r="K127" i="17" s="1"/>
  <c r="J126" i="17"/>
  <c r="K126" i="17" s="1"/>
  <c r="J125" i="17"/>
  <c r="K125" i="17" s="1"/>
  <c r="J124" i="17"/>
  <c r="K124" i="17" s="1"/>
  <c r="J123" i="17"/>
  <c r="K123" i="17" s="1"/>
  <c r="J122" i="17"/>
  <c r="K122" i="17" s="1"/>
  <c r="J121" i="17"/>
  <c r="K121" i="17" s="1"/>
  <c r="J120" i="17"/>
  <c r="K120" i="17" s="1"/>
  <c r="J119" i="17"/>
  <c r="K119" i="17" s="1"/>
  <c r="J118" i="17"/>
  <c r="K118" i="17" s="1"/>
  <c r="K117" i="17"/>
  <c r="J117" i="17"/>
  <c r="J116" i="17"/>
  <c r="K116" i="17" s="1"/>
  <c r="J115" i="17"/>
  <c r="K115" i="17" s="1"/>
  <c r="J114" i="17"/>
  <c r="K114" i="17" s="1"/>
  <c r="J113" i="17"/>
  <c r="K113" i="17" s="1"/>
  <c r="J112" i="17"/>
  <c r="K112" i="17" s="1"/>
  <c r="J111" i="17"/>
  <c r="K111" i="17" s="1"/>
  <c r="J110" i="17"/>
  <c r="K110" i="17" s="1"/>
  <c r="J109" i="17"/>
  <c r="K109" i="17" s="1"/>
  <c r="J108" i="17"/>
  <c r="K108" i="17" s="1"/>
  <c r="J107" i="17"/>
  <c r="K107" i="17" s="1"/>
  <c r="J106" i="17"/>
  <c r="K106" i="17" s="1"/>
  <c r="J105" i="17"/>
  <c r="K105" i="17" s="1"/>
  <c r="J104" i="17"/>
  <c r="K104" i="17" s="1"/>
  <c r="J103" i="17"/>
  <c r="K103" i="17" s="1"/>
  <c r="J102" i="17"/>
  <c r="K102" i="17" s="1"/>
  <c r="J101" i="17"/>
  <c r="K101" i="17" s="1"/>
  <c r="J100" i="17"/>
  <c r="K100" i="17" s="1"/>
  <c r="J99" i="17"/>
  <c r="K99" i="17" s="1"/>
  <c r="J98" i="17"/>
  <c r="K98" i="17" s="1"/>
  <c r="J97" i="17"/>
  <c r="K97" i="17" s="1"/>
  <c r="J96" i="17"/>
  <c r="K96" i="17" s="1"/>
  <c r="J95" i="17"/>
  <c r="K95" i="17" s="1"/>
  <c r="K94" i="17"/>
  <c r="J94" i="17"/>
  <c r="J93" i="17"/>
  <c r="K93" i="17" s="1"/>
  <c r="J92" i="17"/>
  <c r="K92" i="17" s="1"/>
  <c r="J91" i="17"/>
  <c r="K91" i="17" s="1"/>
  <c r="J90" i="17"/>
  <c r="K90" i="17" s="1"/>
  <c r="J89" i="17"/>
  <c r="K89" i="17" s="1"/>
  <c r="J88" i="17"/>
  <c r="K88" i="17" s="1"/>
  <c r="J87" i="17"/>
  <c r="K87" i="17" s="1"/>
  <c r="J86" i="17"/>
  <c r="K86" i="17" s="1"/>
  <c r="J85" i="17"/>
  <c r="K85" i="17" s="1"/>
  <c r="J84" i="17"/>
  <c r="K84" i="17" s="1"/>
  <c r="J83" i="17"/>
  <c r="K83" i="17" s="1"/>
  <c r="J82" i="17"/>
  <c r="K82" i="17" s="1"/>
  <c r="J81" i="17"/>
  <c r="K81" i="17" s="1"/>
  <c r="J80" i="17"/>
  <c r="K80" i="17" s="1"/>
  <c r="J79" i="17"/>
  <c r="K79" i="17" s="1"/>
  <c r="J78" i="17"/>
  <c r="K78" i="17" s="1"/>
  <c r="J77" i="17"/>
  <c r="K77" i="17" s="1"/>
  <c r="J76" i="17"/>
  <c r="K76" i="17" s="1"/>
  <c r="J75" i="17"/>
  <c r="K75" i="17" s="1"/>
  <c r="J74" i="17"/>
  <c r="K74" i="17" s="1"/>
  <c r="J73" i="17"/>
  <c r="K73" i="17" s="1"/>
  <c r="J72" i="17"/>
  <c r="K72" i="17" s="1"/>
  <c r="J71" i="17"/>
  <c r="K71" i="17" s="1"/>
  <c r="K70" i="17"/>
  <c r="J70" i="17"/>
  <c r="J69" i="17"/>
  <c r="K69" i="17" s="1"/>
  <c r="J68" i="17"/>
  <c r="K68" i="17" s="1"/>
  <c r="J67" i="17"/>
  <c r="K67" i="17" s="1"/>
  <c r="J66" i="17"/>
  <c r="K66" i="17" s="1"/>
  <c r="J65" i="17"/>
  <c r="K65" i="17" s="1"/>
  <c r="J64" i="17"/>
  <c r="K64" i="17" s="1"/>
  <c r="J63" i="17"/>
  <c r="K63" i="17" s="1"/>
  <c r="J62" i="17"/>
  <c r="K62" i="17" s="1"/>
  <c r="J61" i="17"/>
  <c r="K61" i="17" s="1"/>
  <c r="J60" i="17"/>
  <c r="K60" i="17" s="1"/>
  <c r="J59" i="17"/>
  <c r="K59" i="17" s="1"/>
  <c r="J58" i="17"/>
  <c r="K58" i="17" s="1"/>
  <c r="J57" i="17"/>
  <c r="K57" i="17" s="1"/>
  <c r="J56" i="17"/>
  <c r="K56" i="17" s="1"/>
  <c r="J55" i="17"/>
  <c r="K55" i="17" s="1"/>
  <c r="J54" i="17"/>
  <c r="K54" i="17" s="1"/>
  <c r="J53" i="17"/>
  <c r="K53" i="17" s="1"/>
  <c r="J52" i="17"/>
  <c r="K52" i="17" s="1"/>
  <c r="J51" i="17"/>
  <c r="K51" i="17" s="1"/>
  <c r="J50" i="17"/>
  <c r="K50" i="17" s="1"/>
  <c r="J49" i="17"/>
  <c r="K49" i="17" s="1"/>
  <c r="J48" i="17"/>
  <c r="K48" i="17" s="1"/>
  <c r="J47" i="17"/>
  <c r="K47" i="17" s="1"/>
  <c r="J46" i="17"/>
  <c r="K46" i="17" s="1"/>
  <c r="J45" i="17"/>
  <c r="K45" i="17" s="1"/>
  <c r="J44" i="17"/>
  <c r="K44" i="17" s="1"/>
  <c r="J43" i="17"/>
  <c r="K43" i="17" s="1"/>
  <c r="J42" i="17"/>
  <c r="K42" i="17" s="1"/>
  <c r="J41" i="17"/>
  <c r="K41" i="17" s="1"/>
  <c r="J40" i="17"/>
  <c r="K40" i="17" s="1"/>
  <c r="J39" i="17"/>
  <c r="K39" i="17" s="1"/>
  <c r="J38" i="17"/>
  <c r="K38" i="17" s="1"/>
  <c r="J37" i="17"/>
  <c r="K37" i="17" s="1"/>
  <c r="J36" i="17"/>
  <c r="K36" i="17" s="1"/>
  <c r="J35" i="17"/>
  <c r="K35" i="17" s="1"/>
  <c r="J34" i="17"/>
  <c r="K34" i="17" s="1"/>
  <c r="J33" i="17"/>
  <c r="K33" i="17" s="1"/>
  <c r="J32" i="17"/>
  <c r="K32" i="17" s="1"/>
  <c r="J31" i="17"/>
  <c r="K31" i="17" s="1"/>
  <c r="J30" i="17"/>
  <c r="K30" i="17" s="1"/>
  <c r="J29" i="17"/>
  <c r="K29" i="17" s="1"/>
  <c r="J28" i="17"/>
  <c r="K28" i="17" s="1"/>
  <c r="J27" i="17"/>
  <c r="K27" i="17" s="1"/>
  <c r="J26" i="17"/>
  <c r="K26" i="17" s="1"/>
  <c r="J25" i="17"/>
  <c r="K25" i="17" s="1"/>
  <c r="K24" i="17"/>
  <c r="J24" i="17"/>
  <c r="J23" i="17"/>
  <c r="K23" i="17" s="1"/>
  <c r="J22" i="17"/>
  <c r="K22" i="17" s="1"/>
  <c r="J21" i="17"/>
  <c r="K21" i="17" s="1"/>
  <c r="J20" i="17"/>
  <c r="K20" i="17" s="1"/>
  <c r="J19" i="17"/>
  <c r="K19" i="17" s="1"/>
  <c r="J18" i="17"/>
  <c r="K18" i="17" s="1"/>
  <c r="J17" i="17"/>
  <c r="K17" i="17" s="1"/>
  <c r="J16" i="17"/>
  <c r="K16" i="17" s="1"/>
  <c r="J15" i="17"/>
  <c r="K15" i="17" s="1"/>
  <c r="J14" i="17"/>
  <c r="K14" i="17" s="1"/>
  <c r="K13" i="17"/>
  <c r="J13" i="17"/>
  <c r="J12" i="17"/>
  <c r="K12" i="17" s="1"/>
  <c r="J11" i="17"/>
  <c r="K11" i="17" s="1"/>
  <c r="J10" i="17"/>
  <c r="K10" i="17" s="1"/>
  <c r="G297" i="17"/>
  <c r="G298" i="17"/>
  <c r="G299" i="17"/>
  <c r="G300" i="17"/>
  <c r="G301" i="17"/>
  <c r="G302" i="17"/>
  <c r="G303" i="17"/>
  <c r="G304"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4" i="17" l="1"/>
  <c r="H4" i="17" s="1"/>
  <c r="F14" i="30" l="1"/>
  <c r="F15" i="30"/>
  <c r="AS5" i="37"/>
  <c r="AR5" i="37"/>
  <c r="AQ5" i="37"/>
  <c r="U5" i="37" l="1"/>
  <c r="T5" i="37"/>
  <c r="S5" i="37"/>
  <c r="AZ5" i="37"/>
  <c r="AY5" i="37"/>
  <c r="AW5" i="37"/>
  <c r="AV5" i="37"/>
  <c r="AX5" i="37"/>
  <c r="BE5" i="37"/>
  <c r="AN5" i="37"/>
  <c r="AL5" i="37"/>
  <c r="AK5" i="37"/>
  <c r="F5" i="37"/>
  <c r="Q5" i="37"/>
  <c r="P5" i="37"/>
  <c r="O5" i="37"/>
  <c r="N5" i="37"/>
  <c r="L5" i="37"/>
  <c r="M5" i="37"/>
  <c r="K5" i="37"/>
  <c r="J5" i="37"/>
  <c r="I5" i="37"/>
  <c r="H5" i="37"/>
  <c r="G5" i="37"/>
  <c r="E5" i="37"/>
  <c r="D5" i="37"/>
  <c r="C5" i="37"/>
  <c r="B5" i="37"/>
  <c r="I35" i="36"/>
  <c r="AR10" i="36"/>
  <c r="P15" i="30"/>
  <c r="I13" i="30"/>
  <c r="A31" i="11"/>
  <c r="A32" i="11"/>
  <c r="A33" i="11"/>
  <c r="A30" i="11"/>
  <c r="F31" i="11"/>
  <c r="G31" i="11"/>
  <c r="F32" i="11"/>
  <c r="G32" i="11"/>
  <c r="F33" i="11"/>
  <c r="G33" i="11"/>
  <c r="G30" i="11"/>
  <c r="F30" i="11"/>
  <c r="BC5" i="37" l="1"/>
  <c r="BB5" i="37"/>
  <c r="H30" i="11"/>
  <c r="H33" i="11"/>
  <c r="H32" i="11"/>
  <c r="H31" i="11"/>
  <c r="W5" i="37" l="1"/>
  <c r="BA5" i="37" l="1"/>
  <c r="BD5" i="37" s="1"/>
  <c r="Z5" i="37" l="1"/>
  <c r="AB5" i="37"/>
  <c r="AA5" i="37"/>
  <c r="X5" i="37"/>
  <c r="Y5" i="37"/>
  <c r="AC5" i="37" l="1"/>
  <c r="AD5" i="37"/>
  <c r="H10" i="17" l="1"/>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BO5" i="37"/>
  <c r="BH5" i="37"/>
  <c r="BI5" i="37"/>
  <c r="BF5" i="37"/>
  <c r="BN5" i="37" l="1"/>
  <c r="BJ5" i="37"/>
  <c r="BL5" i="37"/>
  <c r="BG5" i="37"/>
  <c r="BK5" i="37"/>
  <c r="BP5" i="37" l="1"/>
  <c r="V5" i="37"/>
  <c r="BU5" i="37"/>
  <c r="BR5" i="37"/>
  <c r="BT5" i="37"/>
  <c r="BQ5" i="37"/>
  <c r="AE5" i="37"/>
  <c r="BM5" i="37"/>
  <c r="O18" i="23" l="1"/>
  <c r="BS5" i="37"/>
  <c r="BV5" i="37" l="1"/>
  <c r="AU5" i="37" l="1"/>
  <c r="O15" i="32"/>
</calcChain>
</file>

<file path=xl/sharedStrings.xml><?xml version="1.0" encoding="utf-8"?>
<sst xmlns="http://schemas.openxmlformats.org/spreadsheetml/2006/main" count="565" uniqueCount="372">
  <si>
    <t>日</t>
    <rPh sb="0" eb="1">
      <t>ニチ</t>
    </rPh>
    <phoneticPr fontId="1"/>
  </si>
  <si>
    <t>月</t>
    <rPh sb="0" eb="1">
      <t>ガツ</t>
    </rPh>
    <phoneticPr fontId="1"/>
  </si>
  <si>
    <t>年</t>
    <rPh sb="0" eb="1">
      <t>ネン</t>
    </rPh>
    <phoneticPr fontId="1"/>
  </si>
  <si>
    <t>（宛先）高松市長</t>
    <rPh sb="1" eb="3">
      <t>アテサキ</t>
    </rPh>
    <rPh sb="4" eb="6">
      <t>タカマツ</t>
    </rPh>
    <rPh sb="6" eb="8">
      <t>シチョウ</t>
    </rPh>
    <phoneticPr fontId="1"/>
  </si>
  <si>
    <t>１　申請者の情報</t>
    <rPh sb="2" eb="5">
      <t>シンセイシャ</t>
    </rPh>
    <rPh sb="6" eb="8">
      <t>ジョウホウ</t>
    </rPh>
    <phoneticPr fontId="1"/>
  </si>
  <si>
    <t>E-mail</t>
    <phoneticPr fontId="1"/>
  </si>
  <si>
    <t>書類送付先住所</t>
    <rPh sb="0" eb="2">
      <t>ショルイ</t>
    </rPh>
    <rPh sb="2" eb="5">
      <t>ソウフサキ</t>
    </rPh>
    <rPh sb="5" eb="7">
      <t>ジュウショ</t>
    </rPh>
    <phoneticPr fontId="1"/>
  </si>
  <si>
    <t>〒</t>
    <phoneticPr fontId="1"/>
  </si>
  <si>
    <t>－</t>
    <phoneticPr fontId="1"/>
  </si>
  <si>
    <t>人</t>
    <rPh sb="0" eb="1">
      <t>ニン</t>
    </rPh>
    <phoneticPr fontId="1"/>
  </si>
  <si>
    <t>円</t>
    <rPh sb="0" eb="1">
      <t>エン</t>
    </rPh>
    <phoneticPr fontId="1"/>
  </si>
  <si>
    <t>連絡先等</t>
    <rPh sb="0" eb="3">
      <t>レンラクサキ</t>
    </rPh>
    <rPh sb="3" eb="4">
      <t>トウ</t>
    </rPh>
    <phoneticPr fontId="1"/>
  </si>
  <si>
    <r>
      <t xml:space="preserve">所在地
</t>
    </r>
    <r>
      <rPr>
        <sz val="6"/>
        <color theme="1"/>
        <rFont val="メイリオ"/>
        <family val="3"/>
        <charset val="128"/>
      </rPr>
      <t>(個人事業主は、住民票記載の住所)</t>
    </r>
    <rPh sb="0" eb="3">
      <t>ショザイチ</t>
    </rPh>
    <rPh sb="5" eb="7">
      <t>コジン</t>
    </rPh>
    <rPh sb="7" eb="10">
      <t>ジギョウヌシ</t>
    </rPh>
    <rPh sb="12" eb="15">
      <t>ジュウミンヒョウ</t>
    </rPh>
    <rPh sb="15" eb="17">
      <t>キサイ</t>
    </rPh>
    <rPh sb="18" eb="20">
      <t>ジュウショ</t>
    </rPh>
    <phoneticPr fontId="1"/>
  </si>
  <si>
    <r>
      <t xml:space="preserve">法人名
</t>
    </r>
    <r>
      <rPr>
        <sz val="6"/>
        <color theme="1"/>
        <rFont val="メイリオ"/>
        <family val="3"/>
        <charset val="128"/>
      </rPr>
      <t>（個人事業主は、氏名）</t>
    </r>
    <rPh sb="0" eb="2">
      <t>ホウジン</t>
    </rPh>
    <rPh sb="2" eb="3">
      <t>メイ</t>
    </rPh>
    <rPh sb="5" eb="7">
      <t>コジン</t>
    </rPh>
    <rPh sb="7" eb="10">
      <t>ジギョウヌシ</t>
    </rPh>
    <rPh sb="12" eb="14">
      <t>シメイ</t>
    </rPh>
    <phoneticPr fontId="1"/>
  </si>
  <si>
    <t>代表者職名</t>
    <rPh sb="0" eb="3">
      <t>ダイヒョウシャ</t>
    </rPh>
    <rPh sb="3" eb="5">
      <t>ショクメイ</t>
    </rPh>
    <phoneticPr fontId="1"/>
  </si>
  <si>
    <t>氏名</t>
    <rPh sb="0" eb="2">
      <t>シメイ</t>
    </rPh>
    <phoneticPr fontId="1"/>
  </si>
  <si>
    <t>申請日</t>
    <rPh sb="0" eb="2">
      <t>シンセイ</t>
    </rPh>
    <rPh sb="2" eb="3">
      <t>ビ</t>
    </rPh>
    <phoneticPr fontId="1"/>
  </si>
  <si>
    <t>業種</t>
    <rPh sb="0" eb="1">
      <t>ギョウ</t>
    </rPh>
    <rPh sb="1" eb="2">
      <t>シュ</t>
    </rPh>
    <phoneticPr fontId="1"/>
  </si>
  <si>
    <r>
      <t xml:space="preserve">主たる業種
</t>
    </r>
    <r>
      <rPr>
        <sz val="6"/>
        <color theme="1"/>
        <rFont val="メイリオ"/>
        <family val="3"/>
        <charset val="128"/>
      </rPr>
      <t>（右記より選択）</t>
    </r>
    <rPh sb="0" eb="1">
      <t>シュ</t>
    </rPh>
    <rPh sb="3" eb="5">
      <t>ギョウシュ</t>
    </rPh>
    <rPh sb="7" eb="9">
      <t>ウキ</t>
    </rPh>
    <rPh sb="11" eb="13">
      <t>センタク</t>
    </rPh>
    <phoneticPr fontId="1"/>
  </si>
  <si>
    <t>１．製造業、建設業、運輸業、その他の業種（下記２～４除く）
２．卸売業　　３．サービス業　　４．小売業</t>
    <rPh sb="2" eb="5">
      <t>セイゾウギョウ</t>
    </rPh>
    <rPh sb="6" eb="9">
      <t>ケンセツギョウ</t>
    </rPh>
    <rPh sb="10" eb="13">
      <t>ウンユギョウ</t>
    </rPh>
    <rPh sb="16" eb="17">
      <t>タ</t>
    </rPh>
    <rPh sb="18" eb="20">
      <t>ギョウシュ</t>
    </rPh>
    <rPh sb="21" eb="23">
      <t>カキ</t>
    </rPh>
    <rPh sb="26" eb="27">
      <t>ノゾ</t>
    </rPh>
    <rPh sb="32" eb="35">
      <t>オロシウリギョウ</t>
    </rPh>
    <rPh sb="43" eb="44">
      <t>ギョウ</t>
    </rPh>
    <rPh sb="48" eb="51">
      <t>コウリギョウ</t>
    </rPh>
    <phoneticPr fontId="1"/>
  </si>
  <si>
    <r>
      <rPr>
        <sz val="10"/>
        <color theme="1"/>
        <rFont val="メイリオ"/>
        <family val="3"/>
        <charset val="128"/>
      </rPr>
      <t>資本金の額</t>
    </r>
    <r>
      <rPr>
        <sz val="8"/>
        <color theme="1"/>
        <rFont val="メイリオ"/>
        <family val="3"/>
        <charset val="128"/>
      </rPr>
      <t xml:space="preserve">
</t>
    </r>
    <r>
      <rPr>
        <sz val="6"/>
        <color theme="1"/>
        <rFont val="メイリオ"/>
        <family val="3"/>
        <charset val="128"/>
      </rPr>
      <t>（法人のみ）</t>
    </r>
    <rPh sb="0" eb="3">
      <t>シホンキン</t>
    </rPh>
    <rPh sb="4" eb="5">
      <t>ガク</t>
    </rPh>
    <rPh sb="7" eb="9">
      <t>ホウジン</t>
    </rPh>
    <phoneticPr fontId="1"/>
  </si>
  <si>
    <t>万円</t>
    <rPh sb="0" eb="2">
      <t>マンエン</t>
    </rPh>
    <phoneticPr fontId="1"/>
  </si>
  <si>
    <t>常時使用する
従業員の数</t>
    <rPh sb="0" eb="2">
      <t>ジョウジ</t>
    </rPh>
    <rPh sb="2" eb="4">
      <t>シヨウ</t>
    </rPh>
    <rPh sb="7" eb="10">
      <t>ジュウギョウイン</t>
    </rPh>
    <rPh sb="11" eb="12">
      <t>カズ</t>
    </rPh>
    <phoneticPr fontId="1"/>
  </si>
  <si>
    <t>添付書類</t>
    <rPh sb="0" eb="2">
      <t>テンプ</t>
    </rPh>
    <rPh sb="2" eb="4">
      <t>ショルイ</t>
    </rPh>
    <phoneticPr fontId="1"/>
  </si>
  <si>
    <t>１．法人　　２．個人事業主</t>
    <rPh sb="2" eb="4">
      <t>ホウジン</t>
    </rPh>
    <rPh sb="8" eb="10">
      <t>コジン</t>
    </rPh>
    <rPh sb="10" eb="13">
      <t>ジギョウヌシ</t>
    </rPh>
    <phoneticPr fontId="1"/>
  </si>
  <si>
    <t>法人／個人事業主</t>
    <rPh sb="0" eb="2">
      <t>ホウジン</t>
    </rPh>
    <rPh sb="3" eb="5">
      <t>コジン</t>
    </rPh>
    <rPh sb="5" eb="8">
      <t>ジギョウヌシ</t>
    </rPh>
    <phoneticPr fontId="1"/>
  </si>
  <si>
    <t>従業員氏名</t>
    <rPh sb="0" eb="3">
      <t>ジュウギョウイン</t>
    </rPh>
    <rPh sb="3" eb="5">
      <t>シメイ</t>
    </rPh>
    <phoneticPr fontId="1"/>
  </si>
  <si>
    <t>通番</t>
    <rPh sb="0" eb="2">
      <t>ツウバン</t>
    </rPh>
    <phoneticPr fontId="1"/>
  </si>
  <si>
    <t>法人</t>
    <rPh sb="0" eb="2">
      <t>ホウジン</t>
    </rPh>
    <phoneticPr fontId="1"/>
  </si>
  <si>
    <t>個人事業主</t>
    <rPh sb="0" eb="2">
      <t>コジン</t>
    </rPh>
    <rPh sb="2" eb="4">
      <t>ジギョウ</t>
    </rPh>
    <rPh sb="4" eb="5">
      <t>ヌシ</t>
    </rPh>
    <phoneticPr fontId="1"/>
  </si>
  <si>
    <t>製造業、建設業、運輸業、その他の業種（下記２～４除く）</t>
    <phoneticPr fontId="1"/>
  </si>
  <si>
    <t>卸売業</t>
    <phoneticPr fontId="1"/>
  </si>
  <si>
    <t>サービス業</t>
    <rPh sb="4" eb="5">
      <t>ギョウ</t>
    </rPh>
    <phoneticPr fontId="1"/>
  </si>
  <si>
    <t>小売業</t>
    <rPh sb="0" eb="3">
      <t>コウリギョウ</t>
    </rPh>
    <phoneticPr fontId="1"/>
  </si>
  <si>
    <t>ソフトウェア業</t>
    <rPh sb="6" eb="7">
      <t>ギョウ</t>
    </rPh>
    <phoneticPr fontId="1"/>
  </si>
  <si>
    <t>情報処理・提供ービス業</t>
    <rPh sb="0" eb="2">
      <t>ジョウホウ</t>
    </rPh>
    <rPh sb="2" eb="4">
      <t>ショリ</t>
    </rPh>
    <rPh sb="5" eb="7">
      <t>テイキョウ</t>
    </rPh>
    <rPh sb="10" eb="11">
      <t>ギョウ</t>
    </rPh>
    <phoneticPr fontId="1"/>
  </si>
  <si>
    <t>コンピュータ及び周辺機器製造又は販売業</t>
    <rPh sb="6" eb="7">
      <t>オヨ</t>
    </rPh>
    <rPh sb="8" eb="10">
      <t>シュウヘン</t>
    </rPh>
    <rPh sb="10" eb="12">
      <t>キキ</t>
    </rPh>
    <rPh sb="12" eb="14">
      <t>セイゾウ</t>
    </rPh>
    <rPh sb="14" eb="15">
      <t>マタ</t>
    </rPh>
    <rPh sb="16" eb="19">
      <t>ハンバイギョウ</t>
    </rPh>
    <phoneticPr fontId="1"/>
  </si>
  <si>
    <t>農業、林業、漁業、鉱業</t>
    <rPh sb="0" eb="2">
      <t>ノウギョウ</t>
    </rPh>
    <rPh sb="3" eb="5">
      <t>リンギョウ</t>
    </rPh>
    <rPh sb="6" eb="8">
      <t>ギョギョウ</t>
    </rPh>
    <rPh sb="9" eb="11">
      <t>コウギョウ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</si>
  <si>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</si>
  <si>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</si>
  <si>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2">
      <t>スイドウ</t>
    </rPh>
    <rPh sb="12" eb="13">
      <t>ギョウ</t>
    </rPh>
    <phoneticPr fontId="1"/>
  </si>
  <si>
    <t>運輸・通信業</t>
    <rPh sb="0" eb="2">
      <t>ウンユ</t>
    </rPh>
    <rPh sb="3" eb="6">
      <t>ツウシンギョウ</t>
    </rPh>
    <phoneticPr fontId="1"/>
  </si>
  <si>
    <t>卸売・小売業、飲食店</t>
    <rPh sb="0" eb="2">
      <t>オロシウリ</t>
    </rPh>
    <rPh sb="3" eb="6">
      <t>コウリギョウ</t>
    </rPh>
    <rPh sb="7" eb="9">
      <t>インショク</t>
    </rPh>
    <rPh sb="9" eb="10">
      <t>テン</t>
    </rPh>
    <phoneticPr fontId="1"/>
  </si>
  <si>
    <t>金融・保険業、不動産業</t>
    <rPh sb="0" eb="2">
      <t>キンユウ</t>
    </rPh>
    <rPh sb="3" eb="5">
      <t>ホケン</t>
    </rPh>
    <rPh sb="5" eb="6">
      <t>ギョウ</t>
    </rPh>
    <rPh sb="7" eb="10">
      <t>フドウサン</t>
    </rPh>
    <rPh sb="10" eb="11">
      <t>ギョウ</t>
    </rPh>
    <phoneticPr fontId="1"/>
  </si>
  <si>
    <t>調査業、広告業</t>
    <rPh sb="0" eb="2">
      <t>チョウサ</t>
    </rPh>
    <rPh sb="2" eb="3">
      <t>ギョウ</t>
    </rPh>
    <rPh sb="4" eb="6">
      <t>コウコク</t>
    </rPh>
    <rPh sb="6" eb="7">
      <t>ギョウ</t>
    </rPh>
    <phoneticPr fontId="1"/>
  </si>
  <si>
    <t>医療・福祉業</t>
    <rPh sb="0" eb="2">
      <t>イリョウ</t>
    </rPh>
    <rPh sb="3" eb="5">
      <t>フクシ</t>
    </rPh>
    <rPh sb="5" eb="6">
      <t>ギョウ</t>
    </rPh>
    <phoneticPr fontId="1"/>
  </si>
  <si>
    <t>教育（学校、研究機関）</t>
    <rPh sb="0" eb="2">
      <t>キョウイク</t>
    </rPh>
    <rPh sb="3" eb="5">
      <t>ガッコウ</t>
    </rPh>
    <rPh sb="6" eb="8">
      <t>ケンキュウ</t>
    </rPh>
    <rPh sb="8" eb="10">
      <t>キカン</t>
    </rPh>
    <phoneticPr fontId="1"/>
  </si>
  <si>
    <t>その他</t>
    <rPh sb="2" eb="3">
      <t>タ</t>
    </rPh>
    <phoneticPr fontId="1"/>
  </si>
  <si>
    <t>以下のいずれか一つを選択し、左欄に数字を記入</t>
    <rPh sb="0" eb="2">
      <t>イカ</t>
    </rPh>
    <rPh sb="7" eb="8">
      <t>ヒト</t>
    </rPh>
    <rPh sb="10" eb="12">
      <t>センタク</t>
    </rPh>
    <rPh sb="14" eb="16">
      <t>サラン</t>
    </rPh>
    <rPh sb="17" eb="19">
      <t>スウジ</t>
    </rPh>
    <rPh sb="20" eb="22">
      <t>キニュウ</t>
    </rPh>
    <phoneticPr fontId="1"/>
  </si>
  <si>
    <t>高松市</t>
    <rPh sb="0" eb="3">
      <t>タカマツシ</t>
    </rPh>
    <phoneticPr fontId="1"/>
  </si>
  <si>
    <t>受験手数料</t>
    <rPh sb="0" eb="2">
      <t>ジュケン</t>
    </rPh>
    <rPh sb="2" eb="5">
      <t>テスウリョウ</t>
    </rPh>
    <phoneticPr fontId="1"/>
  </si>
  <si>
    <t>補助金の額</t>
    <rPh sb="0" eb="3">
      <t>ホジョキン</t>
    </rPh>
    <rPh sb="4" eb="5">
      <t>ガク</t>
    </rPh>
    <phoneticPr fontId="1"/>
  </si>
  <si>
    <t>ＩＰ</t>
    <phoneticPr fontId="1"/>
  </si>
  <si>
    <t>ＳＧ</t>
    <phoneticPr fontId="1"/>
  </si>
  <si>
    <t>○</t>
    <phoneticPr fontId="1"/>
  </si>
  <si>
    <t>様式第３号（第７条関係）</t>
    <rPh sb="0" eb="2">
      <t>ヨウシキ</t>
    </rPh>
    <rPh sb="2" eb="3">
      <t>ダイ</t>
    </rPh>
    <rPh sb="4" eb="5">
      <t>ゴウ</t>
    </rPh>
    <rPh sb="6" eb="7">
      <t>ダイ</t>
    </rPh>
    <rPh sb="8" eb="9">
      <t>ジョウ</t>
    </rPh>
    <rPh sb="9" eb="11">
      <t>カンケイ</t>
    </rPh>
    <phoneticPr fontId="1"/>
  </si>
  <si>
    <t>　</t>
    <phoneticPr fontId="1"/>
  </si>
  <si>
    <t>変更する事項</t>
    <rPh sb="0" eb="2">
      <t>ヘンコウ</t>
    </rPh>
    <rPh sb="4" eb="6">
      <t>ジコウ</t>
    </rPh>
    <phoneticPr fontId="1"/>
  </si>
  <si>
    <t>変更の内容</t>
    <rPh sb="0" eb="2">
      <t>ヘンコウ</t>
    </rPh>
    <rPh sb="3" eb="5">
      <t>ナイヨウ</t>
    </rPh>
    <phoneticPr fontId="1"/>
  </si>
  <si>
    <t>変更前</t>
    <rPh sb="0" eb="2">
      <t>ヘンコウ</t>
    </rPh>
    <rPh sb="2" eb="3">
      <t>マエ</t>
    </rPh>
    <phoneticPr fontId="1"/>
  </si>
  <si>
    <t>変更後</t>
    <rPh sb="0" eb="2">
      <t>ヘンコウ</t>
    </rPh>
    <rPh sb="2" eb="3">
      <t>ゴ</t>
    </rPh>
    <phoneticPr fontId="1"/>
  </si>
  <si>
    <t>変更の理由</t>
    <rPh sb="0" eb="2">
      <t>ヘンコウ</t>
    </rPh>
    <rPh sb="3" eb="5">
      <t>リユウ</t>
    </rPh>
    <phoneticPr fontId="1"/>
  </si>
  <si>
    <t>中止の理由</t>
    <rPh sb="0" eb="2">
      <t>チュウシ</t>
    </rPh>
    <rPh sb="3" eb="5">
      <t>リユウ</t>
    </rPh>
    <phoneticPr fontId="1"/>
  </si>
  <si>
    <t>円</t>
    <rPh sb="0" eb="1">
      <t>エン</t>
    </rPh>
    <phoneticPr fontId="1"/>
  </si>
  <si>
    <t>号</t>
    <rPh sb="0" eb="1">
      <t>ゴウ</t>
    </rPh>
    <phoneticPr fontId="1"/>
  </si>
  <si>
    <t>日</t>
    <rPh sb="0" eb="1">
      <t>ニチ</t>
    </rPh>
    <phoneticPr fontId="1"/>
  </si>
  <si>
    <t>月</t>
    <rPh sb="0" eb="1">
      <t>ガツ</t>
    </rPh>
    <phoneticPr fontId="1"/>
  </si>
  <si>
    <t>年</t>
    <rPh sb="0" eb="1">
      <t>ネン</t>
    </rPh>
    <phoneticPr fontId="1"/>
  </si>
  <si>
    <t>第</t>
    <rPh sb="0" eb="1">
      <t>ダイ</t>
    </rPh>
    <phoneticPr fontId="1"/>
  </si>
  <si>
    <t>高</t>
    <rPh sb="0" eb="1">
      <t>タカ</t>
    </rPh>
    <phoneticPr fontId="1"/>
  </si>
  <si>
    <t>様</t>
    <rPh sb="0" eb="1">
      <t>サマ</t>
    </rPh>
    <phoneticPr fontId="1"/>
  </si>
  <si>
    <t>高松市長</t>
    <rPh sb="0" eb="2">
      <t>タカマツ</t>
    </rPh>
    <rPh sb="2" eb="3">
      <t>シ</t>
    </rPh>
    <rPh sb="3" eb="4">
      <t>チョウ</t>
    </rPh>
    <phoneticPr fontId="1"/>
  </si>
  <si>
    <t>高松市中小企業ＩＴパスポート等取得支援補助金交付事前申請承諾通知書</t>
    <phoneticPr fontId="1"/>
  </si>
  <si>
    <t>付要綱第７条第２項の規定により通知します。</t>
    <phoneticPr fontId="1"/>
  </si>
  <si>
    <t>については、次のとおり決定したので、高松市中小企業ＩＴパスポート等取得支援補助金交付要綱交</t>
    <rPh sb="40" eb="42">
      <t>コウフ</t>
    </rPh>
    <rPh sb="42" eb="44">
      <t>ヨウコウ</t>
    </rPh>
    <phoneticPr fontId="1"/>
  </si>
  <si>
    <t>事前承諾番号</t>
    <rPh sb="0" eb="2">
      <t>ジゼン</t>
    </rPh>
    <rPh sb="2" eb="4">
      <t>ショウダク</t>
    </rPh>
    <rPh sb="4" eb="6">
      <t>バンゴウ</t>
    </rPh>
    <phoneticPr fontId="1"/>
  </si>
  <si>
    <t>補助金の事前承諾金額</t>
    <rPh sb="0" eb="3">
      <t>ホジョキン</t>
    </rPh>
    <rPh sb="4" eb="6">
      <t>ジゼン</t>
    </rPh>
    <rPh sb="6" eb="8">
      <t>ショウダク</t>
    </rPh>
    <rPh sb="8" eb="10">
      <t>キンガク</t>
    </rPh>
    <phoneticPr fontId="1"/>
  </si>
  <si>
    <t>　　　　年　　月　　日付けで申請のあった高松市中小企業ＩＴパスポート等取得支援補助金の交付</t>
    <rPh sb="4" eb="5">
      <t>ネン</t>
    </rPh>
    <rPh sb="7" eb="8">
      <t>ガツ</t>
    </rPh>
    <rPh sb="43" eb="45">
      <t>コウフ</t>
    </rPh>
    <phoneticPr fontId="1"/>
  </si>
  <si>
    <t>２　変更内容等</t>
    <rPh sb="2" eb="4">
      <t>ヘンコウ</t>
    </rPh>
    <rPh sb="4" eb="6">
      <t>ナイヨウ</t>
    </rPh>
    <rPh sb="6" eb="7">
      <t>トウ</t>
    </rPh>
    <phoneticPr fontId="1"/>
  </si>
  <si>
    <t>２　中止の理由等</t>
    <rPh sb="2" eb="4">
      <t>チュウシ</t>
    </rPh>
    <rPh sb="5" eb="7">
      <t>リユウ</t>
    </rPh>
    <rPh sb="7" eb="8">
      <t>トウ</t>
    </rPh>
    <phoneticPr fontId="1"/>
  </si>
  <si>
    <t>中止にあたっての
確認事項</t>
    <rPh sb="0" eb="2">
      <t>チュウシ</t>
    </rPh>
    <rPh sb="9" eb="11">
      <t>カクニン</t>
    </rPh>
    <rPh sb="11" eb="13">
      <t>ジコウ</t>
    </rPh>
    <phoneticPr fontId="1"/>
  </si>
  <si>
    <t>補助事業の中止について、支援従業員に同意を得ています。</t>
    <phoneticPr fontId="1"/>
  </si>
  <si>
    <t>本年度中に再度申し込むことはできません。</t>
    <rPh sb="0" eb="3">
      <t>ホンネンド</t>
    </rPh>
    <rPh sb="3" eb="4">
      <t>チュウ</t>
    </rPh>
    <rPh sb="5" eb="7">
      <t>サイド</t>
    </rPh>
    <rPh sb="7" eb="8">
      <t>モウ</t>
    </rPh>
    <rPh sb="9" eb="10">
      <t>コ</t>
    </rPh>
    <phoneticPr fontId="1"/>
  </si>
  <si>
    <t>１　申請者の情報（申請者情報に変更があった場合は、変更前の内容を記載）</t>
    <rPh sb="2" eb="5">
      <t>シンセイシャ</t>
    </rPh>
    <rPh sb="6" eb="8">
      <t>ジョウホウ</t>
    </rPh>
    <rPh sb="9" eb="11">
      <t>シンセイ</t>
    </rPh>
    <rPh sb="11" eb="12">
      <t>シャ</t>
    </rPh>
    <rPh sb="12" eb="14">
      <t>ジョウホウ</t>
    </rPh>
    <rPh sb="15" eb="17">
      <t>ヘンコウ</t>
    </rPh>
    <rPh sb="21" eb="23">
      <t>バアイ</t>
    </rPh>
    <rPh sb="25" eb="27">
      <t>ヘンコウ</t>
    </rPh>
    <rPh sb="27" eb="28">
      <t>マエ</t>
    </rPh>
    <rPh sb="29" eb="31">
      <t>ナイヨウ</t>
    </rPh>
    <rPh sb="32" eb="34">
      <t>キサイ</t>
    </rPh>
    <phoneticPr fontId="1"/>
  </si>
  <si>
    <t>支援内容（いずれかに○）</t>
    <rPh sb="0" eb="2">
      <t>シエン</t>
    </rPh>
    <rPh sb="2" eb="4">
      <t>ナイヨウ</t>
    </rPh>
    <phoneticPr fontId="1"/>
  </si>
  <si>
    <t>例</t>
    <rPh sb="0" eb="1">
      <t>レイ</t>
    </rPh>
    <phoneticPr fontId="1"/>
  </si>
  <si>
    <t>高松　太郎</t>
    <rPh sb="0" eb="2">
      <t>タカマツ</t>
    </rPh>
    <rPh sb="3" eb="5">
      <t>タロウ</t>
    </rPh>
    <phoneticPr fontId="1"/>
  </si>
  <si>
    <t>○</t>
  </si>
  <si>
    <r>
      <t>申請者負担額</t>
    </r>
    <r>
      <rPr>
        <sz val="8"/>
        <color theme="1"/>
        <rFont val="メイリオ"/>
        <family val="3"/>
        <charset val="128"/>
      </rPr>
      <t>（全員）</t>
    </r>
    <r>
      <rPr>
        <b/>
        <sz val="8"/>
        <color theme="1"/>
        <rFont val="メイリオ"/>
        <family val="3"/>
        <charset val="128"/>
      </rPr>
      <t>（税込）</t>
    </r>
    <rPh sb="0" eb="3">
      <t>シンセイシャ</t>
    </rPh>
    <rPh sb="3" eb="5">
      <t>フタン</t>
    </rPh>
    <rPh sb="5" eb="6">
      <t>ガク</t>
    </rPh>
    <rPh sb="7" eb="9">
      <t>ゼンイン</t>
    </rPh>
    <rPh sb="11" eb="13">
      <t>ゼイコ</t>
    </rPh>
    <phoneticPr fontId="1"/>
  </si>
  <si>
    <t>ＩＴパスポート試験</t>
    <rPh sb="7" eb="9">
      <t>シケン</t>
    </rPh>
    <phoneticPr fontId="1"/>
  </si>
  <si>
    <t>情報セキュリティマネジメント試験</t>
    <rPh sb="0" eb="2">
      <t>ジョウホウ</t>
    </rPh>
    <rPh sb="14" eb="16">
      <t>シケン</t>
    </rPh>
    <phoneticPr fontId="1"/>
  </si>
  <si>
    <t>業種</t>
    <rPh sb="0" eb="2">
      <t>ギョウシュ</t>
    </rPh>
    <phoneticPr fontId="1"/>
  </si>
  <si>
    <t>製造業・建設業・運輸業その他の業種</t>
    <rPh sb="0" eb="3">
      <t>セイゾウギョウ</t>
    </rPh>
    <rPh sb="4" eb="7">
      <t>ケンセツギョウ</t>
    </rPh>
    <rPh sb="8" eb="11">
      <t>ウンユギョウ</t>
    </rPh>
    <rPh sb="13" eb="14">
      <t>タ</t>
    </rPh>
    <rPh sb="15" eb="17">
      <t>ギョウシュ</t>
    </rPh>
    <phoneticPr fontId="1"/>
  </si>
  <si>
    <t>卸売業</t>
    <rPh sb="0" eb="3">
      <t>オロシウリギョウ</t>
    </rPh>
    <phoneticPr fontId="1"/>
  </si>
  <si>
    <t>サービス業</t>
    <rPh sb="4" eb="5">
      <t>ギョウ</t>
    </rPh>
    <phoneticPr fontId="1"/>
  </si>
  <si>
    <t>小売業</t>
    <rPh sb="0" eb="3">
      <t>コウリギョウ</t>
    </rPh>
    <phoneticPr fontId="1"/>
  </si>
  <si>
    <t>資本金</t>
    <rPh sb="0" eb="3">
      <t>シホンキン</t>
    </rPh>
    <phoneticPr fontId="1"/>
  </si>
  <si>
    <t>従業員</t>
    <rPh sb="0" eb="3">
      <t>ジュウギョウイン</t>
    </rPh>
    <phoneticPr fontId="1"/>
  </si>
  <si>
    <t>基準</t>
    <rPh sb="0" eb="2">
      <t>キジュン</t>
    </rPh>
    <phoneticPr fontId="1"/>
  </si>
  <si>
    <t>判定</t>
    <rPh sb="0" eb="2">
      <t>ハンテイ</t>
    </rPh>
    <phoneticPr fontId="1"/>
  </si>
  <si>
    <t>→該当有＝</t>
    <rPh sb="1" eb="3">
      <t>ガイトウ</t>
    </rPh>
    <rPh sb="3" eb="4">
      <t>アリ</t>
    </rPh>
    <phoneticPr fontId="1"/>
  </si>
  <si>
    <t>該当無＝</t>
    <rPh sb="0" eb="2">
      <t>ガイトウ</t>
    </rPh>
    <rPh sb="2" eb="3">
      <t>ナ</t>
    </rPh>
    <phoneticPr fontId="1"/>
  </si>
  <si>
    <t>合計</t>
    <rPh sb="0" eb="2">
      <t>ゴウケイ</t>
    </rPh>
    <phoneticPr fontId="1"/>
  </si>
  <si>
    <t>担当者氏名</t>
    <rPh sb="0" eb="3">
      <t>タントウシャ</t>
    </rPh>
    <rPh sb="3" eb="5">
      <t>シメイ</t>
    </rPh>
    <phoneticPr fontId="1"/>
  </si>
  <si>
    <t>所属</t>
    <rPh sb="0" eb="2">
      <t>ショゾク</t>
    </rPh>
    <phoneticPr fontId="1"/>
  </si>
  <si>
    <t>電話番号</t>
    <rPh sb="0" eb="2">
      <t>デンワ</t>
    </rPh>
    <rPh sb="2" eb="4">
      <t>バンゴウ</t>
    </rPh>
    <phoneticPr fontId="1"/>
  </si>
  <si>
    <t>通信講座</t>
    <rPh sb="0" eb="2">
      <t>ツウシン</t>
    </rPh>
    <rPh sb="2" eb="4">
      <t>コウザ</t>
    </rPh>
    <phoneticPr fontId="1"/>
  </si>
  <si>
    <t>オンライン（eラーニング等）</t>
    <rPh sb="12" eb="13">
      <t>トウ</t>
    </rPh>
    <phoneticPr fontId="1"/>
  </si>
  <si>
    <t>その他</t>
    <rPh sb="2" eb="3">
      <t>タ</t>
    </rPh>
    <phoneticPr fontId="1"/>
  </si>
  <si>
    <t>様式第１０号（第１０条関係）</t>
    <rPh sb="0" eb="2">
      <t>ヨウシキ</t>
    </rPh>
    <rPh sb="2" eb="3">
      <t>ダイ</t>
    </rPh>
    <rPh sb="5" eb="6">
      <t>ゴウ</t>
    </rPh>
    <rPh sb="7" eb="8">
      <t>ダイ</t>
    </rPh>
    <rPh sb="10" eb="11">
      <t>ジョウ</t>
    </rPh>
    <rPh sb="11" eb="13">
      <t>カンケイ</t>
    </rPh>
    <phoneticPr fontId="1"/>
  </si>
  <si>
    <t>高松市中小企業ＩＴパスポート等取得支援補助金交付決定通知書</t>
    <phoneticPr fontId="1"/>
  </si>
  <si>
    <t>付要綱第１０条第１項の規定により通知します。</t>
    <phoneticPr fontId="1"/>
  </si>
  <si>
    <t>１　補助金の名称</t>
    <rPh sb="2" eb="5">
      <t>ホジョキン</t>
    </rPh>
    <rPh sb="6" eb="8">
      <t>メイショウ</t>
    </rPh>
    <phoneticPr fontId="1"/>
  </si>
  <si>
    <t>３　交付の条件</t>
    <rPh sb="2" eb="4">
      <t>コウフ</t>
    </rPh>
    <rPh sb="5" eb="7">
      <t>ジョウケン</t>
    </rPh>
    <phoneticPr fontId="1"/>
  </si>
  <si>
    <t>高松市中小企業ＩＴパスポート等取得支援補助金</t>
    <rPh sb="0" eb="3">
      <t>タカマツシ</t>
    </rPh>
    <rPh sb="3" eb="5">
      <t>チュウショウ</t>
    </rPh>
    <rPh sb="5" eb="7">
      <t>キギョウ</t>
    </rPh>
    <rPh sb="14" eb="15">
      <t>トウ</t>
    </rPh>
    <rPh sb="15" eb="17">
      <t>シュトク</t>
    </rPh>
    <rPh sb="17" eb="19">
      <t>シエン</t>
    </rPh>
    <rPh sb="19" eb="22">
      <t>ホジョキン</t>
    </rPh>
    <phoneticPr fontId="1"/>
  </si>
  <si>
    <t>　(１)　この補助金は、高松市中小企業ＩＴパスポート等取得支援補助金交付要綱に基づくもので、</t>
    <rPh sb="7" eb="10">
      <t>ホジョキン</t>
    </rPh>
    <rPh sb="12" eb="15">
      <t>タカマツシ</t>
    </rPh>
    <rPh sb="15" eb="17">
      <t>チュウショウ</t>
    </rPh>
    <rPh sb="17" eb="19">
      <t>キギョウ</t>
    </rPh>
    <rPh sb="26" eb="27">
      <t>トウ</t>
    </rPh>
    <rPh sb="27" eb="29">
      <t>シュトク</t>
    </rPh>
    <rPh sb="29" eb="31">
      <t>シエン</t>
    </rPh>
    <rPh sb="31" eb="34">
      <t>ホジョキン</t>
    </rPh>
    <rPh sb="34" eb="36">
      <t>コウフ</t>
    </rPh>
    <rPh sb="36" eb="38">
      <t>ヨウコウ</t>
    </rPh>
    <rPh sb="39" eb="40">
      <t>モト</t>
    </rPh>
    <phoneticPr fontId="1"/>
  </si>
  <si>
    <t>　　その目的以外に使用してはなりません。</t>
    <rPh sb="4" eb="6">
      <t>モクテキ</t>
    </rPh>
    <rPh sb="6" eb="8">
      <t>イガイ</t>
    </rPh>
    <rPh sb="9" eb="11">
      <t>シヨウ</t>
    </rPh>
    <phoneticPr fontId="1"/>
  </si>
  <si>
    <t>２　補助金の額</t>
    <rPh sb="2" eb="5">
      <t>ホジョキン</t>
    </rPh>
    <rPh sb="6" eb="7">
      <t>ガク</t>
    </rPh>
    <phoneticPr fontId="1"/>
  </si>
  <si>
    <t>　(２)　補助事業者は、補助事業に係る収入及び支出を明らかにした帳簿を備え、当該収入及び支</t>
    <phoneticPr fontId="1"/>
  </si>
  <si>
    <t>　　出について証拠書類を整理し、かつ、当該帳簿及び証拠書類を補助対象事業が完了した日（補</t>
    <phoneticPr fontId="1"/>
  </si>
  <si>
    <t>　　助事業の支払が完了した日）の属する年度の終了後５年間保存しておかなければなりません。</t>
    <phoneticPr fontId="1"/>
  </si>
  <si>
    <t>　　いて実地検査をさせるときは、これを受けなければなりません。</t>
    <phoneticPr fontId="1"/>
  </si>
  <si>
    <t>　(３)　市長が必要であると認め、当該職員に書類等の検査をさせ、又は補助事業の執行状況につ</t>
    <rPh sb="5" eb="7">
      <t>シチョウ</t>
    </rPh>
    <rPh sb="8" eb="10">
      <t>ヒツヨウ</t>
    </rPh>
    <rPh sb="14" eb="15">
      <t>ミト</t>
    </rPh>
    <rPh sb="17" eb="19">
      <t>トウガイ</t>
    </rPh>
    <rPh sb="19" eb="21">
      <t>ショクイン</t>
    </rPh>
    <rPh sb="22" eb="24">
      <t>ショルイ</t>
    </rPh>
    <rPh sb="24" eb="25">
      <t>トウ</t>
    </rPh>
    <rPh sb="26" eb="28">
      <t>ケンサ</t>
    </rPh>
    <rPh sb="32" eb="33">
      <t>マタ</t>
    </rPh>
    <rPh sb="34" eb="36">
      <t>ホジョ</t>
    </rPh>
    <rPh sb="36" eb="38">
      <t>ジギョウ</t>
    </rPh>
    <rPh sb="39" eb="41">
      <t>シッコウ</t>
    </rPh>
    <rPh sb="41" eb="43">
      <t>ジョウキョウ</t>
    </rPh>
    <phoneticPr fontId="1"/>
  </si>
  <si>
    <t>　(４)　市監査委員から要求があるときは、いつでも監査を受けなければなりません。</t>
    <rPh sb="5" eb="6">
      <t>シ</t>
    </rPh>
    <rPh sb="6" eb="8">
      <t>カンサ</t>
    </rPh>
    <rPh sb="8" eb="10">
      <t>イイン</t>
    </rPh>
    <rPh sb="12" eb="14">
      <t>ヨウキュウ</t>
    </rPh>
    <rPh sb="25" eb="27">
      <t>カンサ</t>
    </rPh>
    <rPh sb="28" eb="29">
      <t>ウ</t>
    </rPh>
    <phoneticPr fontId="1"/>
  </si>
  <si>
    <t>　(５)　高松市中小企業ＩＴパスポート等取得支援補助金交付要綱の規定に違反し、交付の決定の</t>
    <phoneticPr fontId="1"/>
  </si>
  <si>
    <t>　　全部又は一部を取り消された場合で、その取消しに係る部分に関し、既に補助金の交付を受け</t>
    <phoneticPr fontId="1"/>
  </si>
  <si>
    <t>　　ているときは、当該補助金を返還しなければなりません。</t>
    <phoneticPr fontId="1"/>
  </si>
  <si>
    <t>様式第１１号（第１０条関係）</t>
    <rPh sb="0" eb="2">
      <t>ヨウシキ</t>
    </rPh>
    <rPh sb="2" eb="3">
      <t>ダイ</t>
    </rPh>
    <rPh sb="5" eb="6">
      <t>ゴウ</t>
    </rPh>
    <rPh sb="7" eb="8">
      <t>ダイ</t>
    </rPh>
    <rPh sb="10" eb="11">
      <t>ジョウ</t>
    </rPh>
    <rPh sb="11" eb="13">
      <t>カンケイ</t>
    </rPh>
    <phoneticPr fontId="1"/>
  </si>
  <si>
    <t>　　高松市指令　第</t>
    <rPh sb="2" eb="5">
      <t>タカマツシ</t>
    </rPh>
    <rPh sb="5" eb="7">
      <t>シレイ</t>
    </rPh>
    <rPh sb="8" eb="9">
      <t>ダイ</t>
    </rPh>
    <phoneticPr fontId="1"/>
  </si>
  <si>
    <t>１　この補助金は、高松市中小企業ＩＴパスポート等取得支援補助金交付要綱に基づくもので、そ</t>
    <phoneticPr fontId="1"/>
  </si>
  <si>
    <t>　の目的以外に使用してはなりません。</t>
    <phoneticPr fontId="1"/>
  </si>
  <si>
    <t>２　補助事業者は、補助事業に係る収入及び支出を明らかにした帳簿を備え、当該収入及び支出に</t>
    <rPh sb="2" eb="4">
      <t>ホジョ</t>
    </rPh>
    <rPh sb="4" eb="6">
      <t>ジギョウ</t>
    </rPh>
    <rPh sb="6" eb="7">
      <t>シャ</t>
    </rPh>
    <rPh sb="9" eb="11">
      <t>ホジョ</t>
    </rPh>
    <rPh sb="11" eb="13">
      <t>ジギョウ</t>
    </rPh>
    <rPh sb="14" eb="15">
      <t>カカ</t>
    </rPh>
    <rPh sb="16" eb="18">
      <t>シュウニュウ</t>
    </rPh>
    <rPh sb="18" eb="19">
      <t>オヨ</t>
    </rPh>
    <rPh sb="20" eb="22">
      <t>シシュツ</t>
    </rPh>
    <rPh sb="23" eb="24">
      <t>アキ</t>
    </rPh>
    <rPh sb="29" eb="31">
      <t>チョウボ</t>
    </rPh>
    <rPh sb="32" eb="33">
      <t>ソナ</t>
    </rPh>
    <rPh sb="35" eb="37">
      <t>トウガイ</t>
    </rPh>
    <rPh sb="37" eb="39">
      <t>シュウニュウ</t>
    </rPh>
    <rPh sb="39" eb="40">
      <t>オヨ</t>
    </rPh>
    <rPh sb="41" eb="42">
      <t>シ</t>
    </rPh>
    <phoneticPr fontId="1"/>
  </si>
  <si>
    <t>４　市監査委員から要求があるときは、いつでも監査を受けなければなりません。</t>
    <rPh sb="2" eb="3">
      <t>シ</t>
    </rPh>
    <rPh sb="3" eb="5">
      <t>カンサ</t>
    </rPh>
    <rPh sb="5" eb="7">
      <t>イイン</t>
    </rPh>
    <rPh sb="9" eb="11">
      <t>ヨウキュウ</t>
    </rPh>
    <rPh sb="22" eb="24">
      <t>カンサ</t>
    </rPh>
    <rPh sb="25" eb="26">
      <t>ウ</t>
    </rPh>
    <phoneticPr fontId="1"/>
  </si>
  <si>
    <t>３　市長が必要であると認め、当該職員に書類等の検査をさせ、又は補助事業の執行状況について</t>
    <rPh sb="2" eb="4">
      <t>シチョウ</t>
    </rPh>
    <rPh sb="5" eb="7">
      <t>ヒツヨウ</t>
    </rPh>
    <rPh sb="11" eb="12">
      <t>ミト</t>
    </rPh>
    <rPh sb="14" eb="16">
      <t>トウガイ</t>
    </rPh>
    <rPh sb="16" eb="18">
      <t>ショクイン</t>
    </rPh>
    <rPh sb="19" eb="21">
      <t>ショルイ</t>
    </rPh>
    <rPh sb="21" eb="22">
      <t>トウ</t>
    </rPh>
    <rPh sb="23" eb="25">
      <t>ケンサ</t>
    </rPh>
    <rPh sb="29" eb="30">
      <t>マタ</t>
    </rPh>
    <rPh sb="31" eb="33">
      <t>ホジョ</t>
    </rPh>
    <rPh sb="33" eb="35">
      <t>ジギョウ</t>
    </rPh>
    <rPh sb="36" eb="38">
      <t>シッコウ</t>
    </rPh>
    <rPh sb="38" eb="40">
      <t>ジョウキョウ</t>
    </rPh>
    <phoneticPr fontId="1"/>
  </si>
  <si>
    <t>　ついて証拠書類を整理し、かつ、当該帳簿及び証拠書類を補助対象事業が完了した日（補助事業</t>
    <phoneticPr fontId="1"/>
  </si>
  <si>
    <t>　の支払が完了した日）の属する年度の終了後５年間保存しておかなければなりません。</t>
    <phoneticPr fontId="1"/>
  </si>
  <si>
    <t>５　高松市中小企業ＩＴパスポート等取得支援補助金交付要綱の規定に違反し、交付の決定の全部</t>
    <phoneticPr fontId="1"/>
  </si>
  <si>
    <t>　いて実地検査をさせるときは、これを受けなければなりません。</t>
    <phoneticPr fontId="1"/>
  </si>
  <si>
    <t>　又は一部を取り消された場合で、その取消しに係る部分に関し、既に補助金の交付を受けてい</t>
    <phoneticPr fontId="1"/>
  </si>
  <si>
    <t>　るときは、当該補助金を返還しなければなりません。</t>
    <phoneticPr fontId="1"/>
  </si>
  <si>
    <t>従業員への
支払日</t>
    <rPh sb="0" eb="3">
      <t>ジュウギョウイン</t>
    </rPh>
    <rPh sb="6" eb="8">
      <t>シハラ</t>
    </rPh>
    <rPh sb="8" eb="9">
      <t>ヒ</t>
    </rPh>
    <phoneticPr fontId="1"/>
  </si>
  <si>
    <t>従業員への
支払金額</t>
    <rPh sb="0" eb="3">
      <t>ジュウギョウイン</t>
    </rPh>
    <rPh sb="6" eb="8">
      <t>シハライ</t>
    </rPh>
    <rPh sb="8" eb="10">
      <t>キンガク</t>
    </rPh>
    <phoneticPr fontId="1"/>
  </si>
  <si>
    <r>
      <t xml:space="preserve">支払者
</t>
    </r>
    <r>
      <rPr>
        <sz val="6"/>
        <color theme="1"/>
        <rFont val="メイリオ"/>
        <family val="3"/>
        <charset val="128"/>
      </rPr>
      <t>1＝申請者
2＝従業員</t>
    </r>
    <rPh sb="0" eb="2">
      <t>シハライ</t>
    </rPh>
    <rPh sb="2" eb="3">
      <t>シャ</t>
    </rPh>
    <rPh sb="12" eb="15">
      <t>ジュウギョウイン</t>
    </rPh>
    <phoneticPr fontId="1"/>
  </si>
  <si>
    <t>対面</t>
    <rPh sb="0" eb="2">
      <t>タイメン</t>
    </rPh>
    <phoneticPr fontId="1"/>
  </si>
  <si>
    <t>1:ソフトウェア業　2:情報処理・提供ービス業　3:コンピュータ及び周辺機器製造又は販売業
4:農業、林業、漁業、鉱業　　5:建設業　　6:製造業　　7:電気・ガス・熱供給・水道業
8:運輸・通信業　 9:卸売・小売業、飲食店　 10:金融・保険業、不動産業　 11:サービス業
12:調査業、広告業　　13:医療・福祉業　　14:教育（学校、研究機関）　　15:その他</t>
    <phoneticPr fontId="1"/>
  </si>
  <si>
    <t>請求書</t>
    <rPh sb="0" eb="3">
      <t>セイキュウショ</t>
    </rPh>
    <phoneticPr fontId="1"/>
  </si>
  <si>
    <t>（宛 先）</t>
    <rPh sb="1" eb="2">
      <t>ア</t>
    </rPh>
    <rPh sb="3" eb="4">
      <t>サキ</t>
    </rPh>
    <phoneticPr fontId="1"/>
  </si>
  <si>
    <t>高松市長</t>
    <rPh sb="0" eb="4">
      <t>タカマツシチョウ</t>
    </rPh>
    <phoneticPr fontId="1"/>
  </si>
  <si>
    <t>年</t>
    <rPh sb="0" eb="1">
      <t>ネン</t>
    </rPh>
    <phoneticPr fontId="1"/>
  </si>
  <si>
    <t>月</t>
    <rPh sb="0" eb="1">
      <t>ガツ</t>
    </rPh>
    <phoneticPr fontId="1"/>
  </si>
  <si>
    <t>日</t>
    <rPh sb="0" eb="1">
      <t>ニチ</t>
    </rPh>
    <phoneticPr fontId="1"/>
  </si>
  <si>
    <t>件名</t>
    <rPh sb="0" eb="2">
      <t>ケンメイ</t>
    </rPh>
    <phoneticPr fontId="1"/>
  </si>
  <si>
    <t>請求金額</t>
    <rPh sb="0" eb="2">
      <t>セイキュウ</t>
    </rPh>
    <rPh sb="2" eb="4">
      <t>キンガク</t>
    </rPh>
    <phoneticPr fontId="1"/>
  </si>
  <si>
    <t>品名</t>
    <rPh sb="0" eb="2">
      <t>ヒンメイ</t>
    </rPh>
    <phoneticPr fontId="1"/>
  </si>
  <si>
    <t>規格</t>
    <rPh sb="0" eb="2">
      <t>キカク</t>
    </rPh>
    <phoneticPr fontId="1"/>
  </si>
  <si>
    <t>数量</t>
    <rPh sb="0" eb="2">
      <t>スウリョウ</t>
    </rPh>
    <phoneticPr fontId="1"/>
  </si>
  <si>
    <t>単価</t>
    <rPh sb="0" eb="2">
      <t>タンカ</t>
    </rPh>
    <phoneticPr fontId="1"/>
  </si>
  <si>
    <t>金額</t>
    <rPh sb="0" eb="2">
      <t>キンガク</t>
    </rPh>
    <phoneticPr fontId="1"/>
  </si>
  <si>
    <t xml:space="preserve">
（単位：円）</t>
    <rPh sb="2" eb="4">
      <t>タンイ</t>
    </rPh>
    <rPh sb="5" eb="6">
      <t>エン</t>
    </rPh>
    <phoneticPr fontId="1"/>
  </si>
  <si>
    <t>　補助金</t>
    <rPh sb="1" eb="4">
      <t>ホジョキン</t>
    </rPh>
    <phoneticPr fontId="1"/>
  </si>
  <si>
    <t>上記のとおり請求します。</t>
    <rPh sb="0" eb="2">
      <t>ジョウキ</t>
    </rPh>
    <rPh sb="6" eb="8">
      <t>セイキュウ</t>
    </rPh>
    <phoneticPr fontId="1"/>
  </si>
  <si>
    <t>支払方法</t>
    <rPh sb="0" eb="2">
      <t>シハライ</t>
    </rPh>
    <rPh sb="2" eb="4">
      <t>ホウホウ</t>
    </rPh>
    <phoneticPr fontId="1"/>
  </si>
  <si>
    <t>■</t>
  </si>
  <si>
    <t>　口 座 払</t>
    <rPh sb="1" eb="2">
      <t>クチ</t>
    </rPh>
    <rPh sb="3" eb="4">
      <t>ザ</t>
    </rPh>
    <rPh sb="5" eb="6">
      <t>バラ</t>
    </rPh>
    <phoneticPr fontId="1"/>
  </si>
  <si>
    <t>□</t>
    <phoneticPr fontId="1"/>
  </si>
  <si>
    <t>　納付書払</t>
    <rPh sb="1" eb="4">
      <t>ノウフショ</t>
    </rPh>
    <rPh sb="4" eb="5">
      <t>バラ</t>
    </rPh>
    <phoneticPr fontId="1"/>
  </si>
  <si>
    <t>　窓 口 払</t>
    <rPh sb="1" eb="2">
      <t>マド</t>
    </rPh>
    <rPh sb="3" eb="4">
      <t>クチ</t>
    </rPh>
    <rPh sb="5" eb="6">
      <t>バラ</t>
    </rPh>
    <phoneticPr fontId="1"/>
  </si>
  <si>
    <t>　そ の 他</t>
    <rPh sb="5" eb="6">
      <t>ホカ</t>
    </rPh>
    <phoneticPr fontId="1"/>
  </si>
  <si>
    <t>金融機関名</t>
    <rPh sb="0" eb="2">
      <t>キンユウ</t>
    </rPh>
    <rPh sb="2" eb="4">
      <t>キカン</t>
    </rPh>
    <rPh sb="4" eb="5">
      <t>メイ</t>
    </rPh>
    <phoneticPr fontId="1"/>
  </si>
  <si>
    <t>店舗名</t>
    <rPh sb="0" eb="2">
      <t>テンポ</t>
    </rPh>
    <rPh sb="2" eb="3">
      <t>メイ</t>
    </rPh>
    <phoneticPr fontId="1"/>
  </si>
  <si>
    <t>預金種類</t>
    <rPh sb="0" eb="2">
      <t>ヨキン</t>
    </rPh>
    <rPh sb="2" eb="4">
      <t>シュルイ</t>
    </rPh>
    <phoneticPr fontId="1"/>
  </si>
  <si>
    <t>振込先</t>
    <rPh sb="0" eb="2">
      <t>フリコミ</t>
    </rPh>
    <rPh sb="2" eb="3">
      <t>サキ</t>
    </rPh>
    <phoneticPr fontId="1"/>
  </si>
  <si>
    <t>口座
番号</t>
    <rPh sb="0" eb="2">
      <t>コウザ</t>
    </rPh>
    <rPh sb="3" eb="5">
      <t>バンゴウ</t>
    </rPh>
    <phoneticPr fontId="1"/>
  </si>
  <si>
    <t>口座名義</t>
    <rPh sb="0" eb="2">
      <t>コウザ</t>
    </rPh>
    <rPh sb="2" eb="4">
      <t>メイギ</t>
    </rPh>
    <phoneticPr fontId="1"/>
  </si>
  <si>
    <t>消費税</t>
    <rPh sb="0" eb="3">
      <t>ショウヒゼイ</t>
    </rPh>
    <phoneticPr fontId="1"/>
  </si>
  <si>
    <t>　課税事業者</t>
    <rPh sb="1" eb="3">
      <t>カゼイ</t>
    </rPh>
    <rPh sb="3" eb="6">
      <t>ジギョウシャ</t>
    </rPh>
    <phoneticPr fontId="1"/>
  </si>
  <si>
    <t>　免税事業者</t>
    <rPh sb="1" eb="3">
      <t>メンゼイ</t>
    </rPh>
    <rPh sb="3" eb="6">
      <t>ジギョウシャ</t>
    </rPh>
    <phoneticPr fontId="1"/>
  </si>
  <si>
    <t>□</t>
  </si>
  <si>
    <t>　非・不課税取引等</t>
    <rPh sb="1" eb="2">
      <t>ヒ</t>
    </rPh>
    <rPh sb="3" eb="4">
      <t>フ</t>
    </rPh>
    <rPh sb="4" eb="6">
      <t>カゼイ</t>
    </rPh>
    <rPh sb="6" eb="8">
      <t>トリヒキ</t>
    </rPh>
    <rPh sb="8" eb="9">
      <t>トウ</t>
    </rPh>
    <phoneticPr fontId="1"/>
  </si>
  <si>
    <t>課税区分</t>
    <rPh sb="0" eb="2">
      <t>カゼイ</t>
    </rPh>
    <rPh sb="2" eb="4">
      <t>クブン</t>
    </rPh>
    <phoneticPr fontId="1"/>
  </si>
  <si>
    <t>住所</t>
    <rPh sb="0" eb="2">
      <t>ジュウショ</t>
    </rPh>
    <phoneticPr fontId="1"/>
  </si>
  <si>
    <t>電話</t>
    <rPh sb="0" eb="2">
      <t>デンワ</t>
    </rPh>
    <phoneticPr fontId="1"/>
  </si>
  <si>
    <t>（</t>
    <phoneticPr fontId="1"/>
  </si>
  <si>
    <t>）</t>
    <phoneticPr fontId="1"/>
  </si>
  <si>
    <t>-</t>
    <phoneticPr fontId="1"/>
  </si>
  <si>
    <t>役職</t>
    <rPh sb="0" eb="2">
      <t>ヤクショク</t>
    </rPh>
    <phoneticPr fontId="1"/>
  </si>
  <si>
    <t>※注意事項</t>
    <rPh sb="1" eb="3">
      <t>チュウイ</t>
    </rPh>
    <rPh sb="3" eb="5">
      <t>ジコウ</t>
    </rPh>
    <phoneticPr fontId="1"/>
  </si>
  <si>
    <t>責任者</t>
    <rPh sb="0" eb="3">
      <t>セキニンシャ</t>
    </rPh>
    <phoneticPr fontId="1"/>
  </si>
  <si>
    <t>　　１　 既に申し出ている指定口座への振込を希望する場合、振込先への記入は必要ありません。</t>
    <rPh sb="5" eb="6">
      <t>スデ</t>
    </rPh>
    <rPh sb="7" eb="8">
      <t>モウ</t>
    </rPh>
    <rPh sb="9" eb="10">
      <t>デ</t>
    </rPh>
    <rPh sb="13" eb="15">
      <t>シテイ</t>
    </rPh>
    <rPh sb="15" eb="17">
      <t>コウザ</t>
    </rPh>
    <rPh sb="19" eb="20">
      <t>フ</t>
    </rPh>
    <rPh sb="20" eb="21">
      <t>コ</t>
    </rPh>
    <rPh sb="22" eb="24">
      <t>キボウ</t>
    </rPh>
    <rPh sb="26" eb="28">
      <t>バアイ</t>
    </rPh>
    <rPh sb="29" eb="31">
      <t>フリコミ</t>
    </rPh>
    <rPh sb="31" eb="32">
      <t>サキ</t>
    </rPh>
    <rPh sb="34" eb="36">
      <t>キニュウ</t>
    </rPh>
    <rPh sb="37" eb="39">
      <t>ヒツヨウ</t>
    </rPh>
    <phoneticPr fontId="1"/>
  </si>
  <si>
    <t>役職・氏名</t>
    <phoneticPr fontId="1"/>
  </si>
  <si>
    <t>　　　　ただし、指定口座以外の口座への振込を希望する場合、振込先を記入してください。</t>
    <rPh sb="8" eb="10">
      <t>シテイ</t>
    </rPh>
    <rPh sb="10" eb="12">
      <t>コウザ</t>
    </rPh>
    <rPh sb="12" eb="14">
      <t>イガイ</t>
    </rPh>
    <rPh sb="15" eb="17">
      <t>コウザ</t>
    </rPh>
    <rPh sb="19" eb="21">
      <t>フリコ</t>
    </rPh>
    <rPh sb="22" eb="24">
      <t>キボウ</t>
    </rPh>
    <rPh sb="26" eb="28">
      <t>バアイ</t>
    </rPh>
    <rPh sb="29" eb="31">
      <t>フリコミ</t>
    </rPh>
    <rPh sb="31" eb="32">
      <t>サキ</t>
    </rPh>
    <rPh sb="33" eb="35">
      <t>キニュウ</t>
    </rPh>
    <phoneticPr fontId="1"/>
  </si>
  <si>
    <t>担当者</t>
    <rPh sb="0" eb="3">
      <t>タントウシャ</t>
    </rPh>
    <phoneticPr fontId="1"/>
  </si>
  <si>
    <t>　　２　 口座名義は、カタカナで記入してください。</t>
    <rPh sb="5" eb="7">
      <t>コウザ</t>
    </rPh>
    <rPh sb="7" eb="9">
      <t>メイギ</t>
    </rPh>
    <rPh sb="16" eb="18">
      <t>キニュウ</t>
    </rPh>
    <phoneticPr fontId="1"/>
  </si>
  <si>
    <t>　　３　 印鑑は、契約書、見積書等に押印したものと同一のものを使用してください。</t>
    <rPh sb="5" eb="7">
      <t>インカン</t>
    </rPh>
    <rPh sb="9" eb="12">
      <t>ケイヤクショ</t>
    </rPh>
    <rPh sb="13" eb="16">
      <t>ミツモリショ</t>
    </rPh>
    <rPh sb="16" eb="17">
      <t>トウ</t>
    </rPh>
    <rPh sb="18" eb="20">
      <t>オウイン</t>
    </rPh>
    <rPh sb="25" eb="27">
      <t>ドウイツ</t>
    </rPh>
    <rPh sb="31" eb="33">
      <t>シヨウ</t>
    </rPh>
    <phoneticPr fontId="1"/>
  </si>
  <si>
    <t>連絡先</t>
    <rPh sb="0" eb="3">
      <t>レンラクサキ</t>
    </rPh>
    <phoneticPr fontId="1"/>
  </si>
  <si>
    <t>-</t>
    <phoneticPr fontId="1"/>
  </si>
  <si>
    <t>　　４　 請求内訳書を添付する場合、請求書に押印した印鑑と同一の印鑑で割印してください。</t>
    <rPh sb="5" eb="7">
      <t>セイキュウ</t>
    </rPh>
    <rPh sb="7" eb="9">
      <t>ウチワケ</t>
    </rPh>
    <rPh sb="11" eb="13">
      <t>テンプ</t>
    </rPh>
    <rPh sb="15" eb="17">
      <t>バアイ</t>
    </rPh>
    <rPh sb="18" eb="21">
      <t>セイキュウショ</t>
    </rPh>
    <rPh sb="22" eb="24">
      <t>オウイン</t>
    </rPh>
    <rPh sb="26" eb="28">
      <t>インカン</t>
    </rPh>
    <rPh sb="29" eb="31">
      <t>ドウイツ</t>
    </rPh>
    <rPh sb="32" eb="34">
      <t>インカン</t>
    </rPh>
    <rPh sb="35" eb="37">
      <t>ワリイン</t>
    </rPh>
    <phoneticPr fontId="1"/>
  </si>
  <si>
    <t>(単位)</t>
    <rPh sb="1" eb="3">
      <t>タンイ</t>
    </rPh>
    <phoneticPr fontId="1"/>
  </si>
  <si>
    <t>1＝法人
2＝個人</t>
    <rPh sb="2" eb="4">
      <t>ホウジン</t>
    </rPh>
    <phoneticPr fontId="1"/>
  </si>
  <si>
    <t>法人名（氏名）</t>
    <rPh sb="0" eb="2">
      <t>ホウジン</t>
    </rPh>
    <rPh sb="2" eb="3">
      <t>メイ</t>
    </rPh>
    <rPh sb="4" eb="6">
      <t>シメイ</t>
    </rPh>
    <phoneticPr fontId="1"/>
  </si>
  <si>
    <t>代表者
役職</t>
    <rPh sb="0" eb="3">
      <t>ダイヒョウシャ</t>
    </rPh>
    <rPh sb="4" eb="6">
      <t>ヤクショク</t>
    </rPh>
    <phoneticPr fontId="1"/>
  </si>
  <si>
    <t>氏名</t>
    <rPh sb="0" eb="2">
      <t>シメイ</t>
    </rPh>
    <phoneticPr fontId="1"/>
  </si>
  <si>
    <t>主たる業種</t>
    <rPh sb="0" eb="1">
      <t>シュ</t>
    </rPh>
    <rPh sb="3" eb="5">
      <t>ギョウシュ</t>
    </rPh>
    <phoneticPr fontId="1"/>
  </si>
  <si>
    <t>業種</t>
    <rPh sb="0" eb="2">
      <t>ギョウシュ</t>
    </rPh>
    <phoneticPr fontId="1"/>
  </si>
  <si>
    <t>従業員数</t>
    <rPh sb="0" eb="3">
      <t>ジュウギョウイン</t>
    </rPh>
    <rPh sb="3" eb="4">
      <t>スウ</t>
    </rPh>
    <phoneticPr fontId="1"/>
  </si>
  <si>
    <r>
      <t xml:space="preserve">資本金の額
</t>
    </r>
    <r>
      <rPr>
        <sz val="6"/>
        <color theme="1"/>
        <rFont val="Meiryo UI"/>
        <family val="3"/>
        <charset val="128"/>
      </rPr>
      <t>（単位：万円）</t>
    </r>
    <rPh sb="0" eb="3">
      <t>シホンキン</t>
    </rPh>
    <rPh sb="4" eb="5">
      <t>ガク</t>
    </rPh>
    <rPh sb="7" eb="9">
      <t>タンイ</t>
    </rPh>
    <rPh sb="10" eb="12">
      <t>マンエン</t>
    </rPh>
    <phoneticPr fontId="1"/>
  </si>
  <si>
    <t>連絡先</t>
    <rPh sb="0" eb="3">
      <t>レンラクサキ</t>
    </rPh>
    <phoneticPr fontId="1"/>
  </si>
  <si>
    <t>受付日</t>
    <rPh sb="0" eb="3">
      <t>ウケツケビ</t>
    </rPh>
    <phoneticPr fontId="1"/>
  </si>
  <si>
    <t>事前申請額</t>
    <rPh sb="0" eb="2">
      <t>ジゼン</t>
    </rPh>
    <rPh sb="2" eb="4">
      <t>シンセイ</t>
    </rPh>
    <rPh sb="4" eb="5">
      <t>ガク</t>
    </rPh>
    <phoneticPr fontId="1"/>
  </si>
  <si>
    <t>支援対象従業員</t>
    <rPh sb="0" eb="2">
      <t>シエン</t>
    </rPh>
    <rPh sb="2" eb="4">
      <t>タイショウ</t>
    </rPh>
    <rPh sb="4" eb="7">
      <t>ジュウギョウイン</t>
    </rPh>
    <phoneticPr fontId="1"/>
  </si>
  <si>
    <t>担当者</t>
    <rPh sb="0" eb="3">
      <t>タントウシャ</t>
    </rPh>
    <phoneticPr fontId="1"/>
  </si>
  <si>
    <t>所属</t>
    <rPh sb="0" eb="2">
      <t>ショゾク</t>
    </rPh>
    <phoneticPr fontId="1"/>
  </si>
  <si>
    <t>メール</t>
    <phoneticPr fontId="1"/>
  </si>
  <si>
    <t>電話</t>
    <rPh sb="0" eb="2">
      <t>デンワ</t>
    </rPh>
    <phoneticPr fontId="1"/>
  </si>
  <si>
    <t>住所</t>
    <rPh sb="0" eb="2">
      <t>ジュウショ</t>
    </rPh>
    <phoneticPr fontId="1"/>
  </si>
  <si>
    <t>IP</t>
    <phoneticPr fontId="1"/>
  </si>
  <si>
    <t>SG</t>
    <phoneticPr fontId="1"/>
  </si>
  <si>
    <t>計</t>
    <rPh sb="0" eb="1">
      <t>ケイ</t>
    </rPh>
    <phoneticPr fontId="1"/>
  </si>
  <si>
    <t>受験料のみ</t>
    <rPh sb="0" eb="3">
      <t>ジュケンリョウ</t>
    </rPh>
    <phoneticPr fontId="1"/>
  </si>
  <si>
    <t>受+対策</t>
    <rPh sb="0" eb="1">
      <t>ウケ</t>
    </rPh>
    <rPh sb="2" eb="4">
      <t>タイサク</t>
    </rPh>
    <phoneticPr fontId="1"/>
  </si>
  <si>
    <t>小計</t>
    <rPh sb="0" eb="2">
      <t>ショウケイ</t>
    </rPh>
    <phoneticPr fontId="1"/>
  </si>
  <si>
    <t>合計</t>
    <rPh sb="0" eb="2">
      <t>ゴウケイ</t>
    </rPh>
    <phoneticPr fontId="1"/>
  </si>
  <si>
    <t>書類送付先</t>
    <rPh sb="0" eb="2">
      <t>ショルイ</t>
    </rPh>
    <rPh sb="2" eb="4">
      <t>ソウフ</t>
    </rPh>
    <rPh sb="4" eb="5">
      <t>サキ</t>
    </rPh>
    <phoneticPr fontId="1"/>
  </si>
  <si>
    <t>変更事項</t>
    <rPh sb="0" eb="2">
      <t>ヘンコウ</t>
    </rPh>
    <rPh sb="2" eb="4">
      <t>ジコウ</t>
    </rPh>
    <phoneticPr fontId="1"/>
  </si>
  <si>
    <t>変更後</t>
    <rPh sb="0" eb="2">
      <t>ヘンコウ</t>
    </rPh>
    <rPh sb="2" eb="3">
      <t>ゴ</t>
    </rPh>
    <phoneticPr fontId="1"/>
  </si>
  <si>
    <t>中止の理由</t>
    <rPh sb="0" eb="2">
      <t>チュウシ</t>
    </rPh>
    <rPh sb="3" eb="5">
      <t>リユウ</t>
    </rPh>
    <phoneticPr fontId="1"/>
  </si>
  <si>
    <t>確認受付日</t>
    <rPh sb="0" eb="2">
      <t>カクニン</t>
    </rPh>
    <rPh sb="2" eb="4">
      <t>ウケツケ</t>
    </rPh>
    <rPh sb="4" eb="5">
      <t>ビ</t>
    </rPh>
    <phoneticPr fontId="1"/>
  </si>
  <si>
    <t>確認完了日</t>
    <rPh sb="0" eb="2">
      <t>カクニン</t>
    </rPh>
    <rPh sb="2" eb="4">
      <t>カンリョウ</t>
    </rPh>
    <rPh sb="4" eb="5">
      <t>ビ</t>
    </rPh>
    <phoneticPr fontId="1"/>
  </si>
  <si>
    <t>郵送到達日</t>
    <rPh sb="0" eb="2">
      <t>ユウソウ</t>
    </rPh>
    <rPh sb="2" eb="4">
      <t>トウタツ</t>
    </rPh>
    <rPh sb="4" eb="5">
      <t>ビ</t>
    </rPh>
    <phoneticPr fontId="1"/>
  </si>
  <si>
    <t>補助金
申請額</t>
    <rPh sb="0" eb="3">
      <t>ホジョキン</t>
    </rPh>
    <rPh sb="4" eb="7">
      <t>シンセイガク</t>
    </rPh>
    <phoneticPr fontId="1"/>
  </si>
  <si>
    <t>事前承諾通知</t>
    <rPh sb="0" eb="2">
      <t>ジゼン</t>
    </rPh>
    <rPh sb="2" eb="4">
      <t>ショウダク</t>
    </rPh>
    <rPh sb="4" eb="6">
      <t>ツウチ</t>
    </rPh>
    <phoneticPr fontId="1"/>
  </si>
  <si>
    <t>変更届</t>
    <rPh sb="0" eb="2">
      <t>ヘンコウ</t>
    </rPh>
    <rPh sb="2" eb="3">
      <t>トドケ</t>
    </rPh>
    <phoneticPr fontId="1"/>
  </si>
  <si>
    <t>中止届</t>
    <rPh sb="0" eb="2">
      <t>チュウシ</t>
    </rPh>
    <rPh sb="2" eb="3">
      <t>トドケ</t>
    </rPh>
    <phoneticPr fontId="1"/>
  </si>
  <si>
    <t>交付申請</t>
    <rPh sb="0" eb="2">
      <t>コウフ</t>
    </rPh>
    <rPh sb="2" eb="4">
      <t>シンセイ</t>
    </rPh>
    <phoneticPr fontId="1"/>
  </si>
  <si>
    <t>交付決定・交付指令</t>
    <rPh sb="0" eb="2">
      <t>コウフ</t>
    </rPh>
    <rPh sb="2" eb="4">
      <t>ケッテイ</t>
    </rPh>
    <rPh sb="5" eb="7">
      <t>コウフ</t>
    </rPh>
    <rPh sb="7" eb="9">
      <t>シレイ</t>
    </rPh>
    <phoneticPr fontId="1"/>
  </si>
  <si>
    <t>通知日</t>
    <rPh sb="0" eb="2">
      <t>ツウチ</t>
    </rPh>
    <rPh sb="2" eb="3">
      <t>ビ</t>
    </rPh>
    <phoneticPr fontId="1"/>
  </si>
  <si>
    <t>文書番号</t>
    <rPh sb="0" eb="2">
      <t>ブンショ</t>
    </rPh>
    <rPh sb="2" eb="4">
      <t>バンゴウ</t>
    </rPh>
    <phoneticPr fontId="1"/>
  </si>
  <si>
    <t>到達日</t>
    <rPh sb="0" eb="2">
      <t>トウタツ</t>
    </rPh>
    <rPh sb="2" eb="3">
      <t>ビ</t>
    </rPh>
    <phoneticPr fontId="1"/>
  </si>
  <si>
    <t>振込日</t>
    <rPh sb="0" eb="2">
      <t>フリコミ</t>
    </rPh>
    <rPh sb="2" eb="3">
      <t>ビ</t>
    </rPh>
    <phoneticPr fontId="1"/>
  </si>
  <si>
    <t>申請者の情報</t>
    <rPh sb="0" eb="3">
      <t>シンセイシャ</t>
    </rPh>
    <rPh sb="4" eb="6">
      <t>ジョウホウ</t>
    </rPh>
    <phoneticPr fontId="1"/>
  </si>
  <si>
    <t>事前申請</t>
    <rPh sb="0" eb="2">
      <t>ジゼン</t>
    </rPh>
    <rPh sb="2" eb="4">
      <t>シンセイ</t>
    </rPh>
    <phoneticPr fontId="1"/>
  </si>
  <si>
    <t>本社所在地</t>
    <rPh sb="0" eb="2">
      <t>ホンシャ</t>
    </rPh>
    <rPh sb="2" eb="5">
      <t>ショザイチ</t>
    </rPh>
    <phoneticPr fontId="1"/>
  </si>
  <si>
    <t>〒1</t>
    <phoneticPr fontId="1"/>
  </si>
  <si>
    <t>〒2</t>
    <phoneticPr fontId="1"/>
  </si>
  <si>
    <t>受験料</t>
    <rPh sb="0" eb="3">
      <t>ジュケンリョウ</t>
    </rPh>
    <phoneticPr fontId="1"/>
  </si>
  <si>
    <t>対策講座</t>
    <rPh sb="0" eb="2">
      <t>タイサク</t>
    </rPh>
    <rPh sb="2" eb="4">
      <t>コウザ</t>
    </rPh>
    <phoneticPr fontId="1"/>
  </si>
  <si>
    <t>合格者数（単位：人）</t>
    <rPh sb="0" eb="3">
      <t>ゴウカクシャ</t>
    </rPh>
    <rPh sb="3" eb="4">
      <t>スウ</t>
    </rPh>
    <rPh sb="5" eb="7">
      <t>タンイ</t>
    </rPh>
    <rPh sb="8" eb="9">
      <t>ニン</t>
    </rPh>
    <phoneticPr fontId="1"/>
  </si>
  <si>
    <t>補助金の額（単位：円）</t>
    <rPh sb="0" eb="3">
      <t>ホジョキン</t>
    </rPh>
    <rPh sb="4" eb="5">
      <t>ガク</t>
    </rPh>
    <rPh sb="6" eb="8">
      <t>タンイ</t>
    </rPh>
    <rPh sb="9" eb="10">
      <t>エン</t>
    </rPh>
    <phoneticPr fontId="1"/>
  </si>
  <si>
    <r>
      <t>補助対象経費　</t>
    </r>
    <r>
      <rPr>
        <sz val="6"/>
        <color theme="1"/>
        <rFont val="Meiryo UI"/>
        <family val="3"/>
        <charset val="128"/>
      </rPr>
      <t>税抜</t>
    </r>
    <r>
      <rPr>
        <sz val="9"/>
        <color theme="1"/>
        <rFont val="Meiryo UI"/>
        <family val="3"/>
        <charset val="128"/>
      </rPr>
      <t>（単位：円）</t>
    </r>
    <rPh sb="0" eb="2">
      <t>ホジョ</t>
    </rPh>
    <rPh sb="2" eb="4">
      <t>タイショウ</t>
    </rPh>
    <rPh sb="4" eb="6">
      <t>ケイヒ</t>
    </rPh>
    <rPh sb="7" eb="9">
      <t>ゼイヌキ</t>
    </rPh>
    <rPh sb="10" eb="12">
      <t>タンイ</t>
    </rPh>
    <rPh sb="13" eb="14">
      <t>エン</t>
    </rPh>
    <phoneticPr fontId="1"/>
  </si>
  <si>
    <t>通番</t>
    <rPh sb="0" eb="2">
      <t>ツウバン</t>
    </rPh>
    <phoneticPr fontId="1"/>
  </si>
  <si>
    <t>補欠＝1</t>
    <rPh sb="0" eb="2">
      <t>ホケツ</t>
    </rPh>
    <phoneticPr fontId="1"/>
  </si>
  <si>
    <t>事前承諾番号</t>
    <rPh sb="0" eb="2">
      <t>ジゼン</t>
    </rPh>
    <rPh sb="2" eb="4">
      <t>ショウダク</t>
    </rPh>
    <rPh sb="4" eb="6">
      <t>バンゴウ</t>
    </rPh>
    <phoneticPr fontId="1"/>
  </si>
  <si>
    <t>交付申請日</t>
    <rPh sb="0" eb="2">
      <t>コウフ</t>
    </rPh>
    <rPh sb="2" eb="4">
      <t>シンセイ</t>
    </rPh>
    <rPh sb="4" eb="5">
      <t>ビ</t>
    </rPh>
    <phoneticPr fontId="1"/>
  </si>
  <si>
    <t>交付＝1
不交付＝2</t>
    <rPh sb="0" eb="2">
      <t>コウフ</t>
    </rPh>
    <rPh sb="5" eb="6">
      <t>フ</t>
    </rPh>
    <rPh sb="6" eb="8">
      <t>コウフ</t>
    </rPh>
    <phoneticPr fontId="1"/>
  </si>
  <si>
    <t>指令番号</t>
    <rPh sb="0" eb="2">
      <t>シレイ</t>
    </rPh>
    <rPh sb="2" eb="4">
      <t>バンゴウ</t>
    </rPh>
    <phoneticPr fontId="1"/>
  </si>
  <si>
    <t>不交付のみ
理由</t>
    <rPh sb="0" eb="1">
      <t>フ</t>
    </rPh>
    <rPh sb="1" eb="3">
      <t>コウフ</t>
    </rPh>
    <rPh sb="6" eb="8">
      <t>リユウ</t>
    </rPh>
    <phoneticPr fontId="1"/>
  </si>
  <si>
    <t>年</t>
    <rPh sb="0" eb="1">
      <t>ネン</t>
    </rPh>
    <phoneticPr fontId="1"/>
  </si>
  <si>
    <t>月</t>
    <rPh sb="0" eb="1">
      <t>ガツ</t>
    </rPh>
    <phoneticPr fontId="1"/>
  </si>
  <si>
    <t>日</t>
    <rPh sb="0" eb="1">
      <t>ニチ</t>
    </rPh>
    <phoneticPr fontId="1"/>
  </si>
  <si>
    <t>日付け高産第</t>
    <rPh sb="0" eb="1">
      <t>ニチ</t>
    </rPh>
    <rPh sb="1" eb="2">
      <t>ヅ</t>
    </rPh>
    <rPh sb="3" eb="4">
      <t>タカ</t>
    </rPh>
    <rPh sb="4" eb="5">
      <t>サン</t>
    </rPh>
    <rPh sb="5" eb="6">
      <t>ダイ</t>
    </rPh>
    <phoneticPr fontId="1"/>
  </si>
  <si>
    <t>受講日</t>
    <rPh sb="0" eb="2">
      <t>ジュコウ</t>
    </rPh>
    <rPh sb="2" eb="3">
      <t>ビ</t>
    </rPh>
    <phoneticPr fontId="1"/>
  </si>
  <si>
    <t>生産性向上支援</t>
    <rPh sb="0" eb="5">
      <t>セイサンセイコウジョウ</t>
    </rPh>
    <rPh sb="5" eb="7">
      <t>シエン</t>
    </rPh>
    <phoneticPr fontId="1"/>
  </si>
  <si>
    <t>能力開発セミナー</t>
    <rPh sb="0" eb="4">
      <t>ノウリョクカイハツ</t>
    </rPh>
    <phoneticPr fontId="1"/>
  </si>
  <si>
    <r>
      <t>補助対象経費</t>
    </r>
    <r>
      <rPr>
        <b/>
        <sz val="8"/>
        <color theme="1"/>
        <rFont val="メイリオ"/>
        <family val="3"/>
        <charset val="128"/>
      </rPr>
      <t>（税抜）</t>
    </r>
    <rPh sb="0" eb="2">
      <t>ホジョ</t>
    </rPh>
    <rPh sb="2" eb="4">
      <t>タイショウ</t>
    </rPh>
    <rPh sb="4" eb="6">
      <t>ケイヒ</t>
    </rPh>
    <rPh sb="7" eb="9">
      <t>ゼイヌキ</t>
    </rPh>
    <phoneticPr fontId="1"/>
  </si>
  <si>
    <t>受講料</t>
    <rPh sb="0" eb="3">
      <t>ジュコウリョウ</t>
    </rPh>
    <phoneticPr fontId="1"/>
  </si>
  <si>
    <t>受講料の支払確認</t>
    <rPh sb="0" eb="3">
      <t>ジュコウリョウ</t>
    </rPh>
    <rPh sb="4" eb="6">
      <t>シハラ</t>
    </rPh>
    <rPh sb="6" eb="8">
      <t>カクニン</t>
    </rPh>
    <phoneticPr fontId="1"/>
  </si>
  <si>
    <t>生産性向上支援</t>
    <rPh sb="0" eb="3">
      <t>セイサンセイ</t>
    </rPh>
    <rPh sb="3" eb="5">
      <t>コウジョウ</t>
    </rPh>
    <rPh sb="5" eb="7">
      <t>シエン</t>
    </rPh>
    <phoneticPr fontId="1"/>
  </si>
  <si>
    <t>能力開発セミナー</t>
    <rPh sb="0" eb="4">
      <t>ノウリョクカイハツ</t>
    </rPh>
    <phoneticPr fontId="1"/>
  </si>
  <si>
    <t>（1）事業計画書（様式第２号）</t>
    <rPh sb="3" eb="5">
      <t>ジギョウ</t>
    </rPh>
    <rPh sb="5" eb="8">
      <t>ケイカクショ</t>
    </rPh>
    <rPh sb="9" eb="11">
      <t>ヨウシキ</t>
    </rPh>
    <rPh sb="11" eb="12">
      <t>ダイ</t>
    </rPh>
    <rPh sb="13" eb="14">
      <t>ゴウ</t>
    </rPh>
    <phoneticPr fontId="1"/>
  </si>
  <si>
    <t>（2）収支予算書（様式第３号）</t>
    <rPh sb="3" eb="5">
      <t>シュウシ</t>
    </rPh>
    <rPh sb="5" eb="8">
      <t>ヨサンショ</t>
    </rPh>
    <rPh sb="9" eb="11">
      <t>ヨウシキ</t>
    </rPh>
    <rPh sb="11" eb="12">
      <t>ダイ</t>
    </rPh>
    <rPh sb="13" eb="14">
      <t>ゴウ</t>
    </rPh>
    <phoneticPr fontId="1"/>
  </si>
  <si>
    <t>アンパンマン</t>
    <phoneticPr fontId="1"/>
  </si>
  <si>
    <t>承諾金額</t>
    <rPh sb="0" eb="2">
      <t>ショウダク</t>
    </rPh>
    <rPh sb="2" eb="4">
      <t>キンガク</t>
    </rPh>
    <phoneticPr fontId="1"/>
  </si>
  <si>
    <t>　２　交付申請</t>
    <rPh sb="3" eb="5">
      <t>コウフ</t>
    </rPh>
    <rPh sb="5" eb="7">
      <t>シンセイ</t>
    </rPh>
    <phoneticPr fontId="1"/>
  </si>
  <si>
    <t>研修の名称</t>
    <rPh sb="0" eb="2">
      <t>ケンシュウ</t>
    </rPh>
    <rPh sb="3" eb="5">
      <t>メイショウ</t>
    </rPh>
    <phoneticPr fontId="1"/>
  </si>
  <si>
    <t>研修場所</t>
    <rPh sb="0" eb="2">
      <t>ケンシュウ</t>
    </rPh>
    <rPh sb="2" eb="4">
      <t>バショ</t>
    </rPh>
    <phoneticPr fontId="1"/>
  </si>
  <si>
    <t>ポリテクセンター香川　</t>
    <rPh sb="8" eb="10">
      <t>カガワ</t>
    </rPh>
    <phoneticPr fontId="1"/>
  </si>
  <si>
    <t>四国職業能力開発大学校</t>
    <phoneticPr fontId="1"/>
  </si>
  <si>
    <t>研修等実施期間</t>
    <rPh sb="0" eb="2">
      <t>ケンシュウ</t>
    </rPh>
    <rPh sb="2" eb="3">
      <t>トウ</t>
    </rPh>
    <rPh sb="3" eb="5">
      <t>ジッシ</t>
    </rPh>
    <rPh sb="5" eb="7">
      <t>キカン</t>
    </rPh>
    <phoneticPr fontId="1"/>
  </si>
  <si>
    <t>① 総受講料</t>
    <rPh sb="2" eb="3">
      <t>ソウ</t>
    </rPh>
    <rPh sb="3" eb="6">
      <t>ジュコウリョウ</t>
    </rPh>
    <phoneticPr fontId="1"/>
  </si>
  <si>
    <t>② 補助対象経費
（①÷１.１）</t>
    <rPh sb="2" eb="4">
      <t>ホジョ</t>
    </rPh>
    <rPh sb="4" eb="6">
      <t>タイショウ</t>
    </rPh>
    <rPh sb="6" eb="8">
      <t>ケイヒ</t>
    </rPh>
    <phoneticPr fontId="1"/>
  </si>
  <si>
    <t>③ 交付申請額</t>
    <rPh sb="2" eb="4">
      <t>コウフ</t>
    </rPh>
    <rPh sb="4" eb="6">
      <t>シンセイ</t>
    </rPh>
    <rPh sb="6" eb="7">
      <t>ガク</t>
    </rPh>
    <phoneticPr fontId="1"/>
  </si>
  <si>
    <t>※① 複数の研修を受講した場合は、全ての研修で支払った受講料の合計額を記載してください。</t>
    <rPh sb="3" eb="5">
      <t>フクスウ</t>
    </rPh>
    <rPh sb="6" eb="8">
      <t>ケンシュウ</t>
    </rPh>
    <rPh sb="9" eb="11">
      <t>ジュコウ</t>
    </rPh>
    <rPh sb="13" eb="15">
      <t>バアイ</t>
    </rPh>
    <rPh sb="17" eb="18">
      <t>スベ</t>
    </rPh>
    <rPh sb="20" eb="22">
      <t>ケンシュウ</t>
    </rPh>
    <rPh sb="23" eb="25">
      <t>シハラ</t>
    </rPh>
    <rPh sb="27" eb="30">
      <t>ジュコウリョウ</t>
    </rPh>
    <rPh sb="31" eb="33">
      <t>ゴウケイ</t>
    </rPh>
    <rPh sb="33" eb="34">
      <t>ガク</t>
    </rPh>
    <rPh sb="35" eb="37">
      <t>キサイ</t>
    </rPh>
    <phoneticPr fontId="1"/>
  </si>
  <si>
    <t>※② 総受講料（税抜き）</t>
    <rPh sb="3" eb="4">
      <t>ソウ</t>
    </rPh>
    <rPh sb="4" eb="7">
      <t>ジュコウリョウ</t>
    </rPh>
    <rPh sb="8" eb="9">
      <t>ゼイ</t>
    </rPh>
    <rPh sb="9" eb="10">
      <t>ヌ</t>
    </rPh>
    <phoneticPr fontId="1"/>
  </si>
  <si>
    <t>　3　　受講の成果</t>
    <rPh sb="4" eb="6">
      <t>ジュコウ</t>
    </rPh>
    <rPh sb="7" eb="9">
      <t>セイカ</t>
    </rPh>
    <phoneticPr fontId="1"/>
  </si>
  <si>
    <t>（裏）</t>
    <rPh sb="1" eb="2">
      <t>ウラ</t>
    </rPh>
    <phoneticPr fontId="1"/>
  </si>
  <si>
    <t>　４　誓約及び同意（チェックボックスを選択するか、印字後に✔を記入してください。）</t>
    <rPh sb="3" eb="5">
      <t>セイヤク</t>
    </rPh>
    <rPh sb="5" eb="6">
      <t>オヨ</t>
    </rPh>
    <rPh sb="7" eb="9">
      <t>ドウイ</t>
    </rPh>
    <rPh sb="9" eb="10">
      <t>セイモン</t>
    </rPh>
    <rPh sb="19" eb="21">
      <t>センタク</t>
    </rPh>
    <rPh sb="25" eb="27">
      <t>インジ</t>
    </rPh>
    <rPh sb="27" eb="28">
      <t>ゴ</t>
    </rPh>
    <rPh sb="31" eb="33">
      <t>キニュウ</t>
    </rPh>
    <phoneticPr fontId="1"/>
  </si>
  <si>
    <t>申請内容に偽りや不正はありません。申請内容に偽りや不正があった場合は、この申請を取り下げ、補助金の交付を受けた後にこれらのことが発覚した場合は交付を受けた額全額を返還します。</t>
    <rPh sb="0" eb="2">
      <t>シンセイ</t>
    </rPh>
    <rPh sb="2" eb="4">
      <t>ナイヨウ</t>
    </rPh>
    <rPh sb="5" eb="6">
      <t>イツワ</t>
    </rPh>
    <rPh sb="8" eb="10">
      <t>フセイ</t>
    </rPh>
    <rPh sb="17" eb="19">
      <t>シンセイ</t>
    </rPh>
    <rPh sb="19" eb="21">
      <t>ナイヨウ</t>
    </rPh>
    <rPh sb="22" eb="23">
      <t>イツワ</t>
    </rPh>
    <rPh sb="25" eb="27">
      <t>フセイ</t>
    </rPh>
    <rPh sb="31" eb="33">
      <t>バアイ</t>
    </rPh>
    <rPh sb="37" eb="39">
      <t>シンセイ</t>
    </rPh>
    <rPh sb="45" eb="48">
      <t>ホジョキン</t>
    </rPh>
    <rPh sb="49" eb="50">
      <t>コウ</t>
    </rPh>
    <phoneticPr fontId="1"/>
  </si>
  <si>
    <t>申請書類に記入された情報は、必要に応じて関係行政機関に提供されることに同意します。</t>
    <rPh sb="0" eb="2">
      <t>シンセイ</t>
    </rPh>
    <rPh sb="2" eb="4">
      <t>ショルイ</t>
    </rPh>
    <rPh sb="5" eb="7">
      <t>キニュウ</t>
    </rPh>
    <rPh sb="10" eb="12">
      <t>ジョウホウ</t>
    </rPh>
    <rPh sb="14" eb="16">
      <t>ヒツヨウ</t>
    </rPh>
    <rPh sb="17" eb="18">
      <t>オウ</t>
    </rPh>
    <rPh sb="20" eb="22">
      <t>カンケイ</t>
    </rPh>
    <rPh sb="22" eb="24">
      <t>ギョウセイ</t>
    </rPh>
    <rPh sb="24" eb="26">
      <t>キカン</t>
    </rPh>
    <rPh sb="27" eb="29">
      <t>テイキョウ</t>
    </rPh>
    <rPh sb="35" eb="37">
      <t>ドウイ</t>
    </rPh>
    <phoneticPr fontId="1"/>
  </si>
  <si>
    <t>補助金の交付に関する事項について、市長又は市監査委員からの求めがあったときは速やかに報告します。</t>
    <rPh sb="0" eb="2">
      <t>ホジョ</t>
    </rPh>
    <rPh sb="2" eb="3">
      <t>キン</t>
    </rPh>
    <rPh sb="4" eb="6">
      <t>コウフ</t>
    </rPh>
    <rPh sb="7" eb="8">
      <t>カン</t>
    </rPh>
    <rPh sb="10" eb="12">
      <t>ジコウ</t>
    </rPh>
    <rPh sb="17" eb="19">
      <t>シチョウ</t>
    </rPh>
    <rPh sb="19" eb="20">
      <t>マタ</t>
    </rPh>
    <rPh sb="21" eb="22">
      <t>シ</t>
    </rPh>
    <rPh sb="22" eb="24">
      <t>カンサ</t>
    </rPh>
    <rPh sb="24" eb="26">
      <t>イイン</t>
    </rPh>
    <rPh sb="29" eb="30">
      <t>モト</t>
    </rPh>
    <rPh sb="38" eb="39">
      <t>スミ</t>
    </rPh>
    <phoneticPr fontId="1"/>
  </si>
  <si>
    <t>当社は、次の基準によるみなし大企業に該当しません。</t>
    <rPh sb="0" eb="2">
      <t>トウシャ</t>
    </rPh>
    <rPh sb="4" eb="5">
      <t>ツギ</t>
    </rPh>
    <rPh sb="6" eb="8">
      <t>キジュン</t>
    </rPh>
    <rPh sb="14" eb="17">
      <t>ダイキギョウ</t>
    </rPh>
    <rPh sb="18" eb="20">
      <t>ガイトウ</t>
    </rPh>
    <phoneticPr fontId="1"/>
  </si>
  <si>
    <t>　・発行済株式の総数又は出資価格の総額の２分の１以上を同一の大企業が所有している中小企業者</t>
    <rPh sb="44" eb="45">
      <t>シャ</t>
    </rPh>
    <phoneticPr fontId="1"/>
  </si>
  <si>
    <t>　・発行済株式の総数又は出資価格の総額の３分の２以上を大企業が所有している中小企業者</t>
    <rPh sb="41" eb="42">
      <t>シャ</t>
    </rPh>
    <phoneticPr fontId="1"/>
  </si>
  <si>
    <t>　・大企業の役員又は職員を兼ねている者が、役員総数の２分の１以上を占めている中小企業者</t>
    <phoneticPr fontId="1"/>
  </si>
  <si>
    <t>当社は、宗教法人又は法人格のない任意団体ではありません。</t>
    <rPh sb="0" eb="2">
      <t>トウシャ</t>
    </rPh>
    <rPh sb="4" eb="6">
      <t>シュウキョウ</t>
    </rPh>
    <rPh sb="6" eb="8">
      <t>ホウジン</t>
    </rPh>
    <rPh sb="8" eb="9">
      <t>マタ</t>
    </rPh>
    <rPh sb="10" eb="11">
      <t>ホウ</t>
    </rPh>
    <rPh sb="11" eb="13">
      <t>ジンカク</t>
    </rPh>
    <rPh sb="16" eb="18">
      <t>ニンイ</t>
    </rPh>
    <rPh sb="18" eb="20">
      <t>ダンタイ</t>
    </rPh>
    <phoneticPr fontId="1"/>
  </si>
  <si>
    <t>当社は、申請書の提出の日前１年以内において、労働関係法令違反により送検処分を受けていません。</t>
    <rPh sb="0" eb="2">
      <t>トウシャ</t>
    </rPh>
    <phoneticPr fontId="1"/>
  </si>
  <si>
    <t>補助金の交付の申請の時点で高松市指名停止等措置要綱に基づく指名停止措置が講じられている事業者ではありません。</t>
    <phoneticPr fontId="1"/>
  </si>
  <si>
    <t>当社は、風俗営業等の規制及び業務の適正化等に関する法律第２条に規定する「風俗営業」、「性風俗関連特殊営業」及び「接客業務受託営業」を営む事業者（旅館業法第３条第１項に規定する許可を受け旅館業を営む事業者（風俗営業等の規制及び業務の適正化に関する法律第２条第６項に規定する店舗型性風俗特殊営業を営むものを除く。）を除く。）ではありません。</t>
    <phoneticPr fontId="1"/>
  </si>
  <si>
    <t>当社は、暴力団員による不当な行為の防止等に関する法律（平成３年法律第７７号）に規定する暴力団等の反社会的勢力に関係する事業者ではありません。</t>
    <rPh sb="0" eb="2">
      <t>トウシャ</t>
    </rPh>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9" eb="41">
      <t>キテイ</t>
    </rPh>
    <rPh sb="43" eb="45">
      <t>ボウリョク</t>
    </rPh>
    <phoneticPr fontId="1"/>
  </si>
  <si>
    <t>【添付資料】</t>
    <rPh sb="1" eb="3">
      <t>テンプ</t>
    </rPh>
    <rPh sb="3" eb="5">
      <t>シリョウ</t>
    </rPh>
    <phoneticPr fontId="1"/>
  </si>
  <si>
    <t>補助対象事業に係る研修を修了したことを確認することができる書類の写し</t>
  </si>
  <si>
    <t>中小企業者の従業員数を確認することのできる資料
（資本金の額が中小企業基本法に定める中小企業者の範囲を超えている場合に限る。）</t>
    <rPh sb="0" eb="2">
      <t>チュウショウ</t>
    </rPh>
    <rPh sb="2" eb="4">
      <t>キギョウ</t>
    </rPh>
    <rPh sb="4" eb="5">
      <t>シャ</t>
    </rPh>
    <rPh sb="6" eb="9">
      <t>ジュウギョウイン</t>
    </rPh>
    <rPh sb="9" eb="10">
      <t>スウ</t>
    </rPh>
    <rPh sb="11" eb="13">
      <t>カクニン</t>
    </rPh>
    <rPh sb="21" eb="23">
      <t>シリョウ</t>
    </rPh>
    <rPh sb="25" eb="28">
      <t>シホンキン</t>
    </rPh>
    <rPh sb="29" eb="30">
      <t>ガク</t>
    </rPh>
    <rPh sb="31" eb="33">
      <t>チュウショウ</t>
    </rPh>
    <rPh sb="33" eb="35">
      <t>キギョウ</t>
    </rPh>
    <rPh sb="35" eb="38">
      <t>キホンホウ</t>
    </rPh>
    <rPh sb="39" eb="40">
      <t>サダ</t>
    </rPh>
    <rPh sb="42" eb="44">
      <t>チュウショウ</t>
    </rPh>
    <rPh sb="44" eb="46">
      <t>キギョウ</t>
    </rPh>
    <rPh sb="46" eb="47">
      <t>シャ</t>
    </rPh>
    <rPh sb="48" eb="50">
      <t>ハンイ</t>
    </rPh>
    <rPh sb="51" eb="52">
      <t>コ</t>
    </rPh>
    <rPh sb="56" eb="58">
      <t>バアイ</t>
    </rPh>
    <rPh sb="59" eb="60">
      <t>カギ</t>
    </rPh>
    <phoneticPr fontId="1"/>
  </si>
  <si>
    <t>その他市長が必要と認める書類</t>
    <rPh sb="2" eb="3">
      <t>タ</t>
    </rPh>
    <rPh sb="3" eb="5">
      <t>シチョウ</t>
    </rPh>
    <rPh sb="6" eb="8">
      <t>ヒツヨウ</t>
    </rPh>
    <rPh sb="9" eb="10">
      <t>ミト</t>
    </rPh>
    <rPh sb="12" eb="14">
      <t>ショルイ</t>
    </rPh>
    <phoneticPr fontId="1"/>
  </si>
  <si>
    <t xml:space="preserve">
</t>
    <phoneticPr fontId="1"/>
  </si>
  <si>
    <t>２　申請内容</t>
    <rPh sb="2" eb="4">
      <t>シンセイ</t>
    </rPh>
    <rPh sb="4" eb="6">
      <t>ナイヨウ</t>
    </rPh>
    <phoneticPr fontId="1"/>
  </si>
  <si>
    <t>交付申請額</t>
    <rPh sb="0" eb="2">
      <t>コウフ</t>
    </rPh>
    <rPh sb="2" eb="4">
      <t>シンセイ</t>
    </rPh>
    <rPh sb="4" eb="5">
      <t>ガク</t>
    </rPh>
    <phoneticPr fontId="1"/>
  </si>
  <si>
    <t>しょくぱんまん</t>
    <phoneticPr fontId="1"/>
  </si>
  <si>
    <t>支援対象従業員数（合計）</t>
    <rPh sb="0" eb="2">
      <t>シエン</t>
    </rPh>
    <rPh sb="2" eb="4">
      <t>タイショウ</t>
    </rPh>
    <rPh sb="5" eb="7">
      <t>インズウ</t>
    </rPh>
    <rPh sb="6" eb="7">
      <t>スウ</t>
    </rPh>
    <rPh sb="9" eb="11">
      <t>ゴウケイ</t>
    </rPh>
    <phoneticPr fontId="1"/>
  </si>
  <si>
    <t>開催年月日</t>
    <rPh sb="0" eb="2">
      <t>カイサイ</t>
    </rPh>
    <rPh sb="2" eb="5">
      <t>ネンガッピ</t>
    </rPh>
    <phoneticPr fontId="1"/>
  </si>
  <si>
    <t>参加人数</t>
    <rPh sb="0" eb="2">
      <t>サンカ</t>
    </rPh>
    <rPh sb="2" eb="4">
      <t>ニンズウ</t>
    </rPh>
    <phoneticPr fontId="1"/>
  </si>
  <si>
    <t>ポリテクセンター香川</t>
  </si>
  <si>
    <t>研修名称</t>
    <rPh sb="0" eb="2">
      <t>ケンシュウ</t>
    </rPh>
    <rPh sb="2" eb="4">
      <t>メイショウ</t>
    </rPh>
    <phoneticPr fontId="1"/>
  </si>
  <si>
    <t>生産性向上支援訓練</t>
  </si>
  <si>
    <t>コース名</t>
    <rPh sb="3" eb="4">
      <t>メイ</t>
    </rPh>
    <phoneticPr fontId="1"/>
  </si>
  <si>
    <t>AI(人工知能）活用</t>
    <rPh sb="3" eb="5">
      <t>ジンコウ</t>
    </rPh>
    <rPh sb="5" eb="7">
      <t>チノウ</t>
    </rPh>
    <rPh sb="8" eb="10">
      <t>カツヨウ</t>
    </rPh>
    <phoneticPr fontId="1"/>
  </si>
  <si>
    <t>（例）</t>
    <rPh sb="1" eb="2">
      <t>レイ</t>
    </rPh>
    <phoneticPr fontId="1"/>
  </si>
  <si>
    <t>参加人数（合計）</t>
    <rPh sb="0" eb="2">
      <t>サンカ</t>
    </rPh>
    <rPh sb="2" eb="4">
      <t>ニンズウ</t>
    </rPh>
    <rPh sb="5" eb="7">
      <t>ゴウケイ</t>
    </rPh>
    <phoneticPr fontId="1"/>
  </si>
  <si>
    <t>オープンコースの申請条件を確認しました。（申請条件：２名以上 又は ２つ以上の受講）</t>
    <rPh sb="8" eb="10">
      <t>シンセイ</t>
    </rPh>
    <rPh sb="10" eb="12">
      <t>ジョウケン</t>
    </rPh>
    <rPh sb="13" eb="15">
      <t>カクニン</t>
    </rPh>
    <rPh sb="21" eb="23">
      <t>シンセイ</t>
    </rPh>
    <rPh sb="23" eb="25">
      <t>ジョウケン</t>
    </rPh>
    <rPh sb="27" eb="28">
      <t>メイ</t>
    </rPh>
    <rPh sb="28" eb="30">
      <t>イジョウ</t>
    </rPh>
    <rPh sb="31" eb="32">
      <t>マタ</t>
    </rPh>
    <rPh sb="36" eb="38">
      <t>イジョウ</t>
    </rPh>
    <rPh sb="39" eb="41">
      <t>ジュコウ</t>
    </rPh>
    <phoneticPr fontId="1"/>
  </si>
  <si>
    <t>会  場</t>
    <rPh sb="0" eb="1">
      <t>カイ</t>
    </rPh>
    <rPh sb="3" eb="4">
      <t>バ</t>
    </rPh>
    <phoneticPr fontId="1"/>
  </si>
  <si>
    <t>１. 収入の部</t>
    <rPh sb="3" eb="5">
      <t>シュウニュウ</t>
    </rPh>
    <rPh sb="6" eb="7">
      <t>ブ</t>
    </rPh>
    <phoneticPr fontId="1"/>
  </si>
  <si>
    <t>区分</t>
    <rPh sb="0" eb="2">
      <t>クブン</t>
    </rPh>
    <phoneticPr fontId="1"/>
  </si>
  <si>
    <t>予算額</t>
    <rPh sb="0" eb="3">
      <t>ヨサンガク</t>
    </rPh>
    <phoneticPr fontId="1"/>
  </si>
  <si>
    <t>補助金</t>
    <rPh sb="0" eb="3">
      <t>ホジョキン</t>
    </rPh>
    <phoneticPr fontId="1"/>
  </si>
  <si>
    <t>自己資金</t>
    <rPh sb="0" eb="2">
      <t>ジコ</t>
    </rPh>
    <rPh sb="2" eb="4">
      <t>シキン</t>
    </rPh>
    <phoneticPr fontId="1"/>
  </si>
  <si>
    <t>その他（　　　）</t>
    <rPh sb="2" eb="3">
      <t>タ</t>
    </rPh>
    <phoneticPr fontId="1"/>
  </si>
  <si>
    <t>２.支出の部</t>
    <rPh sb="2" eb="4">
      <t>シシュツ</t>
    </rPh>
    <rPh sb="5" eb="6">
      <t>ブ</t>
    </rPh>
    <phoneticPr fontId="1"/>
  </si>
  <si>
    <t>※補助申請の額は、その額に１００円未満の端数が生じたときは切り捨ててください。</t>
    <phoneticPr fontId="1"/>
  </si>
  <si>
    <t>※補助申請の額は、様式第１号の交付申請書に記載する補助申請の額と一致させてく
ださい。</t>
    <phoneticPr fontId="1"/>
  </si>
  <si>
    <t>計</t>
    <rPh sb="0" eb="1">
      <t>ケイ</t>
    </rPh>
    <phoneticPr fontId="1"/>
  </si>
  <si>
    <t>その他（　　）</t>
    <rPh sb="2" eb="3">
      <t>タ</t>
    </rPh>
    <phoneticPr fontId="1"/>
  </si>
  <si>
    <t>予算額</t>
    <rPh sb="0" eb="2">
      <t>ヨサン</t>
    </rPh>
    <rPh sb="2" eb="3">
      <t>ガク</t>
    </rPh>
    <phoneticPr fontId="1"/>
  </si>
  <si>
    <t>予算額(税抜）</t>
    <rPh sb="0" eb="3">
      <t>ヨサンガク</t>
    </rPh>
    <rPh sb="4" eb="5">
      <t>ゼイ</t>
    </rPh>
    <rPh sb="5" eb="6">
      <t>ヌ</t>
    </rPh>
    <phoneticPr fontId="1"/>
  </si>
  <si>
    <t>決算額（税抜）</t>
    <rPh sb="0" eb="2">
      <t>ケッサン</t>
    </rPh>
    <rPh sb="2" eb="3">
      <t>ガク</t>
    </rPh>
    <rPh sb="4" eb="6">
      <t>ゼイヌ</t>
    </rPh>
    <phoneticPr fontId="1"/>
  </si>
  <si>
    <t>補助申請額</t>
    <rPh sb="0" eb="2">
      <t>ホジョ</t>
    </rPh>
    <rPh sb="2" eb="4">
      <t>シンセイ</t>
    </rPh>
    <rPh sb="4" eb="5">
      <t>ガク</t>
    </rPh>
    <phoneticPr fontId="1"/>
  </si>
  <si>
    <t>様式第１号（第７条関係）</t>
    <rPh sb="0" eb="2">
      <t>ヨウシキ</t>
    </rPh>
    <rPh sb="2" eb="3">
      <t>ダイ</t>
    </rPh>
    <rPh sb="4" eb="5">
      <t>ゴウ</t>
    </rPh>
    <rPh sb="6" eb="7">
      <t>ダイ</t>
    </rPh>
    <rPh sb="8" eb="9">
      <t>ジョウ</t>
    </rPh>
    <rPh sb="9" eb="11">
      <t>カンケイ</t>
    </rPh>
    <phoneticPr fontId="1"/>
  </si>
  <si>
    <t>様式第３号（第７条関係）</t>
    <rPh sb="0" eb="2">
      <t>ヨウシキ</t>
    </rPh>
    <rPh sb="2" eb="3">
      <t>ダイ</t>
    </rPh>
    <rPh sb="4" eb="5">
      <t>ゴウ</t>
    </rPh>
    <rPh sb="6" eb="7">
      <t>ダイ</t>
    </rPh>
    <rPh sb="8" eb="9">
      <t>ジョウ</t>
    </rPh>
    <rPh sb="9" eb="11">
      <t>カンケイ</t>
    </rPh>
    <phoneticPr fontId="1"/>
  </si>
  <si>
    <t>様式第６号（第８条関係）</t>
    <phoneticPr fontId="1"/>
  </si>
  <si>
    <t>様式第７号（第８条関係）</t>
    <phoneticPr fontId="1"/>
  </si>
  <si>
    <t>様式第８号（第９条関係）</t>
    <phoneticPr fontId="1"/>
  </si>
  <si>
    <t>様式第９号（第９条関係）</t>
    <phoneticPr fontId="1"/>
  </si>
  <si>
    <t>高松市中小企業等人材力向上補助金</t>
    <rPh sb="0" eb="3">
      <t>タカマツシ</t>
    </rPh>
    <rPh sb="3" eb="5">
      <t>チュウショウ</t>
    </rPh>
    <rPh sb="5" eb="7">
      <t>キギョウ</t>
    </rPh>
    <rPh sb="7" eb="8">
      <t>トウ</t>
    </rPh>
    <rPh sb="8" eb="10">
      <t>ジンザイ</t>
    </rPh>
    <rPh sb="10" eb="11">
      <t>リョク</t>
    </rPh>
    <rPh sb="11" eb="13">
      <t>コウジョウ</t>
    </rPh>
    <rPh sb="13" eb="16">
      <t>ホジョキン</t>
    </rPh>
    <phoneticPr fontId="1"/>
  </si>
  <si>
    <t>高松市中小企業等人材力向上支援補助金 交付申請書</t>
    <rPh sb="13" eb="15">
      <t>シエン</t>
    </rPh>
    <rPh sb="19" eb="21">
      <t>コウフ</t>
    </rPh>
    <rPh sb="21" eb="23">
      <t>シンセイ</t>
    </rPh>
    <rPh sb="23" eb="24">
      <t>ショ</t>
    </rPh>
    <phoneticPr fontId="1"/>
  </si>
  <si>
    <t>　高松市中小企業等人材力向上支援補助金交付要綱第７条第１項の規定により、関係書類を添えて申請します。</t>
    <rPh sb="14" eb="16">
      <t>シエン</t>
    </rPh>
    <rPh sb="19" eb="21">
      <t>コウフ</t>
    </rPh>
    <rPh sb="21" eb="23">
      <t>ヨウコウ</t>
    </rPh>
    <rPh sb="23" eb="24">
      <t>ダイ</t>
    </rPh>
    <rPh sb="25" eb="26">
      <t>ジョウ</t>
    </rPh>
    <rPh sb="26" eb="27">
      <t>ダイ</t>
    </rPh>
    <rPh sb="28" eb="29">
      <t>コウ</t>
    </rPh>
    <rPh sb="30" eb="32">
      <t>キテイ</t>
    </rPh>
    <rPh sb="36" eb="38">
      <t>カンケイ</t>
    </rPh>
    <rPh sb="38" eb="40">
      <t>ショルイ</t>
    </rPh>
    <rPh sb="41" eb="42">
      <t>ソ</t>
    </rPh>
    <rPh sb="44" eb="46">
      <t>シンセイ</t>
    </rPh>
    <phoneticPr fontId="1"/>
  </si>
  <si>
    <t>また、この申請に当たり、市において私の市税の納付状況について確認されることに同意します。</t>
    <rPh sb="5" eb="7">
      <t>シンセイ</t>
    </rPh>
    <rPh sb="8" eb="9">
      <t>ア</t>
    </rPh>
    <rPh sb="12" eb="13">
      <t>シ</t>
    </rPh>
    <rPh sb="17" eb="18">
      <t>ワタシ</t>
    </rPh>
    <rPh sb="19" eb="20">
      <t>シ</t>
    </rPh>
    <rPh sb="20" eb="21">
      <t>ゼイ</t>
    </rPh>
    <rPh sb="22" eb="24">
      <t>ノウフ</t>
    </rPh>
    <rPh sb="24" eb="26">
      <t>ジョウキョウ</t>
    </rPh>
    <rPh sb="30" eb="32">
      <t>カクニン</t>
    </rPh>
    <rPh sb="38" eb="40">
      <t>ドウイ</t>
    </rPh>
    <phoneticPr fontId="1"/>
  </si>
  <si>
    <t>１　申請者の情報</t>
    <rPh sb="2" eb="5">
      <t>シンセイシャ</t>
    </rPh>
    <rPh sb="6" eb="8">
      <t>ジョウホウ</t>
    </rPh>
    <phoneticPr fontId="1"/>
  </si>
  <si>
    <t>１申請者当たりの補助上限額</t>
    <rPh sb="4" eb="5">
      <t>ア</t>
    </rPh>
    <phoneticPr fontId="1"/>
  </si>
  <si>
    <t>（3）履歴事項全部証明書等（申請者が個人の場合は、住民票の写し）（発行後3月以内のもの）
　　※市で登記情報を照会するため、添付は必須ではありません。</t>
    <rPh sb="3" eb="5">
      <t>リレキ</t>
    </rPh>
    <rPh sb="5" eb="7">
      <t>ジコウ</t>
    </rPh>
    <rPh sb="7" eb="9">
      <t>ゼンブ</t>
    </rPh>
    <rPh sb="9" eb="12">
      <t>ショウメイショ</t>
    </rPh>
    <rPh sb="12" eb="13">
      <t>ナド</t>
    </rPh>
    <rPh sb="14" eb="17">
      <t>シンセイシャ</t>
    </rPh>
    <rPh sb="18" eb="20">
      <t>コジン</t>
    </rPh>
    <rPh sb="21" eb="23">
      <t>バアイ</t>
    </rPh>
    <rPh sb="25" eb="28">
      <t>ジュウミンヒョウ</t>
    </rPh>
    <rPh sb="29" eb="30">
      <t>ウツ</t>
    </rPh>
    <rPh sb="48" eb="49">
      <t>シ</t>
    </rPh>
    <rPh sb="50" eb="52">
      <t>トウキ</t>
    </rPh>
    <rPh sb="52" eb="54">
      <t>ジョウホウ</t>
    </rPh>
    <rPh sb="55" eb="57">
      <t>ショウカイ</t>
    </rPh>
    <rPh sb="62" eb="64">
      <t>テンプ</t>
    </rPh>
    <rPh sb="65" eb="67">
      <t>ヒッス</t>
    </rPh>
    <phoneticPr fontId="1"/>
  </si>
  <si>
    <t>（4）直近１期分の法人事業概況説明書、貸借対照表及び損益計算書等（申請者が法人の場合に限ります。）</t>
    <rPh sb="3" eb="5">
      <t>チョッキン</t>
    </rPh>
    <rPh sb="6" eb="7">
      <t>キ</t>
    </rPh>
    <rPh sb="7" eb="8">
      <t>ブン</t>
    </rPh>
    <rPh sb="9" eb="11">
      <t>ホウジン</t>
    </rPh>
    <rPh sb="11" eb="13">
      <t>ジギョウ</t>
    </rPh>
    <rPh sb="13" eb="15">
      <t>ガイキョウ</t>
    </rPh>
    <rPh sb="15" eb="18">
      <t>セツメイショ</t>
    </rPh>
    <rPh sb="19" eb="24">
      <t>タイシャクタイショウヒョウ</t>
    </rPh>
    <rPh sb="24" eb="25">
      <t>オヨ</t>
    </rPh>
    <rPh sb="26" eb="28">
      <t>ソンエキ</t>
    </rPh>
    <rPh sb="28" eb="31">
      <t>ケイサンショ</t>
    </rPh>
    <rPh sb="31" eb="32">
      <t>トウ</t>
    </rPh>
    <rPh sb="33" eb="36">
      <t>シンセイシャ</t>
    </rPh>
    <rPh sb="37" eb="39">
      <t>ホウジン</t>
    </rPh>
    <rPh sb="40" eb="42">
      <t>バアイ</t>
    </rPh>
    <rPh sb="43" eb="44">
      <t>カギ</t>
    </rPh>
    <phoneticPr fontId="1"/>
  </si>
  <si>
    <t>（5）直近の確定申告書等の写し等（申請者が個人の場合に限ります。）</t>
    <rPh sb="3" eb="5">
      <t>チョッキン</t>
    </rPh>
    <rPh sb="6" eb="8">
      <t>カクテイ</t>
    </rPh>
    <rPh sb="8" eb="10">
      <t>シンコク</t>
    </rPh>
    <rPh sb="10" eb="12">
      <t>ショナド</t>
    </rPh>
    <rPh sb="13" eb="14">
      <t>ウツ</t>
    </rPh>
    <rPh sb="15" eb="16">
      <t>ナド</t>
    </rPh>
    <rPh sb="17" eb="20">
      <t>シンセイシャ</t>
    </rPh>
    <rPh sb="21" eb="23">
      <t>コジン</t>
    </rPh>
    <rPh sb="24" eb="26">
      <t>バアイ</t>
    </rPh>
    <rPh sb="27" eb="28">
      <t>カギ</t>
    </rPh>
    <phoneticPr fontId="1"/>
  </si>
  <si>
    <t>申請に当たっての確認事項</t>
    <rPh sb="0" eb="2">
      <t>シンセイ</t>
    </rPh>
    <rPh sb="3" eb="4">
      <t>ア</t>
    </rPh>
    <rPh sb="8" eb="10">
      <t>カクニン</t>
    </rPh>
    <rPh sb="10" eb="12">
      <t>ジコウ</t>
    </rPh>
    <phoneticPr fontId="1"/>
  </si>
  <si>
    <t>様式第２号（第７条関係）</t>
    <rPh sb="0" eb="2">
      <t>ヨウシキ</t>
    </rPh>
    <rPh sb="2" eb="3">
      <t>ダイ</t>
    </rPh>
    <rPh sb="4" eb="5">
      <t>ゴウ</t>
    </rPh>
    <rPh sb="6" eb="7">
      <t>ダイ</t>
    </rPh>
    <rPh sb="8" eb="9">
      <t>ジョウ</t>
    </rPh>
    <rPh sb="9" eb="11">
      <t>カンケイ</t>
    </rPh>
    <phoneticPr fontId="1"/>
  </si>
  <si>
    <t>事業計画書</t>
    <rPh sb="0" eb="5">
      <t>ジギョウケイカクショ</t>
    </rPh>
    <phoneticPr fontId="1"/>
  </si>
  <si>
    <t>補助対象研修（コース）</t>
    <rPh sb="0" eb="2">
      <t>ホジョ</t>
    </rPh>
    <rPh sb="2" eb="4">
      <t>タイショウ</t>
    </rPh>
    <rPh sb="4" eb="6">
      <t>ケンシュウ</t>
    </rPh>
    <phoneticPr fontId="1"/>
  </si>
  <si>
    <t>収支予算書</t>
    <rPh sb="0" eb="2">
      <t>シュウシ</t>
    </rPh>
    <rPh sb="2" eb="5">
      <t>ヨサンショ</t>
    </rPh>
    <phoneticPr fontId="1"/>
  </si>
  <si>
    <t>高松市中小企業等人材力向上支援補助金変更交付申請書</t>
    <rPh sb="0" eb="3">
      <t>タカマツシ</t>
    </rPh>
    <rPh sb="3" eb="5">
      <t>チュウショウ</t>
    </rPh>
    <rPh sb="5" eb="7">
      <t>キギョウ</t>
    </rPh>
    <rPh sb="7" eb="8">
      <t>トウ</t>
    </rPh>
    <rPh sb="8" eb="10">
      <t>ジンザイ</t>
    </rPh>
    <rPh sb="10" eb="11">
      <t>リョク</t>
    </rPh>
    <rPh sb="11" eb="13">
      <t>コウジョウ</t>
    </rPh>
    <rPh sb="13" eb="15">
      <t>シエン</t>
    </rPh>
    <rPh sb="15" eb="18">
      <t>ホジョキン</t>
    </rPh>
    <rPh sb="18" eb="20">
      <t>ヘンコウ</t>
    </rPh>
    <rPh sb="20" eb="22">
      <t>コウフ</t>
    </rPh>
    <rPh sb="22" eb="25">
      <t>シンセイショ</t>
    </rPh>
    <phoneticPr fontId="1"/>
  </si>
  <si>
    <t>号により補助金の交付の決定の通知を受けた</t>
    <rPh sb="0" eb="1">
      <t>ゴウ</t>
    </rPh>
    <rPh sb="4" eb="7">
      <t>ホジョキン</t>
    </rPh>
    <rPh sb="8" eb="10">
      <t>コウフ</t>
    </rPh>
    <rPh sb="11" eb="13">
      <t>ケッテイ</t>
    </rPh>
    <rPh sb="14" eb="16">
      <t>ツウチ</t>
    </rPh>
    <rPh sb="17" eb="18">
      <t>ウ</t>
    </rPh>
    <phoneticPr fontId="1"/>
  </si>
  <si>
    <t>補助事業について、次のとおりその内容を変更したいので、高松市中小企業等人材力向上支援補助金</t>
    <rPh sb="0" eb="2">
      <t>ホジョ</t>
    </rPh>
    <rPh sb="2" eb="4">
      <t>ジギョウ</t>
    </rPh>
    <phoneticPr fontId="1"/>
  </si>
  <si>
    <t>交付要綱第８条第１項第１号の規定により、関係書類を添えて申請します。</t>
    <rPh sb="10" eb="11">
      <t>ダイ</t>
    </rPh>
    <rPh sb="12" eb="13">
      <t>ゴウ</t>
    </rPh>
    <rPh sb="28" eb="30">
      <t>シンセイ</t>
    </rPh>
    <phoneticPr fontId="1"/>
  </si>
  <si>
    <t>関係書類</t>
    <rPh sb="0" eb="2">
      <t>カンケイ</t>
    </rPh>
    <rPh sb="2" eb="4">
      <t>ショルイ</t>
    </rPh>
    <phoneticPr fontId="1"/>
  </si>
  <si>
    <t>高松市中小企業等人材力向上支援補助金中止承認申請書</t>
    <rPh sb="0" eb="3">
      <t>タカマツシ</t>
    </rPh>
    <rPh sb="3" eb="5">
      <t>チュウショウ</t>
    </rPh>
    <rPh sb="5" eb="7">
      <t>キギョウ</t>
    </rPh>
    <rPh sb="7" eb="8">
      <t>トウ</t>
    </rPh>
    <rPh sb="8" eb="10">
      <t>ジンザイ</t>
    </rPh>
    <rPh sb="10" eb="11">
      <t>リョク</t>
    </rPh>
    <rPh sb="11" eb="13">
      <t>コウジョウ</t>
    </rPh>
    <rPh sb="13" eb="15">
      <t>シエン</t>
    </rPh>
    <rPh sb="15" eb="18">
      <t>ホジョキン</t>
    </rPh>
    <rPh sb="18" eb="20">
      <t>チュウシ</t>
    </rPh>
    <rPh sb="20" eb="22">
      <t>ショウニン</t>
    </rPh>
    <rPh sb="22" eb="25">
      <t>シンセイショ</t>
    </rPh>
    <phoneticPr fontId="1"/>
  </si>
  <si>
    <t>号により補助金の交付の決定を受けた</t>
    <rPh sb="0" eb="1">
      <t>ゴウ</t>
    </rPh>
    <rPh sb="4" eb="7">
      <t>ホジョキン</t>
    </rPh>
    <rPh sb="8" eb="10">
      <t>コウフ</t>
    </rPh>
    <rPh sb="11" eb="13">
      <t>ケッテイ</t>
    </rPh>
    <rPh sb="14" eb="15">
      <t>ウ</t>
    </rPh>
    <phoneticPr fontId="1"/>
  </si>
  <si>
    <t>要綱第８条第１項第２号の規定により、申請します。</t>
    <rPh sb="8" eb="9">
      <t>ダイ</t>
    </rPh>
    <rPh sb="10" eb="11">
      <t>ゴウ</t>
    </rPh>
    <rPh sb="12" eb="14">
      <t>キテイ</t>
    </rPh>
    <rPh sb="18" eb="20">
      <t>シンセイ</t>
    </rPh>
    <phoneticPr fontId="1"/>
  </si>
  <si>
    <t>補助事業について、次のとおり中止したいので、高松市中小企業等人材力向上支援補助金交付</t>
    <rPh sb="14" eb="16">
      <t>チュウシ</t>
    </rPh>
    <rPh sb="22" eb="25">
      <t>タカマツシ</t>
    </rPh>
    <rPh sb="25" eb="27">
      <t>チュウショウ</t>
    </rPh>
    <rPh sb="27" eb="29">
      <t>キギョウ</t>
    </rPh>
    <rPh sb="29" eb="30">
      <t>トウ</t>
    </rPh>
    <rPh sb="30" eb="32">
      <t>ジンザイ</t>
    </rPh>
    <rPh sb="32" eb="33">
      <t>リョク</t>
    </rPh>
    <rPh sb="33" eb="35">
      <t>コウジョウ</t>
    </rPh>
    <rPh sb="35" eb="37">
      <t>シエン</t>
    </rPh>
    <rPh sb="37" eb="40">
      <t>ホジョキン</t>
    </rPh>
    <rPh sb="40" eb="42">
      <t>コウフ</t>
    </rPh>
    <phoneticPr fontId="1"/>
  </si>
  <si>
    <t>高松市中小企業等人材力向上支援補助金 実績報告書兼誓約書</t>
    <rPh sb="0" eb="3">
      <t>タカマツシ</t>
    </rPh>
    <rPh sb="3" eb="5">
      <t>チュウショウ</t>
    </rPh>
    <rPh sb="5" eb="7">
      <t>キギョウ</t>
    </rPh>
    <rPh sb="7" eb="8">
      <t>トウ</t>
    </rPh>
    <rPh sb="8" eb="10">
      <t>ジンザイ</t>
    </rPh>
    <rPh sb="10" eb="11">
      <t>リョク</t>
    </rPh>
    <rPh sb="11" eb="13">
      <t>コウジョウ</t>
    </rPh>
    <rPh sb="13" eb="15">
      <t>シエン</t>
    </rPh>
    <rPh sb="15" eb="18">
      <t>ホジョキン</t>
    </rPh>
    <rPh sb="19" eb="21">
      <t>ジッセキ</t>
    </rPh>
    <rPh sb="21" eb="24">
      <t>ホウコクショ</t>
    </rPh>
    <rPh sb="24" eb="25">
      <t>ケン</t>
    </rPh>
    <rPh sb="25" eb="28">
      <t>セイヤクショ</t>
    </rPh>
    <phoneticPr fontId="1"/>
  </si>
  <si>
    <t>補助事業が完了したので、高松市中小企業等人材力向上支援補助金交付要綱第９条の規定により、</t>
    <rPh sb="12" eb="15">
      <t>タカマツシ</t>
    </rPh>
    <rPh sb="15" eb="17">
      <t>チュウショウ</t>
    </rPh>
    <rPh sb="17" eb="19">
      <t>キギョウ</t>
    </rPh>
    <rPh sb="19" eb="20">
      <t>トウ</t>
    </rPh>
    <rPh sb="20" eb="22">
      <t>ジンザイ</t>
    </rPh>
    <rPh sb="22" eb="23">
      <t>リョク</t>
    </rPh>
    <rPh sb="23" eb="25">
      <t>コウジョウ</t>
    </rPh>
    <rPh sb="25" eb="27">
      <t>シエン</t>
    </rPh>
    <rPh sb="27" eb="30">
      <t>ホジョキン</t>
    </rPh>
    <rPh sb="30" eb="32">
      <t>コウフ</t>
    </rPh>
    <rPh sb="32" eb="34">
      <t>ヨウコウ</t>
    </rPh>
    <rPh sb="34" eb="35">
      <t>ダイ</t>
    </rPh>
    <rPh sb="36" eb="37">
      <t>ジョウ</t>
    </rPh>
    <rPh sb="38" eb="40">
      <t>キテイ</t>
    </rPh>
    <phoneticPr fontId="1"/>
  </si>
  <si>
    <t>次のとおり関係書類を添えて、実績報告します。</t>
    <rPh sb="14" eb="16">
      <t>ジッセキ</t>
    </rPh>
    <rPh sb="16" eb="18">
      <t>ホウコク</t>
    </rPh>
    <phoneticPr fontId="1"/>
  </si>
  <si>
    <t>※③ 補助対象事業である研修の区分ごとに補助率を乗じて得た額（100円未満の端数は切り捨て）又は補助上限額</t>
    <rPh sb="3" eb="5">
      <t>ホジョ</t>
    </rPh>
    <rPh sb="5" eb="7">
      <t>タイショウ</t>
    </rPh>
    <rPh sb="7" eb="9">
      <t>ジギョウ</t>
    </rPh>
    <rPh sb="12" eb="14">
      <t>ケンシュウ</t>
    </rPh>
    <rPh sb="15" eb="17">
      <t>クブン</t>
    </rPh>
    <rPh sb="20" eb="23">
      <t>ホジョリツ</t>
    </rPh>
    <rPh sb="24" eb="25">
      <t>ジョウ</t>
    </rPh>
    <rPh sb="27" eb="28">
      <t>エ</t>
    </rPh>
    <rPh sb="29" eb="30">
      <t>ガク</t>
    </rPh>
    <rPh sb="34" eb="35">
      <t>エン</t>
    </rPh>
    <rPh sb="35" eb="37">
      <t>ミマン</t>
    </rPh>
    <rPh sb="38" eb="40">
      <t>ハスウ</t>
    </rPh>
    <rPh sb="41" eb="42">
      <t>キ</t>
    </rPh>
    <rPh sb="43" eb="44">
      <t>ス</t>
    </rPh>
    <rPh sb="46" eb="47">
      <t>マタ</t>
    </rPh>
    <rPh sb="48" eb="50">
      <t>ホジョ</t>
    </rPh>
    <rPh sb="50" eb="52">
      <t>ジョウゲン</t>
    </rPh>
    <rPh sb="52" eb="53">
      <t>ガク</t>
    </rPh>
    <phoneticPr fontId="1"/>
  </si>
  <si>
    <t>当社（個人である場合は私）は、補助金の交付申請に当たり、次に記載の全ての事項について誓約いたします。この誓約が虚偽であること又はこの誓約、同意に反したことにより、当社が不利益を被ることとなっても異議は一切申し立てません。</t>
    <rPh sb="0" eb="2">
      <t>トウシャ</t>
    </rPh>
    <rPh sb="3" eb="5">
      <t>コジン</t>
    </rPh>
    <rPh sb="8" eb="10">
      <t>バアイ</t>
    </rPh>
    <rPh sb="11" eb="12">
      <t>ワタシ</t>
    </rPh>
    <rPh sb="15" eb="17">
      <t>ホジョ</t>
    </rPh>
    <rPh sb="17" eb="18">
      <t>キン</t>
    </rPh>
    <rPh sb="19" eb="21">
      <t>コウフ</t>
    </rPh>
    <rPh sb="21" eb="23">
      <t>シンセイ</t>
    </rPh>
    <rPh sb="24" eb="25">
      <t>ア</t>
    </rPh>
    <rPh sb="28" eb="29">
      <t>ツギ</t>
    </rPh>
    <rPh sb="30" eb="32">
      <t>キサイ</t>
    </rPh>
    <rPh sb="33" eb="34">
      <t>スベ</t>
    </rPh>
    <rPh sb="36" eb="38">
      <t>ジコウ</t>
    </rPh>
    <rPh sb="42" eb="44">
      <t>セイヤク</t>
    </rPh>
    <phoneticPr fontId="1"/>
  </si>
  <si>
    <t>当社は、高松市中小企業等人材力向上支援補助金交付要綱第３条第１項に規定する中小企業者です。</t>
    <rPh sb="0" eb="2">
      <t>トウシャ</t>
    </rPh>
    <rPh sb="4" eb="7">
      <t>タカマツシ</t>
    </rPh>
    <rPh sb="7" eb="9">
      <t>チュウショウ</t>
    </rPh>
    <rPh sb="9" eb="11">
      <t>キギョウ</t>
    </rPh>
    <rPh sb="11" eb="12">
      <t>トウ</t>
    </rPh>
    <rPh sb="12" eb="14">
      <t>ジンザイ</t>
    </rPh>
    <rPh sb="14" eb="15">
      <t>リョク</t>
    </rPh>
    <rPh sb="15" eb="17">
      <t>コウジョウ</t>
    </rPh>
    <rPh sb="17" eb="19">
      <t>シエン</t>
    </rPh>
    <rPh sb="19" eb="22">
      <t>ホジョキン</t>
    </rPh>
    <rPh sb="22" eb="24">
      <t>コウフ</t>
    </rPh>
    <rPh sb="24" eb="26">
      <t>ヨウコウ</t>
    </rPh>
    <rPh sb="26" eb="27">
      <t>ダイ</t>
    </rPh>
    <rPh sb="28" eb="29">
      <t>ジョウ</t>
    </rPh>
    <rPh sb="29" eb="30">
      <t>ダイ</t>
    </rPh>
    <rPh sb="31" eb="32">
      <t>コウ</t>
    </rPh>
    <rPh sb="33" eb="35">
      <t>キテイ</t>
    </rPh>
    <rPh sb="37" eb="39">
      <t>チュウショウ</t>
    </rPh>
    <rPh sb="39" eb="41">
      <t>キギョウ</t>
    </rPh>
    <rPh sb="41" eb="42">
      <t>シャ</t>
    </rPh>
    <phoneticPr fontId="1"/>
  </si>
  <si>
    <t>申請に当たり、当該研修等に関し、「国・県その他団体等による他の補助金等の交付を受けないこと」かつ「研修に要する経費を受講する経営者又は従業員に負担させていないこと」に誓約します。</t>
    <rPh sb="0" eb="2">
      <t>シンセイ</t>
    </rPh>
    <rPh sb="7" eb="9">
      <t>トウガイ</t>
    </rPh>
    <rPh sb="9" eb="11">
      <t>ケンシュウ</t>
    </rPh>
    <rPh sb="11" eb="12">
      <t>トウ</t>
    </rPh>
    <rPh sb="13" eb="14">
      <t>カン</t>
    </rPh>
    <rPh sb="17" eb="18">
      <t>クニ</t>
    </rPh>
    <rPh sb="19" eb="20">
      <t>ケン</t>
    </rPh>
    <rPh sb="22" eb="23">
      <t>タ</t>
    </rPh>
    <rPh sb="23" eb="25">
      <t>ダンタイ</t>
    </rPh>
    <rPh sb="25" eb="26">
      <t>トウ</t>
    </rPh>
    <rPh sb="29" eb="30">
      <t>ホカ</t>
    </rPh>
    <rPh sb="31" eb="34">
      <t>ホジョキン</t>
    </rPh>
    <rPh sb="34" eb="35">
      <t>トウ</t>
    </rPh>
    <rPh sb="36" eb="38">
      <t>コウフ</t>
    </rPh>
    <rPh sb="39" eb="40">
      <t>ウ</t>
    </rPh>
    <rPh sb="49" eb="51">
      <t>ケンシュウ</t>
    </rPh>
    <rPh sb="52" eb="53">
      <t>ヨウ</t>
    </rPh>
    <rPh sb="55" eb="57">
      <t>ケイヒ</t>
    </rPh>
    <rPh sb="58" eb="60">
      <t>ジュコウ</t>
    </rPh>
    <rPh sb="62" eb="65">
      <t>ケイエイシャ</t>
    </rPh>
    <rPh sb="65" eb="66">
      <t>マタ</t>
    </rPh>
    <rPh sb="67" eb="70">
      <t>ジュウギョウイン</t>
    </rPh>
    <rPh sb="71" eb="73">
      <t>フタン</t>
    </rPh>
    <rPh sb="83" eb="85">
      <t>セイヤク</t>
    </rPh>
    <phoneticPr fontId="1"/>
  </si>
  <si>
    <t>補助対象経費を支払ったことの分かる領収書その他これに類する書類の写し</t>
    <rPh sb="0" eb="2">
      <t>ホジョ</t>
    </rPh>
    <rPh sb="7" eb="9">
      <t>シハラ</t>
    </rPh>
    <rPh sb="14" eb="15">
      <t>ブン</t>
    </rPh>
    <rPh sb="22" eb="23">
      <t>タ</t>
    </rPh>
    <rPh sb="26" eb="27">
      <t>ルイ</t>
    </rPh>
    <rPh sb="29" eb="31">
      <t>ショルイ</t>
    </rPh>
    <phoneticPr fontId="1"/>
  </si>
  <si>
    <t xml:space="preserve"> 収支予算書</t>
    <rPh sb="1" eb="3">
      <t>シュウシ</t>
    </rPh>
    <rPh sb="3" eb="6">
      <t>ヨサンショ</t>
    </rPh>
    <phoneticPr fontId="1"/>
  </si>
  <si>
    <t>決算額</t>
    <rPh sb="0" eb="2">
      <t>ケッサン</t>
    </rPh>
    <rPh sb="2" eb="3">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</si>
</sst>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
    <numFmt numFmtId="177" formatCode="#,###"/>
    <numFmt numFmtId="178" formatCode="yyyy&quot;年&quot;m&quot;月&quot;;@"/>
    <numFmt numFmtId="179" formatCode="yyyy&quot;年&quot;m&quot;月&quot;d&quot;日&quot;;@"/>
    <numFmt numFmtId="180" formatCode="0000"/>
    <numFmt numFmtId="181" formatCode="[$-F800]dddd\,\ mmmm\ dd\,\ yyyy"/>
    <numFmt numFmtId="182" formatCode="[$-411]ggge&quot;年&quot;m&quot;月&quot;d&quot;日&quot;;@"/>
    <numFmt numFmtId="183" formatCode="000"/>
    <numFmt numFmtId="184" formatCode="00\1"/>
    <numFmt numFmtId="185" formatCode="0_);\(0\)"/>
  </numFmts>
  <fonts count="5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6"/>
      <color theme="1"/>
      <name val="メイリオ"/>
      <family val="3"/>
      <charset val="128"/>
    </font>
    <font>
      <sz val="11"/>
      <color theme="1"/>
      <name val="游ゴシック"/>
      <family val="2"/>
      <charset val="128"/>
      <scheme val="minor"/>
    </font>
    <font>
      <sz val="10.5"/>
      <color theme="1"/>
      <name val="ＭＳ 明朝"/>
      <family val="1"/>
      <charset val="128"/>
    </font>
    <font>
      <sz val="9"/>
      <color theme="1"/>
      <name val="Meiryo UI"/>
      <family val="3"/>
      <charset val="128"/>
    </font>
    <font>
      <b/>
      <sz val="10"/>
      <color theme="1"/>
      <name val="メイリオ"/>
      <family val="3"/>
      <charset val="128"/>
    </font>
    <font>
      <sz val="10"/>
      <color rgb="FFFF0000"/>
      <name val="メイリオ"/>
      <family val="3"/>
      <charset val="128"/>
    </font>
    <font>
      <sz val="11"/>
      <color rgb="FFFF0000"/>
      <name val="メイリオ"/>
      <family val="3"/>
      <charset val="128"/>
    </font>
    <font>
      <b/>
      <sz val="8"/>
      <color theme="1"/>
      <name val="メイリオ"/>
      <family val="3"/>
      <charset val="128"/>
    </font>
    <font>
      <sz val="9"/>
      <color theme="1"/>
      <name val="游ゴシック"/>
      <family val="2"/>
      <charset val="128"/>
      <scheme val="minor"/>
    </font>
    <font>
      <sz val="6"/>
      <color theme="1"/>
      <name val="游ゴシック"/>
      <family val="2"/>
      <charset val="128"/>
      <scheme val="minor"/>
    </font>
    <font>
      <u/>
      <sz val="11"/>
      <color theme="10"/>
      <name val="游ゴシック"/>
      <family val="2"/>
      <charset val="128"/>
      <scheme val="minor"/>
    </font>
    <font>
      <sz val="9"/>
      <color rgb="FFFF0000"/>
      <name val="メイリオ"/>
      <family val="3"/>
      <charset val="128"/>
    </font>
    <font>
      <sz val="11"/>
      <name val="メイリオ"/>
      <family val="3"/>
      <charset val="128"/>
    </font>
    <font>
      <sz val="9"/>
      <name val="メイリオ"/>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8"/>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6"/>
      <name val="ＭＳ Ｐゴシック"/>
      <family val="3"/>
      <charset val="128"/>
    </font>
    <font>
      <sz val="6"/>
      <color theme="1"/>
      <name val="Meiryo UI"/>
      <family val="3"/>
      <charset val="128"/>
    </font>
    <font>
      <sz val="9"/>
      <color theme="0"/>
      <name val="Meiryo UI"/>
      <family val="3"/>
      <charset val="128"/>
    </font>
    <font>
      <b/>
      <sz val="14"/>
      <color theme="1"/>
      <name val="メイリオ"/>
      <family val="3"/>
      <charset val="128"/>
    </font>
    <font>
      <sz val="10"/>
      <color theme="1"/>
      <name val="Meiryo UI"/>
      <family val="3"/>
      <charset val="128"/>
    </font>
    <font>
      <sz val="10"/>
      <color rgb="FFFF0000"/>
      <name val="Meiryo UI"/>
      <family val="3"/>
      <charset val="128"/>
    </font>
    <font>
      <sz val="10"/>
      <color rgb="FF7030A0"/>
      <name val="Meiryo UI"/>
      <family val="3"/>
      <charset val="128"/>
    </font>
    <font>
      <sz val="11"/>
      <color theme="1"/>
      <name val="Meiryo UI"/>
      <family val="3"/>
      <charset val="128"/>
    </font>
    <font>
      <sz val="11"/>
      <color rgb="FFFF0000"/>
      <name val="Meiryo UI"/>
      <family val="3"/>
      <charset val="128"/>
    </font>
    <font>
      <b/>
      <sz val="10"/>
      <color theme="1"/>
      <name val="Meiryo UI"/>
      <family val="3"/>
      <charset val="128"/>
    </font>
    <font>
      <sz val="14"/>
      <color theme="1"/>
      <name val="Meiryo UI"/>
      <family val="3"/>
      <charset val="128"/>
    </font>
    <font>
      <sz val="8"/>
      <color rgb="FFFF0000"/>
      <name val="Meiryo UI"/>
      <family val="3"/>
      <charset val="128"/>
    </font>
    <font>
      <sz val="10.5"/>
      <color theme="1"/>
      <name val="Meiryo UI"/>
      <family val="3"/>
      <charset val="128"/>
    </font>
    <font>
      <sz val="10"/>
      <color theme="0" tint="-0.34998626667073579"/>
      <name val="メイリオ"/>
      <family val="3"/>
      <charset val="128"/>
    </font>
    <font>
      <sz val="11"/>
      <color theme="0" tint="-0.34998626667073579"/>
      <name val="メイリオ"/>
      <family val="3"/>
      <charset val="128"/>
    </font>
    <font>
      <b/>
      <sz val="12"/>
      <color theme="1"/>
      <name val="メイリオ"/>
      <family val="3"/>
      <charset val="128"/>
    </font>
    <font>
      <sz val="12"/>
      <color theme="1"/>
      <name val="メイリオ"/>
      <family val="3"/>
      <charset val="128"/>
    </font>
    <font>
      <sz val="10.5"/>
      <color theme="1"/>
      <name val="メイリオ"/>
      <family val="3"/>
      <charset val="128"/>
    </font>
    <font>
      <sz val="14"/>
      <color theme="1"/>
      <name val="メイリオ"/>
      <family val="3"/>
      <charset val="128"/>
    </font>
    <font>
      <sz val="10"/>
      <name val="メイリオ"/>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bgColor indexed="64"/>
      </patternFill>
    </fill>
    <fill>
      <patternFill patternType="solid">
        <fgColor theme="3" tint="0.89999084444715716"/>
        <bgColor indexed="64"/>
      </patternFill>
    </fill>
    <fill>
      <patternFill patternType="lightGray">
        <bgColor theme="0"/>
      </patternFill>
    </fill>
    <fill>
      <patternFill patternType="solid">
        <fgColor theme="3" tint="0.79998168889431442"/>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dotted">
        <color indexed="64"/>
      </left>
      <right/>
      <top style="thin">
        <color indexed="64"/>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hair">
        <color auto="1"/>
      </right>
      <top style="medium">
        <color auto="1"/>
      </top>
      <bottom style="thin">
        <color auto="1"/>
      </bottom>
      <diagonal/>
    </border>
    <border>
      <left style="hair">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dashed">
        <color indexed="64"/>
      </bottom>
      <diagonal/>
    </border>
    <border>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theme="0" tint="-0.24994659260841701"/>
      </right>
      <top/>
      <bottom style="thin">
        <color indexed="64"/>
      </bottom>
      <diagonal/>
    </border>
    <border>
      <left style="thin">
        <color theme="0" tint="-0.24994659260841701"/>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3" fillId="0" borderId="0" xfId="0" applyFont="1" applyAlignment="1">
      <alignment horizontal="center" vertical="center" textRotation="255"/>
    </xf>
    <xf numFmtId="0" fontId="3" fillId="0" borderId="0" xfId="0" applyFont="1" applyAlignment="1">
      <alignment horizontal="center" vertical="center" shrinkToFit="1"/>
    </xf>
    <xf numFmtId="0" fontId="5" fillId="0" borderId="0" xfId="0" applyFont="1">
      <alignmen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pplyProtection="1">
      <alignment horizontal="center" vertical="center"/>
      <protection locked="0"/>
    </xf>
    <xf numFmtId="0" fontId="3" fillId="0" borderId="19"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177" fontId="2" fillId="0" borderId="1" xfId="0" applyNumberFormat="1" applyFont="1" applyBorder="1" applyAlignment="1">
      <alignment vertical="center" shrinkToFit="1"/>
    </xf>
    <xf numFmtId="0" fontId="3" fillId="0" borderId="0" xfId="0" applyFont="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vertical="center"/>
    </xf>
    <xf numFmtId="0" fontId="0" fillId="0" borderId="7" xfId="0" applyBorder="1">
      <alignment vertical="center"/>
    </xf>
    <xf numFmtId="0" fontId="0" fillId="0" borderId="27" xfId="0" applyBorder="1">
      <alignment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2" borderId="23" xfId="0" applyFont="1" applyFill="1" applyBorder="1" applyAlignment="1">
      <alignment horizontal="center" vertical="center" textRotation="255"/>
    </xf>
    <xf numFmtId="0" fontId="12" fillId="0" borderId="1" xfId="0" applyFont="1" applyBorder="1" applyAlignment="1">
      <alignment horizontal="center" vertical="center" shrinkToFit="1"/>
    </xf>
    <xf numFmtId="178" fontId="12" fillId="0" borderId="1" xfId="0" applyNumberFormat="1" applyFont="1" applyBorder="1" applyAlignment="1">
      <alignment horizontal="center" vertical="center" shrinkToFit="1"/>
    </xf>
    <xf numFmtId="177" fontId="12" fillId="0" borderId="1" xfId="0" applyNumberFormat="1" applyFont="1" applyBorder="1" applyAlignment="1">
      <alignment vertical="center" shrinkToFit="1"/>
    </xf>
    <xf numFmtId="0" fontId="11" fillId="0" borderId="1" xfId="0" applyFont="1" applyBorder="1" applyAlignment="1">
      <alignment horizontal="left" vertical="center"/>
    </xf>
    <xf numFmtId="0" fontId="15" fillId="0" borderId="0" xfId="0" applyFont="1" applyAlignment="1">
      <alignment vertical="center" wrapText="1"/>
    </xf>
    <xf numFmtId="0" fontId="14" fillId="0" borderId="0" xfId="0" applyFont="1">
      <alignment vertical="center"/>
    </xf>
    <xf numFmtId="38" fontId="0" fillId="0" borderId="0" xfId="1" applyFont="1">
      <alignment vertical="center"/>
    </xf>
    <xf numFmtId="0" fontId="0" fillId="0" borderId="0" xfId="0" applyAlignment="1">
      <alignment horizontal="center" vertical="center"/>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0" borderId="1" xfId="0" applyFont="1" applyBorder="1" applyAlignment="1" applyProtection="1">
      <alignment vertical="center" shrinkToFit="1"/>
      <protection locked="0"/>
    </xf>
    <xf numFmtId="0" fontId="2" fillId="0" borderId="1" xfId="0" applyFont="1" applyBorder="1" applyAlignment="1" applyProtection="1">
      <alignment horizontal="center" vertical="center" shrinkToFit="1"/>
      <protection locked="0"/>
    </xf>
    <xf numFmtId="178" fontId="2" fillId="0" borderId="1" xfId="0" applyNumberFormat="1" applyFont="1" applyBorder="1" applyAlignment="1" applyProtection="1">
      <alignment horizontal="center" vertical="center" shrinkToFit="1"/>
      <protection locked="0"/>
    </xf>
    <xf numFmtId="177" fontId="2" fillId="0" borderId="1" xfId="0" applyNumberFormat="1" applyFont="1" applyBorder="1" applyAlignment="1" applyProtection="1">
      <alignment vertical="center" shrinkToFit="1"/>
      <protection locked="0"/>
    </xf>
    <xf numFmtId="0" fontId="3" fillId="0" borderId="0" xfId="0" applyFont="1" applyProtection="1">
      <alignment vertical="center"/>
      <protection locked="0"/>
    </xf>
    <xf numFmtId="0" fontId="12" fillId="0" borderId="1" xfId="0" applyFont="1" applyBorder="1" applyAlignment="1">
      <alignment horizontal="center" vertical="center"/>
    </xf>
    <xf numFmtId="181" fontId="17" fillId="0" borderId="1" xfId="0" applyNumberFormat="1" applyFont="1" applyBorder="1" applyAlignment="1">
      <alignment horizontal="center" vertical="center" shrinkToFit="1"/>
    </xf>
    <xf numFmtId="0" fontId="18" fillId="0" borderId="1" xfId="0" applyFont="1" applyBorder="1" applyAlignment="1" applyProtection="1">
      <alignment horizontal="center" vertical="center"/>
      <protection locked="0"/>
    </xf>
    <xf numFmtId="177" fontId="18" fillId="0" borderId="1" xfId="0" applyNumberFormat="1" applyFont="1" applyBorder="1" applyAlignment="1" applyProtection="1">
      <alignment vertical="center" shrinkToFit="1"/>
      <protection locked="0"/>
    </xf>
    <xf numFmtId="181" fontId="19" fillId="0" borderId="1" xfId="0" applyNumberFormat="1" applyFont="1" applyBorder="1" applyAlignment="1" applyProtection="1">
      <alignment horizontal="center" vertical="center" shrinkToFit="1"/>
      <protection locked="0"/>
    </xf>
    <xf numFmtId="0" fontId="20" fillId="0" borderId="0" xfId="0" applyFont="1">
      <alignment vertical="center"/>
    </xf>
    <xf numFmtId="0" fontId="22" fillId="0" borderId="0" xfId="0" applyFont="1">
      <alignment vertical="center"/>
    </xf>
    <xf numFmtId="0" fontId="20" fillId="0" borderId="0" xfId="0" applyFont="1" applyAlignment="1">
      <alignment horizontal="distributed" vertical="center"/>
    </xf>
    <xf numFmtId="0" fontId="21" fillId="0" borderId="0" xfId="0" applyFont="1" applyAlignment="1">
      <alignment horizontal="distributed" vertical="center"/>
    </xf>
    <xf numFmtId="0" fontId="21" fillId="0" borderId="0" xfId="0" applyFont="1">
      <alignment vertical="center"/>
    </xf>
    <xf numFmtId="182" fontId="22" fillId="0" borderId="0" xfId="0" applyNumberFormat="1" applyFont="1">
      <alignment vertical="center"/>
    </xf>
    <xf numFmtId="182" fontId="20" fillId="0" borderId="0" xfId="0" applyNumberFormat="1" applyFont="1">
      <alignment vertical="center"/>
    </xf>
    <xf numFmtId="182" fontId="21" fillId="0" borderId="0" xfId="0" applyNumberFormat="1" applyFont="1">
      <alignment vertical="center"/>
    </xf>
    <xf numFmtId="3" fontId="24" fillId="0" borderId="39" xfId="0" applyNumberFormat="1" applyFont="1" applyBorder="1">
      <alignment vertical="center"/>
    </xf>
    <xf numFmtId="0" fontId="21" fillId="0" borderId="41" xfId="0" applyFont="1" applyBorder="1">
      <alignment vertical="center"/>
    </xf>
    <xf numFmtId="0" fontId="21" fillId="0" borderId="43" xfId="0" applyFont="1" applyBorder="1" applyAlignment="1">
      <alignment horizontal="distributed" vertical="center"/>
    </xf>
    <xf numFmtId="0" fontId="21" fillId="0" borderId="31" xfId="0" applyFont="1" applyBorder="1">
      <alignment vertical="center"/>
    </xf>
    <xf numFmtId="0" fontId="21" fillId="0" borderId="43" xfId="0" applyFont="1" applyBorder="1">
      <alignment vertical="center"/>
    </xf>
    <xf numFmtId="0" fontId="21" fillId="0" borderId="0" xfId="0" applyFont="1" applyAlignment="1">
      <alignment vertical="center" shrinkToFit="1"/>
    </xf>
    <xf numFmtId="0" fontId="30" fillId="0" borderId="0" xfId="0" applyFont="1">
      <alignment vertical="center"/>
    </xf>
    <xf numFmtId="0" fontId="30" fillId="0" borderId="0" xfId="0" applyFont="1" applyAlignment="1">
      <alignment horizontal="center" vertical="center" shrinkToFit="1"/>
    </xf>
    <xf numFmtId="0" fontId="31" fillId="0" borderId="0" xfId="0" applyFont="1">
      <alignment vertical="center"/>
    </xf>
    <xf numFmtId="0" fontId="30" fillId="0" borderId="0" xfId="0" applyFont="1" applyAlignment="1">
      <alignment horizontal="center" vertical="center"/>
    </xf>
    <xf numFmtId="0" fontId="30" fillId="0" borderId="0" xfId="0" applyFont="1" applyAlignment="1">
      <alignment horizontal="distributed" vertical="center"/>
    </xf>
    <xf numFmtId="49" fontId="30" fillId="0" borderId="0" xfId="0" applyNumberFormat="1" applyFont="1" applyAlignment="1">
      <alignment horizontal="center" vertical="center"/>
    </xf>
    <xf numFmtId="0" fontId="30" fillId="0" borderId="0" xfId="0" applyFont="1" applyAlignment="1">
      <alignment horizontal="left" vertical="center"/>
    </xf>
    <xf numFmtId="0" fontId="29" fillId="0" borderId="0" xfId="0" applyFont="1">
      <alignment vertical="center"/>
    </xf>
    <xf numFmtId="0" fontId="32" fillId="0" borderId="0" xfId="0" applyFont="1">
      <alignment vertical="center"/>
    </xf>
    <xf numFmtId="0" fontId="28" fillId="0" borderId="0" xfId="0" applyFont="1">
      <alignment vertical="center"/>
    </xf>
    <xf numFmtId="0" fontId="23" fillId="0" borderId="0" xfId="0" applyFont="1">
      <alignment vertical="center"/>
    </xf>
    <xf numFmtId="0" fontId="33" fillId="0" borderId="0" xfId="0" applyFont="1">
      <alignment vertical="center"/>
    </xf>
    <xf numFmtId="0" fontId="9" fillId="2" borderId="1" xfId="0" applyFont="1" applyFill="1" applyBorder="1" applyAlignment="1">
      <alignment horizontal="center" vertical="center"/>
    </xf>
    <xf numFmtId="0" fontId="9" fillId="5" borderId="1" xfId="0" applyFont="1" applyFill="1" applyBorder="1">
      <alignment vertical="center"/>
    </xf>
    <xf numFmtId="4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9" fillId="8" borderId="1" xfId="0" applyFont="1" applyFill="1" applyBorder="1" applyAlignment="1">
      <alignment horizontal="center" vertical="center"/>
    </xf>
    <xf numFmtId="0" fontId="0" fillId="0" borderId="0" xfId="0" applyProtection="1">
      <alignment vertical="center"/>
      <protection locked="0"/>
    </xf>
    <xf numFmtId="0" fontId="12" fillId="9" borderId="1" xfId="0" applyFont="1" applyFill="1" applyBorder="1" applyAlignment="1">
      <alignment horizontal="center" vertical="center" shrinkToFit="1"/>
    </xf>
    <xf numFmtId="0" fontId="4"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lignment vertical="center"/>
    </xf>
    <xf numFmtId="0" fontId="3" fillId="0" borderId="10" xfId="0" applyFont="1" applyBorder="1" applyAlignment="1" applyProtection="1">
      <alignment horizontal="center" vertical="center"/>
      <protection locked="0"/>
    </xf>
    <xf numFmtId="0" fontId="37" fillId="0" borderId="0" xfId="0" applyFont="1">
      <alignment vertical="center"/>
    </xf>
    <xf numFmtId="0" fontId="39" fillId="0" borderId="0" xfId="0" applyFont="1">
      <alignment vertical="center"/>
    </xf>
    <xf numFmtId="38" fontId="37" fillId="0" borderId="0" xfId="1" applyFont="1" applyBorder="1" applyAlignment="1">
      <alignment horizontal="center" vertical="center"/>
    </xf>
    <xf numFmtId="0" fontId="37" fillId="0" borderId="0" xfId="0" applyFont="1" applyAlignment="1">
      <alignment horizontal="center" vertical="center"/>
    </xf>
    <xf numFmtId="0" fontId="40" fillId="0" borderId="0" xfId="0" applyFont="1">
      <alignment vertical="center"/>
    </xf>
    <xf numFmtId="0" fontId="40" fillId="0" borderId="0" xfId="0" applyFont="1" applyAlignment="1">
      <alignment horizontal="center" vertical="center"/>
    </xf>
    <xf numFmtId="0" fontId="43" fillId="0" borderId="5" xfId="0" applyFont="1" applyBorder="1">
      <alignment vertical="center"/>
    </xf>
    <xf numFmtId="0" fontId="37" fillId="0" borderId="6" xfId="0" applyFont="1" applyBorder="1">
      <alignment vertical="center"/>
    </xf>
    <xf numFmtId="0" fontId="37" fillId="0" borderId="6" xfId="0" applyFont="1" applyBorder="1" applyAlignment="1">
      <alignment vertical="center" wrapText="1"/>
    </xf>
    <xf numFmtId="0" fontId="38" fillId="0" borderId="0" xfId="0" applyFont="1">
      <alignment vertical="center"/>
    </xf>
    <xf numFmtId="0" fontId="45" fillId="0" borderId="0" xfId="0" applyFont="1">
      <alignment vertical="center"/>
    </xf>
    <xf numFmtId="0" fontId="43" fillId="0" borderId="0" xfId="0" applyFont="1">
      <alignment vertical="center"/>
    </xf>
    <xf numFmtId="0" fontId="38" fillId="0" borderId="0" xfId="0" applyFont="1" applyAlignment="1">
      <alignment vertical="center" wrapText="1"/>
    </xf>
    <xf numFmtId="0" fontId="37" fillId="0" borderId="1" xfId="0" applyFont="1" applyBorder="1" applyAlignment="1">
      <alignment horizontal="center" vertical="center"/>
    </xf>
    <xf numFmtId="0" fontId="40" fillId="0" borderId="1" xfId="0" applyFont="1" applyBorder="1">
      <alignment vertical="center"/>
    </xf>
    <xf numFmtId="0" fontId="37" fillId="0" borderId="1" xfId="0" applyFont="1" applyBorder="1">
      <alignment vertical="center"/>
    </xf>
    <xf numFmtId="0" fontId="41" fillId="0" borderId="1" xfId="0" applyFont="1" applyBorder="1">
      <alignment vertical="center"/>
    </xf>
    <xf numFmtId="0" fontId="41" fillId="0" borderId="0" xfId="0" applyFont="1">
      <alignment vertical="center"/>
    </xf>
    <xf numFmtId="38" fontId="37" fillId="0" borderId="0" xfId="1" applyFont="1" applyBorder="1" applyAlignment="1">
      <alignment vertical="center"/>
    </xf>
    <xf numFmtId="38" fontId="42" fillId="0" borderId="0" xfId="1" applyFont="1" applyBorder="1" applyAlignment="1">
      <alignment vertical="center"/>
    </xf>
    <xf numFmtId="38" fontId="42" fillId="0" borderId="0" xfId="1" applyFont="1" applyBorder="1" applyAlignment="1">
      <alignment horizontal="center" vertical="center"/>
    </xf>
    <xf numFmtId="38" fontId="37" fillId="0" borderId="18" xfId="1" applyFont="1" applyBorder="1" applyAlignment="1">
      <alignment horizontal="center" vertical="center"/>
    </xf>
    <xf numFmtId="38" fontId="42" fillId="0" borderId="67" xfId="1" applyFont="1" applyBorder="1" applyAlignment="1">
      <alignment horizontal="center" vertical="center"/>
    </xf>
    <xf numFmtId="0" fontId="37" fillId="0" borderId="0" xfId="0" applyFont="1" applyAlignment="1">
      <alignment vertical="center" wrapText="1"/>
    </xf>
    <xf numFmtId="0" fontId="37" fillId="0" borderId="5" xfId="0" applyFont="1" applyBorder="1">
      <alignment vertical="center"/>
    </xf>
    <xf numFmtId="0" fontId="37" fillId="0" borderId="0" xfId="0" applyFont="1" applyAlignment="1">
      <alignment vertical="top" wrapText="1"/>
    </xf>
    <xf numFmtId="0" fontId="49" fillId="0" borderId="0" xfId="0" applyFont="1" applyAlignment="1">
      <alignment horizontal="center" vertical="center"/>
    </xf>
    <xf numFmtId="0" fontId="49" fillId="0" borderId="0" xfId="0" applyFont="1">
      <alignment vertical="center"/>
    </xf>
    <xf numFmtId="0" fontId="49" fillId="0" borderId="1" xfId="0" applyFont="1" applyBorder="1" applyAlignment="1">
      <alignment horizontal="center" vertical="center"/>
    </xf>
    <xf numFmtId="0" fontId="49" fillId="0" borderId="18" xfId="0" applyFont="1" applyBorder="1" applyAlignment="1">
      <alignment horizontal="center" vertical="center"/>
    </xf>
    <xf numFmtId="0" fontId="49" fillId="0" borderId="67" xfId="0" applyFont="1" applyBorder="1" applyAlignment="1">
      <alignment horizontal="center" vertical="center"/>
    </xf>
    <xf numFmtId="0" fontId="50" fillId="0" borderId="0" xfId="0" applyFont="1">
      <alignment vertical="center"/>
    </xf>
    <xf numFmtId="0" fontId="3" fillId="0" borderId="1" xfId="0" applyFont="1" applyBorder="1" applyAlignment="1">
      <alignment horizontal="center" vertical="center"/>
    </xf>
    <xf numFmtId="0" fontId="9" fillId="0" borderId="18" xfId="0" applyFont="1" applyBorder="1" applyAlignment="1">
      <alignment horizontal="center" vertical="center"/>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1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23"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84" fontId="9" fillId="0" borderId="18" xfId="0" applyNumberFormat="1" applyFont="1" applyBorder="1" applyAlignment="1">
      <alignment horizontal="center" vertical="center"/>
    </xf>
    <xf numFmtId="184" fontId="9" fillId="0" borderId="33" xfId="0" applyNumberFormat="1" applyFont="1" applyBorder="1" applyAlignment="1">
      <alignment horizontal="center" vertical="center"/>
    </xf>
    <xf numFmtId="184" fontId="9" fillId="0" borderId="23"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6" borderId="1" xfId="0" applyFont="1" applyFill="1" applyBorder="1" applyAlignment="1">
      <alignment horizontal="center" vertical="center"/>
    </xf>
    <xf numFmtId="0" fontId="9" fillId="6" borderId="10" xfId="0" applyFont="1" applyFill="1" applyBorder="1" applyAlignment="1">
      <alignment horizontal="center" vertical="center"/>
    </xf>
    <xf numFmtId="0" fontId="35" fillId="7" borderId="6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23"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 xfId="0" applyFont="1" applyFill="1" applyBorder="1" applyAlignment="1">
      <alignment horizontal="center" vertical="center" wrapText="1"/>
    </xf>
    <xf numFmtId="0" fontId="35" fillId="7" borderId="64" xfId="0" applyFont="1" applyFill="1" applyBorder="1" applyAlignment="1">
      <alignment horizontal="center" vertical="center"/>
    </xf>
    <xf numFmtId="0" fontId="36" fillId="4" borderId="1" xfId="0" applyFont="1" applyFill="1" applyBorder="1" applyAlignment="1">
      <alignment horizontal="center" vertical="center"/>
    </xf>
    <xf numFmtId="0" fontId="36" fillId="4" borderId="5" xfId="0" applyFont="1" applyFill="1" applyBorder="1" applyAlignment="1">
      <alignment horizontal="center" vertical="center"/>
    </xf>
    <xf numFmtId="0" fontId="36" fillId="4" borderId="0" xfId="0" applyFont="1" applyFill="1" applyAlignment="1">
      <alignment horizontal="center" vertical="center"/>
    </xf>
    <xf numFmtId="0" fontId="36" fillId="4" borderId="7" xfId="0" applyFont="1" applyFill="1" applyBorder="1" applyAlignment="1">
      <alignment horizontal="center" vertical="center"/>
    </xf>
    <xf numFmtId="0" fontId="36" fillId="4" borderId="8" xfId="0" applyFont="1" applyFill="1" applyBorder="1" applyAlignment="1">
      <alignment horizontal="center" vertical="center"/>
    </xf>
    <xf numFmtId="0" fontId="4" fillId="3" borderId="1" xfId="0" applyFont="1" applyFill="1" applyBorder="1" applyAlignment="1">
      <alignment horizontal="center" vertical="center"/>
    </xf>
    <xf numFmtId="0" fontId="3" fillId="2" borderId="0" xfId="0" applyFont="1" applyFill="1" applyAlignment="1">
      <alignment horizontal="center" vertical="center" textRotation="255"/>
    </xf>
    <xf numFmtId="0" fontId="3" fillId="2" borderId="8"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177" fontId="3" fillId="0" borderId="24" xfId="0" applyNumberFormat="1" applyFont="1" applyBorder="1" applyAlignment="1">
      <alignment horizontal="right" vertical="center" wrapText="1"/>
    </xf>
    <xf numFmtId="177" fontId="3" fillId="0" borderId="25" xfId="0" applyNumberFormat="1" applyFont="1" applyBorder="1" applyAlignment="1">
      <alignment horizontal="right" vertical="center" wrapText="1"/>
    </xf>
    <xf numFmtId="177" fontId="3" fillId="0" borderId="24" xfId="0" applyNumberFormat="1" applyFont="1" applyBorder="1" applyAlignment="1">
      <alignment horizontal="center" vertical="center" wrapText="1"/>
    </xf>
    <xf numFmtId="177" fontId="3" fillId="0" borderId="25" xfId="0" applyNumberFormat="1"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 xfId="0" applyFont="1" applyFill="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2" borderId="1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180"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shrinkToFit="1"/>
      <protection locked="0"/>
    </xf>
    <xf numFmtId="0" fontId="2" fillId="0" borderId="1" xfId="2" applyFont="1" applyBorder="1" applyAlignment="1" applyProtection="1">
      <alignment horizontal="left" vertical="center" shrinkToFi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2" borderId="12" xfId="0" applyFont="1" applyFill="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indent="1"/>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4" fillId="2" borderId="10" xfId="0" applyFont="1" applyFill="1" applyBorder="1" applyAlignment="1">
      <alignment horizontal="left" vertical="center" indent="1"/>
    </xf>
    <xf numFmtId="0" fontId="4" fillId="2" borderId="11" xfId="0" applyFont="1" applyFill="1" applyBorder="1" applyAlignment="1">
      <alignment horizontal="left" vertical="center" indent="1"/>
    </xf>
    <xf numFmtId="0" fontId="4" fillId="2" borderId="12" xfId="0" applyFont="1" applyFill="1" applyBorder="1" applyAlignment="1">
      <alignment horizontal="left" vertical="center" indent="1"/>
    </xf>
    <xf numFmtId="0" fontId="3" fillId="0" borderId="12" xfId="0" applyFont="1" applyBorder="1" applyAlignment="1" applyProtection="1">
      <alignment horizontal="center" vertical="center"/>
      <protection locked="0"/>
    </xf>
    <xf numFmtId="0" fontId="4" fillId="2" borderId="10" xfId="0" applyFont="1" applyFill="1" applyBorder="1" applyAlignment="1">
      <alignment horizontal="left" vertical="center" wrapText="1" indent="1"/>
    </xf>
    <xf numFmtId="0" fontId="4" fillId="2" borderId="11"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indent="1"/>
    </xf>
    <xf numFmtId="0" fontId="5" fillId="0" borderId="12" xfId="0" applyFont="1" applyBorder="1" applyAlignment="1">
      <alignment horizontal="left" vertical="center"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7" fontId="3" fillId="0" borderId="11" xfId="0" applyNumberFormat="1" applyFont="1" applyBorder="1" applyAlignment="1" applyProtection="1">
      <alignment horizontal="center" vertical="center"/>
      <protection locked="0"/>
    </xf>
    <xf numFmtId="0" fontId="3" fillId="2" borderId="10" xfId="0" applyFont="1" applyFill="1" applyBorder="1" applyAlignment="1">
      <alignment horizontal="distributed" vertical="center" wrapText="1" indent="2"/>
    </xf>
    <xf numFmtId="0" fontId="3" fillId="2" borderId="11" xfId="0" applyFont="1" applyFill="1" applyBorder="1" applyAlignment="1">
      <alignment horizontal="distributed" vertical="center" indent="2"/>
    </xf>
    <xf numFmtId="0" fontId="3" fillId="2" borderId="12" xfId="0" applyFont="1" applyFill="1" applyBorder="1" applyAlignment="1">
      <alignment horizontal="distributed" vertical="center" indent="2"/>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8" xfId="0" applyFont="1" applyBorder="1" applyAlignment="1">
      <alignment horizontal="center" vertical="center"/>
    </xf>
    <xf numFmtId="0" fontId="10" fillId="11" borderId="1" xfId="0" applyFont="1" applyFill="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52" fillId="0" borderId="1" xfId="0" applyFont="1" applyBorder="1" applyAlignment="1">
      <alignment horizontal="center" vertical="center"/>
    </xf>
    <xf numFmtId="0" fontId="18" fillId="0" borderId="1" xfId="0" applyFont="1" applyBorder="1" applyAlignment="1">
      <alignment horizontal="center" vertical="center"/>
    </xf>
    <xf numFmtId="0" fontId="47" fillId="0" borderId="1" xfId="0" applyFont="1" applyBorder="1" applyAlignment="1">
      <alignment horizontal="center" vertical="center"/>
    </xf>
    <xf numFmtId="179" fontId="47" fillId="0" borderId="1" xfId="0" applyNumberFormat="1" applyFont="1" applyBorder="1" applyAlignment="1">
      <alignment horizontal="center" vertical="center"/>
    </xf>
    <xf numFmtId="0" fontId="48" fillId="2" borderId="10" xfId="0" applyFont="1" applyFill="1" applyBorder="1" applyAlignment="1">
      <alignment horizontal="center" vertical="center" shrinkToFit="1"/>
    </xf>
    <xf numFmtId="0" fontId="48" fillId="2" borderId="1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51" fillId="0" borderId="0" xfId="0" applyFont="1" applyAlignment="1">
      <alignment horizontal="center" vertical="center"/>
    </xf>
    <xf numFmtId="0" fontId="48" fillId="2" borderId="1" xfId="0" applyFont="1" applyFill="1" applyBorder="1" applyAlignment="1">
      <alignment horizontal="center" vertical="center"/>
    </xf>
    <xf numFmtId="0" fontId="46" fillId="0" borderId="1" xfId="0" applyFont="1" applyBorder="1" applyAlignment="1">
      <alignment horizontal="center" vertical="center"/>
    </xf>
    <xf numFmtId="0" fontId="48" fillId="2" borderId="1" xfId="0" applyFont="1" applyFill="1" applyBorder="1" applyAlignment="1">
      <alignment horizontal="center" vertical="center" shrinkToFit="1"/>
    </xf>
    <xf numFmtId="0" fontId="49" fillId="0" borderId="1" xfId="0" applyFont="1" applyBorder="1" applyAlignment="1">
      <alignment horizontal="center" vertical="center"/>
    </xf>
    <xf numFmtId="0" fontId="49" fillId="0" borderId="66" xfId="0" applyFont="1" applyBorder="1" applyAlignment="1">
      <alignment horizontal="center" vertical="center"/>
    </xf>
    <xf numFmtId="0" fontId="49" fillId="0" borderId="30" xfId="0" applyFont="1" applyBorder="1" applyAlignment="1">
      <alignment horizontal="left" vertical="center"/>
    </xf>
    <xf numFmtId="0" fontId="49" fillId="0" borderId="31" xfId="0" applyFont="1" applyBorder="1" applyAlignment="1">
      <alignment horizontal="left" vertical="center"/>
    </xf>
    <xf numFmtId="0" fontId="49" fillId="0" borderId="42" xfId="0" applyFont="1" applyBorder="1" applyAlignment="1">
      <alignment horizontal="left" vertical="center"/>
    </xf>
    <xf numFmtId="0" fontId="49" fillId="0" borderId="18" xfId="0" applyFont="1" applyBorder="1" applyAlignment="1">
      <alignment horizontal="center" vertical="center"/>
    </xf>
    <xf numFmtId="0" fontId="49" fillId="2" borderId="1" xfId="0" applyFont="1" applyFill="1" applyBorder="1" applyAlignment="1">
      <alignment horizontal="center" vertical="center"/>
    </xf>
    <xf numFmtId="0" fontId="49" fillId="0" borderId="1" xfId="0" applyFont="1" applyBorder="1" applyAlignment="1">
      <alignment horizontal="left" vertical="center"/>
    </xf>
    <xf numFmtId="0" fontId="49" fillId="0" borderId="18" xfId="0" applyFont="1" applyBorder="1" applyAlignment="1">
      <alignment horizontal="left" vertical="center"/>
    </xf>
    <xf numFmtId="176" fontId="3" fillId="0" borderId="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76" fontId="3" fillId="0" borderId="16"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12"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12" xfId="0" applyNumberFormat="1" applyFont="1" applyBorder="1" applyAlignment="1">
      <alignment horizontal="left" vertical="center"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7" fillId="0" borderId="0" xfId="0" applyFont="1" applyAlignment="1">
      <alignment horizontal="center" vertical="center"/>
    </xf>
    <xf numFmtId="0" fontId="37" fillId="0" borderId="1" xfId="0" applyFont="1" applyBorder="1" applyAlignment="1">
      <alignment horizontal="center" vertical="center"/>
    </xf>
    <xf numFmtId="0" fontId="37" fillId="0" borderId="18" xfId="0" applyFont="1" applyBorder="1" applyAlignment="1">
      <alignment horizontal="center" vertical="center"/>
    </xf>
    <xf numFmtId="0" fontId="37" fillId="0" borderId="0" xfId="0" applyFont="1" applyAlignment="1">
      <alignment horizontal="left" vertical="top" wrapText="1"/>
    </xf>
    <xf numFmtId="0" fontId="37" fillId="0" borderId="0" xfId="0" applyFont="1" applyAlignment="1">
      <alignment horizontal="left" vertical="center"/>
    </xf>
    <xf numFmtId="0" fontId="37" fillId="10" borderId="1" xfId="0" applyFont="1" applyFill="1" applyBorder="1" applyAlignment="1">
      <alignment horizontal="center" vertical="center"/>
    </xf>
    <xf numFmtId="0" fontId="40" fillId="0" borderId="1"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185" fontId="37" fillId="0" borderId="0" xfId="0" quotePrefix="1" applyNumberFormat="1" applyFont="1" applyAlignment="1">
      <alignment horizontal="center" vertical="center"/>
    </xf>
    <xf numFmtId="185" fontId="37" fillId="0" borderId="0" xfId="0" applyNumberFormat="1" applyFont="1" applyAlignment="1">
      <alignment horizontal="center" vertical="center"/>
    </xf>
    <xf numFmtId="0" fontId="44" fillId="0" borderId="0" xfId="0" applyFont="1" applyAlignment="1">
      <alignment horizontal="center" vertical="center"/>
    </xf>
    <xf numFmtId="0" fontId="43" fillId="0" borderId="5" xfId="0" applyFont="1" applyBorder="1">
      <alignment vertical="center"/>
    </xf>
    <xf numFmtId="0" fontId="43" fillId="0" borderId="7" xfId="0" applyFont="1" applyBorder="1">
      <alignment vertical="center"/>
    </xf>
    <xf numFmtId="0" fontId="40" fillId="0" borderId="5" xfId="0" applyFont="1" applyBorder="1" applyAlignment="1">
      <alignment horizontal="center" vertical="center"/>
    </xf>
    <xf numFmtId="0" fontId="37" fillId="0" borderId="0" xfId="0" applyFont="1" applyAlignment="1">
      <alignment horizontal="left" vertical="top"/>
    </xf>
    <xf numFmtId="0" fontId="37" fillId="0" borderId="6" xfId="0" applyFont="1" applyBorder="1" applyAlignment="1">
      <alignment horizontal="left" vertical="top"/>
    </xf>
    <xf numFmtId="0" fontId="37" fillId="10" borderId="18" xfId="0" applyFont="1" applyFill="1" applyBorder="1" applyAlignment="1">
      <alignment horizontal="center" vertical="center" wrapText="1"/>
    </xf>
    <xf numFmtId="0" fontId="42" fillId="10" borderId="65" xfId="0" applyFont="1" applyFill="1" applyBorder="1" applyAlignment="1">
      <alignment horizontal="center" vertical="center" wrapText="1"/>
    </xf>
    <xf numFmtId="0" fontId="42" fillId="10" borderId="66" xfId="0" applyFont="1" applyFill="1" applyBorder="1" applyAlignment="1">
      <alignment horizontal="center" vertical="center" wrapText="1"/>
    </xf>
    <xf numFmtId="0" fontId="43" fillId="0" borderId="2" xfId="0" applyFont="1" applyBorder="1">
      <alignment vertical="center"/>
    </xf>
    <xf numFmtId="0" fontId="42" fillId="0" borderId="66" xfId="0" applyFont="1" applyBorder="1" applyAlignment="1">
      <alignment horizontal="center" vertical="center"/>
    </xf>
    <xf numFmtId="0" fontId="37" fillId="0" borderId="6" xfId="0" applyFont="1" applyBorder="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176" fontId="3" fillId="0" borderId="1" xfId="0" applyNumberFormat="1" applyFont="1" applyBorder="1" applyAlignment="1">
      <alignment horizontal="left" vertical="center" shrinkToFit="1"/>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0"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7" fontId="3" fillId="0" borderId="11" xfId="0" applyNumberFormat="1" applyFont="1" applyBorder="1" applyAlignment="1">
      <alignment horizontal="center" vertical="center"/>
    </xf>
    <xf numFmtId="0" fontId="37" fillId="0" borderId="35" xfId="0" applyFont="1" applyBorder="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right"/>
    </xf>
    <xf numFmtId="0" fontId="49" fillId="0" borderId="67" xfId="0" applyFont="1" applyBorder="1" applyAlignment="1">
      <alignment horizontal="center" vertical="center"/>
    </xf>
    <xf numFmtId="0" fontId="49" fillId="0" borderId="65" xfId="0" applyFont="1" applyBorder="1" applyAlignment="1">
      <alignment horizontal="center" vertical="center"/>
    </xf>
    <xf numFmtId="0" fontId="3" fillId="0" borderId="10" xfId="0" applyFont="1" applyBorder="1" applyAlignment="1">
      <alignment horizontal="right"/>
    </xf>
    <xf numFmtId="0" fontId="3" fillId="0" borderId="11" xfId="0" applyFont="1" applyBorder="1" applyAlignment="1">
      <alignment horizontal="right"/>
    </xf>
    <xf numFmtId="0" fontId="3" fillId="0" borderId="12" xfId="0" applyFont="1" applyBorder="1" applyAlignment="1">
      <alignment horizontal="right"/>
    </xf>
    <xf numFmtId="0" fontId="3" fillId="0" borderId="72" xfId="0" applyFont="1" applyBorder="1" applyAlignment="1">
      <alignment horizontal="right"/>
    </xf>
    <xf numFmtId="0" fontId="36" fillId="0" borderId="71" xfId="0" applyFont="1" applyBorder="1" applyAlignment="1">
      <alignment horizontal="center" vertical="center"/>
    </xf>
    <xf numFmtId="0" fontId="36" fillId="0" borderId="72" xfId="0" applyFont="1" applyBorder="1" applyAlignment="1">
      <alignment horizontal="center" vertical="center"/>
    </xf>
    <xf numFmtId="0" fontId="3" fillId="0" borderId="73"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3" fillId="0" borderId="69" xfId="0" applyFont="1" applyBorder="1" applyAlignment="1">
      <alignment horizontal="right"/>
    </xf>
    <xf numFmtId="0" fontId="3" fillId="0" borderId="70" xfId="0" applyFont="1" applyBorder="1" applyAlignment="1">
      <alignment horizontal="right"/>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22" fillId="0" borderId="0" xfId="0" applyFont="1" applyAlignment="1" applyProtection="1">
      <alignment horizontal="center" vertical="center" shrinkToFit="1"/>
      <protection locked="0"/>
    </xf>
    <xf numFmtId="182" fontId="22" fillId="0" borderId="0" xfId="0" applyNumberFormat="1" applyFont="1" applyAlignment="1">
      <alignment horizontal="center" vertical="center"/>
    </xf>
    <xf numFmtId="0" fontId="21" fillId="0" borderId="0" xfId="0" applyFont="1" applyAlignment="1">
      <alignment horizontal="distributed" vertical="center"/>
    </xf>
    <xf numFmtId="0" fontId="23" fillId="0" borderId="8" xfId="0" applyFont="1" applyBorder="1">
      <alignment vertical="center"/>
    </xf>
    <xf numFmtId="0" fontId="21" fillId="0" borderId="34" xfId="0" applyFont="1" applyBorder="1" applyAlignment="1">
      <alignment horizontal="center" vertical="center"/>
    </xf>
    <xf numFmtId="0" fontId="21" fillId="0" borderId="35" xfId="0" applyFont="1" applyBorder="1">
      <alignment vertical="center"/>
    </xf>
    <xf numFmtId="0" fontId="21" fillId="0" borderId="36" xfId="0" applyFont="1" applyBorder="1">
      <alignment vertical="center"/>
    </xf>
    <xf numFmtId="0" fontId="21" fillId="0" borderId="38" xfId="0" applyFont="1" applyBorder="1">
      <alignment vertical="center"/>
    </xf>
    <xf numFmtId="0" fontId="21" fillId="0" borderId="39" xfId="0" applyFont="1" applyBorder="1">
      <alignment vertical="center"/>
    </xf>
    <xf numFmtId="0" fontId="21" fillId="0" borderId="40" xfId="0" applyFont="1" applyBorder="1">
      <alignment vertical="center"/>
    </xf>
    <xf numFmtId="38" fontId="24" fillId="0" borderId="35" xfId="1" applyFont="1" applyBorder="1" applyAlignment="1" applyProtection="1">
      <alignment vertical="center"/>
      <protection locked="0"/>
    </xf>
    <xf numFmtId="38" fontId="21" fillId="0" borderId="35" xfId="1" applyFont="1" applyBorder="1" applyAlignment="1" applyProtection="1">
      <alignment vertical="center"/>
      <protection locked="0"/>
    </xf>
    <xf numFmtId="0" fontId="20" fillId="0" borderId="35" xfId="0" applyFont="1" applyBorder="1" applyAlignment="1"/>
    <xf numFmtId="0" fontId="21" fillId="0" borderId="37" xfId="0" applyFont="1" applyBorder="1" applyAlignment="1"/>
    <xf numFmtId="0" fontId="20" fillId="0" borderId="0" xfId="0" applyFont="1" applyAlignment="1">
      <alignment horizontal="distributed" vertical="center" justifyLastLine="1"/>
    </xf>
    <xf numFmtId="0" fontId="21" fillId="0" borderId="0" xfId="0" applyFont="1" applyAlignment="1">
      <alignment horizontal="distributed" vertical="center" justifyLastLine="1"/>
    </xf>
    <xf numFmtId="0" fontId="22" fillId="0" borderId="0" xfId="0" applyFont="1">
      <alignment vertical="center"/>
    </xf>
    <xf numFmtId="0" fontId="20" fillId="0" borderId="0" xfId="0" applyFont="1" applyAlignment="1">
      <alignment horizontal="distributed" vertical="center"/>
    </xf>
    <xf numFmtId="0" fontId="26" fillId="0" borderId="31" xfId="0" applyFont="1" applyBorder="1" applyAlignment="1">
      <alignment horizontal="right" vertical="center" wrapText="1"/>
    </xf>
    <xf numFmtId="0" fontId="26" fillId="0" borderId="31" xfId="0" applyFont="1" applyBorder="1" applyAlignment="1">
      <alignment horizontal="right" vertical="center"/>
    </xf>
    <xf numFmtId="0" fontId="26" fillId="0" borderId="32" xfId="0" applyFont="1" applyBorder="1" applyAlignment="1">
      <alignment horizontal="right" vertical="center"/>
    </xf>
    <xf numFmtId="0" fontId="21" fillId="0" borderId="44" xfId="0" applyFont="1" applyBorder="1" applyAlignment="1">
      <alignment vertical="center" shrinkToFit="1"/>
    </xf>
    <xf numFmtId="0" fontId="21" fillId="0" borderId="45" xfId="0" applyFont="1" applyBorder="1" applyAlignment="1">
      <alignment vertical="center" shrinkToFit="1"/>
    </xf>
    <xf numFmtId="0" fontId="21" fillId="0" borderId="46" xfId="0" applyFont="1" applyBorder="1" applyAlignment="1">
      <alignment vertical="center" shrinkToFit="1"/>
    </xf>
    <xf numFmtId="0" fontId="21" fillId="0" borderId="47" xfId="0" applyFont="1" applyBorder="1" applyAlignment="1">
      <alignment vertical="center" shrinkToFit="1"/>
    </xf>
    <xf numFmtId="41" fontId="27" fillId="0" borderId="47" xfId="0" applyNumberFormat="1" applyFont="1" applyBorder="1" applyAlignment="1">
      <alignment vertical="center" shrinkToFit="1"/>
    </xf>
    <xf numFmtId="0" fontId="21" fillId="0" borderId="48" xfId="0" applyFont="1" applyBorder="1" applyAlignment="1">
      <alignment vertical="center" shrinkToFit="1"/>
    </xf>
    <xf numFmtId="0" fontId="21" fillId="0" borderId="49" xfId="0" applyFont="1" applyBorder="1" applyAlignment="1">
      <alignment vertical="center" shrinkToFit="1"/>
    </xf>
    <xf numFmtId="38" fontId="27" fillId="0" borderId="47" xfId="1" applyFont="1" applyBorder="1" applyAlignment="1" applyProtection="1">
      <alignment vertical="center" shrinkToFit="1"/>
    </xf>
    <xf numFmtId="38" fontId="21" fillId="0" borderId="45" xfId="1" applyFont="1" applyBorder="1" applyAlignment="1" applyProtection="1">
      <alignment vertical="center" shrinkToFit="1"/>
    </xf>
    <xf numFmtId="38" fontId="21" fillId="0" borderId="50" xfId="1" applyFont="1" applyBorder="1" applyAlignment="1" applyProtection="1">
      <alignment vertical="center" shrinkToFit="1"/>
    </xf>
    <xf numFmtId="0" fontId="21" fillId="0" borderId="30" xfId="0" applyFont="1" applyBorder="1" applyAlignment="1">
      <alignment horizontal="distributed" vertical="center" justifyLastLine="1"/>
    </xf>
    <xf numFmtId="0" fontId="21" fillId="0" borderId="31" xfId="0" applyFont="1" applyBorder="1" applyAlignment="1">
      <alignment horizontal="distributed" vertical="center" justifyLastLine="1"/>
    </xf>
    <xf numFmtId="0" fontId="21" fillId="0" borderId="42" xfId="0" applyFont="1" applyBorder="1" applyAlignment="1">
      <alignment horizontal="distributed" vertical="center" justifyLastLine="1"/>
    </xf>
    <xf numFmtId="0" fontId="21" fillId="0" borderId="43" xfId="0" applyFont="1" applyBorder="1" applyAlignment="1">
      <alignment horizontal="distributed" vertical="center" justifyLastLine="1"/>
    </xf>
    <xf numFmtId="0" fontId="21" fillId="0" borderId="31" xfId="0" applyFont="1" applyBorder="1" applyAlignment="1">
      <alignment horizontal="distributed" vertical="center"/>
    </xf>
    <xf numFmtId="0" fontId="25" fillId="0" borderId="31" xfId="0" applyFont="1" applyBorder="1" applyAlignment="1">
      <alignment horizontal="right" vertical="center" wrapText="1"/>
    </xf>
    <xf numFmtId="0" fontId="25" fillId="0" borderId="31" xfId="0" applyFont="1" applyBorder="1">
      <alignment vertical="center"/>
    </xf>
    <xf numFmtId="0" fontId="25" fillId="0" borderId="42" xfId="0" applyFont="1" applyBorder="1">
      <alignment vertical="center"/>
    </xf>
    <xf numFmtId="0" fontId="21" fillId="0" borderId="51" xfId="0" applyFont="1" applyBorder="1" applyAlignment="1">
      <alignment vertical="center" shrinkToFit="1"/>
    </xf>
    <xf numFmtId="0" fontId="21" fillId="0" borderId="11" xfId="0" applyFont="1" applyBorder="1" applyAlignment="1">
      <alignment vertical="center" shrinkToFit="1"/>
    </xf>
    <xf numFmtId="0" fontId="21" fillId="0" borderId="12" xfId="0" applyFont="1" applyBorder="1" applyAlignment="1">
      <alignment vertical="center" shrinkToFit="1"/>
    </xf>
    <xf numFmtId="0" fontId="21" fillId="0" borderId="10" xfId="0" applyFont="1" applyBorder="1" applyAlignment="1">
      <alignment vertical="center" shrinkToFit="1"/>
    </xf>
    <xf numFmtId="41" fontId="27" fillId="0" borderId="10" xfId="0" applyNumberFormat="1" applyFont="1" applyBorder="1" applyAlignment="1">
      <alignment vertical="center" shrinkToFit="1"/>
    </xf>
    <xf numFmtId="0" fontId="21" fillId="0" borderId="52" xfId="0" applyFont="1" applyBorder="1" applyAlignment="1">
      <alignment vertical="center" shrinkToFit="1"/>
    </xf>
    <xf numFmtId="0" fontId="21" fillId="0" borderId="53" xfId="0" applyFont="1" applyBorder="1" applyAlignment="1">
      <alignment vertical="center" shrinkToFit="1"/>
    </xf>
    <xf numFmtId="0" fontId="21" fillId="0" borderId="54" xfId="0" applyFont="1" applyBorder="1" applyAlignment="1">
      <alignment vertical="center" shrinkToFit="1"/>
    </xf>
    <xf numFmtId="0" fontId="21" fillId="0" borderId="55" xfId="0" applyFont="1" applyBorder="1" applyAlignment="1">
      <alignment vertical="center" shrinkToFit="1"/>
    </xf>
    <xf numFmtId="0" fontId="21" fillId="0" borderId="56" xfId="0" applyFont="1" applyBorder="1" applyAlignment="1">
      <alignment vertical="center" shrinkToFit="1"/>
    </xf>
    <xf numFmtId="0" fontId="21" fillId="0" borderId="56" xfId="0" applyFont="1" applyBorder="1" applyAlignment="1">
      <alignment horizontal="center" vertical="center" shrinkToFit="1"/>
    </xf>
    <xf numFmtId="0" fontId="21" fillId="0" borderId="57" xfId="0" applyFont="1" applyBorder="1" applyAlignment="1">
      <alignment horizontal="center" vertical="center" shrinkToFit="1"/>
    </xf>
    <xf numFmtId="0" fontId="21" fillId="0" borderId="0" xfId="0" applyFont="1">
      <alignment vertical="center"/>
    </xf>
    <xf numFmtId="0" fontId="23" fillId="0" borderId="0" xfId="0" applyFont="1" applyAlignment="1">
      <alignment horizontal="distributed"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center" vertical="center"/>
    </xf>
    <xf numFmtId="0" fontId="21" fillId="0" borderId="8" xfId="0" applyFont="1" applyBorder="1" applyAlignment="1" applyProtection="1">
      <alignment horizontal="center" vertical="center" shrinkToFit="1"/>
      <protection locked="0"/>
    </xf>
    <xf numFmtId="0" fontId="22" fillId="0" borderId="8" xfId="0" applyFont="1" applyBorder="1" applyAlignment="1" applyProtection="1">
      <alignment horizontal="center" vertical="top"/>
      <protection locked="0"/>
    </xf>
    <xf numFmtId="0" fontId="26" fillId="0" borderId="0" xfId="0" applyFont="1" applyAlignment="1">
      <alignment horizontal="center" vertical="center" wrapText="1"/>
    </xf>
    <xf numFmtId="0" fontId="26" fillId="0" borderId="6" xfId="0" applyFont="1" applyBorder="1" applyAlignment="1">
      <alignment horizontal="center" vertical="center"/>
    </xf>
    <xf numFmtId="0" fontId="20" fillId="0" borderId="53"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8" fillId="0" borderId="0" xfId="0" applyFont="1" applyAlignment="1">
      <alignment horizontal="distributed"/>
    </xf>
    <xf numFmtId="0" fontId="29" fillId="0" borderId="0" xfId="0" applyFont="1" applyAlignment="1">
      <alignment horizontal="right" vertical="center"/>
    </xf>
    <xf numFmtId="0" fontId="30" fillId="0" borderId="0" xfId="0" applyFont="1">
      <alignment vertical="center"/>
    </xf>
    <xf numFmtId="0" fontId="30" fillId="0" borderId="8" xfId="0" applyFont="1" applyBorder="1" applyAlignment="1" applyProtection="1">
      <alignment vertical="center" shrinkToFit="1"/>
      <protection locked="0"/>
    </xf>
    <xf numFmtId="0" fontId="31"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0" xfId="0" applyFont="1" applyAlignment="1">
      <alignment horizontal="distributed" vertical="center"/>
    </xf>
    <xf numFmtId="49" fontId="30" fillId="0" borderId="0" xfId="0" applyNumberFormat="1" applyFont="1" applyAlignment="1" applyProtection="1">
      <alignment horizontal="center" vertical="center"/>
      <protection locked="0"/>
    </xf>
    <xf numFmtId="0" fontId="30" fillId="0" borderId="0" xfId="0" applyFont="1" applyAlignment="1">
      <alignment horizontal="center" vertical="center"/>
    </xf>
    <xf numFmtId="0" fontId="32" fillId="0" borderId="0" xfId="0" applyFont="1" applyAlignment="1">
      <alignment horizontal="center"/>
    </xf>
    <xf numFmtId="0" fontId="28" fillId="0" borderId="0" xfId="0" applyFont="1" applyAlignment="1">
      <alignment horizontal="distributed" vertical="top"/>
    </xf>
    <xf numFmtId="176" fontId="30" fillId="0" borderId="58" xfId="0" applyNumberFormat="1" applyFont="1" applyBorder="1" applyAlignment="1">
      <alignment vertical="center" shrinkToFit="1"/>
    </xf>
    <xf numFmtId="176" fontId="30" fillId="0" borderId="58" xfId="0" applyNumberFormat="1" applyFont="1" applyBorder="1">
      <alignment vertical="center"/>
    </xf>
    <xf numFmtId="0" fontId="32" fillId="0" borderId="2" xfId="0" applyFont="1" applyBorder="1" applyAlignment="1">
      <alignment horizontal="distributed" vertical="center"/>
    </xf>
    <xf numFmtId="0" fontId="32" fillId="0" borderId="3" xfId="0" applyFont="1" applyBorder="1" applyAlignment="1">
      <alignment horizontal="distributed" vertical="center"/>
    </xf>
    <xf numFmtId="0" fontId="32" fillId="0" borderId="4" xfId="0" applyFont="1" applyBorder="1" applyAlignment="1">
      <alignment horizontal="distributed" vertical="center"/>
    </xf>
    <xf numFmtId="0" fontId="32" fillId="0" borderId="7" xfId="0" applyFont="1" applyBorder="1" applyAlignment="1">
      <alignment horizontal="distributed" vertical="center"/>
    </xf>
    <xf numFmtId="0" fontId="32" fillId="0" borderId="8" xfId="0" applyFont="1" applyBorder="1" applyAlignment="1">
      <alignment horizontal="distributed" vertical="center"/>
    </xf>
    <xf numFmtId="0" fontId="32" fillId="0" borderId="9" xfId="0" applyFont="1" applyBorder="1" applyAlignment="1">
      <alignment horizontal="distributed" vertical="center"/>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0" fontId="28" fillId="0" borderId="3" xfId="0" applyFont="1" applyBorder="1" applyAlignment="1">
      <alignment horizontal="center" vertical="center" shrinkToFit="1"/>
    </xf>
    <xf numFmtId="0" fontId="28" fillId="0" borderId="8" xfId="0" applyFont="1" applyBorder="1" applyAlignment="1">
      <alignment horizontal="center" vertical="center" shrinkToFit="1"/>
    </xf>
    <xf numFmtId="49" fontId="28" fillId="0" borderId="3" xfId="0" applyNumberFormat="1" applyFont="1" applyBorder="1" applyAlignment="1" applyProtection="1">
      <alignment horizontal="center" vertical="center" shrinkToFit="1"/>
      <protection locked="0"/>
    </xf>
    <xf numFmtId="49" fontId="28" fillId="0" borderId="8" xfId="0" applyNumberFormat="1" applyFont="1" applyBorder="1" applyAlignment="1" applyProtection="1">
      <alignment horizontal="center" vertical="center" shrinkToFit="1"/>
      <protection locked="0"/>
    </xf>
    <xf numFmtId="0" fontId="28" fillId="0" borderId="59" xfId="0" applyFont="1" applyBorder="1" applyAlignment="1">
      <alignment horizontal="center" vertical="center" shrinkToFit="1"/>
    </xf>
    <xf numFmtId="0" fontId="28" fillId="0" borderId="61" xfId="0" applyFont="1" applyBorder="1" applyAlignment="1">
      <alignment horizontal="center" vertical="center" shrinkToFit="1"/>
    </xf>
    <xf numFmtId="49" fontId="28" fillId="0" borderId="60" xfId="0" applyNumberFormat="1" applyFont="1" applyBorder="1" applyAlignment="1" applyProtection="1">
      <alignment horizontal="center" vertical="center" shrinkToFit="1"/>
      <protection locked="0"/>
    </xf>
    <xf numFmtId="49" fontId="28" fillId="0" borderId="4" xfId="0" applyNumberFormat="1" applyFont="1" applyBorder="1" applyAlignment="1" applyProtection="1">
      <alignment horizontal="center" vertical="center" shrinkToFit="1"/>
      <protection locked="0"/>
    </xf>
    <xf numFmtId="49" fontId="28" fillId="0" borderId="62" xfId="0" applyNumberFormat="1" applyFont="1" applyBorder="1" applyAlignment="1" applyProtection="1">
      <alignment horizontal="center" vertical="center" shrinkToFit="1"/>
      <protection locked="0"/>
    </xf>
    <xf numFmtId="49" fontId="28" fillId="0" borderId="9" xfId="0" applyNumberFormat="1"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shrinkToFit="1"/>
      <protection locked="0"/>
    </xf>
    <xf numFmtId="0" fontId="22" fillId="0" borderId="7"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0" fillId="0" borderId="0" xfId="0" applyAlignment="1">
      <alignment horizontal="center" vertical="center"/>
    </xf>
    <xf numFmtId="177" fontId="3" fillId="0" borderId="1" xfId="0" applyNumberFormat="1" applyFont="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72">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lightGray"/>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lightGray"/>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lightGray"/>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lightGray"/>
      </fill>
    </dxf>
    <dxf>
      <fill>
        <patternFill patternType="lightGray"/>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I$36" lockText="1" noThreeD="1"/>
</file>

<file path=xl/ctrlProps/ctrlProp10.xml><?xml version="1.0" encoding="utf-8"?>
<formControlPr xmlns="http://schemas.microsoft.com/office/spreadsheetml/2009/9/main" objectType="CheckBox" fmlaLink="$AE$42" lockText="1" noThreeD="1"/>
</file>

<file path=xl/ctrlProps/ctrlProp11.xml><?xml version="1.0" encoding="utf-8"?>
<formControlPr xmlns="http://schemas.microsoft.com/office/spreadsheetml/2009/9/main" objectType="CheckBox" fmlaLink="$AE$44" lockText="1" noThreeD="1"/>
</file>

<file path=xl/ctrlProps/ctrlProp12.xml><?xml version="1.0" encoding="utf-8"?>
<formControlPr xmlns="http://schemas.microsoft.com/office/spreadsheetml/2009/9/main" objectType="CheckBox" fmlaLink="$AE$45" lockText="1" noThreeD="1"/>
</file>

<file path=xl/ctrlProps/ctrlProp13.xml><?xml version="1.0" encoding="utf-8"?>
<formControlPr xmlns="http://schemas.microsoft.com/office/spreadsheetml/2009/9/main" objectType="CheckBox" fmlaLink="$AE$46" lockText="1" noThreeD="1"/>
</file>

<file path=xl/ctrlProps/ctrlProp14.xml><?xml version="1.0" encoding="utf-8"?>
<formControlPr xmlns="http://schemas.microsoft.com/office/spreadsheetml/2009/9/main" objectType="CheckBox" fmlaLink="$AE$47" lockText="1" noThreeD="1"/>
</file>

<file path=xl/ctrlProps/ctrlProp15.xml><?xml version="1.0" encoding="utf-8"?>
<formControlPr xmlns="http://schemas.microsoft.com/office/spreadsheetml/2009/9/main" objectType="CheckBox" fmlaLink="$AE$51" lockText="1" noThreeD="1"/>
</file>

<file path=xl/ctrlProps/ctrlProp16.xml><?xml version="1.0" encoding="utf-8"?>
<formControlPr xmlns="http://schemas.microsoft.com/office/spreadsheetml/2009/9/main" objectType="CheckBox" fmlaLink="$AE$52" lockText="1" noThreeD="1"/>
</file>

<file path=xl/ctrlProps/ctrlProp17.xml><?xml version="1.0" encoding="utf-8"?>
<formControlPr xmlns="http://schemas.microsoft.com/office/spreadsheetml/2009/9/main" objectType="CheckBox" fmlaLink="$AE$53" lockText="1" noThreeD="1"/>
</file>

<file path=xl/ctrlProps/ctrlProp18.xml><?xml version="1.0" encoding="utf-8"?>
<formControlPr xmlns="http://schemas.microsoft.com/office/spreadsheetml/2009/9/main" objectType="CheckBox" fmlaLink="$AE$55" lockText="1" noThreeD="1"/>
</file>

<file path=xl/ctrlProps/ctrlProp19.xml><?xml version="1.0" encoding="utf-8"?>
<formControlPr xmlns="http://schemas.microsoft.com/office/spreadsheetml/2009/9/main" objectType="CheckBox" fmlaLink="$AE$56" lockText="1" noThreeD="1"/>
</file>

<file path=xl/ctrlProps/ctrlProp2.xml><?xml version="1.0" encoding="utf-8"?>
<formControlPr xmlns="http://schemas.microsoft.com/office/spreadsheetml/2009/9/main" objectType="CheckBox" fmlaLink="$AI$37" lockText="1" noThreeD="1"/>
</file>

<file path=xl/ctrlProps/ctrlProp20.xml><?xml version="1.0" encoding="utf-8"?>
<formControlPr xmlns="http://schemas.microsoft.com/office/spreadsheetml/2009/9/main" objectType="CheckBox" fmlaLink="$AE$57" lockText="1" noThreeD="1"/>
</file>

<file path=xl/ctrlProps/ctrlProp21.xml><?xml version="1.0" encoding="utf-8"?>
<formControlPr xmlns="http://schemas.microsoft.com/office/spreadsheetml/2009/9/main" objectType="CheckBox" fmlaLink="$AE$61" lockText="1" noThreeD="1"/>
</file>

<file path=xl/ctrlProps/ctrlProp22.xml><?xml version="1.0" encoding="utf-8"?>
<formControlPr xmlns="http://schemas.microsoft.com/office/spreadsheetml/2009/9/main" objectType="CheckBox" fmlaLink="$AE$62" lockText="1" noThreeD="1"/>
</file>

<file path=xl/ctrlProps/ctrlProp23.xml><?xml version="1.0" encoding="utf-8"?>
<formControlPr xmlns="http://schemas.microsoft.com/office/spreadsheetml/2009/9/main" objectType="CheckBox" fmlaLink="$AE$63" lockText="1" noThreeD="1"/>
</file>

<file path=xl/ctrlProps/ctrlProp24.xml><?xml version="1.0" encoding="utf-8"?>
<formControlPr xmlns="http://schemas.microsoft.com/office/spreadsheetml/2009/9/main" objectType="CheckBox" fmlaLink="$AE$64" lockText="1" noThreeD="1"/>
</file>

<file path=xl/ctrlProps/ctrlProp3.xml><?xml version="1.0" encoding="utf-8"?>
<formControlPr xmlns="http://schemas.microsoft.com/office/spreadsheetml/2009/9/main" objectType="CheckBox" fmlaLink="$AI$38" lockText="1" noThreeD="1"/>
</file>

<file path=xl/ctrlProps/ctrlProp4.xml><?xml version="1.0" encoding="utf-8"?>
<formControlPr xmlns="http://schemas.microsoft.com/office/spreadsheetml/2009/9/main" objectType="CheckBox" fmlaLink="$AI$39" lockText="1" noThreeD="1"/>
</file>

<file path=xl/ctrlProps/ctrlProp5.xml><?xml version="1.0" encoding="utf-8"?>
<formControlPr xmlns="http://schemas.microsoft.com/office/spreadsheetml/2009/9/main" objectType="CheckBox" fmlaLink="$AI$40" lockText="1" noThreeD="1"/>
</file>

<file path=xl/ctrlProps/ctrlProp6.xml><?xml version="1.0" encoding="utf-8"?>
<formControlPr xmlns="http://schemas.microsoft.com/office/spreadsheetml/2009/9/main" objectType="CheckBox" fmlaLink="$AI$33" lockText="1" noThreeD="1"/>
</file>

<file path=xl/ctrlProps/ctrlProp7.xml><?xml version="1.0" encoding="utf-8"?>
<formControlPr xmlns="http://schemas.microsoft.com/office/spreadsheetml/2009/9/main" objectType="CheckBox" fmlaLink="$AE$19" noThreeD="1"/>
</file>

<file path=xl/ctrlProps/ctrlProp8.xml><?xml version="1.0" encoding="utf-8"?>
<formControlPr xmlns="http://schemas.microsoft.com/office/spreadsheetml/2009/9/main" objectType="CheckBox" fmlaLink="$AE$20" noThreeD="1"/>
</file>

<file path=xl/ctrlProps/ctrlProp9.xml><?xml version="1.0" encoding="utf-8"?>
<formControlPr xmlns="http://schemas.microsoft.com/office/spreadsheetml/2009/9/main" objectType="CheckBox" fmlaLink="$AE$39" lockText="1" noThreeD="1"/>
</file>

<file path=xl/drawings/drawing1.xml><?xml version="1.0" encoding="utf-8"?>
<xdr:wsDr xmlns:xdr="http://schemas.openxmlformats.org/drawingml/2006/spreadsheetDrawing" xmlns:a="http://schemas.openxmlformats.org/drawingml/2006/main">
  <xdr:twoCellAnchor editAs="oneCell">
    <xdr:from>
      <xdr:col>1</xdr:col>
      <xdr:colOff>30480</xdr:colOff>
      <xdr:row>34</xdr:row>
      <xdr:rowOff>114300</xdr:rowOff>
    </xdr:from>
    <xdr:to>
      <xdr:col>2</xdr:col>
      <xdr:colOff>22860</xdr:colOff>
      <xdr:row>36</xdr:row>
      <xdr:rowOff>22861</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35</xdr:row>
      <xdr:rowOff>152400</xdr:rowOff>
    </xdr:from>
    <xdr:to>
      <xdr:col>2</xdr:col>
      <xdr:colOff>22860</xdr:colOff>
      <xdr:row>37</xdr:row>
      <xdr:rowOff>22859</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34</xdr:row>
      <xdr:rowOff>0</xdr:rowOff>
    </xdr:from>
    <xdr:to>
      <xdr:col>2</xdr:col>
      <xdr:colOff>22860</xdr:colOff>
      <xdr:row>35</xdr:row>
      <xdr:rowOff>97746</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34</xdr:row>
      <xdr:rowOff>0</xdr:rowOff>
    </xdr:from>
    <xdr:to>
      <xdr:col>2</xdr:col>
      <xdr:colOff>22860</xdr:colOff>
      <xdr:row>35</xdr:row>
      <xdr:rowOff>104052</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113195</xdr:colOff>
      <xdr:row>8</xdr:row>
      <xdr:rowOff>97735</xdr:rowOff>
    </xdr:from>
    <xdr:to>
      <xdr:col>30</xdr:col>
      <xdr:colOff>100495</xdr:colOff>
      <xdr:row>12</xdr:row>
      <xdr:rowOff>345385</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209195" y="1615109"/>
          <a:ext cx="1842604" cy="1248189"/>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en-US" altLang="ja-JP" sz="900">
              <a:solidFill>
                <a:schemeClr val="tx1"/>
              </a:solidFill>
              <a:latin typeface="メイリオ" panose="020B0604030504040204" pitchFamily="50" charset="-128"/>
              <a:ea typeface="メイリオ" panose="020B0604030504040204" pitchFamily="50" charset="-128"/>
            </a:rPr>
            <a:t>【</a:t>
          </a:r>
          <a:r>
            <a:rPr kumimoji="1" lang="ja-JP" altLang="en-US" sz="900">
              <a:solidFill>
                <a:schemeClr val="tx1"/>
              </a:solidFill>
              <a:latin typeface="メイリオ" panose="020B0604030504040204" pitchFamily="50" charset="-128"/>
              <a:ea typeface="メイリオ" panose="020B0604030504040204" pitchFamily="50" charset="-128"/>
            </a:rPr>
            <a:t>法人</a:t>
          </a:r>
          <a:r>
            <a:rPr kumimoji="1" lang="en-US" altLang="ja-JP" sz="900">
              <a:solidFill>
                <a:schemeClr val="tx1"/>
              </a:solidFill>
              <a:latin typeface="メイリオ" panose="020B0604030504040204" pitchFamily="50" charset="-128"/>
              <a:ea typeface="メイリオ" panose="020B0604030504040204" pitchFamily="50" charset="-128"/>
            </a:rPr>
            <a:t>】</a:t>
          </a:r>
        </a:p>
        <a:p>
          <a:pPr algn="l"/>
          <a:r>
            <a:rPr kumimoji="1" lang="ja-JP" altLang="en-US" sz="900">
              <a:solidFill>
                <a:schemeClr val="tx1"/>
              </a:solidFill>
              <a:latin typeface="メイリオ" panose="020B0604030504040204" pitchFamily="50" charset="-128"/>
              <a:ea typeface="メイリオ" panose="020B0604030504040204" pitchFamily="50" charset="-128"/>
            </a:rPr>
            <a:t>履歴事項全部証明書の本店所在地</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en-US" altLang="ja-JP" sz="900">
              <a:solidFill>
                <a:schemeClr val="tx1"/>
              </a:solidFill>
              <a:latin typeface="メイリオ" panose="020B0604030504040204" pitchFamily="50" charset="-128"/>
              <a:ea typeface="メイリオ" panose="020B0604030504040204" pitchFamily="50" charset="-128"/>
            </a:rPr>
            <a:t>【</a:t>
          </a:r>
          <a:r>
            <a:rPr kumimoji="1" lang="ja-JP" altLang="en-US" sz="900">
              <a:solidFill>
                <a:schemeClr val="tx1"/>
              </a:solidFill>
              <a:latin typeface="メイリオ" panose="020B0604030504040204" pitchFamily="50" charset="-128"/>
              <a:ea typeface="メイリオ" panose="020B0604030504040204" pitchFamily="50" charset="-128"/>
            </a:rPr>
            <a:t>個人事業主</a:t>
          </a:r>
          <a:r>
            <a:rPr kumimoji="1" lang="en-US" altLang="ja-JP" sz="900">
              <a:solidFill>
                <a:schemeClr val="tx1"/>
              </a:solidFill>
              <a:latin typeface="メイリオ" panose="020B0604030504040204" pitchFamily="50" charset="-128"/>
              <a:ea typeface="メイリオ" panose="020B0604030504040204" pitchFamily="50" charset="-128"/>
            </a:rPr>
            <a:t>】</a:t>
          </a:r>
        </a:p>
        <a:p>
          <a:pPr algn="l"/>
          <a:r>
            <a:rPr kumimoji="1" lang="ja-JP" altLang="en-US" sz="900">
              <a:solidFill>
                <a:schemeClr val="tx1"/>
              </a:solidFill>
              <a:latin typeface="メイリオ" panose="020B0604030504040204" pitchFamily="50" charset="-128"/>
              <a:ea typeface="メイリオ" panose="020B0604030504040204" pitchFamily="50" charset="-128"/>
            </a:rPr>
            <a:t>住民票記載の住所</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23</xdr:col>
      <xdr:colOff>125895</xdr:colOff>
      <xdr:row>13</xdr:row>
      <xdr:rowOff>43622</xdr:rowOff>
    </xdr:from>
    <xdr:to>
      <xdr:col>30</xdr:col>
      <xdr:colOff>113195</xdr:colOff>
      <xdr:row>14</xdr:row>
      <xdr:rowOff>24572</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6221895" y="2945848"/>
          <a:ext cx="1842604" cy="365263"/>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個人事業主の場合は、記入不要</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23</xdr:col>
      <xdr:colOff>138595</xdr:colOff>
      <xdr:row>14</xdr:row>
      <xdr:rowOff>91385</xdr:rowOff>
    </xdr:from>
    <xdr:to>
      <xdr:col>31</xdr:col>
      <xdr:colOff>3974</xdr:colOff>
      <xdr:row>16</xdr:row>
      <xdr:rowOff>593035</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234595" y="3377924"/>
          <a:ext cx="1985727" cy="1177511"/>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日本標準産業分類を参考に選択してください。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latin typeface="メイリオ" panose="020B0604030504040204" pitchFamily="50" charset="-128"/>
              <a:ea typeface="メイリオ" panose="020B0604030504040204" pitchFamily="50" charset="-128"/>
            </a:rPr>
            <a:t>URL:</a:t>
          </a:r>
          <a:r>
            <a:rPr lang="en-US" altLang="ja-JP" sz="1100" b="0" i="0" u="none" strike="noStrike" baseline="0">
              <a:solidFill>
                <a:schemeClr val="tx1"/>
              </a:solidFill>
              <a:latin typeface="+mn-lt"/>
              <a:ea typeface="+mn-ea"/>
              <a:cs typeface="+mn-cs"/>
            </a:rPr>
            <a:t>https://www.soumu.go.jp/toukei_toukatsu/index/seido/sangyo/R05koumokusetsumei.html</a:t>
          </a:r>
        </a:p>
        <a:p>
          <a:pPr algn="l"/>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23</xdr:col>
      <xdr:colOff>251713</xdr:colOff>
      <xdr:row>18</xdr:row>
      <xdr:rowOff>136244</xdr:rowOff>
    </xdr:from>
    <xdr:to>
      <xdr:col>30</xdr:col>
      <xdr:colOff>239013</xdr:colOff>
      <xdr:row>22</xdr:row>
      <xdr:rowOff>53694</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6347713" y="5297966"/>
          <a:ext cx="1842604" cy="1083641"/>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当補助金の申請内容等が分かる</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担当者の方を記入してください。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133514</xdr:colOff>
      <xdr:row>11</xdr:row>
      <xdr:rowOff>204415</xdr:rowOff>
    </xdr:from>
    <xdr:to>
      <xdr:col>23</xdr:col>
      <xdr:colOff>113195</xdr:colOff>
      <xdr:row>11</xdr:row>
      <xdr:rowOff>206320</xdr:rowOff>
    </xdr:to>
    <xdr:cxnSp macro="">
      <xdr:nvCxnSpPr>
        <xdr:cNvPr id="5" name="直線コネクタ 4">
          <a:extLst>
            <a:ext uri="{FF2B5EF4-FFF2-40B4-BE49-F238E27FC236}">
              <a16:creationId xmlns:a16="http://schemas.microsoft.com/office/drawing/2014/main" id="{00000000-0008-0000-0300-000005000000}"/>
            </a:ext>
          </a:extLst>
        </xdr:cNvPr>
        <xdr:cNvCxnSpPr>
          <a:stCxn id="3" idx="1"/>
        </xdr:cNvCxnSpPr>
      </xdr:nvCxnSpPr>
      <xdr:spPr>
        <a:xfrm flipH="1" flipV="1">
          <a:off x="5964471" y="2338015"/>
          <a:ext cx="244724" cy="1905"/>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22</xdr:col>
      <xdr:colOff>118274</xdr:colOff>
      <xdr:row>13</xdr:row>
      <xdr:rowOff>227910</xdr:rowOff>
    </xdr:from>
    <xdr:to>
      <xdr:col>23</xdr:col>
      <xdr:colOff>125895</xdr:colOff>
      <xdr:row>13</xdr:row>
      <xdr:rowOff>234895</xdr:rowOff>
    </xdr:to>
    <xdr:cxnSp macro="">
      <xdr:nvCxnSpPr>
        <xdr:cNvPr id="18" name="直線コネクタ 17">
          <a:extLst>
            <a:ext uri="{FF2B5EF4-FFF2-40B4-BE49-F238E27FC236}">
              <a16:creationId xmlns:a16="http://schemas.microsoft.com/office/drawing/2014/main" id="{00000000-0008-0000-0300-000012000000}"/>
            </a:ext>
          </a:extLst>
        </xdr:cNvPr>
        <xdr:cNvCxnSpPr>
          <a:stCxn id="4" idx="1"/>
        </xdr:cNvCxnSpPr>
      </xdr:nvCxnSpPr>
      <xdr:spPr>
        <a:xfrm flipH="1">
          <a:off x="5949231" y="3130136"/>
          <a:ext cx="272664" cy="6985"/>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22</xdr:col>
      <xdr:colOff>80174</xdr:colOff>
      <xdr:row>14</xdr:row>
      <xdr:rowOff>257755</xdr:rowOff>
    </xdr:from>
    <xdr:to>
      <xdr:col>23</xdr:col>
      <xdr:colOff>148755</xdr:colOff>
      <xdr:row>14</xdr:row>
      <xdr:rowOff>257755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a:off x="5911131" y="3544294"/>
          <a:ext cx="333624" cy="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22</xdr:col>
      <xdr:colOff>216152</xdr:colOff>
      <xdr:row>19</xdr:row>
      <xdr:rowOff>62143</xdr:rowOff>
    </xdr:from>
    <xdr:to>
      <xdr:col>23</xdr:col>
      <xdr:colOff>142130</xdr:colOff>
      <xdr:row>22</xdr:row>
      <xdr:rowOff>39283</xdr:rowOff>
    </xdr:to>
    <xdr:sp macro="" textlink="">
      <xdr:nvSpPr>
        <xdr:cNvPr id="29" name="右中かっこ 28">
          <a:extLst>
            <a:ext uri="{FF2B5EF4-FFF2-40B4-BE49-F238E27FC236}">
              <a16:creationId xmlns:a16="http://schemas.microsoft.com/office/drawing/2014/main" id="{00000000-0008-0000-0300-00001D000000}"/>
            </a:ext>
          </a:extLst>
        </xdr:cNvPr>
        <xdr:cNvSpPr/>
      </xdr:nvSpPr>
      <xdr:spPr>
        <a:xfrm>
          <a:off x="6047109" y="5515413"/>
          <a:ext cx="191021" cy="8517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1</xdr:col>
      <xdr:colOff>30480</xdr:colOff>
      <xdr:row>34</xdr:row>
      <xdr:rowOff>0</xdr:rowOff>
    </xdr:from>
    <xdr:ext cx="259080" cy="259080"/>
    <xdr:sp macro="" textlink="">
      <xdr:nvSpPr>
        <xdr:cNvPr id="14" name="Check Box 9" hidden="1">
          <a:extLst>
            <a:ext uri="{63B3BB69-23CF-44E3-9099-C40C66FF867C}">
              <a14:compatExt xmlns:a14="http://schemas.microsoft.com/office/drawing/2010/main" spid="_x0000_s8201"/>
            </a:ext>
            <a:ext uri="{FF2B5EF4-FFF2-40B4-BE49-F238E27FC236}">
              <a16:creationId xmlns:a16="http://schemas.microsoft.com/office/drawing/2014/main" id="{A06B21D0-4EC6-4186-A085-F13431B215E3}"/>
            </a:ext>
          </a:extLst>
        </xdr:cNvPr>
        <xdr:cNvSpPr/>
      </xdr:nvSpPr>
      <xdr:spPr bwMode="auto">
        <a:xfrm>
          <a:off x="297180" y="839724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xdr:from>
      <xdr:col>24</xdr:col>
      <xdr:colOff>60297</xdr:colOff>
      <xdr:row>0</xdr:row>
      <xdr:rowOff>47045</xdr:rowOff>
    </xdr:from>
    <xdr:to>
      <xdr:col>29</xdr:col>
      <xdr:colOff>228599</xdr:colOff>
      <xdr:row>3</xdr:row>
      <xdr:rowOff>90114</xdr:rowOff>
    </xdr:to>
    <xdr:sp macro="" textlink="">
      <xdr:nvSpPr>
        <xdr:cNvPr id="15" name="四角形: 角を丸くする 14">
          <a:extLst>
            <a:ext uri="{FF2B5EF4-FFF2-40B4-BE49-F238E27FC236}">
              <a16:creationId xmlns:a16="http://schemas.microsoft.com/office/drawing/2014/main" id="{9BB9CC60-204D-4CEA-94D6-25CBBDB6A836}"/>
            </a:ext>
          </a:extLst>
        </xdr:cNvPr>
        <xdr:cNvSpPr/>
      </xdr:nvSpPr>
      <xdr:spPr>
        <a:xfrm>
          <a:off x="6421340" y="47045"/>
          <a:ext cx="1493520" cy="692426"/>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申請日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（例）令和８年▲月●日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oneCellAnchor>
    <xdr:from>
      <xdr:col>1</xdr:col>
      <xdr:colOff>30480</xdr:colOff>
      <xdr:row>36</xdr:row>
      <xdr:rowOff>152400</xdr:rowOff>
    </xdr:from>
    <xdr:ext cx="257424" cy="254773"/>
    <xdr:sp macro="" textlink="">
      <xdr:nvSpPr>
        <xdr:cNvPr id="16" name="Check Box 6" hidden="1">
          <a:extLst>
            <a:ext uri="{63B3BB69-23CF-44E3-9099-C40C66FF867C}">
              <a14:compatExt xmlns:a14="http://schemas.microsoft.com/office/drawing/2010/main" spid="_x0000_s8198"/>
            </a:ext>
            <a:ext uri="{FF2B5EF4-FFF2-40B4-BE49-F238E27FC236}">
              <a16:creationId xmlns:a16="http://schemas.microsoft.com/office/drawing/2014/main" id="{86136EF3-EB21-473E-A5F7-D350A5039CE9}"/>
            </a:ext>
          </a:extLst>
        </xdr:cNvPr>
        <xdr:cNvSpPr/>
      </xdr:nvSpPr>
      <xdr:spPr bwMode="auto">
        <a:xfrm>
          <a:off x="295523" y="7600122"/>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xdr:col>
      <xdr:colOff>30480</xdr:colOff>
      <xdr:row>37</xdr:row>
      <xdr:rowOff>152400</xdr:rowOff>
    </xdr:from>
    <xdr:to>
      <xdr:col>2</xdr:col>
      <xdr:colOff>22860</xdr:colOff>
      <xdr:row>38</xdr:row>
      <xdr:rowOff>38101</xdr:rowOff>
    </xdr:to>
    <xdr:sp macro="" textlink="">
      <xdr:nvSpPr>
        <xdr:cNvPr id="17" name="Check Box 14" hidden="1">
          <a:extLst>
            <a:ext uri="{63B3BB69-23CF-44E3-9099-C40C66FF867C}">
              <a14:compatExt xmlns:a14="http://schemas.microsoft.com/office/drawing/2010/main" spid="_x0000_s18446"/>
            </a:ext>
            <a:ext uri="{FF2B5EF4-FFF2-40B4-BE49-F238E27FC236}">
              <a16:creationId xmlns:a16="http://schemas.microsoft.com/office/drawing/2014/main" id="{147683D1-2349-4947-9B4C-AD4566C81F49}"/>
            </a:ext>
          </a:extLst>
        </xdr:cNvPr>
        <xdr:cNvSpPr/>
      </xdr:nvSpPr>
      <xdr:spPr bwMode="auto">
        <a:xfrm>
          <a:off x="297180" y="7985760"/>
          <a:ext cx="2590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38</xdr:row>
      <xdr:rowOff>0</xdr:rowOff>
    </xdr:from>
    <xdr:to>
      <xdr:col>2</xdr:col>
      <xdr:colOff>22860</xdr:colOff>
      <xdr:row>39</xdr:row>
      <xdr:rowOff>38099</xdr:rowOff>
    </xdr:to>
    <xdr:sp macro="" textlink="">
      <xdr:nvSpPr>
        <xdr:cNvPr id="19" name="Check Box 15" hidden="1">
          <a:extLst>
            <a:ext uri="{63B3BB69-23CF-44E3-9099-C40C66FF867C}">
              <a14:compatExt xmlns:a14="http://schemas.microsoft.com/office/drawing/2010/main" spid="_x0000_s18447"/>
            </a:ext>
            <a:ext uri="{FF2B5EF4-FFF2-40B4-BE49-F238E27FC236}">
              <a16:creationId xmlns:a16="http://schemas.microsoft.com/office/drawing/2014/main" id="{F53797BE-F0F4-4B96-AC8E-9DC6DE145217}"/>
            </a:ext>
          </a:extLst>
        </xdr:cNvPr>
        <xdr:cNvSpPr/>
      </xdr:nvSpPr>
      <xdr:spPr bwMode="auto">
        <a:xfrm>
          <a:off x="297180" y="8176260"/>
          <a:ext cx="2590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38</xdr:row>
      <xdr:rowOff>152400</xdr:rowOff>
    </xdr:from>
    <xdr:to>
      <xdr:col>2</xdr:col>
      <xdr:colOff>22860</xdr:colOff>
      <xdr:row>40</xdr:row>
      <xdr:rowOff>1313</xdr:rowOff>
    </xdr:to>
    <xdr:sp macro="" textlink="">
      <xdr:nvSpPr>
        <xdr:cNvPr id="20" name="Check Box 16" hidden="1">
          <a:extLst>
            <a:ext uri="{63B3BB69-23CF-44E3-9099-C40C66FF867C}">
              <a14:compatExt xmlns:a14="http://schemas.microsoft.com/office/drawing/2010/main" spid="_x0000_s18448"/>
            </a:ext>
            <a:ext uri="{FF2B5EF4-FFF2-40B4-BE49-F238E27FC236}">
              <a16:creationId xmlns:a16="http://schemas.microsoft.com/office/drawing/2014/main" id="{EEECC553-0376-493E-99E6-297C2713F302}"/>
            </a:ext>
          </a:extLst>
        </xdr:cNvPr>
        <xdr:cNvSpPr/>
      </xdr:nvSpPr>
      <xdr:spPr bwMode="auto">
        <a:xfrm>
          <a:off x="297180" y="8366760"/>
          <a:ext cx="2590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30480</xdr:colOff>
          <xdr:row>34</xdr:row>
          <xdr:rowOff>137160</xdr:rowOff>
        </xdr:from>
        <xdr:to>
          <xdr:col>2</xdr:col>
          <xdr:colOff>38100</xdr:colOff>
          <xdr:row>36</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167640</xdr:rowOff>
        </xdr:from>
        <xdr:to>
          <xdr:col>2</xdr:col>
          <xdr:colOff>45720</xdr:colOff>
          <xdr:row>37</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99060</xdr:rowOff>
        </xdr:from>
        <xdr:to>
          <xdr:col>2</xdr:col>
          <xdr:colOff>45720</xdr:colOff>
          <xdr:row>37</xdr:row>
          <xdr:rowOff>335280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312420</xdr:rowOff>
        </xdr:from>
        <xdr:to>
          <xdr:col>2</xdr:col>
          <xdr:colOff>45720</xdr:colOff>
          <xdr:row>39</xdr:row>
          <xdr:rowOff>7620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160020</xdr:rowOff>
        </xdr:from>
        <xdr:to>
          <xdr:col>2</xdr:col>
          <xdr:colOff>45720</xdr:colOff>
          <xdr:row>40</xdr:row>
          <xdr:rowOff>15240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198263</xdr:colOff>
      <xdr:row>23</xdr:row>
      <xdr:rowOff>75727</xdr:rowOff>
    </xdr:from>
    <xdr:to>
      <xdr:col>33</xdr:col>
      <xdr:colOff>46382</xdr:colOff>
      <xdr:row>29</xdr:row>
      <xdr:rowOff>45247</xdr:rowOff>
    </xdr:to>
    <xdr:sp macro="" textlink="">
      <xdr:nvSpPr>
        <xdr:cNvPr id="12" name="四角形: 角を丸くする 11">
          <a:extLst>
            <a:ext uri="{FF2B5EF4-FFF2-40B4-BE49-F238E27FC236}">
              <a16:creationId xmlns:a16="http://schemas.microsoft.com/office/drawing/2014/main" id="{9238A9F4-7CC6-4578-832B-BC4258796653}"/>
            </a:ext>
          </a:extLst>
        </xdr:cNvPr>
        <xdr:cNvSpPr/>
      </xdr:nvSpPr>
      <xdr:spPr>
        <a:xfrm>
          <a:off x="6294263" y="6522910"/>
          <a:ext cx="2498554" cy="1334494"/>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en-US" altLang="ja-JP" sz="900">
              <a:solidFill>
                <a:schemeClr val="tx1"/>
              </a:solidFill>
              <a:latin typeface="メイリオ" panose="020B0604030504040204" pitchFamily="50" charset="-128"/>
              <a:ea typeface="メイリオ" panose="020B0604030504040204" pitchFamily="50" charset="-128"/>
            </a:rPr>
            <a:t>【</a:t>
          </a:r>
          <a:r>
            <a:rPr kumimoji="1" lang="ja-JP" altLang="en-US" sz="900">
              <a:solidFill>
                <a:schemeClr val="tx1"/>
              </a:solidFill>
              <a:latin typeface="メイリオ" panose="020B0604030504040204" pitchFamily="50" charset="-128"/>
              <a:ea typeface="メイリオ" panose="020B0604030504040204" pitchFamily="50" charset="-128"/>
            </a:rPr>
            <a:t>補助上限額</a:t>
          </a:r>
          <a:r>
            <a:rPr kumimoji="1" lang="en-US" altLang="ja-JP" sz="900">
              <a:solidFill>
                <a:schemeClr val="tx1"/>
              </a:solidFill>
              <a:latin typeface="メイリオ" panose="020B0604030504040204" pitchFamily="50" charset="-128"/>
              <a:ea typeface="メイリオ" panose="020B0604030504040204" pitchFamily="50" charset="-128"/>
            </a:rPr>
            <a:t>】</a:t>
          </a:r>
        </a:p>
        <a:p>
          <a:pPr algn="l"/>
          <a:r>
            <a:rPr kumimoji="1" lang="ja-JP" altLang="en-US" sz="900">
              <a:solidFill>
                <a:schemeClr val="tx1"/>
              </a:solidFill>
              <a:latin typeface="メイリオ" panose="020B0604030504040204" pitchFamily="50" charset="-128"/>
              <a:ea typeface="メイリオ" panose="020B0604030504040204" pitchFamily="50" charset="-128"/>
            </a:rPr>
            <a:t>（オープンコース）３０，０００円</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（オーダーメイドコース）５０，０００円</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144921</xdr:colOff>
      <xdr:row>26</xdr:row>
      <xdr:rowOff>146627</xdr:rowOff>
    </xdr:from>
    <xdr:to>
      <xdr:col>23</xdr:col>
      <xdr:colOff>198263</xdr:colOff>
      <xdr:row>28</xdr:row>
      <xdr:rowOff>121447</xdr:rowOff>
    </xdr:to>
    <xdr:cxnSp macro="">
      <xdr:nvCxnSpPr>
        <xdr:cNvPr id="13" name="直線コネクタ 12">
          <a:extLst>
            <a:ext uri="{FF2B5EF4-FFF2-40B4-BE49-F238E27FC236}">
              <a16:creationId xmlns:a16="http://schemas.microsoft.com/office/drawing/2014/main" id="{F69A3031-BEB0-4BB4-AC24-3289E12A2CE3}"/>
            </a:ext>
          </a:extLst>
        </xdr:cNvPr>
        <xdr:cNvCxnSpPr>
          <a:stCxn id="12" idx="1"/>
        </xdr:cNvCxnSpPr>
      </xdr:nvCxnSpPr>
      <xdr:spPr>
        <a:xfrm flipH="1">
          <a:off x="5975878" y="7190157"/>
          <a:ext cx="318385" cy="359133"/>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23</xdr:col>
      <xdr:colOff>225761</xdr:colOff>
      <xdr:row>29</xdr:row>
      <xdr:rowOff>164186</xdr:rowOff>
    </xdr:from>
    <xdr:to>
      <xdr:col>32</xdr:col>
      <xdr:colOff>121258</xdr:colOff>
      <xdr:row>35</xdr:row>
      <xdr:rowOff>156566</xdr:rowOff>
    </xdr:to>
    <xdr:sp macro="" textlink="">
      <xdr:nvSpPr>
        <xdr:cNvPr id="31" name="四角形: 角を丸くする 30">
          <a:extLst>
            <a:ext uri="{FF2B5EF4-FFF2-40B4-BE49-F238E27FC236}">
              <a16:creationId xmlns:a16="http://schemas.microsoft.com/office/drawing/2014/main" id="{0DA75AA9-C408-4C4D-B082-0D52F32A2B51}"/>
            </a:ext>
          </a:extLst>
        </xdr:cNvPr>
        <xdr:cNvSpPr/>
      </xdr:nvSpPr>
      <xdr:spPr>
        <a:xfrm>
          <a:off x="6321761" y="7976343"/>
          <a:ext cx="2280888" cy="1151945"/>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実際にかかった経費 又は 補助上限額の</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いずれか小さい額を入力してください。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157179</xdr:colOff>
      <xdr:row>29</xdr:row>
      <xdr:rowOff>278486</xdr:rowOff>
    </xdr:from>
    <xdr:to>
      <xdr:col>23</xdr:col>
      <xdr:colOff>225761</xdr:colOff>
      <xdr:row>30</xdr:row>
      <xdr:rowOff>106562</xdr:rowOff>
    </xdr:to>
    <xdr:cxnSp macro="">
      <xdr:nvCxnSpPr>
        <xdr:cNvPr id="8192" name="直線コネクタ 8191">
          <a:extLst>
            <a:ext uri="{FF2B5EF4-FFF2-40B4-BE49-F238E27FC236}">
              <a16:creationId xmlns:a16="http://schemas.microsoft.com/office/drawing/2014/main" id="{2DC81630-BDC2-407B-8E7E-487D8E4E7EEA}"/>
            </a:ext>
          </a:extLst>
        </xdr:cNvPr>
        <xdr:cNvCxnSpPr>
          <a:stCxn id="31" idx="1"/>
        </xdr:cNvCxnSpPr>
      </xdr:nvCxnSpPr>
      <xdr:spPr>
        <a:xfrm flipH="1" flipV="1">
          <a:off x="5988136" y="8090643"/>
          <a:ext cx="333625" cy="212389"/>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1</xdr:col>
          <xdr:colOff>30480</xdr:colOff>
          <xdr:row>31</xdr:row>
          <xdr:rowOff>167640</xdr:rowOff>
        </xdr:from>
        <xdr:to>
          <xdr:col>2</xdr:col>
          <xdr:colOff>1656</xdr:colOff>
          <xdr:row>33</xdr:row>
          <xdr:rowOff>30480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30480</xdr:colOff>
      <xdr:row>15</xdr:row>
      <xdr:rowOff>0</xdr:rowOff>
    </xdr:from>
    <xdr:to>
      <xdr:col>1</xdr:col>
      <xdr:colOff>291801</xdr:colOff>
      <xdr:row>16</xdr:row>
      <xdr:rowOff>45079</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93313F5F-F34F-41AA-8046-DACEFEBC171E}"/>
            </a:ext>
          </a:extLst>
        </xdr:cNvPr>
        <xdr:cNvSpPr/>
      </xdr:nvSpPr>
      <xdr:spPr bwMode="auto">
        <a:xfrm>
          <a:off x="297180" y="7818120"/>
          <a:ext cx="2590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15</xdr:row>
      <xdr:rowOff>0</xdr:rowOff>
    </xdr:from>
    <xdr:to>
      <xdr:col>1</xdr:col>
      <xdr:colOff>291801</xdr:colOff>
      <xdr:row>16</xdr:row>
      <xdr:rowOff>45078</xdr:rowOff>
    </xdr:to>
    <xdr:sp macro="" textlink="">
      <xdr:nvSpPr>
        <xdr:cNvPr id="3" name="Check Box 6" hidden="1">
          <a:extLst>
            <a:ext uri="{63B3BB69-23CF-44E3-9099-C40C66FF867C}">
              <a14:compatExt xmlns:a14="http://schemas.microsoft.com/office/drawing/2010/main" spid="_x0000_s8198"/>
            </a:ext>
            <a:ext uri="{FF2B5EF4-FFF2-40B4-BE49-F238E27FC236}">
              <a16:creationId xmlns:a16="http://schemas.microsoft.com/office/drawing/2014/main" id="{A1FBE387-6F0F-4A87-813D-CA8FAFA3C357}"/>
            </a:ext>
          </a:extLst>
        </xdr:cNvPr>
        <xdr:cNvSpPr/>
      </xdr:nvSpPr>
      <xdr:spPr bwMode="auto">
        <a:xfrm>
          <a:off x="297180" y="8008620"/>
          <a:ext cx="259080"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15</xdr:row>
      <xdr:rowOff>0</xdr:rowOff>
    </xdr:from>
    <xdr:to>
      <xdr:col>1</xdr:col>
      <xdr:colOff>291801</xdr:colOff>
      <xdr:row>16</xdr:row>
      <xdr:rowOff>43765</xdr:rowOff>
    </xdr:to>
    <xdr:sp macro="" textlink="">
      <xdr:nvSpPr>
        <xdr:cNvPr id="4" name="Check Box 7" hidden="1">
          <a:extLst>
            <a:ext uri="{63B3BB69-23CF-44E3-9099-C40C66FF867C}">
              <a14:compatExt xmlns:a14="http://schemas.microsoft.com/office/drawing/2010/main" spid="_x0000_s8199"/>
            </a:ext>
            <a:ext uri="{FF2B5EF4-FFF2-40B4-BE49-F238E27FC236}">
              <a16:creationId xmlns:a16="http://schemas.microsoft.com/office/drawing/2014/main" id="{23B6E3A3-5015-4334-90DE-D3EF48A746B7}"/>
            </a:ext>
          </a:extLst>
        </xdr:cNvPr>
        <xdr:cNvSpPr/>
      </xdr:nvSpPr>
      <xdr:spPr bwMode="auto">
        <a:xfrm>
          <a:off x="297180" y="7703820"/>
          <a:ext cx="259080" cy="2501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15</xdr:row>
      <xdr:rowOff>0</xdr:rowOff>
    </xdr:from>
    <xdr:to>
      <xdr:col>1</xdr:col>
      <xdr:colOff>291801</xdr:colOff>
      <xdr:row>16</xdr:row>
      <xdr:rowOff>50071</xdr:rowOff>
    </xdr:to>
    <xdr:sp macro="" textlink="">
      <xdr:nvSpPr>
        <xdr:cNvPr id="5" name="Check Box 9" hidden="1">
          <a:extLst>
            <a:ext uri="{63B3BB69-23CF-44E3-9099-C40C66FF867C}">
              <a14:compatExt xmlns:a14="http://schemas.microsoft.com/office/drawing/2010/main" spid="_x0000_s8201"/>
            </a:ext>
            <a:ext uri="{FF2B5EF4-FFF2-40B4-BE49-F238E27FC236}">
              <a16:creationId xmlns:a16="http://schemas.microsoft.com/office/drawing/2014/main" id="{B085AFE5-87FC-430D-84CB-FF73E67026BD}"/>
            </a:ext>
          </a:extLst>
        </xdr:cNvPr>
        <xdr:cNvSpPr/>
      </xdr:nvSpPr>
      <xdr:spPr bwMode="auto">
        <a:xfrm>
          <a:off x="297180" y="7703820"/>
          <a:ext cx="259080" cy="2564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1</xdr:col>
      <xdr:colOff>30480</xdr:colOff>
      <xdr:row>15</xdr:row>
      <xdr:rowOff>0</xdr:rowOff>
    </xdr:from>
    <xdr:ext cx="259080" cy="259080"/>
    <xdr:sp macro="" textlink="">
      <xdr:nvSpPr>
        <xdr:cNvPr id="14" name="Check Box 9" hidden="1">
          <a:extLst>
            <a:ext uri="{63B3BB69-23CF-44E3-9099-C40C66FF867C}">
              <a14:compatExt xmlns:a14="http://schemas.microsoft.com/office/drawing/2010/main" spid="_x0000_s8201"/>
            </a:ext>
            <a:ext uri="{FF2B5EF4-FFF2-40B4-BE49-F238E27FC236}">
              <a16:creationId xmlns:a16="http://schemas.microsoft.com/office/drawing/2014/main" id="{FE704200-B96B-4480-B94C-0CCCE3F06794}"/>
            </a:ext>
          </a:extLst>
        </xdr:cNvPr>
        <xdr:cNvSpPr/>
      </xdr:nvSpPr>
      <xdr:spPr bwMode="auto">
        <a:xfrm>
          <a:off x="297180" y="770382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xdr:from>
      <xdr:col>24</xdr:col>
      <xdr:colOff>42132</xdr:colOff>
      <xdr:row>4</xdr:row>
      <xdr:rowOff>277906</xdr:rowOff>
    </xdr:from>
    <xdr:to>
      <xdr:col>38</xdr:col>
      <xdr:colOff>144780</xdr:colOff>
      <xdr:row>7</xdr:row>
      <xdr:rowOff>236220</xdr:rowOff>
    </xdr:to>
    <xdr:sp macro="" textlink="">
      <xdr:nvSpPr>
        <xdr:cNvPr id="15" name="四角形: 角を丸くする 14">
          <a:extLst>
            <a:ext uri="{FF2B5EF4-FFF2-40B4-BE49-F238E27FC236}">
              <a16:creationId xmlns:a16="http://schemas.microsoft.com/office/drawing/2014/main" id="{30AE51CE-8220-4B16-ADAB-C9B2CE583719}"/>
            </a:ext>
          </a:extLst>
        </xdr:cNvPr>
        <xdr:cNvSpPr/>
      </xdr:nvSpPr>
      <xdr:spPr>
        <a:xfrm>
          <a:off x="7387812" y="1116106"/>
          <a:ext cx="4034568" cy="1162274"/>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（記載内容）</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・会場、研修名称：プルダウン選択</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・コース名：受講するセミナー名</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en-US" altLang="ja-JP" sz="900">
              <a:solidFill>
                <a:sysClr val="windowText" lastClr="000000"/>
              </a:solidFill>
              <a:effectLst/>
              <a:latin typeface="メイリオ" panose="020B0604030504040204" pitchFamily="50" charset="-128"/>
              <a:ea typeface="メイリオ" panose="020B0604030504040204" pitchFamily="50" charset="-128"/>
            </a:rPr>
            <a:t>   ※</a:t>
          </a:r>
          <a:r>
            <a:rPr lang="ja-JP" altLang="en-US" sz="900">
              <a:solidFill>
                <a:sysClr val="windowText" lastClr="000000"/>
              </a:solidFill>
              <a:effectLst/>
              <a:latin typeface="メイリオ" panose="020B0604030504040204" pitchFamily="50" charset="-128"/>
              <a:ea typeface="メイリオ" panose="020B0604030504040204" pitchFamily="50" charset="-128"/>
            </a:rPr>
            <a:t>オーダーメイドコースの場合は、「オーダーメイドコース」と入力</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oneCellAnchor>
    <xdr:from>
      <xdr:col>1</xdr:col>
      <xdr:colOff>30480</xdr:colOff>
      <xdr:row>15</xdr:row>
      <xdr:rowOff>0</xdr:rowOff>
    </xdr:from>
    <xdr:ext cx="257424" cy="254773"/>
    <xdr:sp macro="" textlink="">
      <xdr:nvSpPr>
        <xdr:cNvPr id="16" name="Check Box 6" hidden="1">
          <a:extLst>
            <a:ext uri="{63B3BB69-23CF-44E3-9099-C40C66FF867C}">
              <a14:compatExt xmlns:a14="http://schemas.microsoft.com/office/drawing/2010/main" spid="_x0000_s8198"/>
            </a:ext>
            <a:ext uri="{FF2B5EF4-FFF2-40B4-BE49-F238E27FC236}">
              <a16:creationId xmlns:a16="http://schemas.microsoft.com/office/drawing/2014/main" id="{80B3AEAD-CCA6-4BEF-8D01-811BA4701B7E}"/>
            </a:ext>
          </a:extLst>
        </xdr:cNvPr>
        <xdr:cNvSpPr/>
      </xdr:nvSpPr>
      <xdr:spPr bwMode="auto">
        <a:xfrm>
          <a:off x="297180" y="819912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xdr:col>
      <xdr:colOff>30480</xdr:colOff>
      <xdr:row>15</xdr:row>
      <xdr:rowOff>0</xdr:rowOff>
    </xdr:from>
    <xdr:to>
      <xdr:col>1</xdr:col>
      <xdr:colOff>291801</xdr:colOff>
      <xdr:row>16</xdr:row>
      <xdr:rowOff>29839</xdr:rowOff>
    </xdr:to>
    <xdr:sp macro="" textlink="">
      <xdr:nvSpPr>
        <xdr:cNvPr id="17" name="Check Box 14" hidden="1">
          <a:extLst>
            <a:ext uri="{63B3BB69-23CF-44E3-9099-C40C66FF867C}">
              <a14:compatExt xmlns:a14="http://schemas.microsoft.com/office/drawing/2010/main" spid="_x0000_s18446"/>
            </a:ext>
            <a:ext uri="{FF2B5EF4-FFF2-40B4-BE49-F238E27FC236}">
              <a16:creationId xmlns:a16="http://schemas.microsoft.com/office/drawing/2014/main" id="{38417B55-3BCC-4487-BB4F-80E64EBFA47C}"/>
            </a:ext>
          </a:extLst>
        </xdr:cNvPr>
        <xdr:cNvSpPr/>
      </xdr:nvSpPr>
      <xdr:spPr bwMode="auto">
        <a:xfrm>
          <a:off x="297180" y="8389620"/>
          <a:ext cx="2590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15</xdr:row>
      <xdr:rowOff>0</xdr:rowOff>
    </xdr:from>
    <xdr:to>
      <xdr:col>1</xdr:col>
      <xdr:colOff>291801</xdr:colOff>
      <xdr:row>16</xdr:row>
      <xdr:rowOff>22219</xdr:rowOff>
    </xdr:to>
    <xdr:sp macro="" textlink="">
      <xdr:nvSpPr>
        <xdr:cNvPr id="18" name="Check Box 15" hidden="1">
          <a:extLst>
            <a:ext uri="{63B3BB69-23CF-44E3-9099-C40C66FF867C}">
              <a14:compatExt xmlns:a14="http://schemas.microsoft.com/office/drawing/2010/main" spid="_x0000_s18447"/>
            </a:ext>
            <a:ext uri="{FF2B5EF4-FFF2-40B4-BE49-F238E27FC236}">
              <a16:creationId xmlns:a16="http://schemas.microsoft.com/office/drawing/2014/main" id="{187E5654-4DD1-4465-A8A6-29DBE0D4ABC7}"/>
            </a:ext>
          </a:extLst>
        </xdr:cNvPr>
        <xdr:cNvSpPr/>
      </xdr:nvSpPr>
      <xdr:spPr bwMode="auto">
        <a:xfrm>
          <a:off x="297180" y="84277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30480</xdr:colOff>
      <xdr:row>15</xdr:row>
      <xdr:rowOff>0</xdr:rowOff>
    </xdr:from>
    <xdr:to>
      <xdr:col>1</xdr:col>
      <xdr:colOff>291801</xdr:colOff>
      <xdr:row>16</xdr:row>
      <xdr:rowOff>23532</xdr:rowOff>
    </xdr:to>
    <xdr:sp macro="" textlink="">
      <xdr:nvSpPr>
        <xdr:cNvPr id="19" name="Check Box 16" hidden="1">
          <a:extLst>
            <a:ext uri="{63B3BB69-23CF-44E3-9099-C40C66FF867C}">
              <a14:compatExt xmlns:a14="http://schemas.microsoft.com/office/drawing/2010/main" spid="_x0000_s18448"/>
            </a:ext>
            <a:ext uri="{FF2B5EF4-FFF2-40B4-BE49-F238E27FC236}">
              <a16:creationId xmlns:a16="http://schemas.microsoft.com/office/drawing/2014/main" id="{3CF0CC66-0A56-4DB3-BD0B-33E11FFF967D}"/>
            </a:ext>
          </a:extLst>
        </xdr:cNvPr>
        <xdr:cNvSpPr/>
      </xdr:nvSpPr>
      <xdr:spPr bwMode="auto">
        <a:xfrm>
          <a:off x="297180" y="8580120"/>
          <a:ext cx="259080" cy="2299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21</xdr:col>
      <xdr:colOff>184224</xdr:colOff>
      <xdr:row>6</xdr:row>
      <xdr:rowOff>4483</xdr:rowOff>
    </xdr:from>
    <xdr:to>
      <xdr:col>24</xdr:col>
      <xdr:colOff>42132</xdr:colOff>
      <xdr:row>6</xdr:row>
      <xdr:rowOff>97043</xdr:rowOff>
    </xdr:to>
    <xdr:cxnSp macro="">
      <xdr:nvCxnSpPr>
        <xdr:cNvPr id="27" name="直線コネクタ 26">
          <a:extLst>
            <a:ext uri="{FF2B5EF4-FFF2-40B4-BE49-F238E27FC236}">
              <a16:creationId xmlns:a16="http://schemas.microsoft.com/office/drawing/2014/main" id="{4AF64557-178B-4EBD-A06A-5D191AA0485E}"/>
            </a:ext>
          </a:extLst>
        </xdr:cNvPr>
        <xdr:cNvCxnSpPr>
          <a:stCxn id="15" idx="1"/>
        </xdr:cNvCxnSpPr>
      </xdr:nvCxnSpPr>
      <xdr:spPr>
        <a:xfrm flipH="1" flipV="1">
          <a:off x="6729804" y="1604683"/>
          <a:ext cx="658008" cy="9256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xdr:colOff>
      <xdr:row>4</xdr:row>
      <xdr:rowOff>0</xdr:rowOff>
    </xdr:from>
    <xdr:to>
      <xdr:col>2</xdr:col>
      <xdr:colOff>291801</xdr:colOff>
      <xdr:row>5</xdr:row>
      <xdr:rowOff>6976</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A47F536B-5E12-414F-9A80-B87568947AD8}"/>
            </a:ext>
          </a:extLst>
        </xdr:cNvPr>
        <xdr:cNvSpPr/>
      </xdr:nvSpPr>
      <xdr:spPr bwMode="auto">
        <a:xfrm>
          <a:off x="297180" y="5951220"/>
          <a:ext cx="261321" cy="250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4</xdr:row>
      <xdr:rowOff>0</xdr:rowOff>
    </xdr:from>
    <xdr:to>
      <xdr:col>2</xdr:col>
      <xdr:colOff>291801</xdr:colOff>
      <xdr:row>5</xdr:row>
      <xdr:rowOff>6975</xdr:rowOff>
    </xdr:to>
    <xdr:sp macro="" textlink="">
      <xdr:nvSpPr>
        <xdr:cNvPr id="3" name="Check Box 6" hidden="1">
          <a:extLst>
            <a:ext uri="{63B3BB69-23CF-44E3-9099-C40C66FF867C}">
              <a14:compatExt xmlns:a14="http://schemas.microsoft.com/office/drawing/2010/main" spid="_x0000_s8198"/>
            </a:ext>
            <a:ext uri="{FF2B5EF4-FFF2-40B4-BE49-F238E27FC236}">
              <a16:creationId xmlns:a16="http://schemas.microsoft.com/office/drawing/2014/main" id="{F2EB19C3-7073-4CD1-A78D-1489506F299C}"/>
            </a:ext>
          </a:extLst>
        </xdr:cNvPr>
        <xdr:cNvSpPr/>
      </xdr:nvSpPr>
      <xdr:spPr bwMode="auto">
        <a:xfrm>
          <a:off x="297180" y="5951220"/>
          <a:ext cx="261321" cy="2508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4</xdr:row>
      <xdr:rowOff>0</xdr:rowOff>
    </xdr:from>
    <xdr:to>
      <xdr:col>2</xdr:col>
      <xdr:colOff>291801</xdr:colOff>
      <xdr:row>5</xdr:row>
      <xdr:rowOff>5662</xdr:rowOff>
    </xdr:to>
    <xdr:sp macro="" textlink="">
      <xdr:nvSpPr>
        <xdr:cNvPr id="4" name="Check Box 7" hidden="1">
          <a:extLst>
            <a:ext uri="{63B3BB69-23CF-44E3-9099-C40C66FF867C}">
              <a14:compatExt xmlns:a14="http://schemas.microsoft.com/office/drawing/2010/main" spid="_x0000_s8199"/>
            </a:ext>
            <a:ext uri="{FF2B5EF4-FFF2-40B4-BE49-F238E27FC236}">
              <a16:creationId xmlns:a16="http://schemas.microsoft.com/office/drawing/2014/main" id="{89C82A3C-29FD-4D90-8D87-C927D5DE2B93}"/>
            </a:ext>
          </a:extLst>
        </xdr:cNvPr>
        <xdr:cNvSpPr/>
      </xdr:nvSpPr>
      <xdr:spPr bwMode="auto">
        <a:xfrm>
          <a:off x="297180" y="5951220"/>
          <a:ext cx="261321" cy="249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4</xdr:row>
      <xdr:rowOff>0</xdr:rowOff>
    </xdr:from>
    <xdr:to>
      <xdr:col>2</xdr:col>
      <xdr:colOff>291801</xdr:colOff>
      <xdr:row>5</xdr:row>
      <xdr:rowOff>11968</xdr:rowOff>
    </xdr:to>
    <xdr:sp macro="" textlink="">
      <xdr:nvSpPr>
        <xdr:cNvPr id="5" name="Check Box 9" hidden="1">
          <a:extLst>
            <a:ext uri="{63B3BB69-23CF-44E3-9099-C40C66FF867C}">
              <a14:compatExt xmlns:a14="http://schemas.microsoft.com/office/drawing/2010/main" spid="_x0000_s8201"/>
            </a:ext>
            <a:ext uri="{FF2B5EF4-FFF2-40B4-BE49-F238E27FC236}">
              <a16:creationId xmlns:a16="http://schemas.microsoft.com/office/drawing/2014/main" id="{296B6670-19F5-462E-8717-D50BDCF8A1B4}"/>
            </a:ext>
          </a:extLst>
        </xdr:cNvPr>
        <xdr:cNvSpPr/>
      </xdr:nvSpPr>
      <xdr:spPr bwMode="auto">
        <a:xfrm>
          <a:off x="297180" y="5951220"/>
          <a:ext cx="261321" cy="255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2</xdr:col>
      <xdr:colOff>30480</xdr:colOff>
      <xdr:row>4</xdr:row>
      <xdr:rowOff>0</xdr:rowOff>
    </xdr:from>
    <xdr:ext cx="259080" cy="259080"/>
    <xdr:sp macro="" textlink="">
      <xdr:nvSpPr>
        <xdr:cNvPr id="6" name="Check Box 9" hidden="1">
          <a:extLst>
            <a:ext uri="{63B3BB69-23CF-44E3-9099-C40C66FF867C}">
              <a14:compatExt xmlns:a14="http://schemas.microsoft.com/office/drawing/2010/main" spid="_x0000_s8201"/>
            </a:ext>
            <a:ext uri="{FF2B5EF4-FFF2-40B4-BE49-F238E27FC236}">
              <a16:creationId xmlns:a16="http://schemas.microsoft.com/office/drawing/2014/main" id="{E28B3EAA-67C8-4A77-B33F-D29757FC0830}"/>
            </a:ext>
          </a:extLst>
        </xdr:cNvPr>
        <xdr:cNvSpPr/>
      </xdr:nvSpPr>
      <xdr:spPr bwMode="auto">
        <a:xfrm>
          <a:off x="297180" y="595122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4</xdr:row>
      <xdr:rowOff>0</xdr:rowOff>
    </xdr:from>
    <xdr:ext cx="257424" cy="254773"/>
    <xdr:sp macro="" textlink="">
      <xdr:nvSpPr>
        <xdr:cNvPr id="8" name="Check Box 6" hidden="1">
          <a:extLst>
            <a:ext uri="{63B3BB69-23CF-44E3-9099-C40C66FF867C}">
              <a14:compatExt xmlns:a14="http://schemas.microsoft.com/office/drawing/2010/main" spid="_x0000_s8198"/>
            </a:ext>
            <a:ext uri="{FF2B5EF4-FFF2-40B4-BE49-F238E27FC236}">
              <a16:creationId xmlns:a16="http://schemas.microsoft.com/office/drawing/2014/main" id="{5B282B83-F1F3-462A-AC54-0BE82710ED4B}"/>
            </a:ext>
          </a:extLst>
        </xdr:cNvPr>
        <xdr:cNvSpPr/>
      </xdr:nvSpPr>
      <xdr:spPr bwMode="auto">
        <a:xfrm>
          <a:off x="297180" y="595122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2</xdr:col>
      <xdr:colOff>30480</xdr:colOff>
      <xdr:row>4</xdr:row>
      <xdr:rowOff>0</xdr:rowOff>
    </xdr:from>
    <xdr:to>
      <xdr:col>2</xdr:col>
      <xdr:colOff>291801</xdr:colOff>
      <xdr:row>4</xdr:row>
      <xdr:rowOff>235578</xdr:rowOff>
    </xdr:to>
    <xdr:sp macro="" textlink="">
      <xdr:nvSpPr>
        <xdr:cNvPr id="9" name="Check Box 14" hidden="1">
          <a:extLst>
            <a:ext uri="{63B3BB69-23CF-44E3-9099-C40C66FF867C}">
              <a14:compatExt xmlns:a14="http://schemas.microsoft.com/office/drawing/2010/main" spid="_x0000_s18446"/>
            </a:ext>
            <a:ext uri="{FF2B5EF4-FFF2-40B4-BE49-F238E27FC236}">
              <a16:creationId xmlns:a16="http://schemas.microsoft.com/office/drawing/2014/main" id="{D9461513-291F-4890-AA4F-5E551BF3BC68}"/>
            </a:ext>
          </a:extLst>
        </xdr:cNvPr>
        <xdr:cNvSpPr/>
      </xdr:nvSpPr>
      <xdr:spPr bwMode="auto">
        <a:xfrm>
          <a:off x="297180" y="5951220"/>
          <a:ext cx="261321" cy="23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4</xdr:row>
      <xdr:rowOff>0</xdr:rowOff>
    </xdr:from>
    <xdr:to>
      <xdr:col>2</xdr:col>
      <xdr:colOff>291801</xdr:colOff>
      <xdr:row>4</xdr:row>
      <xdr:rowOff>227958</xdr:rowOff>
    </xdr:to>
    <xdr:sp macro="" textlink="">
      <xdr:nvSpPr>
        <xdr:cNvPr id="10" name="Check Box 15" hidden="1">
          <a:extLst>
            <a:ext uri="{63B3BB69-23CF-44E3-9099-C40C66FF867C}">
              <a14:compatExt xmlns:a14="http://schemas.microsoft.com/office/drawing/2010/main" spid="_x0000_s18447"/>
            </a:ext>
            <a:ext uri="{FF2B5EF4-FFF2-40B4-BE49-F238E27FC236}">
              <a16:creationId xmlns:a16="http://schemas.microsoft.com/office/drawing/2014/main" id="{F57A30A0-8C7A-40A4-A514-A4D7BD59EB87}"/>
            </a:ext>
          </a:extLst>
        </xdr:cNvPr>
        <xdr:cNvSpPr/>
      </xdr:nvSpPr>
      <xdr:spPr bwMode="auto">
        <a:xfrm>
          <a:off x="297180" y="5951220"/>
          <a:ext cx="261321" cy="227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4</xdr:row>
      <xdr:rowOff>0</xdr:rowOff>
    </xdr:from>
    <xdr:to>
      <xdr:col>2</xdr:col>
      <xdr:colOff>291801</xdr:colOff>
      <xdr:row>4</xdr:row>
      <xdr:rowOff>229271</xdr:rowOff>
    </xdr:to>
    <xdr:sp macro="" textlink="">
      <xdr:nvSpPr>
        <xdr:cNvPr id="11" name="Check Box 16" hidden="1">
          <a:extLst>
            <a:ext uri="{63B3BB69-23CF-44E3-9099-C40C66FF867C}">
              <a14:compatExt xmlns:a14="http://schemas.microsoft.com/office/drawing/2010/main" spid="_x0000_s18448"/>
            </a:ext>
            <a:ext uri="{FF2B5EF4-FFF2-40B4-BE49-F238E27FC236}">
              <a16:creationId xmlns:a16="http://schemas.microsoft.com/office/drawing/2014/main" id="{52672C08-62E4-4A54-A11F-FD008A324510}"/>
            </a:ext>
          </a:extLst>
        </xdr:cNvPr>
        <xdr:cNvSpPr/>
      </xdr:nvSpPr>
      <xdr:spPr bwMode="auto">
        <a:xfrm>
          <a:off x="297180" y="5951220"/>
          <a:ext cx="261321" cy="229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1</xdr:col>
      <xdr:colOff>30480</xdr:colOff>
      <xdr:row>10</xdr:row>
      <xdr:rowOff>0</xdr:rowOff>
    </xdr:from>
    <xdr:ext cx="261321" cy="251907"/>
    <xdr:sp macro="" textlink="">
      <xdr:nvSpPr>
        <xdr:cNvPr id="13" name="Check Box 1" hidden="1">
          <a:extLst>
            <a:ext uri="{63B3BB69-23CF-44E3-9099-C40C66FF867C}">
              <a14:compatExt xmlns:a14="http://schemas.microsoft.com/office/drawing/2010/main" spid="_x0000_s8193"/>
            </a:ext>
            <a:ext uri="{FF2B5EF4-FFF2-40B4-BE49-F238E27FC236}">
              <a16:creationId xmlns:a16="http://schemas.microsoft.com/office/drawing/2014/main" id="{8A5E1067-1FB0-488A-974E-004039D8D102}"/>
            </a:ext>
          </a:extLst>
        </xdr:cNvPr>
        <xdr:cNvSpPr/>
      </xdr:nvSpPr>
      <xdr:spPr bwMode="auto">
        <a:xfrm>
          <a:off x="302623" y="1208314"/>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51906"/>
    <xdr:sp macro="" textlink="">
      <xdr:nvSpPr>
        <xdr:cNvPr id="14" name="Check Box 6" hidden="1">
          <a:extLst>
            <a:ext uri="{63B3BB69-23CF-44E3-9099-C40C66FF867C}">
              <a14:compatExt xmlns:a14="http://schemas.microsoft.com/office/drawing/2010/main" spid="_x0000_s8198"/>
            </a:ext>
            <a:ext uri="{FF2B5EF4-FFF2-40B4-BE49-F238E27FC236}">
              <a16:creationId xmlns:a16="http://schemas.microsoft.com/office/drawing/2014/main" id="{5A7D388C-9C15-421D-969C-24DA46B66B26}"/>
            </a:ext>
          </a:extLst>
        </xdr:cNvPr>
        <xdr:cNvSpPr/>
      </xdr:nvSpPr>
      <xdr:spPr bwMode="auto">
        <a:xfrm>
          <a:off x="302623" y="1208314"/>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50593"/>
    <xdr:sp macro="" textlink="">
      <xdr:nvSpPr>
        <xdr:cNvPr id="15" name="Check Box 7" hidden="1">
          <a:extLst>
            <a:ext uri="{63B3BB69-23CF-44E3-9099-C40C66FF867C}">
              <a14:compatExt xmlns:a14="http://schemas.microsoft.com/office/drawing/2010/main" spid="_x0000_s8199"/>
            </a:ext>
            <a:ext uri="{FF2B5EF4-FFF2-40B4-BE49-F238E27FC236}">
              <a16:creationId xmlns:a16="http://schemas.microsoft.com/office/drawing/2014/main" id="{B176DFF8-038E-4A5E-B4F1-454222F6C6C8}"/>
            </a:ext>
          </a:extLst>
        </xdr:cNvPr>
        <xdr:cNvSpPr/>
      </xdr:nvSpPr>
      <xdr:spPr bwMode="auto">
        <a:xfrm>
          <a:off x="302623" y="1208314"/>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56899"/>
    <xdr:sp macro="" textlink="">
      <xdr:nvSpPr>
        <xdr:cNvPr id="16" name="Check Box 9" hidden="1">
          <a:extLst>
            <a:ext uri="{63B3BB69-23CF-44E3-9099-C40C66FF867C}">
              <a14:compatExt xmlns:a14="http://schemas.microsoft.com/office/drawing/2010/main" spid="_x0000_s8201"/>
            </a:ext>
            <a:ext uri="{FF2B5EF4-FFF2-40B4-BE49-F238E27FC236}">
              <a16:creationId xmlns:a16="http://schemas.microsoft.com/office/drawing/2014/main" id="{38E1ED6F-F2DF-4778-A151-E9DDD89796FA}"/>
            </a:ext>
          </a:extLst>
        </xdr:cNvPr>
        <xdr:cNvSpPr/>
      </xdr:nvSpPr>
      <xdr:spPr bwMode="auto">
        <a:xfrm>
          <a:off x="302623" y="1208314"/>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59080" cy="259080"/>
    <xdr:sp macro="" textlink="">
      <xdr:nvSpPr>
        <xdr:cNvPr id="17" name="Check Box 9" hidden="1">
          <a:extLst>
            <a:ext uri="{63B3BB69-23CF-44E3-9099-C40C66FF867C}">
              <a14:compatExt xmlns:a14="http://schemas.microsoft.com/office/drawing/2010/main" spid="_x0000_s8201"/>
            </a:ext>
            <a:ext uri="{FF2B5EF4-FFF2-40B4-BE49-F238E27FC236}">
              <a16:creationId xmlns:a16="http://schemas.microsoft.com/office/drawing/2014/main" id="{69FA724A-8598-4E87-B109-B4D3AA86F510}"/>
            </a:ext>
          </a:extLst>
        </xdr:cNvPr>
        <xdr:cNvSpPr/>
      </xdr:nvSpPr>
      <xdr:spPr bwMode="auto">
        <a:xfrm>
          <a:off x="302623" y="1208314"/>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57424" cy="254773"/>
    <xdr:sp macro="" textlink="">
      <xdr:nvSpPr>
        <xdr:cNvPr id="18" name="Check Box 6" hidden="1">
          <a:extLst>
            <a:ext uri="{63B3BB69-23CF-44E3-9099-C40C66FF867C}">
              <a14:compatExt xmlns:a14="http://schemas.microsoft.com/office/drawing/2010/main" spid="_x0000_s8198"/>
            </a:ext>
            <a:ext uri="{FF2B5EF4-FFF2-40B4-BE49-F238E27FC236}">
              <a16:creationId xmlns:a16="http://schemas.microsoft.com/office/drawing/2014/main" id="{F5438E99-2773-44C3-85F0-773CFA4D69CD}"/>
            </a:ext>
          </a:extLst>
        </xdr:cNvPr>
        <xdr:cNvSpPr/>
      </xdr:nvSpPr>
      <xdr:spPr bwMode="auto">
        <a:xfrm>
          <a:off x="302623" y="1208314"/>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36667"/>
    <xdr:sp macro="" textlink="">
      <xdr:nvSpPr>
        <xdr:cNvPr id="19" name="Check Box 14" hidden="1">
          <a:extLst>
            <a:ext uri="{63B3BB69-23CF-44E3-9099-C40C66FF867C}">
              <a14:compatExt xmlns:a14="http://schemas.microsoft.com/office/drawing/2010/main" spid="_x0000_s18446"/>
            </a:ext>
            <a:ext uri="{FF2B5EF4-FFF2-40B4-BE49-F238E27FC236}">
              <a16:creationId xmlns:a16="http://schemas.microsoft.com/office/drawing/2014/main" id="{F266D741-9037-460C-81B5-76F804F9494E}"/>
            </a:ext>
          </a:extLst>
        </xdr:cNvPr>
        <xdr:cNvSpPr/>
      </xdr:nvSpPr>
      <xdr:spPr bwMode="auto">
        <a:xfrm>
          <a:off x="302623" y="1208314"/>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29047"/>
    <xdr:sp macro="" textlink="">
      <xdr:nvSpPr>
        <xdr:cNvPr id="20" name="Check Box 15" hidden="1">
          <a:extLst>
            <a:ext uri="{63B3BB69-23CF-44E3-9099-C40C66FF867C}">
              <a14:compatExt xmlns:a14="http://schemas.microsoft.com/office/drawing/2010/main" spid="_x0000_s18447"/>
            </a:ext>
            <a:ext uri="{FF2B5EF4-FFF2-40B4-BE49-F238E27FC236}">
              <a16:creationId xmlns:a16="http://schemas.microsoft.com/office/drawing/2014/main" id="{7F3622CA-4264-41DD-8B3B-1011337B3BFA}"/>
            </a:ext>
          </a:extLst>
        </xdr:cNvPr>
        <xdr:cNvSpPr/>
      </xdr:nvSpPr>
      <xdr:spPr bwMode="auto">
        <a:xfrm>
          <a:off x="302623" y="1208314"/>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10</xdr:row>
      <xdr:rowOff>0</xdr:rowOff>
    </xdr:from>
    <xdr:ext cx="261321" cy="230360"/>
    <xdr:sp macro="" textlink="">
      <xdr:nvSpPr>
        <xdr:cNvPr id="21" name="Check Box 16" hidden="1">
          <a:extLst>
            <a:ext uri="{63B3BB69-23CF-44E3-9099-C40C66FF867C}">
              <a14:compatExt xmlns:a14="http://schemas.microsoft.com/office/drawing/2010/main" spid="_x0000_s18448"/>
            </a:ext>
            <a:ext uri="{FF2B5EF4-FFF2-40B4-BE49-F238E27FC236}">
              <a16:creationId xmlns:a16="http://schemas.microsoft.com/office/drawing/2014/main" id="{B14C4ABF-C6F1-477E-9608-2E4E625B9969}"/>
            </a:ext>
          </a:extLst>
        </xdr:cNvPr>
        <xdr:cNvSpPr/>
      </xdr:nvSpPr>
      <xdr:spPr bwMode="auto">
        <a:xfrm>
          <a:off x="302623" y="1208314"/>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51907"/>
    <xdr:sp macro="" textlink="">
      <xdr:nvSpPr>
        <xdr:cNvPr id="22" name="Check Box 1" hidden="1">
          <a:extLst>
            <a:ext uri="{63B3BB69-23CF-44E3-9099-C40C66FF867C}">
              <a14:compatExt xmlns:a14="http://schemas.microsoft.com/office/drawing/2010/main" spid="_x0000_s8193"/>
            </a:ext>
            <a:ext uri="{FF2B5EF4-FFF2-40B4-BE49-F238E27FC236}">
              <a16:creationId xmlns:a16="http://schemas.microsoft.com/office/drawing/2014/main" id="{DDC2BE32-4F06-4A7F-9D88-D0D3745E8558}"/>
            </a:ext>
          </a:extLst>
        </xdr:cNvPr>
        <xdr:cNvSpPr/>
      </xdr:nvSpPr>
      <xdr:spPr bwMode="auto">
        <a:xfrm>
          <a:off x="302623" y="1208314"/>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51906"/>
    <xdr:sp macro="" textlink="">
      <xdr:nvSpPr>
        <xdr:cNvPr id="23" name="Check Box 6" hidden="1">
          <a:extLst>
            <a:ext uri="{63B3BB69-23CF-44E3-9099-C40C66FF867C}">
              <a14:compatExt xmlns:a14="http://schemas.microsoft.com/office/drawing/2010/main" spid="_x0000_s8198"/>
            </a:ext>
            <a:ext uri="{FF2B5EF4-FFF2-40B4-BE49-F238E27FC236}">
              <a16:creationId xmlns:a16="http://schemas.microsoft.com/office/drawing/2014/main" id="{A16BAFD5-9D06-463B-937F-26EAC01FB5E1}"/>
            </a:ext>
          </a:extLst>
        </xdr:cNvPr>
        <xdr:cNvSpPr/>
      </xdr:nvSpPr>
      <xdr:spPr bwMode="auto">
        <a:xfrm>
          <a:off x="302623" y="1208314"/>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50593"/>
    <xdr:sp macro="" textlink="">
      <xdr:nvSpPr>
        <xdr:cNvPr id="24" name="Check Box 7" hidden="1">
          <a:extLst>
            <a:ext uri="{63B3BB69-23CF-44E3-9099-C40C66FF867C}">
              <a14:compatExt xmlns:a14="http://schemas.microsoft.com/office/drawing/2010/main" spid="_x0000_s8199"/>
            </a:ext>
            <a:ext uri="{FF2B5EF4-FFF2-40B4-BE49-F238E27FC236}">
              <a16:creationId xmlns:a16="http://schemas.microsoft.com/office/drawing/2014/main" id="{879E21D8-DB97-4991-80E5-20A9E1302C8E}"/>
            </a:ext>
          </a:extLst>
        </xdr:cNvPr>
        <xdr:cNvSpPr/>
      </xdr:nvSpPr>
      <xdr:spPr bwMode="auto">
        <a:xfrm>
          <a:off x="302623" y="1208314"/>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56899"/>
    <xdr:sp macro="" textlink="">
      <xdr:nvSpPr>
        <xdr:cNvPr id="25" name="Check Box 9" hidden="1">
          <a:extLst>
            <a:ext uri="{63B3BB69-23CF-44E3-9099-C40C66FF867C}">
              <a14:compatExt xmlns:a14="http://schemas.microsoft.com/office/drawing/2010/main" spid="_x0000_s8201"/>
            </a:ext>
            <a:ext uri="{FF2B5EF4-FFF2-40B4-BE49-F238E27FC236}">
              <a16:creationId xmlns:a16="http://schemas.microsoft.com/office/drawing/2014/main" id="{2D6AAD61-2352-40C3-9394-B2B2AB6F4A38}"/>
            </a:ext>
          </a:extLst>
        </xdr:cNvPr>
        <xdr:cNvSpPr/>
      </xdr:nvSpPr>
      <xdr:spPr bwMode="auto">
        <a:xfrm>
          <a:off x="302623" y="1208314"/>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59080" cy="259080"/>
    <xdr:sp macro="" textlink="">
      <xdr:nvSpPr>
        <xdr:cNvPr id="26" name="Check Box 9" hidden="1">
          <a:extLst>
            <a:ext uri="{63B3BB69-23CF-44E3-9099-C40C66FF867C}">
              <a14:compatExt xmlns:a14="http://schemas.microsoft.com/office/drawing/2010/main" spid="_x0000_s8201"/>
            </a:ext>
            <a:ext uri="{FF2B5EF4-FFF2-40B4-BE49-F238E27FC236}">
              <a16:creationId xmlns:a16="http://schemas.microsoft.com/office/drawing/2014/main" id="{08ED5937-A430-4BD8-B083-9F543ED91D5E}"/>
            </a:ext>
          </a:extLst>
        </xdr:cNvPr>
        <xdr:cNvSpPr/>
      </xdr:nvSpPr>
      <xdr:spPr bwMode="auto">
        <a:xfrm>
          <a:off x="302623" y="1208314"/>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57424" cy="254773"/>
    <xdr:sp macro="" textlink="">
      <xdr:nvSpPr>
        <xdr:cNvPr id="27" name="Check Box 6" hidden="1">
          <a:extLst>
            <a:ext uri="{63B3BB69-23CF-44E3-9099-C40C66FF867C}">
              <a14:compatExt xmlns:a14="http://schemas.microsoft.com/office/drawing/2010/main" spid="_x0000_s8198"/>
            </a:ext>
            <a:ext uri="{FF2B5EF4-FFF2-40B4-BE49-F238E27FC236}">
              <a16:creationId xmlns:a16="http://schemas.microsoft.com/office/drawing/2014/main" id="{16F463C1-DE48-4B3D-8269-BBC07B6779F8}"/>
            </a:ext>
          </a:extLst>
        </xdr:cNvPr>
        <xdr:cNvSpPr/>
      </xdr:nvSpPr>
      <xdr:spPr bwMode="auto">
        <a:xfrm>
          <a:off x="302623" y="1208314"/>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36667"/>
    <xdr:sp macro="" textlink="">
      <xdr:nvSpPr>
        <xdr:cNvPr id="28" name="Check Box 14" hidden="1">
          <a:extLst>
            <a:ext uri="{63B3BB69-23CF-44E3-9099-C40C66FF867C}">
              <a14:compatExt xmlns:a14="http://schemas.microsoft.com/office/drawing/2010/main" spid="_x0000_s18446"/>
            </a:ext>
            <a:ext uri="{FF2B5EF4-FFF2-40B4-BE49-F238E27FC236}">
              <a16:creationId xmlns:a16="http://schemas.microsoft.com/office/drawing/2014/main" id="{965BF080-D758-486A-A82F-6E53CB9BA0D3}"/>
            </a:ext>
          </a:extLst>
        </xdr:cNvPr>
        <xdr:cNvSpPr/>
      </xdr:nvSpPr>
      <xdr:spPr bwMode="auto">
        <a:xfrm>
          <a:off x="302623" y="1208314"/>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29047"/>
    <xdr:sp macro="" textlink="">
      <xdr:nvSpPr>
        <xdr:cNvPr id="29" name="Check Box 15" hidden="1">
          <a:extLst>
            <a:ext uri="{63B3BB69-23CF-44E3-9099-C40C66FF867C}">
              <a14:compatExt xmlns:a14="http://schemas.microsoft.com/office/drawing/2010/main" spid="_x0000_s18447"/>
            </a:ext>
            <a:ext uri="{FF2B5EF4-FFF2-40B4-BE49-F238E27FC236}">
              <a16:creationId xmlns:a16="http://schemas.microsoft.com/office/drawing/2014/main" id="{3BD753B5-9C3B-40F6-8B75-A9C6FE8A6F61}"/>
            </a:ext>
          </a:extLst>
        </xdr:cNvPr>
        <xdr:cNvSpPr/>
      </xdr:nvSpPr>
      <xdr:spPr bwMode="auto">
        <a:xfrm>
          <a:off x="302623" y="1208314"/>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15</xdr:row>
      <xdr:rowOff>0</xdr:rowOff>
    </xdr:from>
    <xdr:ext cx="261321" cy="230360"/>
    <xdr:sp macro="" textlink="">
      <xdr:nvSpPr>
        <xdr:cNvPr id="30" name="Check Box 16" hidden="1">
          <a:extLst>
            <a:ext uri="{63B3BB69-23CF-44E3-9099-C40C66FF867C}">
              <a14:compatExt xmlns:a14="http://schemas.microsoft.com/office/drawing/2010/main" spid="_x0000_s18448"/>
            </a:ext>
            <a:ext uri="{FF2B5EF4-FFF2-40B4-BE49-F238E27FC236}">
              <a16:creationId xmlns:a16="http://schemas.microsoft.com/office/drawing/2014/main" id="{F305B244-7013-4E2B-88FE-3535BDBE2533}"/>
            </a:ext>
          </a:extLst>
        </xdr:cNvPr>
        <xdr:cNvSpPr/>
      </xdr:nvSpPr>
      <xdr:spPr bwMode="auto">
        <a:xfrm>
          <a:off x="302623" y="1208314"/>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51907"/>
    <xdr:sp macro="" textlink="">
      <xdr:nvSpPr>
        <xdr:cNvPr id="31" name="Check Box 1" hidden="1">
          <a:extLst>
            <a:ext uri="{63B3BB69-23CF-44E3-9099-C40C66FF867C}">
              <a14:compatExt xmlns:a14="http://schemas.microsoft.com/office/drawing/2010/main" spid="_x0000_s8193"/>
            </a:ext>
            <a:ext uri="{FF2B5EF4-FFF2-40B4-BE49-F238E27FC236}">
              <a16:creationId xmlns:a16="http://schemas.microsoft.com/office/drawing/2014/main" id="{98DCC149-6CB2-4B52-8673-776CC7A335BE}"/>
            </a:ext>
          </a:extLst>
        </xdr:cNvPr>
        <xdr:cNvSpPr/>
      </xdr:nvSpPr>
      <xdr:spPr bwMode="auto">
        <a:xfrm>
          <a:off x="302623" y="2253343"/>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51906"/>
    <xdr:sp macro="" textlink="">
      <xdr:nvSpPr>
        <xdr:cNvPr id="32" name="Check Box 6" hidden="1">
          <a:extLst>
            <a:ext uri="{63B3BB69-23CF-44E3-9099-C40C66FF867C}">
              <a14:compatExt xmlns:a14="http://schemas.microsoft.com/office/drawing/2010/main" spid="_x0000_s8198"/>
            </a:ext>
            <a:ext uri="{FF2B5EF4-FFF2-40B4-BE49-F238E27FC236}">
              <a16:creationId xmlns:a16="http://schemas.microsoft.com/office/drawing/2014/main" id="{25A3B567-CC4E-473A-B223-D966427CF790}"/>
            </a:ext>
          </a:extLst>
        </xdr:cNvPr>
        <xdr:cNvSpPr/>
      </xdr:nvSpPr>
      <xdr:spPr bwMode="auto">
        <a:xfrm>
          <a:off x="302623" y="2253343"/>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50593"/>
    <xdr:sp macro="" textlink="">
      <xdr:nvSpPr>
        <xdr:cNvPr id="33" name="Check Box 7" hidden="1">
          <a:extLst>
            <a:ext uri="{63B3BB69-23CF-44E3-9099-C40C66FF867C}">
              <a14:compatExt xmlns:a14="http://schemas.microsoft.com/office/drawing/2010/main" spid="_x0000_s8199"/>
            </a:ext>
            <a:ext uri="{FF2B5EF4-FFF2-40B4-BE49-F238E27FC236}">
              <a16:creationId xmlns:a16="http://schemas.microsoft.com/office/drawing/2014/main" id="{728CA897-0E79-43C6-B4C8-9100D2957CE2}"/>
            </a:ext>
          </a:extLst>
        </xdr:cNvPr>
        <xdr:cNvSpPr/>
      </xdr:nvSpPr>
      <xdr:spPr bwMode="auto">
        <a:xfrm>
          <a:off x="302623" y="2253343"/>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56899"/>
    <xdr:sp macro="" textlink="">
      <xdr:nvSpPr>
        <xdr:cNvPr id="34" name="Check Box 9" hidden="1">
          <a:extLst>
            <a:ext uri="{63B3BB69-23CF-44E3-9099-C40C66FF867C}">
              <a14:compatExt xmlns:a14="http://schemas.microsoft.com/office/drawing/2010/main" spid="_x0000_s8201"/>
            </a:ext>
            <a:ext uri="{FF2B5EF4-FFF2-40B4-BE49-F238E27FC236}">
              <a16:creationId xmlns:a16="http://schemas.microsoft.com/office/drawing/2014/main" id="{FF3C5CAC-DE77-4482-97E6-38F1BB90A236}"/>
            </a:ext>
          </a:extLst>
        </xdr:cNvPr>
        <xdr:cNvSpPr/>
      </xdr:nvSpPr>
      <xdr:spPr bwMode="auto">
        <a:xfrm>
          <a:off x="302623" y="2253343"/>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59080" cy="259080"/>
    <xdr:sp macro="" textlink="">
      <xdr:nvSpPr>
        <xdr:cNvPr id="35" name="Check Box 9" hidden="1">
          <a:extLst>
            <a:ext uri="{63B3BB69-23CF-44E3-9099-C40C66FF867C}">
              <a14:compatExt xmlns:a14="http://schemas.microsoft.com/office/drawing/2010/main" spid="_x0000_s8201"/>
            </a:ext>
            <a:ext uri="{FF2B5EF4-FFF2-40B4-BE49-F238E27FC236}">
              <a16:creationId xmlns:a16="http://schemas.microsoft.com/office/drawing/2014/main" id="{B2896B0E-99F9-423C-995A-68968D79FA60}"/>
            </a:ext>
          </a:extLst>
        </xdr:cNvPr>
        <xdr:cNvSpPr/>
      </xdr:nvSpPr>
      <xdr:spPr bwMode="auto">
        <a:xfrm>
          <a:off x="302623" y="2253343"/>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57424" cy="254773"/>
    <xdr:sp macro="" textlink="">
      <xdr:nvSpPr>
        <xdr:cNvPr id="36" name="Check Box 6" hidden="1">
          <a:extLst>
            <a:ext uri="{63B3BB69-23CF-44E3-9099-C40C66FF867C}">
              <a14:compatExt xmlns:a14="http://schemas.microsoft.com/office/drawing/2010/main" spid="_x0000_s8198"/>
            </a:ext>
            <a:ext uri="{FF2B5EF4-FFF2-40B4-BE49-F238E27FC236}">
              <a16:creationId xmlns:a16="http://schemas.microsoft.com/office/drawing/2014/main" id="{F087243F-1647-4BB0-8206-A03041B20952}"/>
            </a:ext>
          </a:extLst>
        </xdr:cNvPr>
        <xdr:cNvSpPr/>
      </xdr:nvSpPr>
      <xdr:spPr bwMode="auto">
        <a:xfrm>
          <a:off x="302623" y="2253343"/>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36667"/>
    <xdr:sp macro="" textlink="">
      <xdr:nvSpPr>
        <xdr:cNvPr id="37" name="Check Box 14" hidden="1">
          <a:extLst>
            <a:ext uri="{63B3BB69-23CF-44E3-9099-C40C66FF867C}">
              <a14:compatExt xmlns:a14="http://schemas.microsoft.com/office/drawing/2010/main" spid="_x0000_s18446"/>
            </a:ext>
            <a:ext uri="{FF2B5EF4-FFF2-40B4-BE49-F238E27FC236}">
              <a16:creationId xmlns:a16="http://schemas.microsoft.com/office/drawing/2014/main" id="{0E7F15C1-1286-4175-AE57-1D0DCD967F1F}"/>
            </a:ext>
          </a:extLst>
        </xdr:cNvPr>
        <xdr:cNvSpPr/>
      </xdr:nvSpPr>
      <xdr:spPr bwMode="auto">
        <a:xfrm>
          <a:off x="302623" y="2253343"/>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29047"/>
    <xdr:sp macro="" textlink="">
      <xdr:nvSpPr>
        <xdr:cNvPr id="38" name="Check Box 15" hidden="1">
          <a:extLst>
            <a:ext uri="{63B3BB69-23CF-44E3-9099-C40C66FF867C}">
              <a14:compatExt xmlns:a14="http://schemas.microsoft.com/office/drawing/2010/main" spid="_x0000_s18447"/>
            </a:ext>
            <a:ext uri="{FF2B5EF4-FFF2-40B4-BE49-F238E27FC236}">
              <a16:creationId xmlns:a16="http://schemas.microsoft.com/office/drawing/2014/main" id="{4C374A47-2ABE-46E9-AB84-FD06C8346016}"/>
            </a:ext>
          </a:extLst>
        </xdr:cNvPr>
        <xdr:cNvSpPr/>
      </xdr:nvSpPr>
      <xdr:spPr bwMode="auto">
        <a:xfrm>
          <a:off x="302623" y="2253343"/>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29</xdr:row>
      <xdr:rowOff>0</xdr:rowOff>
    </xdr:from>
    <xdr:ext cx="261321" cy="230360"/>
    <xdr:sp macro="" textlink="">
      <xdr:nvSpPr>
        <xdr:cNvPr id="39" name="Check Box 16" hidden="1">
          <a:extLst>
            <a:ext uri="{63B3BB69-23CF-44E3-9099-C40C66FF867C}">
              <a14:compatExt xmlns:a14="http://schemas.microsoft.com/office/drawing/2010/main" spid="_x0000_s18448"/>
            </a:ext>
            <a:ext uri="{FF2B5EF4-FFF2-40B4-BE49-F238E27FC236}">
              <a16:creationId xmlns:a16="http://schemas.microsoft.com/office/drawing/2014/main" id="{3A0BEAC5-FA43-400F-AEBE-22A9D25DE065}"/>
            </a:ext>
          </a:extLst>
        </xdr:cNvPr>
        <xdr:cNvSpPr/>
      </xdr:nvSpPr>
      <xdr:spPr bwMode="auto">
        <a:xfrm>
          <a:off x="302623" y="2253343"/>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1907"/>
    <xdr:sp macro="" textlink="">
      <xdr:nvSpPr>
        <xdr:cNvPr id="40" name="Check Box 1" hidden="1">
          <a:extLst>
            <a:ext uri="{63B3BB69-23CF-44E3-9099-C40C66FF867C}">
              <a14:compatExt xmlns:a14="http://schemas.microsoft.com/office/drawing/2010/main" spid="_x0000_s8193"/>
            </a:ext>
            <a:ext uri="{FF2B5EF4-FFF2-40B4-BE49-F238E27FC236}">
              <a16:creationId xmlns:a16="http://schemas.microsoft.com/office/drawing/2014/main" id="{F621325F-C742-4184-92C7-951034712B2D}"/>
            </a:ext>
          </a:extLst>
        </xdr:cNvPr>
        <xdr:cNvSpPr/>
      </xdr:nvSpPr>
      <xdr:spPr bwMode="auto">
        <a:xfrm>
          <a:off x="302623" y="1208314"/>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1906"/>
    <xdr:sp macro="" textlink="">
      <xdr:nvSpPr>
        <xdr:cNvPr id="41" name="Check Box 6" hidden="1">
          <a:extLst>
            <a:ext uri="{63B3BB69-23CF-44E3-9099-C40C66FF867C}">
              <a14:compatExt xmlns:a14="http://schemas.microsoft.com/office/drawing/2010/main" spid="_x0000_s8198"/>
            </a:ext>
            <a:ext uri="{FF2B5EF4-FFF2-40B4-BE49-F238E27FC236}">
              <a16:creationId xmlns:a16="http://schemas.microsoft.com/office/drawing/2014/main" id="{C28349EE-3CF1-4C4B-B516-BA657A8C3A16}"/>
            </a:ext>
          </a:extLst>
        </xdr:cNvPr>
        <xdr:cNvSpPr/>
      </xdr:nvSpPr>
      <xdr:spPr bwMode="auto">
        <a:xfrm>
          <a:off x="302623" y="1208314"/>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0593"/>
    <xdr:sp macro="" textlink="">
      <xdr:nvSpPr>
        <xdr:cNvPr id="42" name="Check Box 7" hidden="1">
          <a:extLst>
            <a:ext uri="{63B3BB69-23CF-44E3-9099-C40C66FF867C}">
              <a14:compatExt xmlns:a14="http://schemas.microsoft.com/office/drawing/2010/main" spid="_x0000_s8199"/>
            </a:ext>
            <a:ext uri="{FF2B5EF4-FFF2-40B4-BE49-F238E27FC236}">
              <a16:creationId xmlns:a16="http://schemas.microsoft.com/office/drawing/2014/main" id="{97DA1321-9E4C-42F4-A732-7E413ADF7CCB}"/>
            </a:ext>
          </a:extLst>
        </xdr:cNvPr>
        <xdr:cNvSpPr/>
      </xdr:nvSpPr>
      <xdr:spPr bwMode="auto">
        <a:xfrm>
          <a:off x="302623" y="1208314"/>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6899"/>
    <xdr:sp macro="" textlink="">
      <xdr:nvSpPr>
        <xdr:cNvPr id="43" name="Check Box 9" hidden="1">
          <a:extLst>
            <a:ext uri="{63B3BB69-23CF-44E3-9099-C40C66FF867C}">
              <a14:compatExt xmlns:a14="http://schemas.microsoft.com/office/drawing/2010/main" spid="_x0000_s8201"/>
            </a:ext>
            <a:ext uri="{FF2B5EF4-FFF2-40B4-BE49-F238E27FC236}">
              <a16:creationId xmlns:a16="http://schemas.microsoft.com/office/drawing/2014/main" id="{802C8BCA-3632-435A-B036-D9992F77AC6E}"/>
            </a:ext>
          </a:extLst>
        </xdr:cNvPr>
        <xdr:cNvSpPr/>
      </xdr:nvSpPr>
      <xdr:spPr bwMode="auto">
        <a:xfrm>
          <a:off x="302623" y="1208314"/>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59080" cy="259080"/>
    <xdr:sp macro="" textlink="">
      <xdr:nvSpPr>
        <xdr:cNvPr id="44" name="Check Box 9" hidden="1">
          <a:extLst>
            <a:ext uri="{63B3BB69-23CF-44E3-9099-C40C66FF867C}">
              <a14:compatExt xmlns:a14="http://schemas.microsoft.com/office/drawing/2010/main" spid="_x0000_s8201"/>
            </a:ext>
            <a:ext uri="{FF2B5EF4-FFF2-40B4-BE49-F238E27FC236}">
              <a16:creationId xmlns:a16="http://schemas.microsoft.com/office/drawing/2014/main" id="{24E82ADC-4D10-4419-9EB7-EF0C5C2C6E19}"/>
            </a:ext>
          </a:extLst>
        </xdr:cNvPr>
        <xdr:cNvSpPr/>
      </xdr:nvSpPr>
      <xdr:spPr bwMode="auto">
        <a:xfrm>
          <a:off x="302623" y="1208314"/>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57424" cy="254773"/>
    <xdr:sp macro="" textlink="">
      <xdr:nvSpPr>
        <xdr:cNvPr id="45" name="Check Box 6" hidden="1">
          <a:extLst>
            <a:ext uri="{63B3BB69-23CF-44E3-9099-C40C66FF867C}">
              <a14:compatExt xmlns:a14="http://schemas.microsoft.com/office/drawing/2010/main" spid="_x0000_s8198"/>
            </a:ext>
            <a:ext uri="{FF2B5EF4-FFF2-40B4-BE49-F238E27FC236}">
              <a16:creationId xmlns:a16="http://schemas.microsoft.com/office/drawing/2014/main" id="{16DF8B6F-78AF-4BF0-AFEF-608D4031B763}"/>
            </a:ext>
          </a:extLst>
        </xdr:cNvPr>
        <xdr:cNvSpPr/>
      </xdr:nvSpPr>
      <xdr:spPr bwMode="auto">
        <a:xfrm>
          <a:off x="302623" y="1208314"/>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36667"/>
    <xdr:sp macro="" textlink="">
      <xdr:nvSpPr>
        <xdr:cNvPr id="46" name="Check Box 14" hidden="1">
          <a:extLst>
            <a:ext uri="{63B3BB69-23CF-44E3-9099-C40C66FF867C}">
              <a14:compatExt xmlns:a14="http://schemas.microsoft.com/office/drawing/2010/main" spid="_x0000_s18446"/>
            </a:ext>
            <a:ext uri="{FF2B5EF4-FFF2-40B4-BE49-F238E27FC236}">
              <a16:creationId xmlns:a16="http://schemas.microsoft.com/office/drawing/2014/main" id="{D4093D69-0BC4-4810-871A-C98B9BC94520}"/>
            </a:ext>
          </a:extLst>
        </xdr:cNvPr>
        <xdr:cNvSpPr/>
      </xdr:nvSpPr>
      <xdr:spPr bwMode="auto">
        <a:xfrm>
          <a:off x="302623" y="1208314"/>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29047"/>
    <xdr:sp macro="" textlink="">
      <xdr:nvSpPr>
        <xdr:cNvPr id="47" name="Check Box 15" hidden="1">
          <a:extLst>
            <a:ext uri="{63B3BB69-23CF-44E3-9099-C40C66FF867C}">
              <a14:compatExt xmlns:a14="http://schemas.microsoft.com/office/drawing/2010/main" spid="_x0000_s18447"/>
            </a:ext>
            <a:ext uri="{FF2B5EF4-FFF2-40B4-BE49-F238E27FC236}">
              <a16:creationId xmlns:a16="http://schemas.microsoft.com/office/drawing/2014/main" id="{DAC0D015-0CFE-493C-B1D1-1A9CCA235B7A}"/>
            </a:ext>
          </a:extLst>
        </xdr:cNvPr>
        <xdr:cNvSpPr/>
      </xdr:nvSpPr>
      <xdr:spPr bwMode="auto">
        <a:xfrm>
          <a:off x="302623" y="1208314"/>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30360"/>
    <xdr:sp macro="" textlink="">
      <xdr:nvSpPr>
        <xdr:cNvPr id="48" name="Check Box 16" hidden="1">
          <a:extLst>
            <a:ext uri="{63B3BB69-23CF-44E3-9099-C40C66FF867C}">
              <a14:compatExt xmlns:a14="http://schemas.microsoft.com/office/drawing/2010/main" spid="_x0000_s18448"/>
            </a:ext>
            <a:ext uri="{FF2B5EF4-FFF2-40B4-BE49-F238E27FC236}">
              <a16:creationId xmlns:a16="http://schemas.microsoft.com/office/drawing/2014/main" id="{6E265BB4-21D0-45BB-946F-CA894FDC06DC}"/>
            </a:ext>
          </a:extLst>
        </xdr:cNvPr>
        <xdr:cNvSpPr/>
      </xdr:nvSpPr>
      <xdr:spPr bwMode="auto">
        <a:xfrm>
          <a:off x="302623" y="1208314"/>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51907"/>
    <xdr:sp macro="" textlink="">
      <xdr:nvSpPr>
        <xdr:cNvPr id="49" name="Check Box 1" hidden="1">
          <a:extLst>
            <a:ext uri="{63B3BB69-23CF-44E3-9099-C40C66FF867C}">
              <a14:compatExt xmlns:a14="http://schemas.microsoft.com/office/drawing/2010/main" spid="_x0000_s8193"/>
            </a:ext>
            <a:ext uri="{FF2B5EF4-FFF2-40B4-BE49-F238E27FC236}">
              <a16:creationId xmlns:a16="http://schemas.microsoft.com/office/drawing/2014/main" id="{BBD8DBCF-BAAF-48C7-913C-0E30E49E03B5}"/>
            </a:ext>
          </a:extLst>
        </xdr:cNvPr>
        <xdr:cNvSpPr/>
      </xdr:nvSpPr>
      <xdr:spPr bwMode="auto">
        <a:xfrm>
          <a:off x="302623" y="2253343"/>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51906"/>
    <xdr:sp macro="" textlink="">
      <xdr:nvSpPr>
        <xdr:cNvPr id="50" name="Check Box 6" hidden="1">
          <a:extLst>
            <a:ext uri="{63B3BB69-23CF-44E3-9099-C40C66FF867C}">
              <a14:compatExt xmlns:a14="http://schemas.microsoft.com/office/drawing/2010/main" spid="_x0000_s8198"/>
            </a:ext>
            <a:ext uri="{FF2B5EF4-FFF2-40B4-BE49-F238E27FC236}">
              <a16:creationId xmlns:a16="http://schemas.microsoft.com/office/drawing/2014/main" id="{E282124C-6124-4E83-B0F1-79FCE87D3AEC}"/>
            </a:ext>
          </a:extLst>
        </xdr:cNvPr>
        <xdr:cNvSpPr/>
      </xdr:nvSpPr>
      <xdr:spPr bwMode="auto">
        <a:xfrm>
          <a:off x="302623" y="2253343"/>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50593"/>
    <xdr:sp macro="" textlink="">
      <xdr:nvSpPr>
        <xdr:cNvPr id="51" name="Check Box 7" hidden="1">
          <a:extLst>
            <a:ext uri="{63B3BB69-23CF-44E3-9099-C40C66FF867C}">
              <a14:compatExt xmlns:a14="http://schemas.microsoft.com/office/drawing/2010/main" spid="_x0000_s8199"/>
            </a:ext>
            <a:ext uri="{FF2B5EF4-FFF2-40B4-BE49-F238E27FC236}">
              <a16:creationId xmlns:a16="http://schemas.microsoft.com/office/drawing/2014/main" id="{455DB1C0-FE5E-4B72-9AD3-E4A0005505AB}"/>
            </a:ext>
          </a:extLst>
        </xdr:cNvPr>
        <xdr:cNvSpPr/>
      </xdr:nvSpPr>
      <xdr:spPr bwMode="auto">
        <a:xfrm>
          <a:off x="302623" y="2253343"/>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56899"/>
    <xdr:sp macro="" textlink="">
      <xdr:nvSpPr>
        <xdr:cNvPr id="52" name="Check Box 9" hidden="1">
          <a:extLst>
            <a:ext uri="{63B3BB69-23CF-44E3-9099-C40C66FF867C}">
              <a14:compatExt xmlns:a14="http://schemas.microsoft.com/office/drawing/2010/main" spid="_x0000_s8201"/>
            </a:ext>
            <a:ext uri="{FF2B5EF4-FFF2-40B4-BE49-F238E27FC236}">
              <a16:creationId xmlns:a16="http://schemas.microsoft.com/office/drawing/2014/main" id="{B877759A-EEBC-468B-AC9C-B102BEAA84B2}"/>
            </a:ext>
          </a:extLst>
        </xdr:cNvPr>
        <xdr:cNvSpPr/>
      </xdr:nvSpPr>
      <xdr:spPr bwMode="auto">
        <a:xfrm>
          <a:off x="302623" y="2253343"/>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59080" cy="259080"/>
    <xdr:sp macro="" textlink="">
      <xdr:nvSpPr>
        <xdr:cNvPr id="53" name="Check Box 9" hidden="1">
          <a:extLst>
            <a:ext uri="{63B3BB69-23CF-44E3-9099-C40C66FF867C}">
              <a14:compatExt xmlns:a14="http://schemas.microsoft.com/office/drawing/2010/main" spid="_x0000_s8201"/>
            </a:ext>
            <a:ext uri="{FF2B5EF4-FFF2-40B4-BE49-F238E27FC236}">
              <a16:creationId xmlns:a16="http://schemas.microsoft.com/office/drawing/2014/main" id="{CEE10837-B2FE-42DF-BE93-3C4BAF832D96}"/>
            </a:ext>
          </a:extLst>
        </xdr:cNvPr>
        <xdr:cNvSpPr/>
      </xdr:nvSpPr>
      <xdr:spPr bwMode="auto">
        <a:xfrm>
          <a:off x="302623" y="2253343"/>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57424" cy="254773"/>
    <xdr:sp macro="" textlink="">
      <xdr:nvSpPr>
        <xdr:cNvPr id="54" name="Check Box 6" hidden="1">
          <a:extLst>
            <a:ext uri="{63B3BB69-23CF-44E3-9099-C40C66FF867C}">
              <a14:compatExt xmlns:a14="http://schemas.microsoft.com/office/drawing/2010/main" spid="_x0000_s8198"/>
            </a:ext>
            <a:ext uri="{FF2B5EF4-FFF2-40B4-BE49-F238E27FC236}">
              <a16:creationId xmlns:a16="http://schemas.microsoft.com/office/drawing/2014/main" id="{20E0C21B-8227-48B6-AD48-C2C26AAF9CD7}"/>
            </a:ext>
          </a:extLst>
        </xdr:cNvPr>
        <xdr:cNvSpPr/>
      </xdr:nvSpPr>
      <xdr:spPr bwMode="auto">
        <a:xfrm>
          <a:off x="302623" y="2253343"/>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36667"/>
    <xdr:sp macro="" textlink="">
      <xdr:nvSpPr>
        <xdr:cNvPr id="55" name="Check Box 14" hidden="1">
          <a:extLst>
            <a:ext uri="{63B3BB69-23CF-44E3-9099-C40C66FF867C}">
              <a14:compatExt xmlns:a14="http://schemas.microsoft.com/office/drawing/2010/main" spid="_x0000_s18446"/>
            </a:ext>
            <a:ext uri="{FF2B5EF4-FFF2-40B4-BE49-F238E27FC236}">
              <a16:creationId xmlns:a16="http://schemas.microsoft.com/office/drawing/2014/main" id="{7B9A0CBA-4315-41AC-804F-73076532E3D6}"/>
            </a:ext>
          </a:extLst>
        </xdr:cNvPr>
        <xdr:cNvSpPr/>
      </xdr:nvSpPr>
      <xdr:spPr bwMode="auto">
        <a:xfrm>
          <a:off x="302623" y="2253343"/>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29047"/>
    <xdr:sp macro="" textlink="">
      <xdr:nvSpPr>
        <xdr:cNvPr id="56" name="Check Box 15" hidden="1">
          <a:extLst>
            <a:ext uri="{63B3BB69-23CF-44E3-9099-C40C66FF867C}">
              <a14:compatExt xmlns:a14="http://schemas.microsoft.com/office/drawing/2010/main" spid="_x0000_s18447"/>
            </a:ext>
            <a:ext uri="{FF2B5EF4-FFF2-40B4-BE49-F238E27FC236}">
              <a16:creationId xmlns:a16="http://schemas.microsoft.com/office/drawing/2014/main" id="{4325DEEB-8CD2-4DFD-A9F4-AD7BBB3019A2}"/>
            </a:ext>
          </a:extLst>
        </xdr:cNvPr>
        <xdr:cNvSpPr/>
      </xdr:nvSpPr>
      <xdr:spPr bwMode="auto">
        <a:xfrm>
          <a:off x="302623" y="2253343"/>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20</xdr:row>
      <xdr:rowOff>0</xdr:rowOff>
    </xdr:from>
    <xdr:ext cx="261321" cy="230360"/>
    <xdr:sp macro="" textlink="">
      <xdr:nvSpPr>
        <xdr:cNvPr id="57" name="Check Box 16" hidden="1">
          <a:extLst>
            <a:ext uri="{63B3BB69-23CF-44E3-9099-C40C66FF867C}">
              <a14:compatExt xmlns:a14="http://schemas.microsoft.com/office/drawing/2010/main" spid="_x0000_s18448"/>
            </a:ext>
            <a:ext uri="{FF2B5EF4-FFF2-40B4-BE49-F238E27FC236}">
              <a16:creationId xmlns:a16="http://schemas.microsoft.com/office/drawing/2014/main" id="{0A5FA463-178C-404D-BF70-9C2557DB3104}"/>
            </a:ext>
          </a:extLst>
        </xdr:cNvPr>
        <xdr:cNvSpPr/>
      </xdr:nvSpPr>
      <xdr:spPr bwMode="auto">
        <a:xfrm>
          <a:off x="302623" y="2253343"/>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51907"/>
    <xdr:sp macro="" textlink="">
      <xdr:nvSpPr>
        <xdr:cNvPr id="58" name="Check Box 1" hidden="1">
          <a:extLst>
            <a:ext uri="{63B3BB69-23CF-44E3-9099-C40C66FF867C}">
              <a14:compatExt xmlns:a14="http://schemas.microsoft.com/office/drawing/2010/main" spid="_x0000_s8193"/>
            </a:ext>
            <a:ext uri="{FF2B5EF4-FFF2-40B4-BE49-F238E27FC236}">
              <a16:creationId xmlns:a16="http://schemas.microsoft.com/office/drawing/2014/main" id="{A6E52F3E-74BA-46CB-B6BB-EFB7FE8D9F85}"/>
            </a:ext>
          </a:extLst>
        </xdr:cNvPr>
        <xdr:cNvSpPr/>
      </xdr:nvSpPr>
      <xdr:spPr bwMode="auto">
        <a:xfrm>
          <a:off x="302623" y="3298371"/>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51906"/>
    <xdr:sp macro="" textlink="">
      <xdr:nvSpPr>
        <xdr:cNvPr id="59" name="Check Box 6" hidden="1">
          <a:extLst>
            <a:ext uri="{63B3BB69-23CF-44E3-9099-C40C66FF867C}">
              <a14:compatExt xmlns:a14="http://schemas.microsoft.com/office/drawing/2010/main" spid="_x0000_s8198"/>
            </a:ext>
            <a:ext uri="{FF2B5EF4-FFF2-40B4-BE49-F238E27FC236}">
              <a16:creationId xmlns:a16="http://schemas.microsoft.com/office/drawing/2014/main" id="{BC87D34E-2C0F-4D94-AA55-AEE114E0507E}"/>
            </a:ext>
          </a:extLst>
        </xdr:cNvPr>
        <xdr:cNvSpPr/>
      </xdr:nvSpPr>
      <xdr:spPr bwMode="auto">
        <a:xfrm>
          <a:off x="302623" y="3298371"/>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50593"/>
    <xdr:sp macro="" textlink="">
      <xdr:nvSpPr>
        <xdr:cNvPr id="60" name="Check Box 7" hidden="1">
          <a:extLst>
            <a:ext uri="{63B3BB69-23CF-44E3-9099-C40C66FF867C}">
              <a14:compatExt xmlns:a14="http://schemas.microsoft.com/office/drawing/2010/main" spid="_x0000_s8199"/>
            </a:ext>
            <a:ext uri="{FF2B5EF4-FFF2-40B4-BE49-F238E27FC236}">
              <a16:creationId xmlns:a16="http://schemas.microsoft.com/office/drawing/2014/main" id="{AB7463AC-E177-42A8-B6FC-5FBE454BFDC2}"/>
            </a:ext>
          </a:extLst>
        </xdr:cNvPr>
        <xdr:cNvSpPr/>
      </xdr:nvSpPr>
      <xdr:spPr bwMode="auto">
        <a:xfrm>
          <a:off x="302623" y="3298371"/>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56899"/>
    <xdr:sp macro="" textlink="">
      <xdr:nvSpPr>
        <xdr:cNvPr id="61" name="Check Box 9" hidden="1">
          <a:extLst>
            <a:ext uri="{63B3BB69-23CF-44E3-9099-C40C66FF867C}">
              <a14:compatExt xmlns:a14="http://schemas.microsoft.com/office/drawing/2010/main" spid="_x0000_s8201"/>
            </a:ext>
            <a:ext uri="{FF2B5EF4-FFF2-40B4-BE49-F238E27FC236}">
              <a16:creationId xmlns:a16="http://schemas.microsoft.com/office/drawing/2014/main" id="{5FFF13AE-9C11-4A1A-9CB8-BEDA198474AC}"/>
            </a:ext>
          </a:extLst>
        </xdr:cNvPr>
        <xdr:cNvSpPr/>
      </xdr:nvSpPr>
      <xdr:spPr bwMode="auto">
        <a:xfrm>
          <a:off x="302623" y="3298371"/>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59080" cy="259080"/>
    <xdr:sp macro="" textlink="">
      <xdr:nvSpPr>
        <xdr:cNvPr id="62" name="Check Box 9" hidden="1">
          <a:extLst>
            <a:ext uri="{63B3BB69-23CF-44E3-9099-C40C66FF867C}">
              <a14:compatExt xmlns:a14="http://schemas.microsoft.com/office/drawing/2010/main" spid="_x0000_s8201"/>
            </a:ext>
            <a:ext uri="{FF2B5EF4-FFF2-40B4-BE49-F238E27FC236}">
              <a16:creationId xmlns:a16="http://schemas.microsoft.com/office/drawing/2014/main" id="{20655849-16A1-4561-BFAB-3FD194947B0F}"/>
            </a:ext>
          </a:extLst>
        </xdr:cNvPr>
        <xdr:cNvSpPr/>
      </xdr:nvSpPr>
      <xdr:spPr bwMode="auto">
        <a:xfrm>
          <a:off x="302623" y="3298371"/>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57424" cy="254773"/>
    <xdr:sp macro="" textlink="">
      <xdr:nvSpPr>
        <xdr:cNvPr id="63" name="Check Box 6" hidden="1">
          <a:extLst>
            <a:ext uri="{63B3BB69-23CF-44E3-9099-C40C66FF867C}">
              <a14:compatExt xmlns:a14="http://schemas.microsoft.com/office/drawing/2010/main" spid="_x0000_s8198"/>
            </a:ext>
            <a:ext uri="{FF2B5EF4-FFF2-40B4-BE49-F238E27FC236}">
              <a16:creationId xmlns:a16="http://schemas.microsoft.com/office/drawing/2014/main" id="{A6E37A43-4A65-4539-84C5-358BC7EAB5FF}"/>
            </a:ext>
          </a:extLst>
        </xdr:cNvPr>
        <xdr:cNvSpPr/>
      </xdr:nvSpPr>
      <xdr:spPr bwMode="auto">
        <a:xfrm>
          <a:off x="302623" y="3298371"/>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36667"/>
    <xdr:sp macro="" textlink="">
      <xdr:nvSpPr>
        <xdr:cNvPr id="64" name="Check Box 14" hidden="1">
          <a:extLst>
            <a:ext uri="{63B3BB69-23CF-44E3-9099-C40C66FF867C}">
              <a14:compatExt xmlns:a14="http://schemas.microsoft.com/office/drawing/2010/main" spid="_x0000_s18446"/>
            </a:ext>
            <a:ext uri="{FF2B5EF4-FFF2-40B4-BE49-F238E27FC236}">
              <a16:creationId xmlns:a16="http://schemas.microsoft.com/office/drawing/2014/main" id="{7837218E-F31C-4EB0-AE06-14FB9E9DF2BF}"/>
            </a:ext>
          </a:extLst>
        </xdr:cNvPr>
        <xdr:cNvSpPr/>
      </xdr:nvSpPr>
      <xdr:spPr bwMode="auto">
        <a:xfrm>
          <a:off x="302623" y="3298371"/>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29047"/>
    <xdr:sp macro="" textlink="">
      <xdr:nvSpPr>
        <xdr:cNvPr id="65" name="Check Box 15" hidden="1">
          <a:extLst>
            <a:ext uri="{63B3BB69-23CF-44E3-9099-C40C66FF867C}">
              <a14:compatExt xmlns:a14="http://schemas.microsoft.com/office/drawing/2010/main" spid="_x0000_s18447"/>
            </a:ext>
            <a:ext uri="{FF2B5EF4-FFF2-40B4-BE49-F238E27FC236}">
              <a16:creationId xmlns:a16="http://schemas.microsoft.com/office/drawing/2014/main" id="{930D165D-E9C9-48E4-9750-6C7F9A346941}"/>
            </a:ext>
          </a:extLst>
        </xdr:cNvPr>
        <xdr:cNvSpPr/>
      </xdr:nvSpPr>
      <xdr:spPr bwMode="auto">
        <a:xfrm>
          <a:off x="302623" y="3298371"/>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25</xdr:row>
      <xdr:rowOff>0</xdr:rowOff>
    </xdr:from>
    <xdr:ext cx="261321" cy="230360"/>
    <xdr:sp macro="" textlink="">
      <xdr:nvSpPr>
        <xdr:cNvPr id="66" name="Check Box 16" hidden="1">
          <a:extLst>
            <a:ext uri="{63B3BB69-23CF-44E3-9099-C40C66FF867C}">
              <a14:compatExt xmlns:a14="http://schemas.microsoft.com/office/drawing/2010/main" spid="_x0000_s18448"/>
            </a:ext>
            <a:ext uri="{FF2B5EF4-FFF2-40B4-BE49-F238E27FC236}">
              <a16:creationId xmlns:a16="http://schemas.microsoft.com/office/drawing/2014/main" id="{E18139A3-C650-4945-A784-AB3304485D2D}"/>
            </a:ext>
          </a:extLst>
        </xdr:cNvPr>
        <xdr:cNvSpPr/>
      </xdr:nvSpPr>
      <xdr:spPr bwMode="auto">
        <a:xfrm>
          <a:off x="302623" y="3298371"/>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50818"/>
    <xdr:sp macro="" textlink="">
      <xdr:nvSpPr>
        <xdr:cNvPr id="67" name="Check Box 1" hidden="1">
          <a:extLst>
            <a:ext uri="{63B3BB69-23CF-44E3-9099-C40C66FF867C}">
              <a14:compatExt xmlns:a14="http://schemas.microsoft.com/office/drawing/2010/main" spid="_x0000_s8193"/>
            </a:ext>
            <a:ext uri="{FF2B5EF4-FFF2-40B4-BE49-F238E27FC236}">
              <a16:creationId xmlns:a16="http://schemas.microsoft.com/office/drawing/2014/main" id="{DA931AEF-2911-4C1C-B862-98BCA5FD9D19}"/>
            </a:ext>
          </a:extLst>
        </xdr:cNvPr>
        <xdr:cNvSpPr/>
      </xdr:nvSpPr>
      <xdr:spPr bwMode="auto">
        <a:xfrm>
          <a:off x="731520" y="1234440"/>
          <a:ext cx="261321" cy="2508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50817"/>
    <xdr:sp macro="" textlink="">
      <xdr:nvSpPr>
        <xdr:cNvPr id="68" name="Check Box 6" hidden="1">
          <a:extLst>
            <a:ext uri="{63B3BB69-23CF-44E3-9099-C40C66FF867C}">
              <a14:compatExt xmlns:a14="http://schemas.microsoft.com/office/drawing/2010/main" spid="_x0000_s8198"/>
            </a:ext>
            <a:ext uri="{FF2B5EF4-FFF2-40B4-BE49-F238E27FC236}">
              <a16:creationId xmlns:a16="http://schemas.microsoft.com/office/drawing/2014/main" id="{2DB4BF51-A00A-487F-8DBD-BC7CC510099F}"/>
            </a:ext>
          </a:extLst>
        </xdr:cNvPr>
        <xdr:cNvSpPr/>
      </xdr:nvSpPr>
      <xdr:spPr bwMode="auto">
        <a:xfrm>
          <a:off x="731520" y="1234440"/>
          <a:ext cx="261321" cy="250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49504"/>
    <xdr:sp macro="" textlink="">
      <xdr:nvSpPr>
        <xdr:cNvPr id="69" name="Check Box 7" hidden="1">
          <a:extLst>
            <a:ext uri="{63B3BB69-23CF-44E3-9099-C40C66FF867C}">
              <a14:compatExt xmlns:a14="http://schemas.microsoft.com/office/drawing/2010/main" spid="_x0000_s8199"/>
            </a:ext>
            <a:ext uri="{FF2B5EF4-FFF2-40B4-BE49-F238E27FC236}">
              <a16:creationId xmlns:a16="http://schemas.microsoft.com/office/drawing/2014/main" id="{EAC6C96A-B2D8-445C-9770-3F0933590994}"/>
            </a:ext>
          </a:extLst>
        </xdr:cNvPr>
        <xdr:cNvSpPr/>
      </xdr:nvSpPr>
      <xdr:spPr bwMode="auto">
        <a:xfrm>
          <a:off x="731520" y="1234440"/>
          <a:ext cx="261321" cy="249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55810"/>
    <xdr:sp macro="" textlink="">
      <xdr:nvSpPr>
        <xdr:cNvPr id="70" name="Check Box 9" hidden="1">
          <a:extLst>
            <a:ext uri="{63B3BB69-23CF-44E3-9099-C40C66FF867C}">
              <a14:compatExt xmlns:a14="http://schemas.microsoft.com/office/drawing/2010/main" spid="_x0000_s8201"/>
            </a:ext>
            <a:ext uri="{FF2B5EF4-FFF2-40B4-BE49-F238E27FC236}">
              <a16:creationId xmlns:a16="http://schemas.microsoft.com/office/drawing/2014/main" id="{0635672B-6387-47F3-B13F-B9462536AA84}"/>
            </a:ext>
          </a:extLst>
        </xdr:cNvPr>
        <xdr:cNvSpPr/>
      </xdr:nvSpPr>
      <xdr:spPr bwMode="auto">
        <a:xfrm>
          <a:off x="731520" y="1234440"/>
          <a:ext cx="261321" cy="255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59080" cy="259080"/>
    <xdr:sp macro="" textlink="">
      <xdr:nvSpPr>
        <xdr:cNvPr id="71" name="Check Box 9" hidden="1">
          <a:extLst>
            <a:ext uri="{63B3BB69-23CF-44E3-9099-C40C66FF867C}">
              <a14:compatExt xmlns:a14="http://schemas.microsoft.com/office/drawing/2010/main" spid="_x0000_s8201"/>
            </a:ext>
            <a:ext uri="{FF2B5EF4-FFF2-40B4-BE49-F238E27FC236}">
              <a16:creationId xmlns:a16="http://schemas.microsoft.com/office/drawing/2014/main" id="{4AB8E4B3-98CC-4FFF-89A1-5D0D36F307C9}"/>
            </a:ext>
          </a:extLst>
        </xdr:cNvPr>
        <xdr:cNvSpPr/>
      </xdr:nvSpPr>
      <xdr:spPr bwMode="auto">
        <a:xfrm>
          <a:off x="731520" y="123444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57424" cy="254773"/>
    <xdr:sp macro="" textlink="">
      <xdr:nvSpPr>
        <xdr:cNvPr id="72" name="Check Box 6" hidden="1">
          <a:extLst>
            <a:ext uri="{63B3BB69-23CF-44E3-9099-C40C66FF867C}">
              <a14:compatExt xmlns:a14="http://schemas.microsoft.com/office/drawing/2010/main" spid="_x0000_s8198"/>
            </a:ext>
            <a:ext uri="{FF2B5EF4-FFF2-40B4-BE49-F238E27FC236}">
              <a16:creationId xmlns:a16="http://schemas.microsoft.com/office/drawing/2014/main" id="{0374869B-CB14-4513-A9CF-D5DB442A602B}"/>
            </a:ext>
          </a:extLst>
        </xdr:cNvPr>
        <xdr:cNvSpPr/>
      </xdr:nvSpPr>
      <xdr:spPr bwMode="auto">
        <a:xfrm>
          <a:off x="731520" y="123444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35578"/>
    <xdr:sp macro="" textlink="">
      <xdr:nvSpPr>
        <xdr:cNvPr id="73" name="Check Box 14" hidden="1">
          <a:extLst>
            <a:ext uri="{63B3BB69-23CF-44E3-9099-C40C66FF867C}">
              <a14:compatExt xmlns:a14="http://schemas.microsoft.com/office/drawing/2010/main" spid="_x0000_s18446"/>
            </a:ext>
            <a:ext uri="{FF2B5EF4-FFF2-40B4-BE49-F238E27FC236}">
              <a16:creationId xmlns:a16="http://schemas.microsoft.com/office/drawing/2014/main" id="{7AD3EA14-B0F5-4CF7-A48C-BDF1E93300E1}"/>
            </a:ext>
          </a:extLst>
        </xdr:cNvPr>
        <xdr:cNvSpPr/>
      </xdr:nvSpPr>
      <xdr:spPr bwMode="auto">
        <a:xfrm>
          <a:off x="731520" y="1234440"/>
          <a:ext cx="261321" cy="235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27958"/>
    <xdr:sp macro="" textlink="">
      <xdr:nvSpPr>
        <xdr:cNvPr id="74" name="Check Box 15" hidden="1">
          <a:extLst>
            <a:ext uri="{63B3BB69-23CF-44E3-9099-C40C66FF867C}">
              <a14:compatExt xmlns:a14="http://schemas.microsoft.com/office/drawing/2010/main" spid="_x0000_s18447"/>
            </a:ext>
            <a:ext uri="{FF2B5EF4-FFF2-40B4-BE49-F238E27FC236}">
              <a16:creationId xmlns:a16="http://schemas.microsoft.com/office/drawing/2014/main" id="{3A79F240-7BF5-450D-97D7-43C7CB4C655C}"/>
            </a:ext>
          </a:extLst>
        </xdr:cNvPr>
        <xdr:cNvSpPr/>
      </xdr:nvSpPr>
      <xdr:spPr bwMode="auto">
        <a:xfrm>
          <a:off x="731520" y="1234440"/>
          <a:ext cx="261321" cy="227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12</xdr:row>
      <xdr:rowOff>0</xdr:rowOff>
    </xdr:from>
    <xdr:ext cx="261321" cy="229271"/>
    <xdr:sp macro="" textlink="">
      <xdr:nvSpPr>
        <xdr:cNvPr id="75" name="Check Box 16" hidden="1">
          <a:extLst>
            <a:ext uri="{63B3BB69-23CF-44E3-9099-C40C66FF867C}">
              <a14:compatExt xmlns:a14="http://schemas.microsoft.com/office/drawing/2010/main" spid="_x0000_s18448"/>
            </a:ext>
            <a:ext uri="{FF2B5EF4-FFF2-40B4-BE49-F238E27FC236}">
              <a16:creationId xmlns:a16="http://schemas.microsoft.com/office/drawing/2014/main" id="{D7ECB4A2-0E08-4373-BBB2-65CD281AEB89}"/>
            </a:ext>
          </a:extLst>
        </xdr:cNvPr>
        <xdr:cNvSpPr/>
      </xdr:nvSpPr>
      <xdr:spPr bwMode="auto">
        <a:xfrm>
          <a:off x="731520" y="1234440"/>
          <a:ext cx="261321" cy="229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drawings/drawing4.xml><?xml version="1.0" encoding="utf-8"?>
<xdr:wsDr xmlns:xdr="http://schemas.openxmlformats.org/drawingml/2006/spreadsheetDrawing" xmlns:a="http://schemas.openxmlformats.org/drawingml/2006/main">
  <xdr:twoCellAnchor>
    <xdr:from>
      <xdr:col>23</xdr:col>
      <xdr:colOff>297180</xdr:colOff>
      <xdr:row>3</xdr:row>
      <xdr:rowOff>167640</xdr:rowOff>
    </xdr:from>
    <xdr:to>
      <xdr:col>25</xdr:col>
      <xdr:colOff>558800</xdr:colOff>
      <xdr:row>7</xdr:row>
      <xdr:rowOff>144780</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6499860" y="838200"/>
          <a:ext cx="1602740" cy="90678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交付決定通知書（様式第４号）の右上部に記載の日付及び番号入力</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76200</xdr:colOff>
      <xdr:row>5</xdr:row>
      <xdr:rowOff>148590</xdr:rowOff>
    </xdr:from>
    <xdr:to>
      <xdr:col>23</xdr:col>
      <xdr:colOff>297180</xdr:colOff>
      <xdr:row>5</xdr:row>
      <xdr:rowOff>236220</xdr:rowOff>
    </xdr:to>
    <xdr:cxnSp macro="">
      <xdr:nvCxnSpPr>
        <xdr:cNvPr id="3" name="直線コネクタ 2">
          <a:extLst>
            <a:ext uri="{FF2B5EF4-FFF2-40B4-BE49-F238E27FC236}">
              <a16:creationId xmlns:a16="http://schemas.microsoft.com/office/drawing/2014/main" id="{00000000-0008-0000-0700-000003000000}"/>
            </a:ext>
          </a:extLst>
        </xdr:cNvPr>
        <xdr:cNvCxnSpPr>
          <a:cxnSpLocks/>
          <a:stCxn id="2" idx="1"/>
        </xdr:cNvCxnSpPr>
      </xdr:nvCxnSpPr>
      <xdr:spPr>
        <a:xfrm flipH="1">
          <a:off x="3543300" y="1291590"/>
          <a:ext cx="2956560" cy="8763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23</xdr:col>
      <xdr:colOff>83820</xdr:colOff>
      <xdr:row>12</xdr:row>
      <xdr:rowOff>137160</xdr:rowOff>
    </xdr:from>
    <xdr:to>
      <xdr:col>25</xdr:col>
      <xdr:colOff>464820</xdr:colOff>
      <xdr:row>14</xdr:row>
      <xdr:rowOff>106680</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6286500" y="2682240"/>
          <a:ext cx="1722120" cy="7315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交付申請書（様式第</a:t>
          </a:r>
          <a:r>
            <a:rPr kumimoji="1" lang="en-US" altLang="ja-JP" sz="900">
              <a:solidFill>
                <a:schemeClr val="tx1"/>
              </a:solidFill>
              <a:latin typeface="メイリオ" panose="020B0604030504040204" pitchFamily="50" charset="-128"/>
              <a:ea typeface="メイリオ" panose="020B0604030504040204" pitchFamily="50" charset="-128"/>
            </a:rPr>
            <a:t>1</a:t>
          </a:r>
          <a:r>
            <a:rPr kumimoji="1" lang="ja-JP" altLang="en-US" sz="900">
              <a:solidFill>
                <a:schemeClr val="tx1"/>
              </a:solidFill>
              <a:latin typeface="メイリオ" panose="020B0604030504040204" pitchFamily="50" charset="-128"/>
              <a:ea typeface="メイリオ" panose="020B0604030504040204" pitchFamily="50" charset="-128"/>
            </a:rPr>
            <a:t>号）に入力した内容が反映されます。</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228600</xdr:colOff>
      <xdr:row>11</xdr:row>
      <xdr:rowOff>129540</xdr:rowOff>
    </xdr:from>
    <xdr:to>
      <xdr:col>23</xdr:col>
      <xdr:colOff>53340</xdr:colOff>
      <xdr:row>15</xdr:row>
      <xdr:rowOff>68580</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6096000" y="2468880"/>
          <a:ext cx="160020" cy="12877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23</xdr:col>
      <xdr:colOff>304800</xdr:colOff>
      <xdr:row>18</xdr:row>
      <xdr:rowOff>198120</xdr:rowOff>
    </xdr:from>
    <xdr:to>
      <xdr:col>26</xdr:col>
      <xdr:colOff>541020</xdr:colOff>
      <xdr:row>20</xdr:row>
      <xdr:rowOff>396240</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507480" y="4785360"/>
          <a:ext cx="2247900" cy="129540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・変更内容等を入力してください。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・なお、申請者の情報に変更があった場合は、変更届提出後、「様式第</a:t>
          </a:r>
          <a:r>
            <a:rPr kumimoji="1" lang="en-US" altLang="ja-JP" sz="900">
              <a:solidFill>
                <a:schemeClr val="tx1"/>
              </a:solidFill>
              <a:latin typeface="メイリオ" panose="020B0604030504040204" pitchFamily="50" charset="-128"/>
              <a:ea typeface="メイリオ" panose="020B0604030504040204" pitchFamily="50" charset="-128"/>
            </a:rPr>
            <a:t>1</a:t>
          </a:r>
          <a:r>
            <a:rPr kumimoji="1" lang="ja-JP" altLang="en-US" sz="900">
              <a:solidFill>
                <a:schemeClr val="tx1"/>
              </a:solidFill>
              <a:latin typeface="メイリオ" panose="020B0604030504040204" pitchFamily="50" charset="-128"/>
              <a:ea typeface="メイリオ" panose="020B0604030504040204" pitchFamily="50" charset="-128"/>
            </a:rPr>
            <a:t>号（事前申請書）」を変更後の内容に修正してください。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23</xdr:col>
      <xdr:colOff>38100</xdr:colOff>
      <xdr:row>17</xdr:row>
      <xdr:rowOff>53340</xdr:rowOff>
    </xdr:from>
    <xdr:to>
      <xdr:col>23</xdr:col>
      <xdr:colOff>236220</xdr:colOff>
      <xdr:row>22</xdr:row>
      <xdr:rowOff>7620</xdr:rowOff>
    </xdr:to>
    <xdr:sp macro="" textlink="">
      <xdr:nvSpPr>
        <xdr:cNvPr id="13" name="右中かっこ 12">
          <a:extLst>
            <a:ext uri="{FF2B5EF4-FFF2-40B4-BE49-F238E27FC236}">
              <a16:creationId xmlns:a16="http://schemas.microsoft.com/office/drawing/2014/main" id="{00000000-0008-0000-0700-00000D000000}"/>
            </a:ext>
          </a:extLst>
        </xdr:cNvPr>
        <xdr:cNvSpPr/>
      </xdr:nvSpPr>
      <xdr:spPr>
        <a:xfrm>
          <a:off x="6240780" y="4091940"/>
          <a:ext cx="198120" cy="26974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23</xdr:col>
      <xdr:colOff>190500</xdr:colOff>
      <xdr:row>0</xdr:row>
      <xdr:rowOff>45720</xdr:rowOff>
    </xdr:from>
    <xdr:to>
      <xdr:col>25</xdr:col>
      <xdr:colOff>352839</xdr:colOff>
      <xdr:row>3</xdr:row>
      <xdr:rowOff>68580</xdr:rowOff>
    </xdr:to>
    <xdr:sp macro="" textlink="">
      <xdr:nvSpPr>
        <xdr:cNvPr id="4" name="四角形: 角を丸くする 3">
          <a:extLst>
            <a:ext uri="{FF2B5EF4-FFF2-40B4-BE49-F238E27FC236}">
              <a16:creationId xmlns:a16="http://schemas.microsoft.com/office/drawing/2014/main" id="{A83A2463-0924-433A-83FD-E8BF7DC518C3}"/>
            </a:ext>
          </a:extLst>
        </xdr:cNvPr>
        <xdr:cNvSpPr/>
      </xdr:nvSpPr>
      <xdr:spPr>
        <a:xfrm>
          <a:off x="6393180" y="45720"/>
          <a:ext cx="1503459" cy="6934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申請日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（例）令和８年▲月●日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22</xdr:col>
      <xdr:colOff>45720</xdr:colOff>
      <xdr:row>0</xdr:row>
      <xdr:rowOff>213360</xdr:rowOff>
    </xdr:from>
    <xdr:to>
      <xdr:col>23</xdr:col>
      <xdr:colOff>182880</xdr:colOff>
      <xdr:row>1</xdr:row>
      <xdr:rowOff>106680</xdr:rowOff>
    </xdr:to>
    <xdr:cxnSp macro="">
      <xdr:nvCxnSpPr>
        <xdr:cNvPr id="5" name="直線コネクタ 4">
          <a:extLst>
            <a:ext uri="{FF2B5EF4-FFF2-40B4-BE49-F238E27FC236}">
              <a16:creationId xmlns:a16="http://schemas.microsoft.com/office/drawing/2014/main" id="{8B1EE409-ED29-4476-B91A-B28FF362390A}"/>
            </a:ext>
          </a:extLst>
        </xdr:cNvPr>
        <xdr:cNvCxnSpPr>
          <a:cxnSpLocks/>
        </xdr:cNvCxnSpPr>
      </xdr:nvCxnSpPr>
      <xdr:spPr>
        <a:xfrm flipH="1">
          <a:off x="5913120" y="213360"/>
          <a:ext cx="472440" cy="12192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38100</xdr:colOff>
      <xdr:row>18</xdr:row>
      <xdr:rowOff>22860</xdr:rowOff>
    </xdr:from>
    <xdr:to>
      <xdr:col>6</xdr:col>
      <xdr:colOff>15240</xdr:colOff>
      <xdr:row>18</xdr:row>
      <xdr:rowOff>266700</xdr:rowOff>
    </xdr:to>
    <xdr:sp macro="" textlink="">
      <xdr:nvSpPr>
        <xdr:cNvPr id="32770" name="Check Box 2" hidden="1">
          <a:extLst>
            <a:ext uri="{63B3BB69-23CF-44E3-9099-C40C66FF867C}">
              <a14:compatExt xmlns:a14="http://schemas.microsoft.com/office/drawing/2010/main"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38100</xdr:colOff>
      <xdr:row>19</xdr:row>
      <xdr:rowOff>15240</xdr:rowOff>
    </xdr:from>
    <xdr:to>
      <xdr:col>6</xdr:col>
      <xdr:colOff>15240</xdr:colOff>
      <xdr:row>19</xdr:row>
      <xdr:rowOff>259080</xdr:rowOff>
    </xdr:to>
    <xdr:sp macro="" textlink="">
      <xdr:nvSpPr>
        <xdr:cNvPr id="32771"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236220</xdr:colOff>
      <xdr:row>3</xdr:row>
      <xdr:rowOff>129540</xdr:rowOff>
    </xdr:from>
    <xdr:to>
      <xdr:col>25</xdr:col>
      <xdr:colOff>490220</xdr:colOff>
      <xdr:row>7</xdr:row>
      <xdr:rowOff>106680</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6408420" y="800100"/>
          <a:ext cx="1595120" cy="90678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交付決定通知書（様式第４号）の右上部に記載の日付及び番号入力</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144780</xdr:colOff>
      <xdr:row>5</xdr:row>
      <xdr:rowOff>133350</xdr:rowOff>
    </xdr:from>
    <xdr:to>
      <xdr:col>23</xdr:col>
      <xdr:colOff>274320</xdr:colOff>
      <xdr:row>6</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a:cxnSpLocks/>
        </xdr:cNvCxnSpPr>
      </xdr:nvCxnSpPr>
      <xdr:spPr>
        <a:xfrm flipH="1">
          <a:off x="3345180" y="1276350"/>
          <a:ext cx="3101340" cy="11811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23</xdr:col>
      <xdr:colOff>76200</xdr:colOff>
      <xdr:row>12</xdr:row>
      <xdr:rowOff>228600</xdr:rowOff>
    </xdr:from>
    <xdr:to>
      <xdr:col>25</xdr:col>
      <xdr:colOff>322580</xdr:colOff>
      <xdr:row>14</xdr:row>
      <xdr:rowOff>198120</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a:xfrm>
          <a:off x="6248400" y="2773680"/>
          <a:ext cx="1587500" cy="7315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交付申請書（様式第</a:t>
          </a:r>
          <a:r>
            <a:rPr kumimoji="1" lang="en-US" altLang="ja-JP" sz="900">
              <a:solidFill>
                <a:schemeClr val="tx1"/>
              </a:solidFill>
              <a:latin typeface="メイリオ" panose="020B0604030504040204" pitchFamily="50" charset="-128"/>
              <a:ea typeface="メイリオ" panose="020B0604030504040204" pitchFamily="50" charset="-128"/>
            </a:rPr>
            <a:t>1</a:t>
          </a:r>
          <a:r>
            <a:rPr kumimoji="1" lang="ja-JP" altLang="en-US" sz="900">
              <a:solidFill>
                <a:schemeClr val="tx1"/>
              </a:solidFill>
              <a:latin typeface="メイリオ" panose="020B0604030504040204" pitchFamily="50" charset="-128"/>
              <a:ea typeface="メイリオ" panose="020B0604030504040204" pitchFamily="50" charset="-128"/>
            </a:rPr>
            <a:t>号）に入力した内容が反映されます。</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160020</xdr:colOff>
      <xdr:row>11</xdr:row>
      <xdr:rowOff>68580</xdr:rowOff>
    </xdr:from>
    <xdr:to>
      <xdr:col>23</xdr:col>
      <xdr:colOff>15240</xdr:colOff>
      <xdr:row>15</xdr:row>
      <xdr:rowOff>7620</xdr:rowOff>
    </xdr:to>
    <xdr:sp macro="" textlink="">
      <xdr:nvSpPr>
        <xdr:cNvPr id="5" name="右中かっこ 4">
          <a:extLst>
            <a:ext uri="{FF2B5EF4-FFF2-40B4-BE49-F238E27FC236}">
              <a16:creationId xmlns:a16="http://schemas.microsoft.com/office/drawing/2014/main" id="{00000000-0008-0000-0800-000005000000}"/>
            </a:ext>
          </a:extLst>
        </xdr:cNvPr>
        <xdr:cNvSpPr/>
      </xdr:nvSpPr>
      <xdr:spPr>
        <a:xfrm>
          <a:off x="6027420" y="2407920"/>
          <a:ext cx="160020" cy="12877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23</xdr:col>
      <xdr:colOff>68580</xdr:colOff>
      <xdr:row>17</xdr:row>
      <xdr:rowOff>243840</xdr:rowOff>
    </xdr:from>
    <xdr:to>
      <xdr:col>25</xdr:col>
      <xdr:colOff>276860</xdr:colOff>
      <xdr:row>20</xdr:row>
      <xdr:rowOff>7620</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6240780" y="4282440"/>
          <a:ext cx="1549400" cy="150114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・中止の理由を分かりやすく記入してください。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・中止にあたっての確認事項には、内容を確認した上で、チェックを入力してください。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205740</xdr:colOff>
      <xdr:row>17</xdr:row>
      <xdr:rowOff>0</xdr:rowOff>
    </xdr:from>
    <xdr:to>
      <xdr:col>23</xdr:col>
      <xdr:colOff>22860</xdr:colOff>
      <xdr:row>20</xdr:row>
      <xdr:rowOff>45720</xdr:rowOff>
    </xdr:to>
    <xdr:sp macro="" textlink="">
      <xdr:nvSpPr>
        <xdr:cNvPr id="7" name="右中かっこ 6">
          <a:extLst>
            <a:ext uri="{FF2B5EF4-FFF2-40B4-BE49-F238E27FC236}">
              <a16:creationId xmlns:a16="http://schemas.microsoft.com/office/drawing/2014/main" id="{00000000-0008-0000-0800-000007000000}"/>
            </a:ext>
          </a:extLst>
        </xdr:cNvPr>
        <xdr:cNvSpPr/>
      </xdr:nvSpPr>
      <xdr:spPr>
        <a:xfrm>
          <a:off x="6073140" y="4038600"/>
          <a:ext cx="121920" cy="17830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38100</xdr:colOff>
          <xdr:row>18</xdr:row>
          <xdr:rowOff>22860</xdr:rowOff>
        </xdr:from>
        <xdr:to>
          <xdr:col>6</xdr:col>
          <xdr:colOff>15240</xdr:colOff>
          <xdr:row>18</xdr:row>
          <xdr:rowOff>266700</xdr:rowOff>
        </xdr:to>
        <xdr:sp macro="" textlink="">
          <xdr:nvSpPr>
            <xdr:cNvPr id="8" name="Check Box 2" hidden="1">
              <a:extLst>
                <a:ext uri="{63B3BB69-23CF-44E3-9099-C40C66FF867C}">
                  <a14:compatExt spid="_x0000_s32770"/>
                </a:ext>
                <a:ext uri="{FF2B5EF4-FFF2-40B4-BE49-F238E27FC236}">
                  <a16:creationId xmlns:a16="http://schemas.microsoft.com/office/drawing/2014/main" id="{00000000-0008-0000-0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15240</xdr:rowOff>
        </xdr:from>
        <xdr:to>
          <xdr:col>6</xdr:col>
          <xdr:colOff>15240</xdr:colOff>
          <xdr:row>19</xdr:row>
          <xdr:rowOff>259080</xdr:rowOff>
        </xdr:to>
        <xdr:sp macro="" textlink="">
          <xdr:nvSpPr>
            <xdr:cNvPr id="9" name="Check Box 3" hidden="1">
              <a:extLst>
                <a:ext uri="{63B3BB69-23CF-44E3-9099-C40C66FF867C}">
                  <a14:compatExt spid="_x0000_s32771"/>
                </a:ext>
                <a:ext uri="{FF2B5EF4-FFF2-40B4-BE49-F238E27FC236}">
                  <a16:creationId xmlns:a16="http://schemas.microsoft.com/office/drawing/2014/main" id="{00000000-0008-0000-0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274320</xdr:colOff>
      <xdr:row>0</xdr:row>
      <xdr:rowOff>53340</xdr:rowOff>
    </xdr:from>
    <xdr:to>
      <xdr:col>25</xdr:col>
      <xdr:colOff>436659</xdr:colOff>
      <xdr:row>3</xdr:row>
      <xdr:rowOff>76200</xdr:rowOff>
    </xdr:to>
    <xdr:sp macro="" textlink="">
      <xdr:nvSpPr>
        <xdr:cNvPr id="10" name="四角形: 角を丸くする 9">
          <a:extLst>
            <a:ext uri="{FF2B5EF4-FFF2-40B4-BE49-F238E27FC236}">
              <a16:creationId xmlns:a16="http://schemas.microsoft.com/office/drawing/2014/main" id="{6CA65352-BC10-4F37-9B64-6E85C8A15433}"/>
            </a:ext>
          </a:extLst>
        </xdr:cNvPr>
        <xdr:cNvSpPr/>
      </xdr:nvSpPr>
      <xdr:spPr>
        <a:xfrm>
          <a:off x="6446520" y="53340"/>
          <a:ext cx="1503459" cy="6934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申請日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（例）令和８年▲月●日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22</xdr:col>
      <xdr:colOff>121920</xdr:colOff>
      <xdr:row>0</xdr:row>
      <xdr:rowOff>205740</xdr:rowOff>
    </xdr:from>
    <xdr:to>
      <xdr:col>23</xdr:col>
      <xdr:colOff>289560</xdr:colOff>
      <xdr:row>1</xdr:row>
      <xdr:rowOff>137160</xdr:rowOff>
    </xdr:to>
    <xdr:cxnSp macro="">
      <xdr:nvCxnSpPr>
        <xdr:cNvPr id="11" name="直線コネクタ 10">
          <a:extLst>
            <a:ext uri="{FF2B5EF4-FFF2-40B4-BE49-F238E27FC236}">
              <a16:creationId xmlns:a16="http://schemas.microsoft.com/office/drawing/2014/main" id="{608AC7A4-C009-4233-91F2-A27C9176494A}"/>
            </a:ext>
          </a:extLst>
        </xdr:cNvPr>
        <xdr:cNvCxnSpPr>
          <a:cxnSpLocks/>
        </xdr:cNvCxnSpPr>
      </xdr:nvCxnSpPr>
      <xdr:spPr>
        <a:xfrm flipH="1">
          <a:off x="5989320" y="205740"/>
          <a:ext cx="472440" cy="16002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0</xdr:col>
      <xdr:colOff>266700</xdr:colOff>
      <xdr:row>38</xdr:row>
      <xdr:rowOff>175260</xdr:rowOff>
    </xdr:from>
    <xdr:ext cx="601980" cy="243840"/>
    <xdr:sp macro="" textlink="">
      <xdr:nvSpPr>
        <xdr:cNvPr id="2" name="Check Box 38" hidden="1">
          <a:extLst>
            <a:ext uri="{63B3BB69-23CF-44E3-9099-C40C66FF867C}">
              <a14:compatExt xmlns:a14="http://schemas.microsoft.com/office/drawing/2010/main" spid="_x0000_s2086"/>
            </a:ext>
            <a:ext uri="{FF2B5EF4-FFF2-40B4-BE49-F238E27FC236}">
              <a16:creationId xmlns:a16="http://schemas.microsoft.com/office/drawing/2014/main" id="{6730A74A-F75B-48D4-B4D6-7DA740F83119}"/>
            </a:ext>
          </a:extLst>
        </xdr:cNvPr>
        <xdr:cNvSpPr/>
      </xdr:nvSpPr>
      <xdr:spPr bwMode="auto">
        <a:xfrm>
          <a:off x="266700" y="9989820"/>
          <a:ext cx="601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42</xdr:row>
      <xdr:rowOff>175260</xdr:rowOff>
    </xdr:from>
    <xdr:ext cx="609600" cy="228600"/>
    <xdr:sp macro="" textlink="">
      <xdr:nvSpPr>
        <xdr:cNvPr id="3" name="Check Box 44" hidden="1">
          <a:extLst>
            <a:ext uri="{63B3BB69-23CF-44E3-9099-C40C66FF867C}">
              <a14:compatExt xmlns:a14="http://schemas.microsoft.com/office/drawing/2010/main" spid="_x0000_s2092"/>
            </a:ext>
            <a:ext uri="{FF2B5EF4-FFF2-40B4-BE49-F238E27FC236}">
              <a16:creationId xmlns:a16="http://schemas.microsoft.com/office/drawing/2014/main" id="{2C651894-5E7D-405F-A667-D92B3B72078E}"/>
            </a:ext>
          </a:extLst>
        </xdr:cNvPr>
        <xdr:cNvSpPr/>
      </xdr:nvSpPr>
      <xdr:spPr bwMode="auto">
        <a:xfrm>
          <a:off x="266700" y="10782300"/>
          <a:ext cx="609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43</xdr:row>
      <xdr:rowOff>190500</xdr:rowOff>
    </xdr:from>
    <xdr:ext cx="609600" cy="243840"/>
    <xdr:sp macro="" textlink="">
      <xdr:nvSpPr>
        <xdr:cNvPr id="4" name="Check Box 45" hidden="1">
          <a:extLst>
            <a:ext uri="{63B3BB69-23CF-44E3-9099-C40C66FF867C}">
              <a14:compatExt xmlns:a14="http://schemas.microsoft.com/office/drawing/2010/main" spid="_x0000_s2093"/>
            </a:ext>
            <a:ext uri="{FF2B5EF4-FFF2-40B4-BE49-F238E27FC236}">
              <a16:creationId xmlns:a16="http://schemas.microsoft.com/office/drawing/2014/main" id="{BB23A336-3D8C-4450-A9F2-0C71994599E4}"/>
            </a:ext>
          </a:extLst>
        </xdr:cNvPr>
        <xdr:cNvSpPr/>
      </xdr:nvSpPr>
      <xdr:spPr bwMode="auto">
        <a:xfrm>
          <a:off x="266700" y="11193780"/>
          <a:ext cx="6096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43</xdr:row>
      <xdr:rowOff>0</xdr:rowOff>
    </xdr:from>
    <xdr:ext cx="609600" cy="243840"/>
    <xdr:sp macro="" textlink="">
      <xdr:nvSpPr>
        <xdr:cNvPr id="5" name="Check Box 46" hidden="1">
          <a:extLst>
            <a:ext uri="{63B3BB69-23CF-44E3-9099-C40C66FF867C}">
              <a14:compatExt xmlns:a14="http://schemas.microsoft.com/office/drawing/2010/main" spid="_x0000_s2094"/>
            </a:ext>
            <a:ext uri="{FF2B5EF4-FFF2-40B4-BE49-F238E27FC236}">
              <a16:creationId xmlns:a16="http://schemas.microsoft.com/office/drawing/2014/main" id="{A9B23EA2-5CDC-46BD-83A4-F498C7E1267F}"/>
            </a:ext>
          </a:extLst>
        </xdr:cNvPr>
        <xdr:cNvSpPr/>
      </xdr:nvSpPr>
      <xdr:spPr bwMode="auto">
        <a:xfrm>
          <a:off x="266700" y="10988040"/>
          <a:ext cx="6096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56</xdr:row>
      <xdr:rowOff>45720</xdr:rowOff>
    </xdr:from>
    <xdr:ext cx="601980" cy="236220"/>
    <xdr:sp macro="" textlink="">
      <xdr:nvSpPr>
        <xdr:cNvPr id="6" name="Check Box 47" hidden="1">
          <a:extLst>
            <a:ext uri="{63B3BB69-23CF-44E3-9099-C40C66FF867C}">
              <a14:compatExt xmlns:a14="http://schemas.microsoft.com/office/drawing/2010/main" spid="_x0000_s2095"/>
            </a:ext>
            <a:ext uri="{FF2B5EF4-FFF2-40B4-BE49-F238E27FC236}">
              <a16:creationId xmlns:a16="http://schemas.microsoft.com/office/drawing/2014/main" id="{AE794B04-C68A-458F-B94D-BC4CDC2A313D}"/>
            </a:ext>
          </a:extLst>
        </xdr:cNvPr>
        <xdr:cNvSpPr/>
      </xdr:nvSpPr>
      <xdr:spPr bwMode="auto">
        <a:xfrm>
          <a:off x="274320" y="14424660"/>
          <a:ext cx="6019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41</xdr:row>
      <xdr:rowOff>83820</xdr:rowOff>
    </xdr:from>
    <xdr:ext cx="601980" cy="251460"/>
    <xdr:sp macro="" textlink="">
      <xdr:nvSpPr>
        <xdr:cNvPr id="7" name="Check Box 48" hidden="1">
          <a:extLst>
            <a:ext uri="{63B3BB69-23CF-44E3-9099-C40C66FF867C}">
              <a14:compatExt xmlns:a14="http://schemas.microsoft.com/office/drawing/2010/main" spid="_x0000_s2096"/>
            </a:ext>
            <a:ext uri="{FF2B5EF4-FFF2-40B4-BE49-F238E27FC236}">
              <a16:creationId xmlns:a16="http://schemas.microsoft.com/office/drawing/2014/main" id="{8E50CC82-70DF-46DC-B5DD-4EA40276632F}"/>
            </a:ext>
          </a:extLst>
        </xdr:cNvPr>
        <xdr:cNvSpPr/>
      </xdr:nvSpPr>
      <xdr:spPr bwMode="auto">
        <a:xfrm>
          <a:off x="266700" y="10492740"/>
          <a:ext cx="601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274320</xdr:colOff>
      <xdr:row>52</xdr:row>
      <xdr:rowOff>76200</xdr:rowOff>
    </xdr:from>
    <xdr:ext cx="601980" cy="243840"/>
    <xdr:sp macro="" textlink="">
      <xdr:nvSpPr>
        <xdr:cNvPr id="8" name="Check Box 49" hidden="1">
          <a:extLst>
            <a:ext uri="{63B3BB69-23CF-44E3-9099-C40C66FF867C}">
              <a14:compatExt xmlns:a14="http://schemas.microsoft.com/office/drawing/2010/main" spid="_x0000_s2097"/>
            </a:ext>
            <a:ext uri="{FF2B5EF4-FFF2-40B4-BE49-F238E27FC236}">
              <a16:creationId xmlns:a16="http://schemas.microsoft.com/office/drawing/2014/main" id="{3BE430F8-F064-4291-816C-596BDA78428E}"/>
            </a:ext>
          </a:extLst>
        </xdr:cNvPr>
        <xdr:cNvSpPr/>
      </xdr:nvSpPr>
      <xdr:spPr bwMode="auto">
        <a:xfrm>
          <a:off x="274320" y="12862560"/>
          <a:ext cx="601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50</xdr:row>
      <xdr:rowOff>0</xdr:rowOff>
    </xdr:from>
    <xdr:ext cx="594360" cy="243840"/>
    <xdr:sp macro="" textlink="">
      <xdr:nvSpPr>
        <xdr:cNvPr id="9" name="Check Box 52" hidden="1">
          <a:extLst>
            <a:ext uri="{63B3BB69-23CF-44E3-9099-C40C66FF867C}">
              <a14:compatExt xmlns:a14="http://schemas.microsoft.com/office/drawing/2010/main" spid="_x0000_s2100"/>
            </a:ext>
            <a:ext uri="{FF2B5EF4-FFF2-40B4-BE49-F238E27FC236}">
              <a16:creationId xmlns:a16="http://schemas.microsoft.com/office/drawing/2014/main" id="{EDCD6C30-DC17-4B5B-AABB-9B20FA3565E8}"/>
            </a:ext>
          </a:extLst>
        </xdr:cNvPr>
        <xdr:cNvSpPr/>
      </xdr:nvSpPr>
      <xdr:spPr bwMode="auto">
        <a:xfrm>
          <a:off x="274320" y="12390120"/>
          <a:ext cx="59436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50</xdr:row>
      <xdr:rowOff>190500</xdr:rowOff>
    </xdr:from>
    <xdr:ext cx="601980" cy="243840"/>
    <xdr:sp macro="" textlink="">
      <xdr:nvSpPr>
        <xdr:cNvPr id="10" name="Check Box 53" hidden="1">
          <a:extLst>
            <a:ext uri="{63B3BB69-23CF-44E3-9099-C40C66FF867C}">
              <a14:compatExt xmlns:a14="http://schemas.microsoft.com/office/drawing/2010/main" spid="_x0000_s2101"/>
            </a:ext>
            <a:ext uri="{FF2B5EF4-FFF2-40B4-BE49-F238E27FC236}">
              <a16:creationId xmlns:a16="http://schemas.microsoft.com/office/drawing/2014/main" id="{0B13F2A5-DD9D-4AEB-8BFA-7F6ADD0A2B8A}"/>
            </a:ext>
          </a:extLst>
        </xdr:cNvPr>
        <xdr:cNvSpPr/>
      </xdr:nvSpPr>
      <xdr:spPr bwMode="auto">
        <a:xfrm>
          <a:off x="274320" y="12580620"/>
          <a:ext cx="601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44</xdr:row>
      <xdr:rowOff>198120</xdr:rowOff>
    </xdr:from>
    <xdr:ext cx="594360" cy="243840"/>
    <xdr:sp macro="" textlink="">
      <xdr:nvSpPr>
        <xdr:cNvPr id="11" name="Check Box 54" hidden="1">
          <a:extLst>
            <a:ext uri="{63B3BB69-23CF-44E3-9099-C40C66FF867C}">
              <a14:compatExt xmlns:a14="http://schemas.microsoft.com/office/drawing/2010/main" spid="_x0000_s2102"/>
            </a:ext>
            <a:ext uri="{FF2B5EF4-FFF2-40B4-BE49-F238E27FC236}">
              <a16:creationId xmlns:a16="http://schemas.microsoft.com/office/drawing/2014/main" id="{DDD4FF4F-591C-422F-8365-53606EDFE6AA}"/>
            </a:ext>
          </a:extLst>
        </xdr:cNvPr>
        <xdr:cNvSpPr/>
      </xdr:nvSpPr>
      <xdr:spPr bwMode="auto">
        <a:xfrm>
          <a:off x="266700" y="11399520"/>
          <a:ext cx="59436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55</xdr:row>
      <xdr:rowOff>266700</xdr:rowOff>
    </xdr:from>
    <xdr:ext cx="304800" cy="251460"/>
    <xdr:sp macro="" textlink="">
      <xdr:nvSpPr>
        <xdr:cNvPr id="12" name="Check Box 55" hidden="1">
          <a:extLst>
            <a:ext uri="{63B3BB69-23CF-44E3-9099-C40C66FF867C}">
              <a14:compatExt xmlns:a14="http://schemas.microsoft.com/office/drawing/2010/main" spid="_x0000_s2103"/>
            </a:ext>
            <a:ext uri="{FF2B5EF4-FFF2-40B4-BE49-F238E27FC236}">
              <a16:creationId xmlns:a16="http://schemas.microsoft.com/office/drawing/2014/main" id="{31955378-7CF2-4F5C-A059-1EE4713F9E68}"/>
            </a:ext>
          </a:extLst>
        </xdr:cNvPr>
        <xdr:cNvSpPr/>
      </xdr:nvSpPr>
      <xdr:spPr bwMode="auto">
        <a:xfrm>
          <a:off x="274320" y="13845540"/>
          <a:ext cx="3048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45</xdr:row>
      <xdr:rowOff>175260</xdr:rowOff>
    </xdr:from>
    <xdr:ext cx="304800" cy="243840"/>
    <xdr:sp macro="" textlink="">
      <xdr:nvSpPr>
        <xdr:cNvPr id="13" name="Check Box 56" hidden="1">
          <a:extLst>
            <a:ext uri="{63B3BB69-23CF-44E3-9099-C40C66FF867C}">
              <a14:compatExt xmlns:a14="http://schemas.microsoft.com/office/drawing/2010/main" spid="_x0000_s2104"/>
            </a:ext>
            <a:ext uri="{FF2B5EF4-FFF2-40B4-BE49-F238E27FC236}">
              <a16:creationId xmlns:a16="http://schemas.microsoft.com/office/drawing/2014/main" id="{18242E06-A296-4289-97C2-74EE80C4C4A8}"/>
            </a:ext>
          </a:extLst>
        </xdr:cNvPr>
        <xdr:cNvSpPr/>
      </xdr:nvSpPr>
      <xdr:spPr bwMode="auto">
        <a:xfrm>
          <a:off x="266700" y="11574780"/>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53340</xdr:colOff>
          <xdr:row>38</xdr:row>
          <xdr:rowOff>137160</xdr:rowOff>
        </xdr:from>
        <xdr:to>
          <xdr:col>1</xdr:col>
          <xdr:colOff>259080</xdr:colOff>
          <xdr:row>40</xdr:row>
          <xdr:rowOff>30480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41</xdr:row>
          <xdr:rowOff>53340</xdr:rowOff>
        </xdr:from>
        <xdr:to>
          <xdr:col>1</xdr:col>
          <xdr:colOff>259080</xdr:colOff>
          <xdr:row>42</xdr:row>
          <xdr:rowOff>144780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xdr:row>
          <xdr:rowOff>152400</xdr:rowOff>
        </xdr:from>
        <xdr:to>
          <xdr:col>2</xdr:col>
          <xdr:colOff>0</xdr:colOff>
          <xdr:row>44</xdr:row>
          <xdr:rowOff>45720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xdr:row>
          <xdr:rowOff>152400</xdr:rowOff>
        </xdr:from>
        <xdr:to>
          <xdr:col>2</xdr:col>
          <xdr:colOff>0</xdr:colOff>
          <xdr:row>45</xdr:row>
          <xdr:rowOff>45720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44</xdr:row>
          <xdr:rowOff>152400</xdr:rowOff>
        </xdr:from>
        <xdr:to>
          <xdr:col>2</xdr:col>
          <xdr:colOff>0</xdr:colOff>
          <xdr:row>46</xdr:row>
          <xdr:rowOff>45720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47</xdr:row>
          <xdr:rowOff>38100</xdr:rowOff>
        </xdr:from>
        <xdr:to>
          <xdr:col>1</xdr:col>
          <xdr:colOff>251460</xdr:colOff>
          <xdr:row>48</xdr:row>
          <xdr:rowOff>129540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266700</xdr:colOff>
      <xdr:row>49</xdr:row>
      <xdr:rowOff>175260</xdr:rowOff>
    </xdr:from>
    <xdr:ext cx="304800" cy="243840"/>
    <xdr:sp macro="" textlink="">
      <xdr:nvSpPr>
        <xdr:cNvPr id="14" name="Check Box 56" hidden="1">
          <a:extLst>
            <a:ext uri="{63B3BB69-23CF-44E3-9099-C40C66FF867C}">
              <a14:compatExt xmlns:a14="http://schemas.microsoft.com/office/drawing/2010/main" spid="_x0000_s2104"/>
            </a:ext>
            <a:ext uri="{FF2B5EF4-FFF2-40B4-BE49-F238E27FC236}">
              <a16:creationId xmlns:a16="http://schemas.microsoft.com/office/drawing/2014/main" id="{E594CE96-3CF2-4704-BEDB-D8017AEF4049}"/>
            </a:ext>
          </a:extLst>
        </xdr:cNvPr>
        <xdr:cNvSpPr/>
      </xdr:nvSpPr>
      <xdr:spPr bwMode="auto">
        <a:xfrm>
          <a:off x="266700" y="12367260"/>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60960</xdr:colOff>
          <xdr:row>49</xdr:row>
          <xdr:rowOff>152400</xdr:rowOff>
        </xdr:from>
        <xdr:to>
          <xdr:col>2</xdr:col>
          <xdr:colOff>0</xdr:colOff>
          <xdr:row>51</xdr:row>
          <xdr:rowOff>45720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266700</xdr:colOff>
      <xdr:row>50</xdr:row>
      <xdr:rowOff>175260</xdr:rowOff>
    </xdr:from>
    <xdr:ext cx="304800" cy="243840"/>
    <xdr:sp macro="" textlink="">
      <xdr:nvSpPr>
        <xdr:cNvPr id="15" name="Check Box 56" hidden="1">
          <a:extLst>
            <a:ext uri="{63B3BB69-23CF-44E3-9099-C40C66FF867C}">
              <a14:compatExt xmlns:a14="http://schemas.microsoft.com/office/drawing/2010/main" spid="_x0000_s2104"/>
            </a:ext>
            <a:ext uri="{FF2B5EF4-FFF2-40B4-BE49-F238E27FC236}">
              <a16:creationId xmlns:a16="http://schemas.microsoft.com/office/drawing/2014/main" id="{C5F44119-7C9E-4AB5-82FB-7D2C91859BEE}"/>
            </a:ext>
          </a:extLst>
        </xdr:cNvPr>
        <xdr:cNvSpPr/>
      </xdr:nvSpPr>
      <xdr:spPr bwMode="auto">
        <a:xfrm>
          <a:off x="266700" y="12565380"/>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60960</xdr:colOff>
          <xdr:row>50</xdr:row>
          <xdr:rowOff>152400</xdr:rowOff>
        </xdr:from>
        <xdr:to>
          <xdr:col>2</xdr:col>
          <xdr:colOff>0</xdr:colOff>
          <xdr:row>52</xdr:row>
          <xdr:rowOff>45720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8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52</xdr:row>
          <xdr:rowOff>30480</xdr:rowOff>
        </xdr:from>
        <xdr:to>
          <xdr:col>2</xdr:col>
          <xdr:colOff>0</xdr:colOff>
          <xdr:row>53</xdr:row>
          <xdr:rowOff>121920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8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54</xdr:row>
          <xdr:rowOff>45720</xdr:rowOff>
        </xdr:from>
        <xdr:to>
          <xdr:col>2</xdr:col>
          <xdr:colOff>0</xdr:colOff>
          <xdr:row>54</xdr:row>
          <xdr:rowOff>335280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8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55</xdr:row>
          <xdr:rowOff>259080</xdr:rowOff>
        </xdr:from>
        <xdr:to>
          <xdr:col>2</xdr:col>
          <xdr:colOff>0</xdr:colOff>
          <xdr:row>55</xdr:row>
          <xdr:rowOff>541020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8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56</xdr:row>
          <xdr:rowOff>45720</xdr:rowOff>
        </xdr:from>
        <xdr:to>
          <xdr:col>2</xdr:col>
          <xdr:colOff>7620</xdr:colOff>
          <xdr:row>57</xdr:row>
          <xdr:rowOff>129540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8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120747</xdr:colOff>
      <xdr:row>4</xdr:row>
      <xdr:rowOff>190269</xdr:rowOff>
    </xdr:from>
    <xdr:to>
      <xdr:col>30</xdr:col>
      <xdr:colOff>50790</xdr:colOff>
      <xdr:row>9</xdr:row>
      <xdr:rowOff>38455</xdr:rowOff>
    </xdr:to>
    <xdr:sp macro="" textlink="">
      <xdr:nvSpPr>
        <xdr:cNvPr id="16" name="四角形: 角を丸くする 15">
          <a:extLst>
            <a:ext uri="{FF2B5EF4-FFF2-40B4-BE49-F238E27FC236}">
              <a16:creationId xmlns:a16="http://schemas.microsoft.com/office/drawing/2014/main" id="{A60CDFFD-1723-4D71-B0BD-E752733CDFD8}"/>
            </a:ext>
          </a:extLst>
        </xdr:cNvPr>
        <xdr:cNvSpPr/>
      </xdr:nvSpPr>
      <xdr:spPr>
        <a:xfrm>
          <a:off x="6597747" y="1074189"/>
          <a:ext cx="1530243" cy="907366"/>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交付決定通知書（様式第４号）の右上部に記載の日付及び番号入力</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258417</xdr:colOff>
      <xdr:row>6</xdr:row>
      <xdr:rowOff>87858</xdr:rowOff>
    </xdr:from>
    <xdr:to>
      <xdr:col>24</xdr:col>
      <xdr:colOff>59787</xdr:colOff>
      <xdr:row>7</xdr:row>
      <xdr:rowOff>169958</xdr:rowOff>
    </xdr:to>
    <xdr:cxnSp macro="">
      <xdr:nvCxnSpPr>
        <xdr:cNvPr id="17" name="直線コネクタ 16">
          <a:extLst>
            <a:ext uri="{FF2B5EF4-FFF2-40B4-BE49-F238E27FC236}">
              <a16:creationId xmlns:a16="http://schemas.microsoft.com/office/drawing/2014/main" id="{CD3D168B-2DDF-4476-B84A-0D7077D947FE}"/>
            </a:ext>
          </a:extLst>
        </xdr:cNvPr>
        <xdr:cNvCxnSpPr/>
      </xdr:nvCxnSpPr>
      <xdr:spPr>
        <a:xfrm flipH="1">
          <a:off x="3192117" y="1383258"/>
          <a:ext cx="3344670" cy="30308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25</xdr:col>
      <xdr:colOff>119066</xdr:colOff>
      <xdr:row>0</xdr:row>
      <xdr:rowOff>0</xdr:rowOff>
    </xdr:from>
    <xdr:to>
      <xdr:col>31</xdr:col>
      <xdr:colOff>53340</xdr:colOff>
      <xdr:row>3</xdr:row>
      <xdr:rowOff>15240</xdr:rowOff>
    </xdr:to>
    <xdr:sp macro="" textlink="">
      <xdr:nvSpPr>
        <xdr:cNvPr id="21" name="四角形: 角を丸くする 20">
          <a:extLst>
            <a:ext uri="{FF2B5EF4-FFF2-40B4-BE49-F238E27FC236}">
              <a16:creationId xmlns:a16="http://schemas.microsoft.com/office/drawing/2014/main" id="{588B6F1D-DD9A-4E1C-BE7C-44E4A0F77BF8}"/>
            </a:ext>
          </a:extLst>
        </xdr:cNvPr>
        <xdr:cNvSpPr/>
      </xdr:nvSpPr>
      <xdr:spPr>
        <a:xfrm>
          <a:off x="6862766" y="0"/>
          <a:ext cx="1465894" cy="6934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申請日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（例）令和８年▲月●日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24</xdr:col>
      <xdr:colOff>5887</xdr:colOff>
      <xdr:row>1</xdr:row>
      <xdr:rowOff>137186</xdr:rowOff>
    </xdr:from>
    <xdr:to>
      <xdr:col>25</xdr:col>
      <xdr:colOff>141926</xdr:colOff>
      <xdr:row>1</xdr:row>
      <xdr:rowOff>147150</xdr:rowOff>
    </xdr:to>
    <xdr:cxnSp macro="">
      <xdr:nvCxnSpPr>
        <xdr:cNvPr id="22" name="直線コネクタ 21">
          <a:extLst>
            <a:ext uri="{FF2B5EF4-FFF2-40B4-BE49-F238E27FC236}">
              <a16:creationId xmlns:a16="http://schemas.microsoft.com/office/drawing/2014/main" id="{34EEF32F-8203-4354-BEF0-7FEDBFB93B08}"/>
            </a:ext>
          </a:extLst>
        </xdr:cNvPr>
        <xdr:cNvCxnSpPr/>
      </xdr:nvCxnSpPr>
      <xdr:spPr>
        <a:xfrm flipH="1">
          <a:off x="6482887" y="342926"/>
          <a:ext cx="402739" cy="996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25</xdr:col>
      <xdr:colOff>25307</xdr:colOff>
      <xdr:row>19</xdr:row>
      <xdr:rowOff>342569</xdr:rowOff>
    </xdr:from>
    <xdr:to>
      <xdr:col>35</xdr:col>
      <xdr:colOff>202426</xdr:colOff>
      <xdr:row>22</xdr:row>
      <xdr:rowOff>51021</xdr:rowOff>
    </xdr:to>
    <xdr:sp macro="" textlink="">
      <xdr:nvSpPr>
        <xdr:cNvPr id="28" name="四角形: 角を丸くする 27">
          <a:extLst>
            <a:ext uri="{FF2B5EF4-FFF2-40B4-BE49-F238E27FC236}">
              <a16:creationId xmlns:a16="http://schemas.microsoft.com/office/drawing/2014/main" id="{E298D4BF-A8B4-490D-B5E5-746EF874E385}"/>
            </a:ext>
          </a:extLst>
        </xdr:cNvPr>
        <xdr:cNvSpPr/>
      </xdr:nvSpPr>
      <xdr:spPr>
        <a:xfrm>
          <a:off x="6769007" y="5173649"/>
          <a:ext cx="2676479" cy="645712"/>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800">
              <a:solidFill>
                <a:schemeClr val="tx1"/>
              </a:solidFill>
              <a:latin typeface="メイリオ" panose="020B0604030504040204" pitchFamily="50" charset="-128"/>
              <a:ea typeface="メイリオ" panose="020B0604030504040204" pitchFamily="50" charset="-128"/>
            </a:rPr>
            <a:t>「オーダーメイドコース」の場合は、</a:t>
          </a:r>
          <a:endParaRPr kumimoji="1" lang="en-US" altLang="ja-JP" sz="800">
            <a:solidFill>
              <a:schemeClr val="tx1"/>
            </a:solidFill>
            <a:latin typeface="メイリオ" panose="020B0604030504040204" pitchFamily="50" charset="-128"/>
            <a:ea typeface="メイリオ" panose="020B0604030504040204" pitchFamily="50" charset="-128"/>
          </a:endParaRPr>
        </a:p>
        <a:p>
          <a:pPr algn="l"/>
          <a:r>
            <a:rPr kumimoji="1" lang="en-US" altLang="ja-JP" sz="800">
              <a:solidFill>
                <a:schemeClr val="tx1"/>
              </a:solidFill>
              <a:latin typeface="メイリオ" panose="020B0604030504040204" pitchFamily="50" charset="-128"/>
              <a:ea typeface="メイリオ" panose="020B0604030504040204" pitchFamily="50" charset="-128"/>
            </a:rPr>
            <a:t>【</a:t>
          </a:r>
          <a:r>
            <a:rPr kumimoji="1" lang="ja-JP" altLang="en-US" sz="800">
              <a:solidFill>
                <a:schemeClr val="tx1"/>
              </a:solidFill>
              <a:latin typeface="メイリオ" panose="020B0604030504040204" pitchFamily="50" charset="-128"/>
              <a:ea typeface="メイリオ" panose="020B0604030504040204" pitchFamily="50" charset="-128"/>
            </a:rPr>
            <a:t>オーダーメイドコース</a:t>
          </a:r>
          <a:r>
            <a:rPr kumimoji="1" lang="en-US" altLang="ja-JP" sz="800">
              <a:solidFill>
                <a:schemeClr val="tx1"/>
              </a:solidFill>
              <a:latin typeface="メイリオ" panose="020B0604030504040204" pitchFamily="50" charset="-128"/>
              <a:ea typeface="メイリオ" panose="020B0604030504040204" pitchFamily="50" charset="-128"/>
            </a:rPr>
            <a:t>】</a:t>
          </a:r>
          <a:r>
            <a:rPr kumimoji="1" lang="ja-JP" altLang="en-US" sz="800">
              <a:solidFill>
                <a:schemeClr val="tx1"/>
              </a:solidFill>
              <a:latin typeface="メイリオ" panose="020B0604030504040204" pitchFamily="50" charset="-128"/>
              <a:ea typeface="メイリオ" panose="020B0604030504040204" pitchFamily="50" charset="-128"/>
            </a:rPr>
            <a:t>と入力してください。</a:t>
          </a:r>
          <a:endParaRPr kumimoji="1" lang="en-US" altLang="ja-JP" sz="8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109993</xdr:colOff>
      <xdr:row>21</xdr:row>
      <xdr:rowOff>31143</xdr:rowOff>
    </xdr:from>
    <xdr:to>
      <xdr:col>25</xdr:col>
      <xdr:colOff>25307</xdr:colOff>
      <xdr:row>21</xdr:row>
      <xdr:rowOff>210047</xdr:rowOff>
    </xdr:to>
    <xdr:cxnSp macro="">
      <xdr:nvCxnSpPr>
        <xdr:cNvPr id="29" name="直線コネクタ 28">
          <a:extLst>
            <a:ext uri="{FF2B5EF4-FFF2-40B4-BE49-F238E27FC236}">
              <a16:creationId xmlns:a16="http://schemas.microsoft.com/office/drawing/2014/main" id="{F6249219-35F8-4332-A5D9-37DFA970473F}"/>
            </a:ext>
          </a:extLst>
        </xdr:cNvPr>
        <xdr:cNvCxnSpPr>
          <a:stCxn id="28" idx="1"/>
        </xdr:cNvCxnSpPr>
      </xdr:nvCxnSpPr>
      <xdr:spPr>
        <a:xfrm flipH="1">
          <a:off x="6053593" y="5494683"/>
          <a:ext cx="715414" cy="17890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oneCellAnchor>
    <xdr:from>
      <xdr:col>0</xdr:col>
      <xdr:colOff>266700</xdr:colOff>
      <xdr:row>46</xdr:row>
      <xdr:rowOff>175260</xdr:rowOff>
    </xdr:from>
    <xdr:ext cx="304800" cy="243840"/>
    <xdr:sp macro="" textlink="">
      <xdr:nvSpPr>
        <xdr:cNvPr id="47119" name="Check Box 56" hidden="1">
          <a:extLst>
            <a:ext uri="{63B3BB69-23CF-44E3-9099-C40C66FF867C}">
              <a14:compatExt xmlns:a14="http://schemas.microsoft.com/office/drawing/2010/main" spid="_x0000_s2104"/>
            </a:ext>
            <a:ext uri="{FF2B5EF4-FFF2-40B4-BE49-F238E27FC236}">
              <a16:creationId xmlns:a16="http://schemas.microsoft.com/office/drawing/2014/main" id="{885D7992-ED2C-43E5-9170-78DE0A61FC7F}"/>
            </a:ext>
          </a:extLst>
        </xdr:cNvPr>
        <xdr:cNvSpPr/>
      </xdr:nvSpPr>
      <xdr:spPr bwMode="auto">
        <a:xfrm>
          <a:off x="266700" y="11817295"/>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47</xdr:row>
      <xdr:rowOff>175260</xdr:rowOff>
    </xdr:from>
    <xdr:ext cx="304800" cy="243840"/>
    <xdr:sp macro="" textlink="">
      <xdr:nvSpPr>
        <xdr:cNvPr id="47120" name="Check Box 56" hidden="1">
          <a:extLst>
            <a:ext uri="{63B3BB69-23CF-44E3-9099-C40C66FF867C}">
              <a14:compatExt xmlns:a14="http://schemas.microsoft.com/office/drawing/2010/main" spid="_x0000_s2104"/>
            </a:ext>
            <a:ext uri="{FF2B5EF4-FFF2-40B4-BE49-F238E27FC236}">
              <a16:creationId xmlns:a16="http://schemas.microsoft.com/office/drawing/2014/main" id="{F8EAFE85-EBDD-4A45-BD5D-12B6E27CF57B}"/>
            </a:ext>
          </a:extLst>
        </xdr:cNvPr>
        <xdr:cNvSpPr/>
      </xdr:nvSpPr>
      <xdr:spPr bwMode="auto">
        <a:xfrm>
          <a:off x="266700" y="11817295"/>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48</xdr:row>
      <xdr:rowOff>175260</xdr:rowOff>
    </xdr:from>
    <xdr:ext cx="304800" cy="243840"/>
    <xdr:sp macro="" textlink="">
      <xdr:nvSpPr>
        <xdr:cNvPr id="47121" name="Check Box 56" hidden="1">
          <a:extLst>
            <a:ext uri="{63B3BB69-23CF-44E3-9099-C40C66FF867C}">
              <a14:compatExt xmlns:a14="http://schemas.microsoft.com/office/drawing/2010/main" spid="_x0000_s2104"/>
            </a:ext>
            <a:ext uri="{FF2B5EF4-FFF2-40B4-BE49-F238E27FC236}">
              <a16:creationId xmlns:a16="http://schemas.microsoft.com/office/drawing/2014/main" id="{17133B9E-8234-4ABE-B128-027CE96F7067}"/>
            </a:ext>
          </a:extLst>
        </xdr:cNvPr>
        <xdr:cNvSpPr/>
      </xdr:nvSpPr>
      <xdr:spPr bwMode="auto">
        <a:xfrm>
          <a:off x="266700" y="11817295"/>
          <a:ext cx="3048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175260</xdr:colOff>
          <xdr:row>59</xdr:row>
          <xdr:rowOff>144780</xdr:rowOff>
        </xdr:from>
        <xdr:to>
          <xdr:col>2</xdr:col>
          <xdr:colOff>114300</xdr:colOff>
          <xdr:row>61</xdr:row>
          <xdr:rowOff>7620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8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60</xdr:row>
          <xdr:rowOff>175260</xdr:rowOff>
        </xdr:from>
        <xdr:to>
          <xdr:col>2</xdr:col>
          <xdr:colOff>106680</xdr:colOff>
          <xdr:row>62</xdr:row>
          <xdr:rowOff>53340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8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62</xdr:row>
          <xdr:rowOff>22860</xdr:rowOff>
        </xdr:from>
        <xdr:to>
          <xdr:col>2</xdr:col>
          <xdr:colOff>106680</xdr:colOff>
          <xdr:row>62</xdr:row>
          <xdr:rowOff>304800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8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62</xdr:row>
          <xdr:rowOff>304800</xdr:rowOff>
        </xdr:from>
        <xdr:to>
          <xdr:col>2</xdr:col>
          <xdr:colOff>106680</xdr:colOff>
          <xdr:row>64</xdr:row>
          <xdr:rowOff>53340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8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42738</xdr:colOff>
      <xdr:row>22</xdr:row>
      <xdr:rowOff>130534</xdr:rowOff>
    </xdr:from>
    <xdr:to>
      <xdr:col>33</xdr:col>
      <xdr:colOff>38431</xdr:colOff>
      <xdr:row>25</xdr:row>
      <xdr:rowOff>161014</xdr:rowOff>
    </xdr:to>
    <xdr:sp macro="" textlink="">
      <xdr:nvSpPr>
        <xdr:cNvPr id="47130" name="四角形: 角を丸くする 47129">
          <a:extLst>
            <a:ext uri="{FF2B5EF4-FFF2-40B4-BE49-F238E27FC236}">
              <a16:creationId xmlns:a16="http://schemas.microsoft.com/office/drawing/2014/main" id="{116DC227-F0EA-4284-9F34-BA0A7ECDF979}"/>
            </a:ext>
          </a:extLst>
        </xdr:cNvPr>
        <xdr:cNvSpPr/>
      </xdr:nvSpPr>
      <xdr:spPr>
        <a:xfrm>
          <a:off x="6786438" y="5898874"/>
          <a:ext cx="2296933" cy="94488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en-US" altLang="ja-JP" sz="900">
              <a:solidFill>
                <a:schemeClr val="tx1"/>
              </a:solidFill>
              <a:latin typeface="メイリオ" panose="020B0604030504040204" pitchFamily="50" charset="-128"/>
              <a:ea typeface="メイリオ" panose="020B0604030504040204" pitchFamily="50" charset="-128"/>
            </a:rPr>
            <a:t>【</a:t>
          </a:r>
          <a:r>
            <a:rPr kumimoji="1" lang="ja-JP" altLang="en-US" sz="900">
              <a:solidFill>
                <a:schemeClr val="tx1"/>
              </a:solidFill>
              <a:latin typeface="メイリオ" panose="020B0604030504040204" pitchFamily="50" charset="-128"/>
              <a:ea typeface="メイリオ" panose="020B0604030504040204" pitchFamily="50" charset="-128"/>
            </a:rPr>
            <a:t>補助上限額</a:t>
          </a:r>
          <a:r>
            <a:rPr kumimoji="1" lang="en-US" altLang="ja-JP" sz="900">
              <a:solidFill>
                <a:schemeClr val="tx1"/>
              </a:solidFill>
              <a:latin typeface="メイリオ" panose="020B0604030504040204" pitchFamily="50" charset="-128"/>
              <a:ea typeface="メイリオ" panose="020B0604030504040204" pitchFamily="50" charset="-128"/>
            </a:rPr>
            <a:t>】</a:t>
          </a:r>
        </a:p>
        <a:p>
          <a:pPr algn="l"/>
          <a:r>
            <a:rPr kumimoji="1" lang="ja-JP" altLang="en-US" sz="900">
              <a:solidFill>
                <a:schemeClr val="tx1"/>
              </a:solidFill>
              <a:latin typeface="メイリオ" panose="020B0604030504040204" pitchFamily="50" charset="-128"/>
              <a:ea typeface="メイリオ" panose="020B0604030504040204" pitchFamily="50" charset="-128"/>
            </a:rPr>
            <a:t>（オープンコース）３０，０００円</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（オーダーメイドコース）５０，０００円</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25</xdr:col>
      <xdr:colOff>50358</xdr:colOff>
      <xdr:row>25</xdr:row>
      <xdr:rowOff>226943</xdr:rowOff>
    </xdr:from>
    <xdr:to>
      <xdr:col>33</xdr:col>
      <xdr:colOff>46051</xdr:colOff>
      <xdr:row>27</xdr:row>
      <xdr:rowOff>152400</xdr:rowOff>
    </xdr:to>
    <xdr:sp macro="" textlink="">
      <xdr:nvSpPr>
        <xdr:cNvPr id="47132" name="四角形: 角を丸くする 47131">
          <a:extLst>
            <a:ext uri="{FF2B5EF4-FFF2-40B4-BE49-F238E27FC236}">
              <a16:creationId xmlns:a16="http://schemas.microsoft.com/office/drawing/2014/main" id="{74389651-728A-45FC-84D4-6FDE517FA583}"/>
            </a:ext>
          </a:extLst>
        </xdr:cNvPr>
        <xdr:cNvSpPr/>
      </xdr:nvSpPr>
      <xdr:spPr>
        <a:xfrm>
          <a:off x="6794058" y="6909683"/>
          <a:ext cx="2296933" cy="649357"/>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latin typeface="メイリオ" panose="020B0604030504040204" pitchFamily="50" charset="-128"/>
              <a:ea typeface="メイリオ" panose="020B0604030504040204" pitchFamily="50" charset="-128"/>
            </a:rPr>
            <a:t>実際にかかった経費 又は 補助上限額の</a:t>
          </a:r>
          <a:endParaRPr kumimoji="1" lang="en-US" altLang="ja-JP" sz="900">
            <a:solidFill>
              <a:schemeClr val="tx1"/>
            </a:solidFill>
            <a:latin typeface="メイリオ" panose="020B0604030504040204" pitchFamily="50" charset="-128"/>
            <a:ea typeface="メイリオ" panose="020B0604030504040204" pitchFamily="50" charset="-128"/>
          </a:endParaRPr>
        </a:p>
        <a:p>
          <a:pPr algn="l"/>
          <a:r>
            <a:rPr kumimoji="1" lang="ja-JP" altLang="en-US" sz="900">
              <a:solidFill>
                <a:schemeClr val="tx1"/>
              </a:solidFill>
              <a:latin typeface="メイリオ" panose="020B0604030504040204" pitchFamily="50" charset="-128"/>
              <a:ea typeface="メイリオ" panose="020B0604030504040204" pitchFamily="50" charset="-128"/>
            </a:rPr>
            <a:t>いずれか小さい額を入力してください。</a:t>
          </a:r>
          <a:endParaRPr kumimoji="1" lang="en-US" altLang="ja-JP" sz="9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22</xdr:col>
      <xdr:colOff>169627</xdr:colOff>
      <xdr:row>26</xdr:row>
      <xdr:rowOff>133350</xdr:rowOff>
    </xdr:from>
    <xdr:to>
      <xdr:col>25</xdr:col>
      <xdr:colOff>50358</xdr:colOff>
      <xdr:row>26</xdr:row>
      <xdr:rowOff>150412</xdr:rowOff>
    </xdr:to>
    <xdr:cxnSp macro="">
      <xdr:nvCxnSpPr>
        <xdr:cNvPr id="47133" name="直線コネクタ 47132">
          <a:extLst>
            <a:ext uri="{FF2B5EF4-FFF2-40B4-BE49-F238E27FC236}">
              <a16:creationId xmlns:a16="http://schemas.microsoft.com/office/drawing/2014/main" id="{B622BECE-46E3-44B4-AF19-F3DFB4796A39}"/>
            </a:ext>
          </a:extLst>
        </xdr:cNvPr>
        <xdr:cNvCxnSpPr>
          <a:stCxn id="47132" idx="1"/>
        </xdr:cNvCxnSpPr>
      </xdr:nvCxnSpPr>
      <xdr:spPr>
        <a:xfrm flipH="1">
          <a:off x="6113227" y="7235190"/>
          <a:ext cx="680831" cy="17062"/>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30480</xdr:colOff>
      <xdr:row>5</xdr:row>
      <xdr:rowOff>0</xdr:rowOff>
    </xdr:from>
    <xdr:to>
      <xdr:col>2</xdr:col>
      <xdr:colOff>291801</xdr:colOff>
      <xdr:row>6</xdr:row>
      <xdr:rowOff>6978</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F2D88749-E18C-4CE4-967E-1453E0C27EAA}"/>
            </a:ext>
          </a:extLst>
        </xdr:cNvPr>
        <xdr:cNvSpPr/>
      </xdr:nvSpPr>
      <xdr:spPr bwMode="auto">
        <a:xfrm>
          <a:off x="731520" y="1234440"/>
          <a:ext cx="261321" cy="2508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5</xdr:row>
      <xdr:rowOff>0</xdr:rowOff>
    </xdr:from>
    <xdr:to>
      <xdr:col>2</xdr:col>
      <xdr:colOff>291801</xdr:colOff>
      <xdr:row>6</xdr:row>
      <xdr:rowOff>6977</xdr:rowOff>
    </xdr:to>
    <xdr:sp macro="" textlink="">
      <xdr:nvSpPr>
        <xdr:cNvPr id="3" name="Check Box 6" hidden="1">
          <a:extLst>
            <a:ext uri="{63B3BB69-23CF-44E3-9099-C40C66FF867C}">
              <a14:compatExt xmlns:a14="http://schemas.microsoft.com/office/drawing/2010/main" spid="_x0000_s8198"/>
            </a:ext>
            <a:ext uri="{FF2B5EF4-FFF2-40B4-BE49-F238E27FC236}">
              <a16:creationId xmlns:a16="http://schemas.microsoft.com/office/drawing/2014/main" id="{51327ACB-0072-4685-ACB1-55EB4D83BD65}"/>
            </a:ext>
          </a:extLst>
        </xdr:cNvPr>
        <xdr:cNvSpPr/>
      </xdr:nvSpPr>
      <xdr:spPr bwMode="auto">
        <a:xfrm>
          <a:off x="731520" y="1234440"/>
          <a:ext cx="261321" cy="250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5</xdr:row>
      <xdr:rowOff>0</xdr:rowOff>
    </xdr:from>
    <xdr:to>
      <xdr:col>2</xdr:col>
      <xdr:colOff>291801</xdr:colOff>
      <xdr:row>6</xdr:row>
      <xdr:rowOff>5664</xdr:rowOff>
    </xdr:to>
    <xdr:sp macro="" textlink="">
      <xdr:nvSpPr>
        <xdr:cNvPr id="4" name="Check Box 7" hidden="1">
          <a:extLst>
            <a:ext uri="{63B3BB69-23CF-44E3-9099-C40C66FF867C}">
              <a14:compatExt xmlns:a14="http://schemas.microsoft.com/office/drawing/2010/main" spid="_x0000_s8199"/>
            </a:ext>
            <a:ext uri="{FF2B5EF4-FFF2-40B4-BE49-F238E27FC236}">
              <a16:creationId xmlns:a16="http://schemas.microsoft.com/office/drawing/2014/main" id="{8CEB8068-4D00-4926-BC6C-226B2FD45BAB}"/>
            </a:ext>
          </a:extLst>
        </xdr:cNvPr>
        <xdr:cNvSpPr/>
      </xdr:nvSpPr>
      <xdr:spPr bwMode="auto">
        <a:xfrm>
          <a:off x="731520" y="1234440"/>
          <a:ext cx="261321" cy="249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5</xdr:row>
      <xdr:rowOff>0</xdr:rowOff>
    </xdr:from>
    <xdr:to>
      <xdr:col>2</xdr:col>
      <xdr:colOff>291801</xdr:colOff>
      <xdr:row>6</xdr:row>
      <xdr:rowOff>11970</xdr:rowOff>
    </xdr:to>
    <xdr:sp macro="" textlink="">
      <xdr:nvSpPr>
        <xdr:cNvPr id="5" name="Check Box 9" hidden="1">
          <a:extLst>
            <a:ext uri="{63B3BB69-23CF-44E3-9099-C40C66FF867C}">
              <a14:compatExt xmlns:a14="http://schemas.microsoft.com/office/drawing/2010/main" spid="_x0000_s8201"/>
            </a:ext>
            <a:ext uri="{FF2B5EF4-FFF2-40B4-BE49-F238E27FC236}">
              <a16:creationId xmlns:a16="http://schemas.microsoft.com/office/drawing/2014/main" id="{7FE0673A-6EFA-48B3-95C7-598D83E987E2}"/>
            </a:ext>
          </a:extLst>
        </xdr:cNvPr>
        <xdr:cNvSpPr/>
      </xdr:nvSpPr>
      <xdr:spPr bwMode="auto">
        <a:xfrm>
          <a:off x="731520" y="1234440"/>
          <a:ext cx="261321" cy="255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2</xdr:col>
      <xdr:colOff>30480</xdr:colOff>
      <xdr:row>5</xdr:row>
      <xdr:rowOff>0</xdr:rowOff>
    </xdr:from>
    <xdr:ext cx="259080" cy="259080"/>
    <xdr:sp macro="" textlink="">
      <xdr:nvSpPr>
        <xdr:cNvPr id="6" name="Check Box 9" hidden="1">
          <a:extLst>
            <a:ext uri="{63B3BB69-23CF-44E3-9099-C40C66FF867C}">
              <a14:compatExt xmlns:a14="http://schemas.microsoft.com/office/drawing/2010/main" spid="_x0000_s8201"/>
            </a:ext>
            <a:ext uri="{FF2B5EF4-FFF2-40B4-BE49-F238E27FC236}">
              <a16:creationId xmlns:a16="http://schemas.microsoft.com/office/drawing/2014/main" id="{95EA2C62-0172-4FD6-B6AD-4A250931BF99}"/>
            </a:ext>
          </a:extLst>
        </xdr:cNvPr>
        <xdr:cNvSpPr/>
      </xdr:nvSpPr>
      <xdr:spPr bwMode="auto">
        <a:xfrm>
          <a:off x="731520" y="123444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5</xdr:row>
      <xdr:rowOff>0</xdr:rowOff>
    </xdr:from>
    <xdr:ext cx="257424" cy="254773"/>
    <xdr:sp macro="" textlink="">
      <xdr:nvSpPr>
        <xdr:cNvPr id="7" name="Check Box 6" hidden="1">
          <a:extLst>
            <a:ext uri="{63B3BB69-23CF-44E3-9099-C40C66FF867C}">
              <a14:compatExt xmlns:a14="http://schemas.microsoft.com/office/drawing/2010/main" spid="_x0000_s8198"/>
            </a:ext>
            <a:ext uri="{FF2B5EF4-FFF2-40B4-BE49-F238E27FC236}">
              <a16:creationId xmlns:a16="http://schemas.microsoft.com/office/drawing/2014/main" id="{F2365187-D45B-4D4D-9E6D-C42DA66C20E7}"/>
            </a:ext>
          </a:extLst>
        </xdr:cNvPr>
        <xdr:cNvSpPr/>
      </xdr:nvSpPr>
      <xdr:spPr bwMode="auto">
        <a:xfrm>
          <a:off x="731520" y="123444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2</xdr:col>
      <xdr:colOff>30480</xdr:colOff>
      <xdr:row>5</xdr:row>
      <xdr:rowOff>0</xdr:rowOff>
    </xdr:from>
    <xdr:to>
      <xdr:col>2</xdr:col>
      <xdr:colOff>291801</xdr:colOff>
      <xdr:row>5</xdr:row>
      <xdr:rowOff>235578</xdr:rowOff>
    </xdr:to>
    <xdr:sp macro="" textlink="">
      <xdr:nvSpPr>
        <xdr:cNvPr id="8" name="Check Box 14" hidden="1">
          <a:extLst>
            <a:ext uri="{63B3BB69-23CF-44E3-9099-C40C66FF867C}">
              <a14:compatExt xmlns:a14="http://schemas.microsoft.com/office/drawing/2010/main" spid="_x0000_s18446"/>
            </a:ext>
            <a:ext uri="{FF2B5EF4-FFF2-40B4-BE49-F238E27FC236}">
              <a16:creationId xmlns:a16="http://schemas.microsoft.com/office/drawing/2014/main" id="{3864C7FC-615C-4D29-A5A3-A6A72805A08A}"/>
            </a:ext>
          </a:extLst>
        </xdr:cNvPr>
        <xdr:cNvSpPr/>
      </xdr:nvSpPr>
      <xdr:spPr bwMode="auto">
        <a:xfrm>
          <a:off x="731520" y="1234440"/>
          <a:ext cx="261321" cy="235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5</xdr:row>
      <xdr:rowOff>0</xdr:rowOff>
    </xdr:from>
    <xdr:to>
      <xdr:col>2</xdr:col>
      <xdr:colOff>291801</xdr:colOff>
      <xdr:row>5</xdr:row>
      <xdr:rowOff>227958</xdr:rowOff>
    </xdr:to>
    <xdr:sp macro="" textlink="">
      <xdr:nvSpPr>
        <xdr:cNvPr id="9" name="Check Box 15" hidden="1">
          <a:extLst>
            <a:ext uri="{63B3BB69-23CF-44E3-9099-C40C66FF867C}">
              <a14:compatExt xmlns:a14="http://schemas.microsoft.com/office/drawing/2010/main" spid="_x0000_s18447"/>
            </a:ext>
            <a:ext uri="{FF2B5EF4-FFF2-40B4-BE49-F238E27FC236}">
              <a16:creationId xmlns:a16="http://schemas.microsoft.com/office/drawing/2014/main" id="{7E40AFD5-3EFE-41BE-B5D4-E6C16ED27680}"/>
            </a:ext>
          </a:extLst>
        </xdr:cNvPr>
        <xdr:cNvSpPr/>
      </xdr:nvSpPr>
      <xdr:spPr bwMode="auto">
        <a:xfrm>
          <a:off x="731520" y="1234440"/>
          <a:ext cx="261321" cy="227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30480</xdr:colOff>
      <xdr:row>5</xdr:row>
      <xdr:rowOff>0</xdr:rowOff>
    </xdr:from>
    <xdr:to>
      <xdr:col>2</xdr:col>
      <xdr:colOff>291801</xdr:colOff>
      <xdr:row>5</xdr:row>
      <xdr:rowOff>229271</xdr:rowOff>
    </xdr:to>
    <xdr:sp macro="" textlink="">
      <xdr:nvSpPr>
        <xdr:cNvPr id="10" name="Check Box 16" hidden="1">
          <a:extLst>
            <a:ext uri="{63B3BB69-23CF-44E3-9099-C40C66FF867C}">
              <a14:compatExt xmlns:a14="http://schemas.microsoft.com/office/drawing/2010/main" spid="_x0000_s18448"/>
            </a:ext>
            <a:ext uri="{FF2B5EF4-FFF2-40B4-BE49-F238E27FC236}">
              <a16:creationId xmlns:a16="http://schemas.microsoft.com/office/drawing/2014/main" id="{754E3A8C-0FF4-44C7-9322-6DA8FA1CB7E4}"/>
            </a:ext>
          </a:extLst>
        </xdr:cNvPr>
        <xdr:cNvSpPr/>
      </xdr:nvSpPr>
      <xdr:spPr bwMode="auto">
        <a:xfrm>
          <a:off x="731520" y="1234440"/>
          <a:ext cx="261321" cy="229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1</xdr:col>
      <xdr:colOff>30480</xdr:colOff>
      <xdr:row>11</xdr:row>
      <xdr:rowOff>0</xdr:rowOff>
    </xdr:from>
    <xdr:ext cx="261321" cy="251907"/>
    <xdr:sp macro="" textlink="">
      <xdr:nvSpPr>
        <xdr:cNvPr id="11" name="Check Box 1" hidden="1">
          <a:extLst>
            <a:ext uri="{63B3BB69-23CF-44E3-9099-C40C66FF867C}">
              <a14:compatExt xmlns:a14="http://schemas.microsoft.com/office/drawing/2010/main" spid="_x0000_s8193"/>
            </a:ext>
            <a:ext uri="{FF2B5EF4-FFF2-40B4-BE49-F238E27FC236}">
              <a16:creationId xmlns:a16="http://schemas.microsoft.com/office/drawing/2014/main" id="{7CB4416D-FFBB-4CFA-92D8-86399C158222}"/>
            </a:ext>
          </a:extLst>
        </xdr:cNvPr>
        <xdr:cNvSpPr/>
      </xdr:nvSpPr>
      <xdr:spPr bwMode="auto">
        <a:xfrm>
          <a:off x="297180" y="288798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51906"/>
    <xdr:sp macro="" textlink="">
      <xdr:nvSpPr>
        <xdr:cNvPr id="12" name="Check Box 6" hidden="1">
          <a:extLst>
            <a:ext uri="{63B3BB69-23CF-44E3-9099-C40C66FF867C}">
              <a14:compatExt xmlns:a14="http://schemas.microsoft.com/office/drawing/2010/main" spid="_x0000_s8198"/>
            </a:ext>
            <a:ext uri="{FF2B5EF4-FFF2-40B4-BE49-F238E27FC236}">
              <a16:creationId xmlns:a16="http://schemas.microsoft.com/office/drawing/2014/main" id="{1A1CB58B-9DDC-424B-9AF3-3DBF418600CA}"/>
            </a:ext>
          </a:extLst>
        </xdr:cNvPr>
        <xdr:cNvSpPr/>
      </xdr:nvSpPr>
      <xdr:spPr bwMode="auto">
        <a:xfrm>
          <a:off x="297180" y="288798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50593"/>
    <xdr:sp macro="" textlink="">
      <xdr:nvSpPr>
        <xdr:cNvPr id="13" name="Check Box 7" hidden="1">
          <a:extLst>
            <a:ext uri="{63B3BB69-23CF-44E3-9099-C40C66FF867C}">
              <a14:compatExt xmlns:a14="http://schemas.microsoft.com/office/drawing/2010/main" spid="_x0000_s8199"/>
            </a:ext>
            <a:ext uri="{FF2B5EF4-FFF2-40B4-BE49-F238E27FC236}">
              <a16:creationId xmlns:a16="http://schemas.microsoft.com/office/drawing/2014/main" id="{7776D462-7F94-41E9-BC4A-547A58304BB2}"/>
            </a:ext>
          </a:extLst>
        </xdr:cNvPr>
        <xdr:cNvSpPr/>
      </xdr:nvSpPr>
      <xdr:spPr bwMode="auto">
        <a:xfrm>
          <a:off x="297180" y="288798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56899"/>
    <xdr:sp macro="" textlink="">
      <xdr:nvSpPr>
        <xdr:cNvPr id="14" name="Check Box 9" hidden="1">
          <a:extLst>
            <a:ext uri="{63B3BB69-23CF-44E3-9099-C40C66FF867C}">
              <a14:compatExt xmlns:a14="http://schemas.microsoft.com/office/drawing/2010/main" spid="_x0000_s8201"/>
            </a:ext>
            <a:ext uri="{FF2B5EF4-FFF2-40B4-BE49-F238E27FC236}">
              <a16:creationId xmlns:a16="http://schemas.microsoft.com/office/drawing/2014/main" id="{73B4AC74-5B3D-4BEB-97F2-160BEB0DCAED}"/>
            </a:ext>
          </a:extLst>
        </xdr:cNvPr>
        <xdr:cNvSpPr/>
      </xdr:nvSpPr>
      <xdr:spPr bwMode="auto">
        <a:xfrm>
          <a:off x="297180" y="288798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59080" cy="259080"/>
    <xdr:sp macro="" textlink="">
      <xdr:nvSpPr>
        <xdr:cNvPr id="15" name="Check Box 9" hidden="1">
          <a:extLst>
            <a:ext uri="{63B3BB69-23CF-44E3-9099-C40C66FF867C}">
              <a14:compatExt xmlns:a14="http://schemas.microsoft.com/office/drawing/2010/main" spid="_x0000_s8201"/>
            </a:ext>
            <a:ext uri="{FF2B5EF4-FFF2-40B4-BE49-F238E27FC236}">
              <a16:creationId xmlns:a16="http://schemas.microsoft.com/office/drawing/2014/main" id="{17B790F6-6A3A-423F-BB63-101C3B994968}"/>
            </a:ext>
          </a:extLst>
        </xdr:cNvPr>
        <xdr:cNvSpPr/>
      </xdr:nvSpPr>
      <xdr:spPr bwMode="auto">
        <a:xfrm>
          <a:off x="297180" y="288798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57424" cy="254773"/>
    <xdr:sp macro="" textlink="">
      <xdr:nvSpPr>
        <xdr:cNvPr id="16" name="Check Box 6" hidden="1">
          <a:extLst>
            <a:ext uri="{63B3BB69-23CF-44E3-9099-C40C66FF867C}">
              <a14:compatExt xmlns:a14="http://schemas.microsoft.com/office/drawing/2010/main" spid="_x0000_s8198"/>
            </a:ext>
            <a:ext uri="{FF2B5EF4-FFF2-40B4-BE49-F238E27FC236}">
              <a16:creationId xmlns:a16="http://schemas.microsoft.com/office/drawing/2014/main" id="{39675A59-D3CB-4A4C-A406-F1416B9B9123}"/>
            </a:ext>
          </a:extLst>
        </xdr:cNvPr>
        <xdr:cNvSpPr/>
      </xdr:nvSpPr>
      <xdr:spPr bwMode="auto">
        <a:xfrm>
          <a:off x="297180" y="288798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36667"/>
    <xdr:sp macro="" textlink="">
      <xdr:nvSpPr>
        <xdr:cNvPr id="17" name="Check Box 14" hidden="1">
          <a:extLst>
            <a:ext uri="{63B3BB69-23CF-44E3-9099-C40C66FF867C}">
              <a14:compatExt xmlns:a14="http://schemas.microsoft.com/office/drawing/2010/main" spid="_x0000_s18446"/>
            </a:ext>
            <a:ext uri="{FF2B5EF4-FFF2-40B4-BE49-F238E27FC236}">
              <a16:creationId xmlns:a16="http://schemas.microsoft.com/office/drawing/2014/main" id="{7BF8CA25-C9B7-444C-B76C-702D12B5AA9C}"/>
            </a:ext>
          </a:extLst>
        </xdr:cNvPr>
        <xdr:cNvSpPr/>
      </xdr:nvSpPr>
      <xdr:spPr bwMode="auto">
        <a:xfrm>
          <a:off x="297180" y="288798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29047"/>
    <xdr:sp macro="" textlink="">
      <xdr:nvSpPr>
        <xdr:cNvPr id="18" name="Check Box 15" hidden="1">
          <a:extLst>
            <a:ext uri="{63B3BB69-23CF-44E3-9099-C40C66FF867C}">
              <a14:compatExt xmlns:a14="http://schemas.microsoft.com/office/drawing/2010/main" spid="_x0000_s18447"/>
            </a:ext>
            <a:ext uri="{FF2B5EF4-FFF2-40B4-BE49-F238E27FC236}">
              <a16:creationId xmlns:a16="http://schemas.microsoft.com/office/drawing/2014/main" id="{19840694-65D9-4BF9-8667-5E2A1B7D1A36}"/>
            </a:ext>
          </a:extLst>
        </xdr:cNvPr>
        <xdr:cNvSpPr/>
      </xdr:nvSpPr>
      <xdr:spPr bwMode="auto">
        <a:xfrm>
          <a:off x="297180" y="288798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11</xdr:row>
      <xdr:rowOff>0</xdr:rowOff>
    </xdr:from>
    <xdr:ext cx="261321" cy="230360"/>
    <xdr:sp macro="" textlink="">
      <xdr:nvSpPr>
        <xdr:cNvPr id="19" name="Check Box 16" hidden="1">
          <a:extLst>
            <a:ext uri="{63B3BB69-23CF-44E3-9099-C40C66FF867C}">
              <a14:compatExt xmlns:a14="http://schemas.microsoft.com/office/drawing/2010/main" spid="_x0000_s18448"/>
            </a:ext>
            <a:ext uri="{FF2B5EF4-FFF2-40B4-BE49-F238E27FC236}">
              <a16:creationId xmlns:a16="http://schemas.microsoft.com/office/drawing/2014/main" id="{A48E0691-1AC0-426B-BD5F-FD955D60F983}"/>
            </a:ext>
          </a:extLst>
        </xdr:cNvPr>
        <xdr:cNvSpPr/>
      </xdr:nvSpPr>
      <xdr:spPr bwMode="auto">
        <a:xfrm>
          <a:off x="297180" y="288798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1907"/>
    <xdr:sp macro="" textlink="">
      <xdr:nvSpPr>
        <xdr:cNvPr id="20" name="Check Box 1" hidden="1">
          <a:extLst>
            <a:ext uri="{63B3BB69-23CF-44E3-9099-C40C66FF867C}">
              <a14:compatExt xmlns:a14="http://schemas.microsoft.com/office/drawing/2010/main" spid="_x0000_s8193"/>
            </a:ext>
            <a:ext uri="{FF2B5EF4-FFF2-40B4-BE49-F238E27FC236}">
              <a16:creationId xmlns:a16="http://schemas.microsoft.com/office/drawing/2014/main" id="{90DF35E8-ABF5-4AD4-BEA2-0D59B1197998}"/>
            </a:ext>
          </a:extLst>
        </xdr:cNvPr>
        <xdr:cNvSpPr/>
      </xdr:nvSpPr>
      <xdr:spPr bwMode="auto">
        <a:xfrm>
          <a:off x="297180" y="416052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1906"/>
    <xdr:sp macro="" textlink="">
      <xdr:nvSpPr>
        <xdr:cNvPr id="21" name="Check Box 6" hidden="1">
          <a:extLst>
            <a:ext uri="{63B3BB69-23CF-44E3-9099-C40C66FF867C}">
              <a14:compatExt xmlns:a14="http://schemas.microsoft.com/office/drawing/2010/main" spid="_x0000_s8198"/>
            </a:ext>
            <a:ext uri="{FF2B5EF4-FFF2-40B4-BE49-F238E27FC236}">
              <a16:creationId xmlns:a16="http://schemas.microsoft.com/office/drawing/2014/main" id="{A0B36009-D08D-4C6B-9724-234F0D76DF35}"/>
            </a:ext>
          </a:extLst>
        </xdr:cNvPr>
        <xdr:cNvSpPr/>
      </xdr:nvSpPr>
      <xdr:spPr bwMode="auto">
        <a:xfrm>
          <a:off x="297180" y="416052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0593"/>
    <xdr:sp macro="" textlink="">
      <xdr:nvSpPr>
        <xdr:cNvPr id="22" name="Check Box 7" hidden="1">
          <a:extLst>
            <a:ext uri="{63B3BB69-23CF-44E3-9099-C40C66FF867C}">
              <a14:compatExt xmlns:a14="http://schemas.microsoft.com/office/drawing/2010/main" spid="_x0000_s8199"/>
            </a:ext>
            <a:ext uri="{FF2B5EF4-FFF2-40B4-BE49-F238E27FC236}">
              <a16:creationId xmlns:a16="http://schemas.microsoft.com/office/drawing/2014/main" id="{53323727-E3EF-4BDA-B522-621EACF70CD7}"/>
            </a:ext>
          </a:extLst>
        </xdr:cNvPr>
        <xdr:cNvSpPr/>
      </xdr:nvSpPr>
      <xdr:spPr bwMode="auto">
        <a:xfrm>
          <a:off x="297180" y="416052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56899"/>
    <xdr:sp macro="" textlink="">
      <xdr:nvSpPr>
        <xdr:cNvPr id="23" name="Check Box 9" hidden="1">
          <a:extLst>
            <a:ext uri="{63B3BB69-23CF-44E3-9099-C40C66FF867C}">
              <a14:compatExt xmlns:a14="http://schemas.microsoft.com/office/drawing/2010/main" spid="_x0000_s8201"/>
            </a:ext>
            <a:ext uri="{FF2B5EF4-FFF2-40B4-BE49-F238E27FC236}">
              <a16:creationId xmlns:a16="http://schemas.microsoft.com/office/drawing/2014/main" id="{5FEA0C7D-FC6B-4C6F-967E-C8AEF35CBBFE}"/>
            </a:ext>
          </a:extLst>
        </xdr:cNvPr>
        <xdr:cNvSpPr/>
      </xdr:nvSpPr>
      <xdr:spPr bwMode="auto">
        <a:xfrm>
          <a:off x="297180" y="416052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59080" cy="259080"/>
    <xdr:sp macro="" textlink="">
      <xdr:nvSpPr>
        <xdr:cNvPr id="24" name="Check Box 9" hidden="1">
          <a:extLst>
            <a:ext uri="{63B3BB69-23CF-44E3-9099-C40C66FF867C}">
              <a14:compatExt xmlns:a14="http://schemas.microsoft.com/office/drawing/2010/main" spid="_x0000_s8201"/>
            </a:ext>
            <a:ext uri="{FF2B5EF4-FFF2-40B4-BE49-F238E27FC236}">
              <a16:creationId xmlns:a16="http://schemas.microsoft.com/office/drawing/2014/main" id="{31783E68-D388-4821-8F90-E7CA82E04570}"/>
            </a:ext>
          </a:extLst>
        </xdr:cNvPr>
        <xdr:cNvSpPr/>
      </xdr:nvSpPr>
      <xdr:spPr bwMode="auto">
        <a:xfrm>
          <a:off x="297180" y="416052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57424" cy="254773"/>
    <xdr:sp macro="" textlink="">
      <xdr:nvSpPr>
        <xdr:cNvPr id="25" name="Check Box 6" hidden="1">
          <a:extLst>
            <a:ext uri="{63B3BB69-23CF-44E3-9099-C40C66FF867C}">
              <a14:compatExt xmlns:a14="http://schemas.microsoft.com/office/drawing/2010/main" spid="_x0000_s8198"/>
            </a:ext>
            <a:ext uri="{FF2B5EF4-FFF2-40B4-BE49-F238E27FC236}">
              <a16:creationId xmlns:a16="http://schemas.microsoft.com/office/drawing/2014/main" id="{A394FB82-EE10-4C57-90C5-B9546FAA0A3B}"/>
            </a:ext>
          </a:extLst>
        </xdr:cNvPr>
        <xdr:cNvSpPr/>
      </xdr:nvSpPr>
      <xdr:spPr bwMode="auto">
        <a:xfrm>
          <a:off x="297180" y="416052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36667"/>
    <xdr:sp macro="" textlink="">
      <xdr:nvSpPr>
        <xdr:cNvPr id="26" name="Check Box 14" hidden="1">
          <a:extLst>
            <a:ext uri="{63B3BB69-23CF-44E3-9099-C40C66FF867C}">
              <a14:compatExt xmlns:a14="http://schemas.microsoft.com/office/drawing/2010/main" spid="_x0000_s18446"/>
            </a:ext>
            <a:ext uri="{FF2B5EF4-FFF2-40B4-BE49-F238E27FC236}">
              <a16:creationId xmlns:a16="http://schemas.microsoft.com/office/drawing/2014/main" id="{D2638EB5-AD97-41E7-BB3A-C268BD062BBA}"/>
            </a:ext>
          </a:extLst>
        </xdr:cNvPr>
        <xdr:cNvSpPr/>
      </xdr:nvSpPr>
      <xdr:spPr bwMode="auto">
        <a:xfrm>
          <a:off x="297180" y="416052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29047"/>
    <xdr:sp macro="" textlink="">
      <xdr:nvSpPr>
        <xdr:cNvPr id="27" name="Check Box 15" hidden="1">
          <a:extLst>
            <a:ext uri="{63B3BB69-23CF-44E3-9099-C40C66FF867C}">
              <a14:compatExt xmlns:a14="http://schemas.microsoft.com/office/drawing/2010/main" spid="_x0000_s18447"/>
            </a:ext>
            <a:ext uri="{FF2B5EF4-FFF2-40B4-BE49-F238E27FC236}">
              <a16:creationId xmlns:a16="http://schemas.microsoft.com/office/drawing/2014/main" id="{F71F257B-141A-4DDB-B5F7-CCC9D8B086AF}"/>
            </a:ext>
          </a:extLst>
        </xdr:cNvPr>
        <xdr:cNvSpPr/>
      </xdr:nvSpPr>
      <xdr:spPr bwMode="auto">
        <a:xfrm>
          <a:off x="297180" y="416052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16</xdr:row>
      <xdr:rowOff>0</xdr:rowOff>
    </xdr:from>
    <xdr:ext cx="261321" cy="230360"/>
    <xdr:sp macro="" textlink="">
      <xdr:nvSpPr>
        <xdr:cNvPr id="28" name="Check Box 16" hidden="1">
          <a:extLst>
            <a:ext uri="{63B3BB69-23CF-44E3-9099-C40C66FF867C}">
              <a14:compatExt xmlns:a14="http://schemas.microsoft.com/office/drawing/2010/main" spid="_x0000_s18448"/>
            </a:ext>
            <a:ext uri="{FF2B5EF4-FFF2-40B4-BE49-F238E27FC236}">
              <a16:creationId xmlns:a16="http://schemas.microsoft.com/office/drawing/2014/main" id="{85F888EB-0416-426D-B09A-9F5B1A4ED8D0}"/>
            </a:ext>
          </a:extLst>
        </xdr:cNvPr>
        <xdr:cNvSpPr/>
      </xdr:nvSpPr>
      <xdr:spPr bwMode="auto">
        <a:xfrm>
          <a:off x="297180" y="416052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51907"/>
    <xdr:sp macro="" textlink="">
      <xdr:nvSpPr>
        <xdr:cNvPr id="29" name="Check Box 1" hidden="1">
          <a:extLst>
            <a:ext uri="{63B3BB69-23CF-44E3-9099-C40C66FF867C}">
              <a14:compatExt xmlns:a14="http://schemas.microsoft.com/office/drawing/2010/main" spid="_x0000_s8193"/>
            </a:ext>
            <a:ext uri="{FF2B5EF4-FFF2-40B4-BE49-F238E27FC236}">
              <a16:creationId xmlns:a16="http://schemas.microsoft.com/office/drawing/2014/main" id="{CC0B3158-C05B-4C67-9CC7-FDA179578E15}"/>
            </a:ext>
          </a:extLst>
        </xdr:cNvPr>
        <xdr:cNvSpPr/>
      </xdr:nvSpPr>
      <xdr:spPr bwMode="auto">
        <a:xfrm>
          <a:off x="297180" y="682752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51906"/>
    <xdr:sp macro="" textlink="">
      <xdr:nvSpPr>
        <xdr:cNvPr id="30" name="Check Box 6" hidden="1">
          <a:extLst>
            <a:ext uri="{63B3BB69-23CF-44E3-9099-C40C66FF867C}">
              <a14:compatExt xmlns:a14="http://schemas.microsoft.com/office/drawing/2010/main" spid="_x0000_s8198"/>
            </a:ext>
            <a:ext uri="{FF2B5EF4-FFF2-40B4-BE49-F238E27FC236}">
              <a16:creationId xmlns:a16="http://schemas.microsoft.com/office/drawing/2014/main" id="{58A9A894-8E2B-4D66-9A6B-49E70C565A54}"/>
            </a:ext>
          </a:extLst>
        </xdr:cNvPr>
        <xdr:cNvSpPr/>
      </xdr:nvSpPr>
      <xdr:spPr bwMode="auto">
        <a:xfrm>
          <a:off x="297180" y="682752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50593"/>
    <xdr:sp macro="" textlink="">
      <xdr:nvSpPr>
        <xdr:cNvPr id="31" name="Check Box 7" hidden="1">
          <a:extLst>
            <a:ext uri="{63B3BB69-23CF-44E3-9099-C40C66FF867C}">
              <a14:compatExt xmlns:a14="http://schemas.microsoft.com/office/drawing/2010/main" spid="_x0000_s8199"/>
            </a:ext>
            <a:ext uri="{FF2B5EF4-FFF2-40B4-BE49-F238E27FC236}">
              <a16:creationId xmlns:a16="http://schemas.microsoft.com/office/drawing/2014/main" id="{51EDE405-651D-4159-9E33-B58772F5273E}"/>
            </a:ext>
          </a:extLst>
        </xdr:cNvPr>
        <xdr:cNvSpPr/>
      </xdr:nvSpPr>
      <xdr:spPr bwMode="auto">
        <a:xfrm>
          <a:off x="297180" y="682752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56899"/>
    <xdr:sp macro="" textlink="">
      <xdr:nvSpPr>
        <xdr:cNvPr id="32" name="Check Box 9" hidden="1">
          <a:extLst>
            <a:ext uri="{63B3BB69-23CF-44E3-9099-C40C66FF867C}">
              <a14:compatExt xmlns:a14="http://schemas.microsoft.com/office/drawing/2010/main" spid="_x0000_s8201"/>
            </a:ext>
            <a:ext uri="{FF2B5EF4-FFF2-40B4-BE49-F238E27FC236}">
              <a16:creationId xmlns:a16="http://schemas.microsoft.com/office/drawing/2014/main" id="{18ECE8BB-AC4B-48DB-ADE5-BA88DEC050CB}"/>
            </a:ext>
          </a:extLst>
        </xdr:cNvPr>
        <xdr:cNvSpPr/>
      </xdr:nvSpPr>
      <xdr:spPr bwMode="auto">
        <a:xfrm>
          <a:off x="297180" y="682752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59080" cy="259080"/>
    <xdr:sp macro="" textlink="">
      <xdr:nvSpPr>
        <xdr:cNvPr id="33" name="Check Box 9" hidden="1">
          <a:extLst>
            <a:ext uri="{63B3BB69-23CF-44E3-9099-C40C66FF867C}">
              <a14:compatExt xmlns:a14="http://schemas.microsoft.com/office/drawing/2010/main" spid="_x0000_s8201"/>
            </a:ext>
            <a:ext uri="{FF2B5EF4-FFF2-40B4-BE49-F238E27FC236}">
              <a16:creationId xmlns:a16="http://schemas.microsoft.com/office/drawing/2014/main" id="{949A3ADB-3C71-40EA-95A3-8DD7C083E808}"/>
            </a:ext>
          </a:extLst>
        </xdr:cNvPr>
        <xdr:cNvSpPr/>
      </xdr:nvSpPr>
      <xdr:spPr bwMode="auto">
        <a:xfrm>
          <a:off x="297180" y="682752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57424" cy="254773"/>
    <xdr:sp macro="" textlink="">
      <xdr:nvSpPr>
        <xdr:cNvPr id="34" name="Check Box 6" hidden="1">
          <a:extLst>
            <a:ext uri="{63B3BB69-23CF-44E3-9099-C40C66FF867C}">
              <a14:compatExt xmlns:a14="http://schemas.microsoft.com/office/drawing/2010/main" spid="_x0000_s8198"/>
            </a:ext>
            <a:ext uri="{FF2B5EF4-FFF2-40B4-BE49-F238E27FC236}">
              <a16:creationId xmlns:a16="http://schemas.microsoft.com/office/drawing/2014/main" id="{2FA125E0-DE0C-463D-B6E9-79AF06A9E433}"/>
            </a:ext>
          </a:extLst>
        </xdr:cNvPr>
        <xdr:cNvSpPr/>
      </xdr:nvSpPr>
      <xdr:spPr bwMode="auto">
        <a:xfrm>
          <a:off x="297180" y="682752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36667"/>
    <xdr:sp macro="" textlink="">
      <xdr:nvSpPr>
        <xdr:cNvPr id="35" name="Check Box 14" hidden="1">
          <a:extLst>
            <a:ext uri="{63B3BB69-23CF-44E3-9099-C40C66FF867C}">
              <a14:compatExt xmlns:a14="http://schemas.microsoft.com/office/drawing/2010/main" spid="_x0000_s18446"/>
            </a:ext>
            <a:ext uri="{FF2B5EF4-FFF2-40B4-BE49-F238E27FC236}">
              <a16:creationId xmlns:a16="http://schemas.microsoft.com/office/drawing/2014/main" id="{F33850AD-4C46-416E-9CA7-D2422380D175}"/>
            </a:ext>
          </a:extLst>
        </xdr:cNvPr>
        <xdr:cNvSpPr/>
      </xdr:nvSpPr>
      <xdr:spPr bwMode="auto">
        <a:xfrm>
          <a:off x="297180" y="682752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29047"/>
    <xdr:sp macro="" textlink="">
      <xdr:nvSpPr>
        <xdr:cNvPr id="36" name="Check Box 15" hidden="1">
          <a:extLst>
            <a:ext uri="{63B3BB69-23CF-44E3-9099-C40C66FF867C}">
              <a14:compatExt xmlns:a14="http://schemas.microsoft.com/office/drawing/2010/main" spid="_x0000_s18447"/>
            </a:ext>
            <a:ext uri="{FF2B5EF4-FFF2-40B4-BE49-F238E27FC236}">
              <a16:creationId xmlns:a16="http://schemas.microsoft.com/office/drawing/2014/main" id="{91CCE37B-F7AC-44F6-BDEA-A1AC925D9734}"/>
            </a:ext>
          </a:extLst>
        </xdr:cNvPr>
        <xdr:cNvSpPr/>
      </xdr:nvSpPr>
      <xdr:spPr bwMode="auto">
        <a:xfrm>
          <a:off x="297180" y="682752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31</xdr:row>
      <xdr:rowOff>0</xdr:rowOff>
    </xdr:from>
    <xdr:ext cx="261321" cy="230360"/>
    <xdr:sp macro="" textlink="">
      <xdr:nvSpPr>
        <xdr:cNvPr id="37" name="Check Box 16" hidden="1">
          <a:extLst>
            <a:ext uri="{63B3BB69-23CF-44E3-9099-C40C66FF867C}">
              <a14:compatExt xmlns:a14="http://schemas.microsoft.com/office/drawing/2010/main" spid="_x0000_s18448"/>
            </a:ext>
            <a:ext uri="{FF2B5EF4-FFF2-40B4-BE49-F238E27FC236}">
              <a16:creationId xmlns:a16="http://schemas.microsoft.com/office/drawing/2014/main" id="{FB0080A9-682E-49E6-B448-6682BCC56313}"/>
            </a:ext>
          </a:extLst>
        </xdr:cNvPr>
        <xdr:cNvSpPr/>
      </xdr:nvSpPr>
      <xdr:spPr bwMode="auto">
        <a:xfrm>
          <a:off x="297180" y="682752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51907"/>
    <xdr:sp macro="" textlink="">
      <xdr:nvSpPr>
        <xdr:cNvPr id="38" name="Check Box 1" hidden="1">
          <a:extLst>
            <a:ext uri="{63B3BB69-23CF-44E3-9099-C40C66FF867C}">
              <a14:compatExt xmlns:a14="http://schemas.microsoft.com/office/drawing/2010/main" spid="_x0000_s8193"/>
            </a:ext>
            <a:ext uri="{FF2B5EF4-FFF2-40B4-BE49-F238E27FC236}">
              <a16:creationId xmlns:a16="http://schemas.microsoft.com/office/drawing/2014/main" id="{436767F5-7ED8-4A35-A77F-BE329ED25E42}"/>
            </a:ext>
          </a:extLst>
        </xdr:cNvPr>
        <xdr:cNvSpPr/>
      </xdr:nvSpPr>
      <xdr:spPr bwMode="auto">
        <a:xfrm>
          <a:off x="297180" y="445008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51906"/>
    <xdr:sp macro="" textlink="">
      <xdr:nvSpPr>
        <xdr:cNvPr id="39" name="Check Box 6" hidden="1">
          <a:extLst>
            <a:ext uri="{63B3BB69-23CF-44E3-9099-C40C66FF867C}">
              <a14:compatExt xmlns:a14="http://schemas.microsoft.com/office/drawing/2010/main" spid="_x0000_s8198"/>
            </a:ext>
            <a:ext uri="{FF2B5EF4-FFF2-40B4-BE49-F238E27FC236}">
              <a16:creationId xmlns:a16="http://schemas.microsoft.com/office/drawing/2014/main" id="{3FAAB97F-9245-4D61-BF89-6D3A58C98E2D}"/>
            </a:ext>
          </a:extLst>
        </xdr:cNvPr>
        <xdr:cNvSpPr/>
      </xdr:nvSpPr>
      <xdr:spPr bwMode="auto">
        <a:xfrm>
          <a:off x="297180" y="445008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50593"/>
    <xdr:sp macro="" textlink="">
      <xdr:nvSpPr>
        <xdr:cNvPr id="40" name="Check Box 7" hidden="1">
          <a:extLst>
            <a:ext uri="{63B3BB69-23CF-44E3-9099-C40C66FF867C}">
              <a14:compatExt xmlns:a14="http://schemas.microsoft.com/office/drawing/2010/main" spid="_x0000_s8199"/>
            </a:ext>
            <a:ext uri="{FF2B5EF4-FFF2-40B4-BE49-F238E27FC236}">
              <a16:creationId xmlns:a16="http://schemas.microsoft.com/office/drawing/2014/main" id="{7BBEDC33-859E-4A45-BB30-1DBA49B45CE6}"/>
            </a:ext>
          </a:extLst>
        </xdr:cNvPr>
        <xdr:cNvSpPr/>
      </xdr:nvSpPr>
      <xdr:spPr bwMode="auto">
        <a:xfrm>
          <a:off x="297180" y="445008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56899"/>
    <xdr:sp macro="" textlink="">
      <xdr:nvSpPr>
        <xdr:cNvPr id="41" name="Check Box 9" hidden="1">
          <a:extLst>
            <a:ext uri="{63B3BB69-23CF-44E3-9099-C40C66FF867C}">
              <a14:compatExt xmlns:a14="http://schemas.microsoft.com/office/drawing/2010/main" spid="_x0000_s8201"/>
            </a:ext>
            <a:ext uri="{FF2B5EF4-FFF2-40B4-BE49-F238E27FC236}">
              <a16:creationId xmlns:a16="http://schemas.microsoft.com/office/drawing/2014/main" id="{6F75D73A-B68B-4AF9-98DE-B353F5432154}"/>
            </a:ext>
          </a:extLst>
        </xdr:cNvPr>
        <xdr:cNvSpPr/>
      </xdr:nvSpPr>
      <xdr:spPr bwMode="auto">
        <a:xfrm>
          <a:off x="297180" y="445008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59080" cy="259080"/>
    <xdr:sp macro="" textlink="">
      <xdr:nvSpPr>
        <xdr:cNvPr id="42" name="Check Box 9" hidden="1">
          <a:extLst>
            <a:ext uri="{63B3BB69-23CF-44E3-9099-C40C66FF867C}">
              <a14:compatExt xmlns:a14="http://schemas.microsoft.com/office/drawing/2010/main" spid="_x0000_s8201"/>
            </a:ext>
            <a:ext uri="{FF2B5EF4-FFF2-40B4-BE49-F238E27FC236}">
              <a16:creationId xmlns:a16="http://schemas.microsoft.com/office/drawing/2014/main" id="{36DAC852-888D-4458-87E5-3209B51310C9}"/>
            </a:ext>
          </a:extLst>
        </xdr:cNvPr>
        <xdr:cNvSpPr/>
      </xdr:nvSpPr>
      <xdr:spPr bwMode="auto">
        <a:xfrm>
          <a:off x="297180" y="445008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57424" cy="254773"/>
    <xdr:sp macro="" textlink="">
      <xdr:nvSpPr>
        <xdr:cNvPr id="43" name="Check Box 6" hidden="1">
          <a:extLst>
            <a:ext uri="{63B3BB69-23CF-44E3-9099-C40C66FF867C}">
              <a14:compatExt xmlns:a14="http://schemas.microsoft.com/office/drawing/2010/main" spid="_x0000_s8198"/>
            </a:ext>
            <a:ext uri="{FF2B5EF4-FFF2-40B4-BE49-F238E27FC236}">
              <a16:creationId xmlns:a16="http://schemas.microsoft.com/office/drawing/2014/main" id="{D1C3A827-905C-47CD-B46F-6F0D6D7C558B}"/>
            </a:ext>
          </a:extLst>
        </xdr:cNvPr>
        <xdr:cNvSpPr/>
      </xdr:nvSpPr>
      <xdr:spPr bwMode="auto">
        <a:xfrm>
          <a:off x="297180" y="445008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36667"/>
    <xdr:sp macro="" textlink="">
      <xdr:nvSpPr>
        <xdr:cNvPr id="44" name="Check Box 14" hidden="1">
          <a:extLst>
            <a:ext uri="{63B3BB69-23CF-44E3-9099-C40C66FF867C}">
              <a14:compatExt xmlns:a14="http://schemas.microsoft.com/office/drawing/2010/main" spid="_x0000_s18446"/>
            </a:ext>
            <a:ext uri="{FF2B5EF4-FFF2-40B4-BE49-F238E27FC236}">
              <a16:creationId xmlns:a16="http://schemas.microsoft.com/office/drawing/2014/main" id="{BA8303BE-FF2D-4CE1-87F8-04476ED9917E}"/>
            </a:ext>
          </a:extLst>
        </xdr:cNvPr>
        <xdr:cNvSpPr/>
      </xdr:nvSpPr>
      <xdr:spPr bwMode="auto">
        <a:xfrm>
          <a:off x="297180" y="445008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29047"/>
    <xdr:sp macro="" textlink="">
      <xdr:nvSpPr>
        <xdr:cNvPr id="45" name="Check Box 15" hidden="1">
          <a:extLst>
            <a:ext uri="{63B3BB69-23CF-44E3-9099-C40C66FF867C}">
              <a14:compatExt xmlns:a14="http://schemas.microsoft.com/office/drawing/2010/main" spid="_x0000_s18447"/>
            </a:ext>
            <a:ext uri="{FF2B5EF4-FFF2-40B4-BE49-F238E27FC236}">
              <a16:creationId xmlns:a16="http://schemas.microsoft.com/office/drawing/2014/main" id="{F6B51E0D-E7F2-459A-9381-8D0134DFDC5C}"/>
            </a:ext>
          </a:extLst>
        </xdr:cNvPr>
        <xdr:cNvSpPr/>
      </xdr:nvSpPr>
      <xdr:spPr bwMode="auto">
        <a:xfrm>
          <a:off x="297180" y="445008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17</xdr:row>
      <xdr:rowOff>0</xdr:rowOff>
    </xdr:from>
    <xdr:ext cx="261321" cy="230360"/>
    <xdr:sp macro="" textlink="">
      <xdr:nvSpPr>
        <xdr:cNvPr id="46" name="Check Box 16" hidden="1">
          <a:extLst>
            <a:ext uri="{63B3BB69-23CF-44E3-9099-C40C66FF867C}">
              <a14:compatExt xmlns:a14="http://schemas.microsoft.com/office/drawing/2010/main" spid="_x0000_s18448"/>
            </a:ext>
            <a:ext uri="{FF2B5EF4-FFF2-40B4-BE49-F238E27FC236}">
              <a16:creationId xmlns:a16="http://schemas.microsoft.com/office/drawing/2014/main" id="{27EE1F0E-997B-4CF3-88D1-A6525DE44DED}"/>
            </a:ext>
          </a:extLst>
        </xdr:cNvPr>
        <xdr:cNvSpPr/>
      </xdr:nvSpPr>
      <xdr:spPr bwMode="auto">
        <a:xfrm>
          <a:off x="297180" y="445008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51907"/>
    <xdr:sp macro="" textlink="">
      <xdr:nvSpPr>
        <xdr:cNvPr id="47" name="Check Box 1" hidden="1">
          <a:extLst>
            <a:ext uri="{63B3BB69-23CF-44E3-9099-C40C66FF867C}">
              <a14:compatExt xmlns:a14="http://schemas.microsoft.com/office/drawing/2010/main" spid="_x0000_s8193"/>
            </a:ext>
            <a:ext uri="{FF2B5EF4-FFF2-40B4-BE49-F238E27FC236}">
              <a16:creationId xmlns:a16="http://schemas.microsoft.com/office/drawing/2014/main" id="{6B68B7B8-8A41-4CF0-A982-716D0CFB835F}"/>
            </a:ext>
          </a:extLst>
        </xdr:cNvPr>
        <xdr:cNvSpPr/>
      </xdr:nvSpPr>
      <xdr:spPr bwMode="auto">
        <a:xfrm>
          <a:off x="297180" y="494538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51906"/>
    <xdr:sp macro="" textlink="">
      <xdr:nvSpPr>
        <xdr:cNvPr id="48" name="Check Box 6" hidden="1">
          <a:extLst>
            <a:ext uri="{63B3BB69-23CF-44E3-9099-C40C66FF867C}">
              <a14:compatExt xmlns:a14="http://schemas.microsoft.com/office/drawing/2010/main" spid="_x0000_s8198"/>
            </a:ext>
            <a:ext uri="{FF2B5EF4-FFF2-40B4-BE49-F238E27FC236}">
              <a16:creationId xmlns:a16="http://schemas.microsoft.com/office/drawing/2014/main" id="{334131EF-1A8A-49B8-AC9F-F443F1A327E2}"/>
            </a:ext>
          </a:extLst>
        </xdr:cNvPr>
        <xdr:cNvSpPr/>
      </xdr:nvSpPr>
      <xdr:spPr bwMode="auto">
        <a:xfrm>
          <a:off x="297180" y="494538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50593"/>
    <xdr:sp macro="" textlink="">
      <xdr:nvSpPr>
        <xdr:cNvPr id="49" name="Check Box 7" hidden="1">
          <a:extLst>
            <a:ext uri="{63B3BB69-23CF-44E3-9099-C40C66FF867C}">
              <a14:compatExt xmlns:a14="http://schemas.microsoft.com/office/drawing/2010/main" spid="_x0000_s8199"/>
            </a:ext>
            <a:ext uri="{FF2B5EF4-FFF2-40B4-BE49-F238E27FC236}">
              <a16:creationId xmlns:a16="http://schemas.microsoft.com/office/drawing/2014/main" id="{596EA47F-7DF7-41EF-989D-E05414C8128A}"/>
            </a:ext>
          </a:extLst>
        </xdr:cNvPr>
        <xdr:cNvSpPr/>
      </xdr:nvSpPr>
      <xdr:spPr bwMode="auto">
        <a:xfrm>
          <a:off x="297180" y="494538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56899"/>
    <xdr:sp macro="" textlink="">
      <xdr:nvSpPr>
        <xdr:cNvPr id="50" name="Check Box 9" hidden="1">
          <a:extLst>
            <a:ext uri="{63B3BB69-23CF-44E3-9099-C40C66FF867C}">
              <a14:compatExt xmlns:a14="http://schemas.microsoft.com/office/drawing/2010/main" spid="_x0000_s8201"/>
            </a:ext>
            <a:ext uri="{FF2B5EF4-FFF2-40B4-BE49-F238E27FC236}">
              <a16:creationId xmlns:a16="http://schemas.microsoft.com/office/drawing/2014/main" id="{EAB1CDAE-6069-4270-B0F6-3923BFE4959C}"/>
            </a:ext>
          </a:extLst>
        </xdr:cNvPr>
        <xdr:cNvSpPr/>
      </xdr:nvSpPr>
      <xdr:spPr bwMode="auto">
        <a:xfrm>
          <a:off x="297180" y="494538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59080" cy="259080"/>
    <xdr:sp macro="" textlink="">
      <xdr:nvSpPr>
        <xdr:cNvPr id="51" name="Check Box 9" hidden="1">
          <a:extLst>
            <a:ext uri="{63B3BB69-23CF-44E3-9099-C40C66FF867C}">
              <a14:compatExt xmlns:a14="http://schemas.microsoft.com/office/drawing/2010/main" spid="_x0000_s8201"/>
            </a:ext>
            <a:ext uri="{FF2B5EF4-FFF2-40B4-BE49-F238E27FC236}">
              <a16:creationId xmlns:a16="http://schemas.microsoft.com/office/drawing/2014/main" id="{ABF94103-5752-4239-8087-BE386494226F}"/>
            </a:ext>
          </a:extLst>
        </xdr:cNvPr>
        <xdr:cNvSpPr/>
      </xdr:nvSpPr>
      <xdr:spPr bwMode="auto">
        <a:xfrm>
          <a:off x="297180" y="494538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57424" cy="254773"/>
    <xdr:sp macro="" textlink="">
      <xdr:nvSpPr>
        <xdr:cNvPr id="52" name="Check Box 6" hidden="1">
          <a:extLst>
            <a:ext uri="{63B3BB69-23CF-44E3-9099-C40C66FF867C}">
              <a14:compatExt xmlns:a14="http://schemas.microsoft.com/office/drawing/2010/main" spid="_x0000_s8198"/>
            </a:ext>
            <a:ext uri="{FF2B5EF4-FFF2-40B4-BE49-F238E27FC236}">
              <a16:creationId xmlns:a16="http://schemas.microsoft.com/office/drawing/2014/main" id="{43F50EE2-590D-405E-9343-EFE227F4D47B}"/>
            </a:ext>
          </a:extLst>
        </xdr:cNvPr>
        <xdr:cNvSpPr/>
      </xdr:nvSpPr>
      <xdr:spPr bwMode="auto">
        <a:xfrm>
          <a:off x="297180" y="494538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36667"/>
    <xdr:sp macro="" textlink="">
      <xdr:nvSpPr>
        <xdr:cNvPr id="53" name="Check Box 14" hidden="1">
          <a:extLst>
            <a:ext uri="{63B3BB69-23CF-44E3-9099-C40C66FF867C}">
              <a14:compatExt xmlns:a14="http://schemas.microsoft.com/office/drawing/2010/main" spid="_x0000_s18446"/>
            </a:ext>
            <a:ext uri="{FF2B5EF4-FFF2-40B4-BE49-F238E27FC236}">
              <a16:creationId xmlns:a16="http://schemas.microsoft.com/office/drawing/2014/main" id="{58F0ABC9-301A-46EF-92DE-844F0C772C75}"/>
            </a:ext>
          </a:extLst>
        </xdr:cNvPr>
        <xdr:cNvSpPr/>
      </xdr:nvSpPr>
      <xdr:spPr bwMode="auto">
        <a:xfrm>
          <a:off x="297180" y="494538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29047"/>
    <xdr:sp macro="" textlink="">
      <xdr:nvSpPr>
        <xdr:cNvPr id="54" name="Check Box 15" hidden="1">
          <a:extLst>
            <a:ext uri="{63B3BB69-23CF-44E3-9099-C40C66FF867C}">
              <a14:compatExt xmlns:a14="http://schemas.microsoft.com/office/drawing/2010/main" spid="_x0000_s18447"/>
            </a:ext>
            <a:ext uri="{FF2B5EF4-FFF2-40B4-BE49-F238E27FC236}">
              <a16:creationId xmlns:a16="http://schemas.microsoft.com/office/drawing/2014/main" id="{DC78355F-9EE8-492D-B54B-6575F7476268}"/>
            </a:ext>
          </a:extLst>
        </xdr:cNvPr>
        <xdr:cNvSpPr/>
      </xdr:nvSpPr>
      <xdr:spPr bwMode="auto">
        <a:xfrm>
          <a:off x="297180" y="494538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22</xdr:row>
      <xdr:rowOff>0</xdr:rowOff>
    </xdr:from>
    <xdr:ext cx="261321" cy="230360"/>
    <xdr:sp macro="" textlink="">
      <xdr:nvSpPr>
        <xdr:cNvPr id="55" name="Check Box 16" hidden="1">
          <a:extLst>
            <a:ext uri="{63B3BB69-23CF-44E3-9099-C40C66FF867C}">
              <a14:compatExt xmlns:a14="http://schemas.microsoft.com/office/drawing/2010/main" spid="_x0000_s18448"/>
            </a:ext>
            <a:ext uri="{FF2B5EF4-FFF2-40B4-BE49-F238E27FC236}">
              <a16:creationId xmlns:a16="http://schemas.microsoft.com/office/drawing/2014/main" id="{5E538198-0C82-4AD3-AE86-9DD8ADF0E6A7}"/>
            </a:ext>
          </a:extLst>
        </xdr:cNvPr>
        <xdr:cNvSpPr/>
      </xdr:nvSpPr>
      <xdr:spPr bwMode="auto">
        <a:xfrm>
          <a:off x="297180" y="494538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51907"/>
    <xdr:sp macro="" textlink="">
      <xdr:nvSpPr>
        <xdr:cNvPr id="56" name="Check Box 1" hidden="1">
          <a:extLst>
            <a:ext uri="{63B3BB69-23CF-44E3-9099-C40C66FF867C}">
              <a14:compatExt xmlns:a14="http://schemas.microsoft.com/office/drawing/2010/main" spid="_x0000_s8193"/>
            </a:ext>
            <a:ext uri="{FF2B5EF4-FFF2-40B4-BE49-F238E27FC236}">
              <a16:creationId xmlns:a16="http://schemas.microsoft.com/office/drawing/2014/main" id="{ED82F97C-D7BF-43EA-B06B-08F23C46A837}"/>
            </a:ext>
          </a:extLst>
        </xdr:cNvPr>
        <xdr:cNvSpPr/>
      </xdr:nvSpPr>
      <xdr:spPr bwMode="auto">
        <a:xfrm>
          <a:off x="297180" y="5989320"/>
          <a:ext cx="261321" cy="251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51906"/>
    <xdr:sp macro="" textlink="">
      <xdr:nvSpPr>
        <xdr:cNvPr id="57" name="Check Box 6" hidden="1">
          <a:extLst>
            <a:ext uri="{63B3BB69-23CF-44E3-9099-C40C66FF867C}">
              <a14:compatExt xmlns:a14="http://schemas.microsoft.com/office/drawing/2010/main" spid="_x0000_s8198"/>
            </a:ext>
            <a:ext uri="{FF2B5EF4-FFF2-40B4-BE49-F238E27FC236}">
              <a16:creationId xmlns:a16="http://schemas.microsoft.com/office/drawing/2014/main" id="{F99811FB-79E9-4EB5-95B0-0D6FA1254D58}"/>
            </a:ext>
          </a:extLst>
        </xdr:cNvPr>
        <xdr:cNvSpPr/>
      </xdr:nvSpPr>
      <xdr:spPr bwMode="auto">
        <a:xfrm>
          <a:off x="297180" y="5989320"/>
          <a:ext cx="261321" cy="2519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50593"/>
    <xdr:sp macro="" textlink="">
      <xdr:nvSpPr>
        <xdr:cNvPr id="58" name="Check Box 7" hidden="1">
          <a:extLst>
            <a:ext uri="{63B3BB69-23CF-44E3-9099-C40C66FF867C}">
              <a14:compatExt xmlns:a14="http://schemas.microsoft.com/office/drawing/2010/main" spid="_x0000_s8199"/>
            </a:ext>
            <a:ext uri="{FF2B5EF4-FFF2-40B4-BE49-F238E27FC236}">
              <a16:creationId xmlns:a16="http://schemas.microsoft.com/office/drawing/2014/main" id="{1F31F03D-DBA0-4343-9547-C3BEC99CD295}"/>
            </a:ext>
          </a:extLst>
        </xdr:cNvPr>
        <xdr:cNvSpPr/>
      </xdr:nvSpPr>
      <xdr:spPr bwMode="auto">
        <a:xfrm>
          <a:off x="297180" y="5989320"/>
          <a:ext cx="261321" cy="250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56899"/>
    <xdr:sp macro="" textlink="">
      <xdr:nvSpPr>
        <xdr:cNvPr id="59" name="Check Box 9" hidden="1">
          <a:extLst>
            <a:ext uri="{63B3BB69-23CF-44E3-9099-C40C66FF867C}">
              <a14:compatExt xmlns:a14="http://schemas.microsoft.com/office/drawing/2010/main" spid="_x0000_s8201"/>
            </a:ext>
            <a:ext uri="{FF2B5EF4-FFF2-40B4-BE49-F238E27FC236}">
              <a16:creationId xmlns:a16="http://schemas.microsoft.com/office/drawing/2014/main" id="{2D7A9172-213E-48F4-A181-2D05C9639F73}"/>
            </a:ext>
          </a:extLst>
        </xdr:cNvPr>
        <xdr:cNvSpPr/>
      </xdr:nvSpPr>
      <xdr:spPr bwMode="auto">
        <a:xfrm>
          <a:off x="297180" y="5989320"/>
          <a:ext cx="261321" cy="25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59080" cy="259080"/>
    <xdr:sp macro="" textlink="">
      <xdr:nvSpPr>
        <xdr:cNvPr id="60" name="Check Box 9" hidden="1">
          <a:extLst>
            <a:ext uri="{63B3BB69-23CF-44E3-9099-C40C66FF867C}">
              <a14:compatExt xmlns:a14="http://schemas.microsoft.com/office/drawing/2010/main" spid="_x0000_s8201"/>
            </a:ext>
            <a:ext uri="{FF2B5EF4-FFF2-40B4-BE49-F238E27FC236}">
              <a16:creationId xmlns:a16="http://schemas.microsoft.com/office/drawing/2014/main" id="{3BDDB96B-4ED3-4043-8A08-3B994BAA4D04}"/>
            </a:ext>
          </a:extLst>
        </xdr:cNvPr>
        <xdr:cNvSpPr/>
      </xdr:nvSpPr>
      <xdr:spPr bwMode="auto">
        <a:xfrm>
          <a:off x="297180" y="598932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57424" cy="254773"/>
    <xdr:sp macro="" textlink="">
      <xdr:nvSpPr>
        <xdr:cNvPr id="61" name="Check Box 6" hidden="1">
          <a:extLst>
            <a:ext uri="{63B3BB69-23CF-44E3-9099-C40C66FF867C}">
              <a14:compatExt xmlns:a14="http://schemas.microsoft.com/office/drawing/2010/main" spid="_x0000_s8198"/>
            </a:ext>
            <a:ext uri="{FF2B5EF4-FFF2-40B4-BE49-F238E27FC236}">
              <a16:creationId xmlns:a16="http://schemas.microsoft.com/office/drawing/2014/main" id="{5429546C-7069-4A47-9E7B-82D030470ED8}"/>
            </a:ext>
          </a:extLst>
        </xdr:cNvPr>
        <xdr:cNvSpPr/>
      </xdr:nvSpPr>
      <xdr:spPr bwMode="auto">
        <a:xfrm>
          <a:off x="297180" y="598932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36667"/>
    <xdr:sp macro="" textlink="">
      <xdr:nvSpPr>
        <xdr:cNvPr id="62" name="Check Box 14" hidden="1">
          <a:extLst>
            <a:ext uri="{63B3BB69-23CF-44E3-9099-C40C66FF867C}">
              <a14:compatExt xmlns:a14="http://schemas.microsoft.com/office/drawing/2010/main" spid="_x0000_s18446"/>
            </a:ext>
            <a:ext uri="{FF2B5EF4-FFF2-40B4-BE49-F238E27FC236}">
              <a16:creationId xmlns:a16="http://schemas.microsoft.com/office/drawing/2014/main" id="{65BF51AF-556A-4444-9653-AE3A4D4C6D93}"/>
            </a:ext>
          </a:extLst>
        </xdr:cNvPr>
        <xdr:cNvSpPr/>
      </xdr:nvSpPr>
      <xdr:spPr bwMode="auto">
        <a:xfrm>
          <a:off x="297180" y="5989320"/>
          <a:ext cx="261321" cy="2366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29047"/>
    <xdr:sp macro="" textlink="">
      <xdr:nvSpPr>
        <xdr:cNvPr id="63" name="Check Box 15" hidden="1">
          <a:extLst>
            <a:ext uri="{63B3BB69-23CF-44E3-9099-C40C66FF867C}">
              <a14:compatExt xmlns:a14="http://schemas.microsoft.com/office/drawing/2010/main" spid="_x0000_s18447"/>
            </a:ext>
            <a:ext uri="{FF2B5EF4-FFF2-40B4-BE49-F238E27FC236}">
              <a16:creationId xmlns:a16="http://schemas.microsoft.com/office/drawing/2014/main" id="{8D866910-F865-45DF-A907-CB98C3A78E8C}"/>
            </a:ext>
          </a:extLst>
        </xdr:cNvPr>
        <xdr:cNvSpPr/>
      </xdr:nvSpPr>
      <xdr:spPr bwMode="auto">
        <a:xfrm>
          <a:off x="297180" y="5989320"/>
          <a:ext cx="261321" cy="2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30480</xdr:colOff>
      <xdr:row>27</xdr:row>
      <xdr:rowOff>0</xdr:rowOff>
    </xdr:from>
    <xdr:ext cx="261321" cy="230360"/>
    <xdr:sp macro="" textlink="">
      <xdr:nvSpPr>
        <xdr:cNvPr id="64" name="Check Box 16" hidden="1">
          <a:extLst>
            <a:ext uri="{63B3BB69-23CF-44E3-9099-C40C66FF867C}">
              <a14:compatExt xmlns:a14="http://schemas.microsoft.com/office/drawing/2010/main" spid="_x0000_s18448"/>
            </a:ext>
            <a:ext uri="{FF2B5EF4-FFF2-40B4-BE49-F238E27FC236}">
              <a16:creationId xmlns:a16="http://schemas.microsoft.com/office/drawing/2014/main" id="{DC5EB161-03C9-4E05-9CCB-E8445D0BF3B8}"/>
            </a:ext>
          </a:extLst>
        </xdr:cNvPr>
        <xdr:cNvSpPr/>
      </xdr:nvSpPr>
      <xdr:spPr bwMode="auto">
        <a:xfrm>
          <a:off x="297180" y="5989320"/>
          <a:ext cx="261321" cy="230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50818"/>
    <xdr:sp macro="" textlink="">
      <xdr:nvSpPr>
        <xdr:cNvPr id="65" name="Check Box 1" hidden="1">
          <a:extLst>
            <a:ext uri="{63B3BB69-23CF-44E3-9099-C40C66FF867C}">
              <a14:compatExt xmlns:a14="http://schemas.microsoft.com/office/drawing/2010/main" spid="_x0000_s8193"/>
            </a:ext>
            <a:ext uri="{FF2B5EF4-FFF2-40B4-BE49-F238E27FC236}">
              <a16:creationId xmlns:a16="http://schemas.microsoft.com/office/drawing/2014/main" id="{0380DD6A-C638-4F70-80FF-0465E449D6E9}"/>
            </a:ext>
          </a:extLst>
        </xdr:cNvPr>
        <xdr:cNvSpPr/>
      </xdr:nvSpPr>
      <xdr:spPr bwMode="auto">
        <a:xfrm>
          <a:off x="731520" y="3375660"/>
          <a:ext cx="261321" cy="2508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50817"/>
    <xdr:sp macro="" textlink="">
      <xdr:nvSpPr>
        <xdr:cNvPr id="66" name="Check Box 6" hidden="1">
          <a:extLst>
            <a:ext uri="{63B3BB69-23CF-44E3-9099-C40C66FF867C}">
              <a14:compatExt xmlns:a14="http://schemas.microsoft.com/office/drawing/2010/main" spid="_x0000_s8198"/>
            </a:ext>
            <a:ext uri="{FF2B5EF4-FFF2-40B4-BE49-F238E27FC236}">
              <a16:creationId xmlns:a16="http://schemas.microsoft.com/office/drawing/2014/main" id="{AD208CEC-9CB5-4DF9-BA6C-80FAF751A558}"/>
            </a:ext>
          </a:extLst>
        </xdr:cNvPr>
        <xdr:cNvSpPr/>
      </xdr:nvSpPr>
      <xdr:spPr bwMode="auto">
        <a:xfrm>
          <a:off x="731520" y="3375660"/>
          <a:ext cx="261321" cy="250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49504"/>
    <xdr:sp macro="" textlink="">
      <xdr:nvSpPr>
        <xdr:cNvPr id="67" name="Check Box 7" hidden="1">
          <a:extLst>
            <a:ext uri="{63B3BB69-23CF-44E3-9099-C40C66FF867C}">
              <a14:compatExt xmlns:a14="http://schemas.microsoft.com/office/drawing/2010/main" spid="_x0000_s8199"/>
            </a:ext>
            <a:ext uri="{FF2B5EF4-FFF2-40B4-BE49-F238E27FC236}">
              <a16:creationId xmlns:a16="http://schemas.microsoft.com/office/drawing/2014/main" id="{94EB6798-755D-4908-8179-2227B3011100}"/>
            </a:ext>
          </a:extLst>
        </xdr:cNvPr>
        <xdr:cNvSpPr/>
      </xdr:nvSpPr>
      <xdr:spPr bwMode="auto">
        <a:xfrm>
          <a:off x="731520" y="3375660"/>
          <a:ext cx="261321" cy="249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55810"/>
    <xdr:sp macro="" textlink="">
      <xdr:nvSpPr>
        <xdr:cNvPr id="68" name="Check Box 9" hidden="1">
          <a:extLst>
            <a:ext uri="{63B3BB69-23CF-44E3-9099-C40C66FF867C}">
              <a14:compatExt xmlns:a14="http://schemas.microsoft.com/office/drawing/2010/main" spid="_x0000_s8201"/>
            </a:ext>
            <a:ext uri="{FF2B5EF4-FFF2-40B4-BE49-F238E27FC236}">
              <a16:creationId xmlns:a16="http://schemas.microsoft.com/office/drawing/2014/main" id="{9B2D0E9F-32BC-43D2-81A3-BFAB49892550}"/>
            </a:ext>
          </a:extLst>
        </xdr:cNvPr>
        <xdr:cNvSpPr/>
      </xdr:nvSpPr>
      <xdr:spPr bwMode="auto">
        <a:xfrm>
          <a:off x="731520" y="3375660"/>
          <a:ext cx="261321" cy="255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59080" cy="259080"/>
    <xdr:sp macro="" textlink="">
      <xdr:nvSpPr>
        <xdr:cNvPr id="69" name="Check Box 9" hidden="1">
          <a:extLst>
            <a:ext uri="{63B3BB69-23CF-44E3-9099-C40C66FF867C}">
              <a14:compatExt xmlns:a14="http://schemas.microsoft.com/office/drawing/2010/main" spid="_x0000_s8201"/>
            </a:ext>
            <a:ext uri="{FF2B5EF4-FFF2-40B4-BE49-F238E27FC236}">
              <a16:creationId xmlns:a16="http://schemas.microsoft.com/office/drawing/2014/main" id="{77FA6AAA-9709-4A64-9A39-D7AB3F9A65E6}"/>
            </a:ext>
          </a:extLst>
        </xdr:cNvPr>
        <xdr:cNvSpPr/>
      </xdr:nvSpPr>
      <xdr:spPr bwMode="auto">
        <a:xfrm>
          <a:off x="731520" y="3375660"/>
          <a:ext cx="25908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57424" cy="254773"/>
    <xdr:sp macro="" textlink="">
      <xdr:nvSpPr>
        <xdr:cNvPr id="70" name="Check Box 6" hidden="1">
          <a:extLst>
            <a:ext uri="{63B3BB69-23CF-44E3-9099-C40C66FF867C}">
              <a14:compatExt xmlns:a14="http://schemas.microsoft.com/office/drawing/2010/main" spid="_x0000_s8198"/>
            </a:ext>
            <a:ext uri="{FF2B5EF4-FFF2-40B4-BE49-F238E27FC236}">
              <a16:creationId xmlns:a16="http://schemas.microsoft.com/office/drawing/2014/main" id="{245802F8-30D5-4304-8E2B-26E48BABACE1}"/>
            </a:ext>
          </a:extLst>
        </xdr:cNvPr>
        <xdr:cNvSpPr/>
      </xdr:nvSpPr>
      <xdr:spPr bwMode="auto">
        <a:xfrm>
          <a:off x="731520" y="3375660"/>
          <a:ext cx="257424" cy="2547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35578"/>
    <xdr:sp macro="" textlink="">
      <xdr:nvSpPr>
        <xdr:cNvPr id="71" name="Check Box 14" hidden="1">
          <a:extLst>
            <a:ext uri="{63B3BB69-23CF-44E3-9099-C40C66FF867C}">
              <a14:compatExt xmlns:a14="http://schemas.microsoft.com/office/drawing/2010/main" spid="_x0000_s18446"/>
            </a:ext>
            <a:ext uri="{FF2B5EF4-FFF2-40B4-BE49-F238E27FC236}">
              <a16:creationId xmlns:a16="http://schemas.microsoft.com/office/drawing/2014/main" id="{C8BF1272-9FBC-42CA-ADBF-CB40F10B37E1}"/>
            </a:ext>
          </a:extLst>
        </xdr:cNvPr>
        <xdr:cNvSpPr/>
      </xdr:nvSpPr>
      <xdr:spPr bwMode="auto">
        <a:xfrm>
          <a:off x="731520" y="3375660"/>
          <a:ext cx="261321" cy="235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27958"/>
    <xdr:sp macro="" textlink="">
      <xdr:nvSpPr>
        <xdr:cNvPr id="72" name="Check Box 15" hidden="1">
          <a:extLst>
            <a:ext uri="{63B3BB69-23CF-44E3-9099-C40C66FF867C}">
              <a14:compatExt xmlns:a14="http://schemas.microsoft.com/office/drawing/2010/main" spid="_x0000_s18447"/>
            </a:ext>
            <a:ext uri="{FF2B5EF4-FFF2-40B4-BE49-F238E27FC236}">
              <a16:creationId xmlns:a16="http://schemas.microsoft.com/office/drawing/2014/main" id="{5FA4CD61-889D-4184-93A4-922783EDD6E3}"/>
            </a:ext>
          </a:extLst>
        </xdr:cNvPr>
        <xdr:cNvSpPr/>
      </xdr:nvSpPr>
      <xdr:spPr bwMode="auto">
        <a:xfrm>
          <a:off x="731520" y="3375660"/>
          <a:ext cx="261321" cy="227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2</xdr:col>
      <xdr:colOff>30480</xdr:colOff>
      <xdr:row>13</xdr:row>
      <xdr:rowOff>0</xdr:rowOff>
    </xdr:from>
    <xdr:ext cx="261321" cy="229271"/>
    <xdr:sp macro="" textlink="">
      <xdr:nvSpPr>
        <xdr:cNvPr id="73" name="Check Box 16" hidden="1">
          <a:extLst>
            <a:ext uri="{63B3BB69-23CF-44E3-9099-C40C66FF867C}">
              <a14:compatExt xmlns:a14="http://schemas.microsoft.com/office/drawing/2010/main" spid="_x0000_s18448"/>
            </a:ext>
            <a:ext uri="{FF2B5EF4-FFF2-40B4-BE49-F238E27FC236}">
              <a16:creationId xmlns:a16="http://schemas.microsoft.com/office/drawing/2014/main" id="{6942D90E-11AA-44E9-9321-44B7D3C2A463}"/>
            </a:ext>
          </a:extLst>
        </xdr:cNvPr>
        <xdr:cNvSpPr/>
      </xdr:nvSpPr>
      <xdr:spPr bwMode="auto">
        <a:xfrm>
          <a:off x="731520" y="3375660"/>
          <a:ext cx="261321" cy="229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drawings/drawing8.xml><?xml version="1.0" encoding="utf-8"?>
<xdr:wsDr xmlns:xdr="http://schemas.openxmlformats.org/drawingml/2006/spreadsheetDrawing" xmlns:a="http://schemas.openxmlformats.org/drawingml/2006/main">
  <xdr:twoCellAnchor>
    <xdr:from>
      <xdr:col>50</xdr:col>
      <xdr:colOff>16626</xdr:colOff>
      <xdr:row>34</xdr:row>
      <xdr:rowOff>85726</xdr:rowOff>
    </xdr:from>
    <xdr:to>
      <xdr:col>54</xdr:col>
      <xdr:colOff>88386</xdr:colOff>
      <xdr:row>36</xdr:row>
      <xdr:rowOff>226066</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4969626" y="7507606"/>
          <a:ext cx="468000" cy="468000"/>
        </a:xfrm>
        <a:prstGeom prst="ellipse">
          <a:avLst/>
        </a:prstGeom>
        <a:no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chorCtr="0"/>
        <a:lstStyle/>
        <a:p>
          <a:pPr algn="ctr"/>
          <a:r>
            <a:rPr kumimoji="1" lang="ja-JP" altLang="en-US" sz="800">
              <a:solidFill>
                <a:schemeClr val="bg1">
                  <a:lumMod val="85000"/>
                </a:schemeClr>
              </a:solidFill>
            </a:rPr>
            <a:t>印</a:t>
          </a:r>
        </a:p>
      </xdr:txBody>
    </xdr:sp>
    <xdr:clientData/>
  </xdr:twoCellAnchor>
  <xdr:twoCellAnchor>
    <xdr:from>
      <xdr:col>60</xdr:col>
      <xdr:colOff>66261</xdr:colOff>
      <xdr:row>34</xdr:row>
      <xdr:rowOff>99060</xdr:rowOff>
    </xdr:from>
    <xdr:to>
      <xdr:col>91</xdr:col>
      <xdr:colOff>7620</xdr:colOff>
      <xdr:row>46</xdr:row>
      <xdr:rowOff>91440</xdr:rowOff>
    </xdr:to>
    <xdr:sp macro="" textlink="">
      <xdr:nvSpPr>
        <xdr:cNvPr id="8" name="四角形: 角を丸くする 7">
          <a:extLst>
            <a:ext uri="{FF2B5EF4-FFF2-40B4-BE49-F238E27FC236}">
              <a16:creationId xmlns:a16="http://schemas.microsoft.com/office/drawing/2014/main" id="{00000000-0008-0000-0E00-000008000000}"/>
            </a:ext>
          </a:extLst>
        </xdr:cNvPr>
        <xdr:cNvSpPr/>
      </xdr:nvSpPr>
      <xdr:spPr>
        <a:xfrm>
          <a:off x="6009861" y="7520940"/>
          <a:ext cx="3012219" cy="177546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・責任者は、</a:t>
          </a:r>
          <a:r>
            <a:rPr kumimoji="1" lang="ja-JP" altLang="ja-JP" sz="900" b="0" u="sng">
              <a:solidFill>
                <a:sysClr val="windowText" lastClr="000000"/>
              </a:solidFill>
              <a:effectLst/>
              <a:latin typeface="メイリオ" panose="020B0604030504040204" pitchFamily="50" charset="-128"/>
              <a:ea typeface="メイリオ" panose="020B0604030504040204" pitchFamily="50" charset="-128"/>
              <a:cs typeface="+mn-cs"/>
            </a:rPr>
            <a:t>法人の場合は代表者</a:t>
          </a:r>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900" b="0" u="sng">
              <a:solidFill>
                <a:sysClr val="windowText" lastClr="000000"/>
              </a:solidFill>
              <a:effectLst/>
              <a:latin typeface="メイリオ" panose="020B0604030504040204" pitchFamily="50" charset="-128"/>
              <a:ea typeface="メイリオ" panose="020B0604030504040204" pitchFamily="50" charset="-128"/>
              <a:cs typeface="+mn-cs"/>
            </a:rPr>
            <a:t>個人の場合は本人</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　を記載してください。</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・請求書の内容が分かる者を担当者としてください。</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（責任者と同一でも可）</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・役職がない場合は、担当業務を記入ください。</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・連絡先には責任者又は担当者に連絡がとりやすいもの</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ja-JP" altLang="ja-JP" sz="900" b="0">
              <a:solidFill>
                <a:sysClr val="windowText" lastClr="000000"/>
              </a:solidFill>
              <a:effectLst/>
              <a:latin typeface="メイリオ" panose="020B0604030504040204" pitchFamily="50" charset="-128"/>
              <a:ea typeface="メイリオ" panose="020B0604030504040204" pitchFamily="50" charset="-128"/>
              <a:cs typeface="+mn-cs"/>
            </a:rPr>
            <a:t>　を記入してください。</a:t>
          </a:r>
          <a:endParaRPr lang="ja-JP" altLang="ja-JP" sz="900" b="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49</xdr:col>
      <xdr:colOff>20541</xdr:colOff>
      <xdr:row>34</xdr:row>
      <xdr:rowOff>0</xdr:rowOff>
    </xdr:from>
    <xdr:to>
      <xdr:col>55</xdr:col>
      <xdr:colOff>62361</xdr:colOff>
      <xdr:row>37</xdr:row>
      <xdr:rowOff>57060</xdr:rowOff>
    </xdr:to>
    <xdr:sp macro="" textlink="">
      <xdr:nvSpPr>
        <xdr:cNvPr id="9" name="四角形: 角を丸くする 8">
          <a:extLst>
            <a:ext uri="{FF2B5EF4-FFF2-40B4-BE49-F238E27FC236}">
              <a16:creationId xmlns:a16="http://schemas.microsoft.com/office/drawing/2014/main" id="{00000000-0008-0000-0E00-000009000000}"/>
            </a:ext>
          </a:extLst>
        </xdr:cNvPr>
        <xdr:cNvSpPr/>
      </xdr:nvSpPr>
      <xdr:spPr>
        <a:xfrm>
          <a:off x="4874481" y="7421880"/>
          <a:ext cx="636180" cy="63618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eaLnBrk="1" fontAlgn="auto" latinLnBrk="0" hangingPunct="1"/>
          <a:r>
            <a:rPr lang="ja-JP" altLang="en-US" sz="900" b="1">
              <a:solidFill>
                <a:sysClr val="windowText" lastClr="000000"/>
              </a:solidFill>
              <a:effectLst/>
              <a:latin typeface="メイリオ" panose="020B0604030504040204" pitchFamily="50" charset="-128"/>
              <a:ea typeface="メイリオ" panose="020B0604030504040204" pitchFamily="50" charset="-128"/>
            </a:rPr>
            <a:t>押印不要</a:t>
          </a:r>
          <a:endParaRPr lang="ja-JP" altLang="ja-JP" sz="900" b="1">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57</xdr:col>
      <xdr:colOff>91440</xdr:colOff>
      <xdr:row>40</xdr:row>
      <xdr:rowOff>7620</xdr:rowOff>
    </xdr:from>
    <xdr:to>
      <xdr:col>59</xdr:col>
      <xdr:colOff>60960</xdr:colOff>
      <xdr:row>45</xdr:row>
      <xdr:rowOff>129540</xdr:rowOff>
    </xdr:to>
    <xdr:sp macro="" textlink="">
      <xdr:nvSpPr>
        <xdr:cNvPr id="10" name="右中かっこ 9">
          <a:extLst>
            <a:ext uri="{FF2B5EF4-FFF2-40B4-BE49-F238E27FC236}">
              <a16:creationId xmlns:a16="http://schemas.microsoft.com/office/drawing/2014/main" id="{00000000-0008-0000-0E00-00000A000000}"/>
            </a:ext>
          </a:extLst>
        </xdr:cNvPr>
        <xdr:cNvSpPr/>
      </xdr:nvSpPr>
      <xdr:spPr>
        <a:xfrm>
          <a:off x="5737860" y="8389620"/>
          <a:ext cx="167640" cy="8077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60</xdr:col>
      <xdr:colOff>28161</xdr:colOff>
      <xdr:row>24</xdr:row>
      <xdr:rowOff>251460</xdr:rowOff>
    </xdr:from>
    <xdr:to>
      <xdr:col>83</xdr:col>
      <xdr:colOff>60960</xdr:colOff>
      <xdr:row>30</xdr:row>
      <xdr:rowOff>68580</xdr:rowOff>
    </xdr:to>
    <xdr:sp macro="" textlink="">
      <xdr:nvSpPr>
        <xdr:cNvPr id="11" name="四角形: 角を丸くする 10">
          <a:extLst>
            <a:ext uri="{FF2B5EF4-FFF2-40B4-BE49-F238E27FC236}">
              <a16:creationId xmlns:a16="http://schemas.microsoft.com/office/drawing/2014/main" id="{00000000-0008-0000-0E00-00000B000000}"/>
            </a:ext>
          </a:extLst>
        </xdr:cNvPr>
        <xdr:cNvSpPr/>
      </xdr:nvSpPr>
      <xdr:spPr>
        <a:xfrm>
          <a:off x="5971761" y="6134100"/>
          <a:ext cx="2311179" cy="83820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en-US" altLang="ja-JP" sz="900">
              <a:solidFill>
                <a:sysClr val="windowText" lastClr="000000"/>
              </a:solidFill>
              <a:effectLst/>
              <a:latin typeface="メイリオ" panose="020B0604030504040204" pitchFamily="50" charset="-128"/>
              <a:ea typeface="メイリオ" panose="020B0604030504040204" pitchFamily="50" charset="-128"/>
            </a:rPr>
            <a:t>【</a:t>
          </a:r>
          <a:r>
            <a:rPr lang="ja-JP" altLang="en-US" sz="900">
              <a:solidFill>
                <a:sysClr val="windowText" lastClr="000000"/>
              </a:solidFill>
              <a:effectLst/>
              <a:latin typeface="メイリオ" panose="020B0604030504040204" pitchFamily="50" charset="-128"/>
              <a:ea typeface="メイリオ" panose="020B0604030504040204" pitchFamily="50" charset="-128"/>
            </a:rPr>
            <a:t>記入例</a:t>
          </a:r>
          <a:r>
            <a:rPr lang="en-US" altLang="ja-JP" sz="900">
              <a:solidFill>
                <a:sysClr val="windowText" lastClr="000000"/>
              </a:solidFill>
              <a:effectLst/>
              <a:latin typeface="メイリオ" panose="020B0604030504040204" pitchFamily="50" charset="-128"/>
              <a:ea typeface="メイリオ" panose="020B0604030504040204" pitchFamily="50" charset="-128"/>
            </a:rPr>
            <a:t>】</a:t>
          </a: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○○銀行　高松支店　普通　</a:t>
          </a:r>
          <a:r>
            <a:rPr lang="en-US" altLang="ja-JP" sz="900">
              <a:solidFill>
                <a:sysClr val="windowText" lastClr="000000"/>
              </a:solidFill>
              <a:effectLst/>
              <a:latin typeface="メイリオ" panose="020B0604030504040204" pitchFamily="50" charset="-128"/>
              <a:ea typeface="メイリオ" panose="020B0604030504040204" pitchFamily="50" charset="-128"/>
            </a:rPr>
            <a:t>0123456</a:t>
          </a: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タカマツショウジ（カ</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58</xdr:col>
      <xdr:colOff>15240</xdr:colOff>
      <xdr:row>26</xdr:row>
      <xdr:rowOff>0</xdr:rowOff>
    </xdr:from>
    <xdr:to>
      <xdr:col>59</xdr:col>
      <xdr:colOff>83820</xdr:colOff>
      <xdr:row>30</xdr:row>
      <xdr:rowOff>15240</xdr:rowOff>
    </xdr:to>
    <xdr:sp macro="" textlink="">
      <xdr:nvSpPr>
        <xdr:cNvPr id="13" name="右中かっこ 12">
          <a:extLst>
            <a:ext uri="{FF2B5EF4-FFF2-40B4-BE49-F238E27FC236}">
              <a16:creationId xmlns:a16="http://schemas.microsoft.com/office/drawing/2014/main" id="{00000000-0008-0000-0E00-00000D000000}"/>
            </a:ext>
          </a:extLst>
        </xdr:cNvPr>
        <xdr:cNvSpPr/>
      </xdr:nvSpPr>
      <xdr:spPr>
        <a:xfrm>
          <a:off x="5760720" y="6217920"/>
          <a:ext cx="167640" cy="7010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58</xdr:col>
      <xdr:colOff>89121</xdr:colOff>
      <xdr:row>1</xdr:row>
      <xdr:rowOff>198120</xdr:rowOff>
    </xdr:from>
    <xdr:to>
      <xdr:col>74</xdr:col>
      <xdr:colOff>7620</xdr:colOff>
      <xdr:row>4</xdr:row>
      <xdr:rowOff>175260</xdr:rowOff>
    </xdr:to>
    <xdr:sp macro="" textlink="">
      <xdr:nvSpPr>
        <xdr:cNvPr id="14" name="四角形: 角を丸くする 13">
          <a:extLst>
            <a:ext uri="{FF2B5EF4-FFF2-40B4-BE49-F238E27FC236}">
              <a16:creationId xmlns:a16="http://schemas.microsoft.com/office/drawing/2014/main" id="{00000000-0008-0000-0E00-00000E000000}"/>
            </a:ext>
          </a:extLst>
        </xdr:cNvPr>
        <xdr:cNvSpPr/>
      </xdr:nvSpPr>
      <xdr:spPr>
        <a:xfrm>
          <a:off x="5834601" y="487680"/>
          <a:ext cx="1503459" cy="69342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記入日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（例）令和８年▲月●日</a:t>
          </a:r>
          <a:endParaRPr lang="en-US"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58</xdr:col>
      <xdr:colOff>89121</xdr:colOff>
      <xdr:row>5</xdr:row>
      <xdr:rowOff>7620</xdr:rowOff>
    </xdr:from>
    <xdr:to>
      <xdr:col>74</xdr:col>
      <xdr:colOff>68580</xdr:colOff>
      <xdr:row>8</xdr:row>
      <xdr:rowOff>53340</xdr:rowOff>
    </xdr:to>
    <xdr:sp macro="" textlink="">
      <xdr:nvSpPr>
        <xdr:cNvPr id="15" name="四角形: 角を丸くする 14">
          <a:extLst>
            <a:ext uri="{FF2B5EF4-FFF2-40B4-BE49-F238E27FC236}">
              <a16:creationId xmlns:a16="http://schemas.microsoft.com/office/drawing/2014/main" id="{00000000-0008-0000-0E00-00000F000000}"/>
            </a:ext>
          </a:extLst>
        </xdr:cNvPr>
        <xdr:cNvSpPr/>
      </xdr:nvSpPr>
      <xdr:spPr>
        <a:xfrm>
          <a:off x="5834601" y="1264920"/>
          <a:ext cx="1564419" cy="55626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交付指令書の金額を入力してください。</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55</xdr:col>
      <xdr:colOff>30480</xdr:colOff>
      <xdr:row>6</xdr:row>
      <xdr:rowOff>144780</xdr:rowOff>
    </xdr:from>
    <xdr:to>
      <xdr:col>58</xdr:col>
      <xdr:colOff>89121</xdr:colOff>
      <xdr:row>6</xdr:row>
      <xdr:rowOff>148590</xdr:rowOff>
    </xdr:to>
    <xdr:cxnSp macro="">
      <xdr:nvCxnSpPr>
        <xdr:cNvPr id="16" name="直線コネクタ 15">
          <a:extLst>
            <a:ext uri="{FF2B5EF4-FFF2-40B4-BE49-F238E27FC236}">
              <a16:creationId xmlns:a16="http://schemas.microsoft.com/office/drawing/2014/main" id="{00000000-0008-0000-0E00-000010000000}"/>
            </a:ext>
          </a:extLst>
        </xdr:cNvPr>
        <xdr:cNvCxnSpPr>
          <a:stCxn id="15" idx="1"/>
        </xdr:cNvCxnSpPr>
      </xdr:nvCxnSpPr>
      <xdr:spPr>
        <a:xfrm flipH="1" flipV="1">
          <a:off x="5478780" y="1539240"/>
          <a:ext cx="355821" cy="381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55</xdr:col>
      <xdr:colOff>30480</xdr:colOff>
      <xdr:row>2</xdr:row>
      <xdr:rowOff>255270</xdr:rowOff>
    </xdr:from>
    <xdr:to>
      <xdr:col>58</xdr:col>
      <xdr:colOff>89121</xdr:colOff>
      <xdr:row>4</xdr:row>
      <xdr:rowOff>38100</xdr:rowOff>
    </xdr:to>
    <xdr:cxnSp macro="">
      <xdr:nvCxnSpPr>
        <xdr:cNvPr id="21" name="直線コネクタ 20">
          <a:extLst>
            <a:ext uri="{FF2B5EF4-FFF2-40B4-BE49-F238E27FC236}">
              <a16:creationId xmlns:a16="http://schemas.microsoft.com/office/drawing/2014/main" id="{00000000-0008-0000-0E00-000015000000}"/>
            </a:ext>
          </a:extLst>
        </xdr:cNvPr>
        <xdr:cNvCxnSpPr>
          <a:stCxn id="14" idx="1"/>
        </xdr:cNvCxnSpPr>
      </xdr:nvCxnSpPr>
      <xdr:spPr>
        <a:xfrm flipH="1">
          <a:off x="5478780" y="834390"/>
          <a:ext cx="355821" cy="20955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60</xdr:col>
      <xdr:colOff>30480</xdr:colOff>
      <xdr:row>31</xdr:row>
      <xdr:rowOff>53340</xdr:rowOff>
    </xdr:from>
    <xdr:to>
      <xdr:col>80</xdr:col>
      <xdr:colOff>45720</xdr:colOff>
      <xdr:row>33</xdr:row>
      <xdr:rowOff>22860</xdr:rowOff>
    </xdr:to>
    <xdr:sp macro="" textlink="">
      <xdr:nvSpPr>
        <xdr:cNvPr id="24" name="四角形: 角を丸くする 23">
          <a:extLst>
            <a:ext uri="{FF2B5EF4-FFF2-40B4-BE49-F238E27FC236}">
              <a16:creationId xmlns:a16="http://schemas.microsoft.com/office/drawing/2014/main" id="{00000000-0008-0000-0E00-000018000000}"/>
            </a:ext>
          </a:extLst>
        </xdr:cNvPr>
        <xdr:cNvSpPr/>
      </xdr:nvSpPr>
      <xdr:spPr>
        <a:xfrm>
          <a:off x="5974080" y="7056120"/>
          <a:ext cx="1996440" cy="289560"/>
        </a:xfrm>
        <a:prstGeom prst="roundRect">
          <a:avLst>
            <a:gd name="adj" fmla="val 579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eaLnBrk="1" fontAlgn="auto" latinLnBrk="0" hangingPunct="1"/>
          <a:r>
            <a:rPr lang="ja-JP" altLang="en-US" sz="900">
              <a:solidFill>
                <a:sysClr val="windowText" lastClr="000000"/>
              </a:solidFill>
              <a:effectLst/>
              <a:latin typeface="メイリオ" panose="020B0604030504040204" pitchFamily="50" charset="-128"/>
              <a:ea typeface="メイリオ" panose="020B0604030504040204" pitchFamily="50" charset="-128"/>
            </a:rPr>
            <a:t>該当する項目を選択してください。</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twoCellAnchor>
    <xdr:from>
      <xdr:col>44</xdr:col>
      <xdr:colOff>91440</xdr:colOff>
      <xdr:row>32</xdr:row>
      <xdr:rowOff>38100</xdr:rowOff>
    </xdr:from>
    <xdr:to>
      <xdr:col>60</xdr:col>
      <xdr:colOff>30480</xdr:colOff>
      <xdr:row>32</xdr:row>
      <xdr:rowOff>38100</xdr:rowOff>
    </xdr:to>
    <xdr:cxnSp macro="">
      <xdr:nvCxnSpPr>
        <xdr:cNvPr id="25" name="直線コネクタ 24">
          <a:extLst>
            <a:ext uri="{FF2B5EF4-FFF2-40B4-BE49-F238E27FC236}">
              <a16:creationId xmlns:a16="http://schemas.microsoft.com/office/drawing/2014/main" id="{00000000-0008-0000-0E00-000019000000}"/>
            </a:ext>
          </a:extLst>
        </xdr:cNvPr>
        <xdr:cNvCxnSpPr>
          <a:stCxn id="24" idx="1"/>
        </xdr:cNvCxnSpPr>
      </xdr:nvCxnSpPr>
      <xdr:spPr>
        <a:xfrm flipH="1">
          <a:off x="4450080" y="7200900"/>
          <a:ext cx="1524000" cy="0"/>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21.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C5"/>
  <sheetViews>
    <sheetView workbookViewId="0">
      <selection activeCell="AM10" sqref="AM10"/>
    </sheetView>
  </sheetViews>
  <sheetFormatPr defaultRowHeight="18" x14ac:dyDescent="0.45"/>
  <cols>
    <col min="1" max="1" width="4.3984375" bestFit="1" customWidth="1"/>
    <col min="2" max="14" width="8.796875" customWidth="1"/>
    <col min="15" max="16" width="6.3984375" customWidth="1"/>
    <col min="17" max="18" width="8.796875" customWidth="1"/>
    <col min="19" max="21" width="3.59765625" customWidth="1"/>
    <col min="22" max="31" width="8.796875" customWidth="1"/>
    <col min="36" max="42" width="8.796875" customWidth="1"/>
    <col min="43" max="45" width="5" customWidth="1"/>
    <col min="46" max="74" width="8.796875" customWidth="1"/>
  </cols>
  <sheetData>
    <row r="1" spans="1:81" x14ac:dyDescent="0.45">
      <c r="A1" s="121" t="s">
        <v>249</v>
      </c>
      <c r="B1" s="131" t="s">
        <v>239</v>
      </c>
      <c r="C1" s="131"/>
      <c r="D1" s="131"/>
      <c r="E1" s="131"/>
      <c r="F1" s="131"/>
      <c r="G1" s="131"/>
      <c r="H1" s="131"/>
      <c r="I1" s="131"/>
      <c r="J1" s="131"/>
      <c r="K1" s="131"/>
      <c r="L1" s="131"/>
      <c r="M1" s="131"/>
      <c r="N1" s="131"/>
      <c r="O1" s="131"/>
      <c r="P1" s="131"/>
      <c r="Q1" s="131"/>
      <c r="R1" s="126" t="s">
        <v>240</v>
      </c>
      <c r="S1" s="126"/>
      <c r="T1" s="126"/>
      <c r="U1" s="126"/>
      <c r="V1" s="126"/>
      <c r="W1" s="126"/>
      <c r="X1" s="126"/>
      <c r="Y1" s="126"/>
      <c r="Z1" s="126"/>
      <c r="AA1" s="126"/>
      <c r="AB1" s="126"/>
      <c r="AC1" s="126"/>
      <c r="AD1" s="126"/>
      <c r="AE1" s="126"/>
      <c r="AF1" s="136" t="s">
        <v>230</v>
      </c>
      <c r="AG1" s="137"/>
      <c r="AH1" s="137"/>
      <c r="AI1" s="138"/>
      <c r="AJ1" s="139" t="s">
        <v>231</v>
      </c>
      <c r="AK1" s="139"/>
      <c r="AL1" s="140"/>
      <c r="AM1" s="141" t="s">
        <v>232</v>
      </c>
      <c r="AN1" s="149"/>
      <c r="AO1" s="145" t="s">
        <v>233</v>
      </c>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7"/>
      <c r="BW1" s="123" t="s">
        <v>234</v>
      </c>
      <c r="BX1" s="124"/>
      <c r="BY1" s="124"/>
      <c r="BZ1" s="124"/>
      <c r="CA1" s="125"/>
      <c r="CB1" s="121" t="s">
        <v>145</v>
      </c>
      <c r="CC1" s="121"/>
    </row>
    <row r="2" spans="1:81" ht="18" customHeight="1" x14ac:dyDescent="0.45">
      <c r="A2" s="121"/>
      <c r="B2" s="132" t="s">
        <v>198</v>
      </c>
      <c r="C2" s="131" t="s">
        <v>199</v>
      </c>
      <c r="D2" s="132" t="s">
        <v>200</v>
      </c>
      <c r="E2" s="131" t="s">
        <v>201</v>
      </c>
      <c r="F2" s="142" t="s">
        <v>241</v>
      </c>
      <c r="G2" s="131" t="s">
        <v>202</v>
      </c>
      <c r="H2" s="131" t="s">
        <v>203</v>
      </c>
      <c r="I2" s="131" t="s">
        <v>204</v>
      </c>
      <c r="J2" s="132" t="s">
        <v>205</v>
      </c>
      <c r="K2" s="131" t="s">
        <v>206</v>
      </c>
      <c r="L2" s="131"/>
      <c r="M2" s="131"/>
      <c r="N2" s="131"/>
      <c r="O2" s="131"/>
      <c r="P2" s="131"/>
      <c r="Q2" s="131"/>
      <c r="R2" s="126" t="s">
        <v>207</v>
      </c>
      <c r="S2" s="126" t="s">
        <v>16</v>
      </c>
      <c r="T2" s="126"/>
      <c r="U2" s="126"/>
      <c r="V2" s="126" t="s">
        <v>208</v>
      </c>
      <c r="W2" s="126" t="s">
        <v>209</v>
      </c>
      <c r="X2" s="126"/>
      <c r="Y2" s="126"/>
      <c r="Z2" s="126"/>
      <c r="AA2" s="126"/>
      <c r="AB2" s="126"/>
      <c r="AC2" s="126"/>
      <c r="AD2" s="126"/>
      <c r="AE2" s="126"/>
      <c r="AF2" s="121" t="s">
        <v>235</v>
      </c>
      <c r="AG2" s="121" t="s">
        <v>236</v>
      </c>
      <c r="AH2" s="118" t="s">
        <v>250</v>
      </c>
      <c r="AI2" s="133" t="s">
        <v>251</v>
      </c>
      <c r="AJ2" s="139" t="s">
        <v>207</v>
      </c>
      <c r="AK2" s="139" t="s">
        <v>223</v>
      </c>
      <c r="AL2" s="140" t="s">
        <v>224</v>
      </c>
      <c r="AM2" s="141" t="s">
        <v>207</v>
      </c>
      <c r="AN2" s="149" t="s">
        <v>225</v>
      </c>
      <c r="AO2" s="122" t="s">
        <v>226</v>
      </c>
      <c r="AP2" s="122" t="s">
        <v>227</v>
      </c>
      <c r="AQ2" s="122" t="s">
        <v>252</v>
      </c>
      <c r="AR2" s="122"/>
      <c r="AS2" s="122"/>
      <c r="AT2" s="122" t="s">
        <v>228</v>
      </c>
      <c r="AU2" s="148" t="s">
        <v>229</v>
      </c>
      <c r="AV2" s="122" t="s">
        <v>246</v>
      </c>
      <c r="AW2" s="122"/>
      <c r="AX2" s="122"/>
      <c r="AY2" s="122"/>
      <c r="AZ2" s="122"/>
      <c r="BA2" s="122"/>
      <c r="BB2" s="122"/>
      <c r="BC2" s="122"/>
      <c r="BD2" s="122"/>
      <c r="BE2" s="122" t="s">
        <v>248</v>
      </c>
      <c r="BF2" s="122"/>
      <c r="BG2" s="122"/>
      <c r="BH2" s="122"/>
      <c r="BI2" s="122"/>
      <c r="BJ2" s="122"/>
      <c r="BK2" s="122"/>
      <c r="BL2" s="122"/>
      <c r="BM2" s="122"/>
      <c r="BN2" s="122" t="s">
        <v>247</v>
      </c>
      <c r="BO2" s="122"/>
      <c r="BP2" s="122"/>
      <c r="BQ2" s="122"/>
      <c r="BR2" s="122"/>
      <c r="BS2" s="122"/>
      <c r="BT2" s="122"/>
      <c r="BU2" s="122"/>
      <c r="BV2" s="122"/>
      <c r="BW2" s="118" t="s">
        <v>253</v>
      </c>
      <c r="BX2" s="121" t="s">
        <v>235</v>
      </c>
      <c r="BY2" s="121" t="s">
        <v>236</v>
      </c>
      <c r="BZ2" s="115" t="s">
        <v>254</v>
      </c>
      <c r="CA2" s="118" t="s">
        <v>255</v>
      </c>
      <c r="CB2" s="121" t="s">
        <v>237</v>
      </c>
      <c r="CC2" s="121" t="s">
        <v>238</v>
      </c>
    </row>
    <row r="3" spans="1:81" ht="18" customHeight="1" x14ac:dyDescent="0.45">
      <c r="A3" s="121"/>
      <c r="B3" s="132"/>
      <c r="C3" s="131"/>
      <c r="D3" s="131"/>
      <c r="E3" s="131"/>
      <c r="F3" s="143"/>
      <c r="G3" s="131"/>
      <c r="H3" s="131"/>
      <c r="I3" s="131"/>
      <c r="J3" s="131"/>
      <c r="K3" s="131" t="s">
        <v>210</v>
      </c>
      <c r="L3" s="142" t="s">
        <v>211</v>
      </c>
      <c r="M3" s="131" t="s">
        <v>212</v>
      </c>
      <c r="N3" s="131" t="s">
        <v>213</v>
      </c>
      <c r="O3" s="129" t="s">
        <v>222</v>
      </c>
      <c r="P3" s="130"/>
      <c r="Q3" s="131" t="s">
        <v>214</v>
      </c>
      <c r="R3" s="126"/>
      <c r="S3" s="127" t="s">
        <v>2</v>
      </c>
      <c r="T3" s="127" t="s">
        <v>1</v>
      </c>
      <c r="U3" s="127" t="s">
        <v>0</v>
      </c>
      <c r="V3" s="126"/>
      <c r="W3" s="126" t="s">
        <v>215</v>
      </c>
      <c r="X3" s="126"/>
      <c r="Y3" s="126"/>
      <c r="Z3" s="126" t="s">
        <v>216</v>
      </c>
      <c r="AA3" s="126"/>
      <c r="AB3" s="126"/>
      <c r="AC3" s="126" t="s">
        <v>217</v>
      </c>
      <c r="AD3" s="126"/>
      <c r="AE3" s="126"/>
      <c r="AF3" s="121"/>
      <c r="AG3" s="121"/>
      <c r="AH3" s="119"/>
      <c r="AI3" s="134"/>
      <c r="AJ3" s="139"/>
      <c r="AK3" s="139"/>
      <c r="AL3" s="140"/>
      <c r="AM3" s="141"/>
      <c r="AN3" s="149"/>
      <c r="AO3" s="122"/>
      <c r="AP3" s="122"/>
      <c r="AQ3" s="122" t="s">
        <v>256</v>
      </c>
      <c r="AR3" s="122" t="s">
        <v>257</v>
      </c>
      <c r="AS3" s="122" t="s">
        <v>258</v>
      </c>
      <c r="AT3" s="122"/>
      <c r="AU3" s="122"/>
      <c r="AV3" s="122" t="s">
        <v>215</v>
      </c>
      <c r="AW3" s="122"/>
      <c r="AX3" s="122"/>
      <c r="AY3" s="122" t="s">
        <v>216</v>
      </c>
      <c r="AZ3" s="122"/>
      <c r="BA3" s="122"/>
      <c r="BB3" s="122" t="s">
        <v>217</v>
      </c>
      <c r="BC3" s="122"/>
      <c r="BD3" s="122"/>
      <c r="BE3" s="122" t="s">
        <v>215</v>
      </c>
      <c r="BF3" s="122"/>
      <c r="BG3" s="122"/>
      <c r="BH3" s="122" t="s">
        <v>216</v>
      </c>
      <c r="BI3" s="122"/>
      <c r="BJ3" s="122"/>
      <c r="BK3" s="122" t="s">
        <v>217</v>
      </c>
      <c r="BL3" s="122"/>
      <c r="BM3" s="122"/>
      <c r="BN3" s="122" t="s">
        <v>215</v>
      </c>
      <c r="BO3" s="122"/>
      <c r="BP3" s="122"/>
      <c r="BQ3" s="122" t="s">
        <v>216</v>
      </c>
      <c r="BR3" s="122"/>
      <c r="BS3" s="122"/>
      <c r="BT3" s="122" t="s">
        <v>217</v>
      </c>
      <c r="BU3" s="122"/>
      <c r="BV3" s="122"/>
      <c r="BW3" s="119"/>
      <c r="BX3" s="121"/>
      <c r="BY3" s="121"/>
      <c r="BZ3" s="116"/>
      <c r="CA3" s="119"/>
      <c r="CB3" s="121"/>
      <c r="CC3" s="121"/>
    </row>
    <row r="4" spans="1:81" x14ac:dyDescent="0.45">
      <c r="A4" s="115"/>
      <c r="B4" s="132"/>
      <c r="C4" s="131"/>
      <c r="D4" s="131"/>
      <c r="E4" s="131"/>
      <c r="F4" s="144"/>
      <c r="G4" s="131"/>
      <c r="H4" s="131"/>
      <c r="I4" s="131"/>
      <c r="J4" s="131"/>
      <c r="K4" s="131"/>
      <c r="L4" s="144"/>
      <c r="M4" s="131"/>
      <c r="N4" s="131"/>
      <c r="O4" s="70" t="s">
        <v>242</v>
      </c>
      <c r="P4" s="70" t="s">
        <v>243</v>
      </c>
      <c r="Q4" s="131"/>
      <c r="R4" s="126"/>
      <c r="S4" s="128"/>
      <c r="T4" s="128"/>
      <c r="U4" s="128"/>
      <c r="V4" s="126"/>
      <c r="W4" s="71" t="s">
        <v>218</v>
      </c>
      <c r="X4" s="71" t="s">
        <v>219</v>
      </c>
      <c r="Y4" s="71" t="s">
        <v>220</v>
      </c>
      <c r="Z4" s="71" t="s">
        <v>218</v>
      </c>
      <c r="AA4" s="71" t="s">
        <v>219</v>
      </c>
      <c r="AB4" s="71" t="s">
        <v>220</v>
      </c>
      <c r="AC4" s="71" t="s">
        <v>218</v>
      </c>
      <c r="AD4" s="71" t="s">
        <v>219</v>
      </c>
      <c r="AE4" s="71" t="s">
        <v>221</v>
      </c>
      <c r="AF4" s="121"/>
      <c r="AG4" s="121"/>
      <c r="AH4" s="120"/>
      <c r="AI4" s="135"/>
      <c r="AJ4" s="139"/>
      <c r="AK4" s="139"/>
      <c r="AL4" s="140"/>
      <c r="AM4" s="141"/>
      <c r="AN4" s="149"/>
      <c r="AO4" s="122"/>
      <c r="AP4" s="122"/>
      <c r="AQ4" s="122"/>
      <c r="AR4" s="122"/>
      <c r="AS4" s="122"/>
      <c r="AT4" s="122"/>
      <c r="AU4" s="122"/>
      <c r="AV4" s="75" t="s">
        <v>218</v>
      </c>
      <c r="AW4" s="75" t="s">
        <v>219</v>
      </c>
      <c r="AX4" s="75" t="s">
        <v>220</v>
      </c>
      <c r="AY4" s="75" t="s">
        <v>218</v>
      </c>
      <c r="AZ4" s="75" t="s">
        <v>219</v>
      </c>
      <c r="BA4" s="75" t="s">
        <v>220</v>
      </c>
      <c r="BB4" s="75" t="s">
        <v>218</v>
      </c>
      <c r="BC4" s="75" t="s">
        <v>219</v>
      </c>
      <c r="BD4" s="75" t="s">
        <v>221</v>
      </c>
      <c r="BE4" s="75" t="s">
        <v>244</v>
      </c>
      <c r="BF4" s="75" t="s">
        <v>245</v>
      </c>
      <c r="BG4" s="75" t="s">
        <v>220</v>
      </c>
      <c r="BH4" s="75" t="s">
        <v>244</v>
      </c>
      <c r="BI4" s="75" t="s">
        <v>245</v>
      </c>
      <c r="BJ4" s="75" t="s">
        <v>220</v>
      </c>
      <c r="BK4" s="75" t="s">
        <v>244</v>
      </c>
      <c r="BL4" s="75" t="s">
        <v>245</v>
      </c>
      <c r="BM4" s="75" t="s">
        <v>221</v>
      </c>
      <c r="BN4" s="75" t="s">
        <v>244</v>
      </c>
      <c r="BO4" s="75" t="s">
        <v>245</v>
      </c>
      <c r="BP4" s="75" t="s">
        <v>220</v>
      </c>
      <c r="BQ4" s="75" t="s">
        <v>244</v>
      </c>
      <c r="BR4" s="75" t="s">
        <v>245</v>
      </c>
      <c r="BS4" s="75" t="s">
        <v>220</v>
      </c>
      <c r="BT4" s="75" t="s">
        <v>244</v>
      </c>
      <c r="BU4" s="75" t="s">
        <v>245</v>
      </c>
      <c r="BV4" s="75" t="s">
        <v>221</v>
      </c>
      <c r="BW4" s="120"/>
      <c r="BX4" s="115"/>
      <c r="BY4" s="115"/>
      <c r="BZ4" s="117"/>
      <c r="CA4" s="120"/>
      <c r="CB4" s="115"/>
      <c r="CC4" s="115"/>
    </row>
    <row r="5" spans="1:81" x14ac:dyDescent="0.45">
      <c r="B5">
        <f>'様式第１号（交付申請書）'!F11</f>
        <v>0</v>
      </c>
      <c r="C5">
        <f>'様式第１号（交付申請書）'!F13</f>
        <v>0</v>
      </c>
      <c r="D5">
        <f>'様式第１号（交付申請書）'!F14</f>
        <v>0</v>
      </c>
      <c r="E5">
        <f>'様式第１号（交付申請書）'!P14</f>
        <v>0</v>
      </c>
      <c r="F5">
        <f>'様式第１号（交付申請書）'!I12</f>
        <v>0</v>
      </c>
      <c r="G5">
        <f>'様式第１号（交付申請書）'!F15</f>
        <v>0</v>
      </c>
      <c r="H5">
        <f>'様式第１号（交付申請書）'!F16</f>
        <v>0</v>
      </c>
      <c r="I5">
        <f>'様式第１号（交付申請書）'!F18</f>
        <v>0</v>
      </c>
      <c r="J5">
        <f>'様式第１号（交付申請書）'!P18</f>
        <v>0</v>
      </c>
      <c r="K5">
        <f>'様式第１号（交付申請書）'!F19</f>
        <v>0</v>
      </c>
      <c r="L5">
        <f>'様式第１号（交付申請書）'!P19</f>
        <v>0</v>
      </c>
      <c r="M5">
        <f>'様式第１号（交付申請書）'!F20</f>
        <v>0</v>
      </c>
      <c r="N5" s="72">
        <f>'様式第１号（交付申請書）'!P21</f>
        <v>0</v>
      </c>
      <c r="O5" s="74">
        <f>'様式第１号（交付申請書）'!G21</f>
        <v>0</v>
      </c>
      <c r="P5" s="73">
        <f>'様式第１号（交付申請書）'!J21</f>
        <v>0</v>
      </c>
      <c r="Q5">
        <f>'様式第１号（交付申請書）'!F22</f>
        <v>0</v>
      </c>
      <c r="S5">
        <f>'様式第１号（交付申請書）'!Q2</f>
        <v>0</v>
      </c>
      <c r="T5">
        <f>'様式第１号（交付申請書）'!S2</f>
        <v>0</v>
      </c>
      <c r="U5">
        <f>'様式第１号（交付申請書）'!U2</f>
        <v>0</v>
      </c>
      <c r="V5" t="e">
        <f>'様式第１号（交付申請書）'!#REF!</f>
        <v>#REF!</v>
      </c>
      <c r="W5" t="e">
        <f>名簿入力シート!#REF!</f>
        <v>#REF!</v>
      </c>
      <c r="X5" t="e">
        <f>名簿入力シート!#REF!</f>
        <v>#REF!</v>
      </c>
      <c r="Y5" t="e">
        <f>名簿入力シート!#REF!</f>
        <v>#REF!</v>
      </c>
      <c r="Z5" t="e">
        <f>名簿入力シート!#REF!</f>
        <v>#REF!</v>
      </c>
      <c r="AA5" t="e">
        <f>名簿入力シート!#REF!</f>
        <v>#REF!</v>
      </c>
      <c r="AB5" t="e">
        <f>名簿入力シート!#REF!</f>
        <v>#REF!</v>
      </c>
      <c r="AC5" t="e">
        <f>名簿入力シート!#REF!</f>
        <v>#REF!</v>
      </c>
      <c r="AD5" t="e">
        <f>名簿入力シート!#REF!</f>
        <v>#REF!</v>
      </c>
      <c r="AE5" t="e">
        <f>名簿入力シート!#REF!</f>
        <v>#REF!</v>
      </c>
      <c r="AK5">
        <f>'様式第6号（変更届）'!F18</f>
        <v>0</v>
      </c>
      <c r="AL5">
        <f>'様式第6号（変更届）'!F20</f>
        <v>0</v>
      </c>
      <c r="AN5">
        <f>'様式第7号（中止届）'!F18</f>
        <v>0</v>
      </c>
      <c r="AQ5" t="e">
        <f>#REF!</f>
        <v>#REF!</v>
      </c>
      <c r="AR5" t="e">
        <f>#REF!</f>
        <v>#REF!</v>
      </c>
      <c r="AS5" t="e">
        <f>#REF!</f>
        <v>#REF!</v>
      </c>
      <c r="AU5" t="e">
        <f>#REF!</f>
        <v>#REF!</v>
      </c>
      <c r="AV5" t="e">
        <f>COUNTIFS(名簿入力シート!#REF!,名簿入力シート!#REF!,名簿入力シート!$C$5:$C$304,名簿入力シート!$D$4,名簿入力シート!$E$5:$E$304,"&gt;1")</f>
        <v>#REF!</v>
      </c>
      <c r="AW5" t="e">
        <f>COUNTIFS(名簿入力シート!#REF!,名簿入力シート!#REF!,名簿入力シート!$D$5:$D$304,名簿入力シート!$D$4,名簿入力シート!$E$5:$E$304,"&gt;1")</f>
        <v>#REF!</v>
      </c>
      <c r="AX5" t="e">
        <f>名簿入力シート!#REF!</f>
        <v>#REF!</v>
      </c>
      <c r="AY5" t="e">
        <f>COUNTIFS(名簿入力シート!#REF!,名簿入力シート!#REF!,名簿入力シート!$C$5:$C$304,名簿入力シート!$D$4,名簿入力シート!$E$5:$E$304,"&gt;1")</f>
        <v>#REF!</v>
      </c>
      <c r="AZ5" t="e">
        <f>COUNTIFS(名簿入力シート!#REF!,名簿入力シート!#REF!,名簿入力シート!$D$5:$D$304,名簿入力シート!$D$4,名簿入力シート!$E$5:$E$304,"&gt;1")</f>
        <v>#REF!</v>
      </c>
      <c r="BA5" t="e">
        <f>名簿入力シート!#REF!</f>
        <v>#REF!</v>
      </c>
      <c r="BB5" t="e">
        <f>AV5+AY5</f>
        <v>#REF!</v>
      </c>
      <c r="BC5" t="e">
        <f>AW5+AZ5</f>
        <v>#REF!</v>
      </c>
      <c r="BD5" t="e">
        <f>AX5+BA5</f>
        <v>#REF!</v>
      </c>
      <c r="BE5" t="e">
        <f>名簿入力シート!#REF!</f>
        <v>#REF!</v>
      </c>
      <c r="BF5" t="e">
        <f>名簿入力シート!#REF!</f>
        <v>#REF!</v>
      </c>
      <c r="BG5" t="e">
        <f>名簿入力シート!#REF!</f>
        <v>#REF!</v>
      </c>
      <c r="BH5" t="e">
        <f>名簿入力シート!#REF!</f>
        <v>#REF!</v>
      </c>
      <c r="BI5" t="e">
        <f>名簿入力シート!#REF!</f>
        <v>#REF!</v>
      </c>
      <c r="BJ5" t="e">
        <f>名簿入力シート!#REF!</f>
        <v>#REF!</v>
      </c>
      <c r="BK5" t="e">
        <f>名簿入力シート!#REF!</f>
        <v>#REF!</v>
      </c>
      <c r="BL5" t="e">
        <f>名簿入力シート!#REF!</f>
        <v>#REF!</v>
      </c>
      <c r="BM5" t="e">
        <f>名簿入力シート!#REF!</f>
        <v>#REF!</v>
      </c>
      <c r="BN5" t="e">
        <f>名簿入力シート!#REF!</f>
        <v>#REF!</v>
      </c>
      <c r="BO5" t="e">
        <f>名簿入力シート!#REF!</f>
        <v>#REF!</v>
      </c>
      <c r="BP5" t="e">
        <f>名簿入力シート!#REF!</f>
        <v>#REF!</v>
      </c>
      <c r="BQ5" t="e">
        <f>名簿入力シート!#REF!</f>
        <v>#REF!</v>
      </c>
      <c r="BR5" t="e">
        <f>名簿入力シート!#REF!</f>
        <v>#REF!</v>
      </c>
      <c r="BS5" t="e">
        <f>名簿入力シート!#REF!</f>
        <v>#REF!</v>
      </c>
      <c r="BT5" t="e">
        <f>名簿入力シート!#REF!</f>
        <v>#REF!</v>
      </c>
      <c r="BU5" t="e">
        <f>名簿入力シート!#REF!</f>
        <v>#REF!</v>
      </c>
      <c r="BV5" t="e">
        <f>名簿入力シート!#REF!</f>
        <v>#REF!</v>
      </c>
    </row>
  </sheetData>
  <mergeCells count="71">
    <mergeCell ref="AJ1:AL1"/>
    <mergeCell ref="AN2:AN4"/>
    <mergeCell ref="AO2:AO4"/>
    <mergeCell ref="AM1:AN1"/>
    <mergeCell ref="Q3:Q4"/>
    <mergeCell ref="W3:Y3"/>
    <mergeCell ref="Z3:AB3"/>
    <mergeCell ref="AC3:AE3"/>
    <mergeCell ref="K2:Q2"/>
    <mergeCell ref="R2:R4"/>
    <mergeCell ref="V2:V4"/>
    <mergeCell ref="W2:AE2"/>
    <mergeCell ref="K3:K4"/>
    <mergeCell ref="L3:L4"/>
    <mergeCell ref="M3:M4"/>
    <mergeCell ref="N3:N4"/>
    <mergeCell ref="AO1:BV1"/>
    <mergeCell ref="AV3:AX3"/>
    <mergeCell ref="AY3:BA3"/>
    <mergeCell ref="BB3:BD3"/>
    <mergeCell ref="BN3:BP3"/>
    <mergeCell ref="BQ3:BS3"/>
    <mergeCell ref="AV2:BD2"/>
    <mergeCell ref="BT3:BV3"/>
    <mergeCell ref="BN2:BV2"/>
    <mergeCell ref="AP2:AP4"/>
    <mergeCell ref="AT2:AT4"/>
    <mergeCell ref="AU2:AU4"/>
    <mergeCell ref="AQ2:AS2"/>
    <mergeCell ref="AQ3:AQ4"/>
    <mergeCell ref="AR3:AR4"/>
    <mergeCell ref="AS3:AS4"/>
    <mergeCell ref="AJ2:AJ4"/>
    <mergeCell ref="AL2:AL4"/>
    <mergeCell ref="AM2:AM4"/>
    <mergeCell ref="AK2:AK4"/>
    <mergeCell ref="F2:F4"/>
    <mergeCell ref="B1:Q1"/>
    <mergeCell ref="R1:AE1"/>
    <mergeCell ref="AH2:AH4"/>
    <mergeCell ref="AI2:AI4"/>
    <mergeCell ref="AF1:AI1"/>
    <mergeCell ref="G2:G4"/>
    <mergeCell ref="H2:H4"/>
    <mergeCell ref="AF2:AF4"/>
    <mergeCell ref="AG2:AG4"/>
    <mergeCell ref="BW1:CA1"/>
    <mergeCell ref="CB1:CC1"/>
    <mergeCell ref="A1:A4"/>
    <mergeCell ref="S2:U2"/>
    <mergeCell ref="S3:S4"/>
    <mergeCell ref="T3:T4"/>
    <mergeCell ref="U3:U4"/>
    <mergeCell ref="O3:P3"/>
    <mergeCell ref="I2:I4"/>
    <mergeCell ref="J2:J4"/>
    <mergeCell ref="B2:B4"/>
    <mergeCell ref="C2:C4"/>
    <mergeCell ref="D2:D4"/>
    <mergeCell ref="E2:E4"/>
    <mergeCell ref="BW2:BW4"/>
    <mergeCell ref="BX2:BX4"/>
    <mergeCell ref="BZ2:BZ4"/>
    <mergeCell ref="CA2:CA4"/>
    <mergeCell ref="CB2:CB4"/>
    <mergeCell ref="CC2:CC4"/>
    <mergeCell ref="BE2:BM2"/>
    <mergeCell ref="BE3:BG3"/>
    <mergeCell ref="BH3:BJ3"/>
    <mergeCell ref="BK3:BM3"/>
    <mergeCell ref="BY2:BY4"/>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C6A1-2AE2-4993-B978-AB6FCDF11A8A}">
  <sheetPr codeName="Sheet10">
    <tabColor rgb="FF92D050"/>
  </sheetPr>
  <dimension ref="A1:AP31"/>
  <sheetViews>
    <sheetView showGridLines="0" tabSelected="1" view="pageBreakPreview" zoomScale="70" zoomScaleNormal="85" zoomScaleSheetLayoutView="70" workbookViewId="0">
      <selection activeCell="S10" sqref="S10"/>
    </sheetView>
  </sheetViews>
  <sheetFormatPr defaultColWidth="9" defaultRowHeight="16.2" x14ac:dyDescent="0.45"/>
  <cols>
    <col min="1" max="1" width="3.5" style="1" customWidth="1"/>
    <col min="2" max="5" width="5.69921875" style="1" customWidth="1"/>
    <col min="6" max="6" width="3.5" style="1" customWidth="1"/>
    <col min="7" max="16" width="4.19921875" style="1" customWidth="1"/>
    <col min="17" max="17" width="4.69921875" style="1" customWidth="1"/>
    <col min="18" max="33" width="3.5" style="1" customWidth="1"/>
    <col min="34" max="34" width="6.09765625" style="1" customWidth="1"/>
    <col min="35" max="39" width="3.5" style="1" customWidth="1"/>
    <col min="40" max="40" width="3.5" style="1" hidden="1" customWidth="1"/>
    <col min="41" max="41" width="6.69921875" style="1" hidden="1" customWidth="1"/>
    <col min="42" max="42" width="3.5" style="1" hidden="1" customWidth="1"/>
    <col min="43" max="47" width="3.5" style="1" customWidth="1"/>
    <col min="48" max="16384" width="9" style="1"/>
  </cols>
  <sheetData>
    <row r="1" spans="1:21" ht="17.399999999999999" x14ac:dyDescent="0.45">
      <c r="A1" s="113" t="s">
        <v>338</v>
      </c>
      <c r="U1" s="9"/>
    </row>
    <row r="3" spans="1:21" ht="9.9" customHeight="1" x14ac:dyDescent="0.45"/>
    <row r="4" spans="1:21" ht="21.6" x14ac:dyDescent="0.45">
      <c r="A4" s="258" t="s">
        <v>370</v>
      </c>
      <c r="B4" s="258"/>
      <c r="C4" s="258"/>
      <c r="D4" s="258"/>
      <c r="E4" s="258"/>
      <c r="F4" s="258"/>
      <c r="G4" s="258"/>
      <c r="H4" s="258"/>
      <c r="I4" s="258"/>
      <c r="J4" s="258"/>
      <c r="K4" s="258"/>
      <c r="L4" s="258"/>
      <c r="M4" s="258"/>
      <c r="N4" s="258"/>
      <c r="O4" s="258"/>
      <c r="P4" s="258"/>
      <c r="Q4" s="258"/>
      <c r="R4" s="258"/>
      <c r="S4" s="258"/>
      <c r="T4" s="258"/>
      <c r="U4" s="258"/>
    </row>
    <row r="5" spans="1:21" ht="19.2" x14ac:dyDescent="0.45">
      <c r="A5" s="12"/>
      <c r="B5" s="108"/>
      <c r="C5" s="108"/>
      <c r="D5" s="108"/>
      <c r="E5" s="108"/>
      <c r="F5" s="108"/>
      <c r="G5" s="108"/>
      <c r="H5" s="108"/>
      <c r="I5" s="108"/>
      <c r="J5" s="108"/>
      <c r="K5" s="108"/>
      <c r="L5" s="108"/>
      <c r="M5" s="108"/>
      <c r="N5" s="108"/>
      <c r="O5" s="108"/>
      <c r="P5" s="108"/>
      <c r="Q5" s="108"/>
      <c r="R5" s="108"/>
      <c r="S5" s="108"/>
      <c r="T5" s="12"/>
      <c r="U5" s="12"/>
    </row>
    <row r="6" spans="1:21" ht="19.2" x14ac:dyDescent="0.45">
      <c r="B6" s="109"/>
      <c r="C6" s="109" t="s">
        <v>318</v>
      </c>
      <c r="D6" s="109"/>
      <c r="E6" s="109"/>
      <c r="F6" s="109"/>
      <c r="G6" s="109"/>
      <c r="H6" s="109"/>
      <c r="I6" s="109"/>
      <c r="J6" s="109"/>
      <c r="K6" s="109"/>
      <c r="L6" s="109"/>
      <c r="M6" s="109"/>
      <c r="N6" s="109"/>
      <c r="O6" s="109"/>
      <c r="P6" s="109"/>
      <c r="Q6" s="109"/>
      <c r="R6" s="109"/>
      <c r="S6" s="109"/>
    </row>
    <row r="7" spans="1:21" ht="12" customHeight="1" x14ac:dyDescent="0.45">
      <c r="B7" s="109"/>
      <c r="C7" s="109"/>
      <c r="D7" s="109"/>
      <c r="E7" s="109"/>
      <c r="F7" s="109"/>
      <c r="G7" s="109"/>
      <c r="H7" s="109"/>
      <c r="I7" s="109"/>
      <c r="J7" s="109"/>
      <c r="K7" s="109"/>
      <c r="L7" s="109"/>
      <c r="M7" s="109"/>
      <c r="N7" s="109"/>
      <c r="O7" s="109"/>
      <c r="P7" s="109"/>
      <c r="Q7" s="109"/>
      <c r="R7" s="109"/>
      <c r="S7" s="109"/>
    </row>
    <row r="8" spans="1:21" ht="23.4" customHeight="1" x14ac:dyDescent="0.45">
      <c r="B8" s="109"/>
      <c r="C8" s="109"/>
      <c r="D8" s="268" t="s">
        <v>319</v>
      </c>
      <c r="E8" s="268"/>
      <c r="F8" s="268"/>
      <c r="G8" s="268" t="s">
        <v>329</v>
      </c>
      <c r="H8" s="268"/>
      <c r="I8" s="268"/>
      <c r="J8" s="268"/>
      <c r="K8" s="268"/>
      <c r="L8" s="268" t="s">
        <v>371</v>
      </c>
      <c r="M8" s="268"/>
      <c r="N8" s="268"/>
      <c r="O8" s="268"/>
      <c r="P8" s="268"/>
      <c r="Q8" s="109"/>
      <c r="R8" s="109"/>
      <c r="S8" s="109"/>
    </row>
    <row r="9" spans="1:21" ht="22.95" customHeight="1" x14ac:dyDescent="0.45">
      <c r="B9" s="109"/>
      <c r="C9" s="109"/>
      <c r="D9" s="262" t="s">
        <v>321</v>
      </c>
      <c r="E9" s="262"/>
      <c r="F9" s="262"/>
      <c r="G9" s="341" t="s">
        <v>10</v>
      </c>
      <c r="H9" s="341"/>
      <c r="I9" s="341"/>
      <c r="J9" s="341"/>
      <c r="K9" s="341"/>
      <c r="L9" s="341" t="s">
        <v>10</v>
      </c>
      <c r="M9" s="341"/>
      <c r="N9" s="341"/>
      <c r="O9" s="341"/>
      <c r="P9" s="341"/>
      <c r="Q9" s="109"/>
      <c r="R9" s="109"/>
      <c r="S9" s="109"/>
    </row>
    <row r="10" spans="1:21" ht="22.95" customHeight="1" x14ac:dyDescent="0.45">
      <c r="B10" s="109"/>
      <c r="C10" s="109"/>
      <c r="D10" s="262" t="s">
        <v>322</v>
      </c>
      <c r="E10" s="262"/>
      <c r="F10" s="262"/>
      <c r="G10" s="341" t="s">
        <v>10</v>
      </c>
      <c r="H10" s="341"/>
      <c r="I10" s="341"/>
      <c r="J10" s="341"/>
      <c r="K10" s="341"/>
      <c r="L10" s="341" t="s">
        <v>10</v>
      </c>
      <c r="M10" s="341"/>
      <c r="N10" s="341"/>
      <c r="O10" s="341"/>
      <c r="P10" s="341"/>
      <c r="Q10" s="109"/>
      <c r="R10" s="109"/>
      <c r="S10" s="109"/>
    </row>
    <row r="11" spans="1:21" ht="22.95" customHeight="1" thickBot="1" x14ac:dyDescent="0.5">
      <c r="A11" s="12"/>
      <c r="B11" s="108"/>
      <c r="C11" s="108"/>
      <c r="D11" s="267" t="s">
        <v>328</v>
      </c>
      <c r="E11" s="267"/>
      <c r="F11" s="267"/>
      <c r="G11" s="267"/>
      <c r="H11" s="267"/>
      <c r="I11" s="267"/>
      <c r="J11" s="267"/>
      <c r="K11" s="267"/>
      <c r="L11" s="267"/>
      <c r="M11" s="267"/>
      <c r="N11" s="267"/>
      <c r="O11" s="267"/>
      <c r="P11" s="267"/>
      <c r="Q11" s="108"/>
      <c r="R11" s="108"/>
      <c r="S11" s="108"/>
      <c r="T11" s="12"/>
      <c r="U11" s="12"/>
    </row>
    <row r="12" spans="1:21" ht="19.8" thickBot="1" x14ac:dyDescent="0.5">
      <c r="B12" s="109"/>
      <c r="C12" s="109"/>
      <c r="D12" s="343" t="s">
        <v>327</v>
      </c>
      <c r="E12" s="263"/>
      <c r="F12" s="263"/>
      <c r="G12" s="263"/>
      <c r="H12" s="263"/>
      <c r="I12" s="263"/>
      <c r="J12" s="263"/>
      <c r="K12" s="263"/>
      <c r="L12" s="263"/>
      <c r="M12" s="263"/>
      <c r="N12" s="263"/>
      <c r="O12" s="263"/>
      <c r="P12" s="342"/>
      <c r="Q12" s="109"/>
      <c r="R12" s="109"/>
      <c r="S12" s="109"/>
    </row>
    <row r="13" spans="1:21" ht="19.2" x14ac:dyDescent="0.45">
      <c r="B13" s="109"/>
      <c r="C13" s="109"/>
      <c r="D13" s="109"/>
      <c r="E13" s="109"/>
      <c r="F13" s="109"/>
      <c r="G13" s="109"/>
      <c r="H13" s="109"/>
      <c r="I13" s="109"/>
      <c r="J13" s="109"/>
      <c r="K13" s="109"/>
      <c r="L13" s="109"/>
      <c r="M13" s="109"/>
      <c r="N13" s="109"/>
      <c r="O13" s="109"/>
      <c r="P13" s="109"/>
      <c r="Q13" s="109"/>
      <c r="R13" s="109"/>
      <c r="S13" s="109"/>
    </row>
    <row r="14" spans="1:21" ht="19.2" x14ac:dyDescent="0.45">
      <c r="B14" s="109"/>
      <c r="C14" s="109" t="s">
        <v>324</v>
      </c>
      <c r="D14" s="109"/>
      <c r="E14" s="109"/>
      <c r="F14" s="109"/>
      <c r="G14" s="109"/>
      <c r="H14" s="109"/>
      <c r="I14" s="109"/>
      <c r="J14" s="109"/>
      <c r="K14" s="109"/>
      <c r="L14" s="109"/>
      <c r="M14" s="109"/>
      <c r="N14" s="109"/>
      <c r="O14" s="109"/>
      <c r="P14" s="109"/>
      <c r="Q14" s="109"/>
      <c r="R14" s="109"/>
      <c r="S14" s="109"/>
    </row>
    <row r="15" spans="1:21" ht="12" customHeight="1" x14ac:dyDescent="0.45">
      <c r="B15" s="109"/>
      <c r="C15" s="109"/>
      <c r="D15" s="109"/>
      <c r="E15" s="109"/>
      <c r="F15" s="109"/>
      <c r="G15" s="109"/>
      <c r="H15" s="109"/>
      <c r="I15" s="109"/>
      <c r="J15" s="109"/>
      <c r="K15" s="109"/>
      <c r="L15" s="109"/>
      <c r="M15" s="109"/>
      <c r="N15" s="109"/>
      <c r="O15" s="109"/>
      <c r="P15" s="109"/>
      <c r="Q15" s="109"/>
      <c r="R15" s="109"/>
      <c r="S15" s="109"/>
    </row>
    <row r="16" spans="1:21" ht="23.4" customHeight="1" x14ac:dyDescent="0.45">
      <c r="B16" s="109"/>
      <c r="C16" s="109"/>
      <c r="D16" s="268" t="s">
        <v>319</v>
      </c>
      <c r="E16" s="268"/>
      <c r="F16" s="268"/>
      <c r="G16" s="268" t="s">
        <v>330</v>
      </c>
      <c r="H16" s="268"/>
      <c r="I16" s="268"/>
      <c r="J16" s="268"/>
      <c r="K16" s="268"/>
      <c r="L16" s="268" t="s">
        <v>331</v>
      </c>
      <c r="M16" s="268"/>
      <c r="N16" s="268"/>
      <c r="O16" s="268"/>
      <c r="P16" s="268"/>
      <c r="Q16" s="109"/>
      <c r="R16" s="109"/>
      <c r="S16" s="109"/>
    </row>
    <row r="17" spans="1:21" ht="22.95" customHeight="1" x14ac:dyDescent="0.45">
      <c r="B17" s="109"/>
      <c r="C17" s="109"/>
      <c r="D17" s="262" t="s">
        <v>264</v>
      </c>
      <c r="E17" s="262"/>
      <c r="F17" s="262"/>
      <c r="G17" s="344" t="s">
        <v>10</v>
      </c>
      <c r="H17" s="345"/>
      <c r="I17" s="345"/>
      <c r="J17" s="345"/>
      <c r="K17" s="346"/>
      <c r="L17" s="351" t="s">
        <v>10</v>
      </c>
      <c r="M17" s="352"/>
      <c r="N17" s="352"/>
      <c r="O17" s="352"/>
      <c r="P17" s="353"/>
      <c r="Q17" s="109"/>
      <c r="R17" s="109"/>
      <c r="S17" s="109"/>
    </row>
    <row r="18" spans="1:21" ht="22.95" customHeight="1" thickBot="1" x14ac:dyDescent="0.5">
      <c r="A18" s="12"/>
      <c r="B18" s="108"/>
      <c r="C18" s="108"/>
      <c r="D18" s="267" t="s">
        <v>328</v>
      </c>
      <c r="E18" s="267"/>
      <c r="F18" s="267"/>
      <c r="G18" s="351" t="s">
        <v>10</v>
      </c>
      <c r="H18" s="352"/>
      <c r="I18" s="352"/>
      <c r="J18" s="352"/>
      <c r="K18" s="353"/>
      <c r="L18" s="351" t="s">
        <v>10</v>
      </c>
      <c r="M18" s="352"/>
      <c r="N18" s="352"/>
      <c r="O18" s="352"/>
      <c r="P18" s="353"/>
      <c r="Q18" s="108"/>
      <c r="R18" s="108"/>
      <c r="S18" s="108"/>
      <c r="T18" s="12"/>
      <c r="U18" s="12"/>
    </row>
    <row r="19" spans="1:21" ht="19.8" thickBot="1" x14ac:dyDescent="0.5">
      <c r="D19" s="356" t="s">
        <v>327</v>
      </c>
      <c r="E19" s="357"/>
      <c r="F19" s="357"/>
      <c r="G19" s="354" t="s">
        <v>10</v>
      </c>
      <c r="H19" s="354"/>
      <c r="I19" s="354"/>
      <c r="J19" s="354"/>
      <c r="K19" s="354"/>
      <c r="L19" s="354" t="s">
        <v>10</v>
      </c>
      <c r="M19" s="354"/>
      <c r="N19" s="354"/>
      <c r="O19" s="354"/>
      <c r="P19" s="355"/>
    </row>
    <row r="20" spans="1:21" ht="22.8" thickTop="1" thickBot="1" x14ac:dyDescent="0.5">
      <c r="D20" s="348" t="s">
        <v>332</v>
      </c>
      <c r="E20" s="349"/>
      <c r="F20" s="349"/>
      <c r="G20" s="347" t="s">
        <v>10</v>
      </c>
      <c r="H20" s="347"/>
      <c r="I20" s="347"/>
      <c r="J20" s="347"/>
      <c r="K20" s="347"/>
      <c r="L20" s="347" t="s">
        <v>10</v>
      </c>
      <c r="M20" s="347"/>
      <c r="N20" s="347"/>
      <c r="O20" s="347"/>
      <c r="P20" s="350"/>
    </row>
    <row r="21" spans="1:21" ht="19.8" thickTop="1" x14ac:dyDescent="0.45">
      <c r="D21" s="108"/>
      <c r="E21" s="108"/>
      <c r="F21" s="108"/>
      <c r="G21" s="108"/>
      <c r="H21" s="108"/>
      <c r="I21" s="108"/>
      <c r="J21" s="108"/>
      <c r="K21" s="108"/>
      <c r="L21" s="108"/>
      <c r="M21" s="108"/>
      <c r="N21" s="108"/>
      <c r="O21" s="108"/>
      <c r="P21" s="108"/>
    </row>
    <row r="22" spans="1:21" ht="19.2" x14ac:dyDescent="0.45">
      <c r="D22" s="108"/>
      <c r="E22" s="108"/>
      <c r="F22" s="108"/>
      <c r="G22" s="108"/>
      <c r="H22" s="108"/>
      <c r="I22" s="108"/>
      <c r="J22" s="108"/>
      <c r="K22" s="108"/>
      <c r="L22" s="108"/>
      <c r="M22" s="108"/>
      <c r="N22" s="108"/>
      <c r="O22" s="108"/>
      <c r="P22" s="108"/>
    </row>
    <row r="23" spans="1:21" x14ac:dyDescent="0.45">
      <c r="C23" s="1" t="s">
        <v>325</v>
      </c>
    </row>
    <row r="24" spans="1:21" x14ac:dyDescent="0.45">
      <c r="C24" s="1" t="s">
        <v>326</v>
      </c>
    </row>
    <row r="27" spans="1:21" ht="17.399999999999999" x14ac:dyDescent="0.45">
      <c r="A27" s="12"/>
      <c r="B27" s="12"/>
      <c r="C27" s="12"/>
      <c r="D27" s="12"/>
      <c r="E27" s="12"/>
      <c r="F27" s="12"/>
      <c r="G27" s="12"/>
      <c r="H27" s="12"/>
      <c r="I27" s="12"/>
      <c r="J27" s="12"/>
      <c r="K27" s="12"/>
      <c r="L27" s="12"/>
      <c r="M27" s="12"/>
      <c r="N27" s="12"/>
      <c r="O27" s="12"/>
      <c r="P27" s="12"/>
      <c r="Q27" s="12"/>
      <c r="R27" s="12"/>
      <c r="S27" s="12"/>
      <c r="T27" s="12"/>
      <c r="U27" s="12"/>
    </row>
    <row r="31" spans="1:21" ht="17.399999999999999" x14ac:dyDescent="0.45">
      <c r="A31" s="12"/>
      <c r="B31" s="12"/>
      <c r="C31" s="12"/>
      <c r="D31" s="12"/>
      <c r="E31" s="12"/>
      <c r="F31" s="12"/>
      <c r="G31" s="12"/>
      <c r="H31" s="12"/>
      <c r="I31" s="12"/>
      <c r="J31" s="12"/>
      <c r="K31" s="12"/>
      <c r="L31" s="12"/>
      <c r="M31" s="12"/>
      <c r="N31" s="12"/>
      <c r="O31" s="12"/>
      <c r="P31" s="12"/>
      <c r="Q31" s="12"/>
      <c r="R31" s="12"/>
      <c r="S31" s="12"/>
      <c r="T31" s="12"/>
      <c r="U31" s="12"/>
    </row>
  </sheetData>
  <mergeCells count="31">
    <mergeCell ref="G20:K20"/>
    <mergeCell ref="D20:F20"/>
    <mergeCell ref="L20:P20"/>
    <mergeCell ref="L17:P17"/>
    <mergeCell ref="D18:F18"/>
    <mergeCell ref="G18:K18"/>
    <mergeCell ref="L18:P18"/>
    <mergeCell ref="G19:K19"/>
    <mergeCell ref="L19:P19"/>
    <mergeCell ref="D19:F19"/>
    <mergeCell ref="D10:F10"/>
    <mergeCell ref="D11:F11"/>
    <mergeCell ref="D12:F12"/>
    <mergeCell ref="D17:F17"/>
    <mergeCell ref="G17:K17"/>
    <mergeCell ref="A4:U4"/>
    <mergeCell ref="L9:P9"/>
    <mergeCell ref="L8:P8"/>
    <mergeCell ref="D16:F16"/>
    <mergeCell ref="G16:K16"/>
    <mergeCell ref="G10:K10"/>
    <mergeCell ref="G11:K11"/>
    <mergeCell ref="L10:P10"/>
    <mergeCell ref="L16:P16"/>
    <mergeCell ref="G8:K8"/>
    <mergeCell ref="G9:K9"/>
    <mergeCell ref="L11:P11"/>
    <mergeCell ref="G12:K12"/>
    <mergeCell ref="L12:P12"/>
    <mergeCell ref="D8:F8"/>
    <mergeCell ref="D9:F9"/>
  </mergeCells>
  <phoneticPr fontId="1"/>
  <pageMargins left="0.70866141732283472" right="0.70866141732283472" top="0.55118110236220474" bottom="0.35433070866141736"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7030A0"/>
  </sheetPr>
  <dimension ref="A1:BE46"/>
  <sheetViews>
    <sheetView view="pageBreakPreview" topLeftCell="A19" zoomScaleNormal="100" zoomScaleSheetLayoutView="100" workbookViewId="0">
      <selection activeCell="CK24" sqref="CK24"/>
    </sheetView>
  </sheetViews>
  <sheetFormatPr defaultColWidth="1.296875" defaultRowHeight="24" customHeight="1" x14ac:dyDescent="0.45"/>
  <cols>
    <col min="1" max="16384" width="1.296875" style="44"/>
  </cols>
  <sheetData>
    <row r="1" spans="1:57" ht="23.1" customHeight="1" x14ac:dyDescent="0.45">
      <c r="K1" s="372" t="s">
        <v>145</v>
      </c>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row>
    <row r="2" spans="1:57" ht="23.1" customHeight="1" x14ac:dyDescent="0.45"/>
    <row r="3" spans="1:57" ht="23.1" customHeight="1" x14ac:dyDescent="0.45">
      <c r="B3" s="374" t="s">
        <v>146</v>
      </c>
      <c r="C3" s="374"/>
      <c r="D3" s="374"/>
      <c r="E3" s="374"/>
      <c r="F3" s="374"/>
      <c r="H3" s="375" t="s">
        <v>147</v>
      </c>
      <c r="I3" s="360"/>
      <c r="J3" s="360"/>
      <c r="K3" s="360"/>
      <c r="L3" s="360"/>
      <c r="M3" s="360"/>
      <c r="N3" s="360"/>
      <c r="O3" s="360"/>
    </row>
    <row r="4" spans="1:57" ht="11.1" customHeight="1" x14ac:dyDescent="0.45">
      <c r="B4" s="48"/>
      <c r="C4" s="48"/>
      <c r="D4" s="48"/>
      <c r="E4" s="48"/>
      <c r="F4" s="48"/>
      <c r="H4" s="46"/>
      <c r="I4" s="47"/>
      <c r="J4" s="47"/>
      <c r="K4" s="47"/>
      <c r="L4" s="47"/>
      <c r="M4" s="47"/>
      <c r="N4" s="47"/>
      <c r="O4" s="47"/>
    </row>
    <row r="5" spans="1:57" ht="19.95" customHeight="1" x14ac:dyDescent="0.45">
      <c r="AQ5" s="359"/>
      <c r="AR5" s="359"/>
      <c r="AS5" s="359"/>
      <c r="AT5" s="358"/>
      <c r="AU5" s="358"/>
      <c r="AV5" s="359" t="s">
        <v>148</v>
      </c>
      <c r="AW5" s="359"/>
      <c r="AX5" s="358"/>
      <c r="AY5" s="358"/>
      <c r="AZ5" s="49" t="s">
        <v>149</v>
      </c>
      <c r="BA5" s="49"/>
      <c r="BB5" s="358"/>
      <c r="BC5" s="358"/>
      <c r="BD5" s="359" t="s">
        <v>150</v>
      </c>
      <c r="BE5" s="359"/>
    </row>
    <row r="6" spans="1:57" ht="11.1" customHeight="1" thickBot="1" x14ac:dyDescent="0.5">
      <c r="AQ6" s="50"/>
      <c r="AR6" s="51"/>
      <c r="AS6" s="51"/>
      <c r="AT6" s="51"/>
      <c r="AU6" s="51"/>
      <c r="AV6" s="51"/>
      <c r="AW6" s="51"/>
      <c r="AX6" s="51"/>
      <c r="AY6" s="51"/>
      <c r="AZ6" s="51"/>
      <c r="BA6" s="51"/>
      <c r="BB6" s="51"/>
      <c r="BC6" s="51"/>
      <c r="BD6" s="51"/>
    </row>
    <row r="7" spans="1:57" ht="26.1" customHeight="1" x14ac:dyDescent="0.2">
      <c r="B7" s="360" t="s">
        <v>151</v>
      </c>
      <c r="C7" s="360"/>
      <c r="D7" s="360"/>
      <c r="E7" s="360"/>
      <c r="F7" s="360"/>
      <c r="H7" s="361" t="s">
        <v>339</v>
      </c>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L7" s="362" t="s">
        <v>152</v>
      </c>
      <c r="AM7" s="363"/>
      <c r="AN7" s="363"/>
      <c r="AO7" s="363"/>
      <c r="AP7" s="363"/>
      <c r="AQ7" s="364"/>
      <c r="AR7" s="368"/>
      <c r="AS7" s="369"/>
      <c r="AT7" s="369"/>
      <c r="AU7" s="369"/>
      <c r="AV7" s="369"/>
      <c r="AW7" s="369"/>
      <c r="AX7" s="369"/>
      <c r="AY7" s="369"/>
      <c r="AZ7" s="369"/>
      <c r="BA7" s="369"/>
      <c r="BB7" s="369"/>
      <c r="BC7" s="369"/>
      <c r="BD7" s="370" t="s">
        <v>10</v>
      </c>
      <c r="BE7" s="371"/>
    </row>
    <row r="8" spans="1:57" ht="3.9" customHeight="1" thickBot="1" x14ac:dyDescent="0.5">
      <c r="AL8" s="365"/>
      <c r="AM8" s="366"/>
      <c r="AN8" s="366"/>
      <c r="AO8" s="366"/>
      <c r="AP8" s="366"/>
      <c r="AQ8" s="367"/>
      <c r="AR8" s="52"/>
      <c r="AS8" s="52"/>
      <c r="AT8" s="52"/>
      <c r="AU8" s="52"/>
      <c r="AV8" s="52"/>
      <c r="AW8" s="52"/>
      <c r="AX8" s="52"/>
      <c r="AY8" s="52"/>
      <c r="AZ8" s="52"/>
      <c r="BA8" s="52"/>
      <c r="BB8" s="52"/>
      <c r="BC8" s="52"/>
      <c r="BD8" s="48"/>
      <c r="BE8" s="53"/>
    </row>
    <row r="9" spans="1:57" ht="25.2" customHeight="1" thickBot="1" x14ac:dyDescent="0.5">
      <c r="A9" s="389" t="s">
        <v>153</v>
      </c>
      <c r="B9" s="390"/>
      <c r="C9" s="390"/>
      <c r="D9" s="390"/>
      <c r="E9" s="390"/>
      <c r="F9" s="390"/>
      <c r="G9" s="390"/>
      <c r="H9" s="390"/>
      <c r="I9" s="390"/>
      <c r="J9" s="390"/>
      <c r="K9" s="390"/>
      <c r="L9" s="390"/>
      <c r="M9" s="390"/>
      <c r="N9" s="390"/>
      <c r="O9" s="390"/>
      <c r="P9" s="390"/>
      <c r="Q9" s="390"/>
      <c r="R9" s="390"/>
      <c r="S9" s="390"/>
      <c r="T9" s="391"/>
      <c r="U9" s="392" t="s">
        <v>154</v>
      </c>
      <c r="V9" s="390"/>
      <c r="W9" s="390"/>
      <c r="X9" s="390"/>
      <c r="Y9" s="390"/>
      <c r="Z9" s="390"/>
      <c r="AA9" s="391"/>
      <c r="AB9" s="54"/>
      <c r="AC9" s="55"/>
      <c r="AD9" s="393" t="s">
        <v>155</v>
      </c>
      <c r="AE9" s="393"/>
      <c r="AF9" s="393"/>
      <c r="AG9" s="393"/>
      <c r="AH9" s="394" t="s">
        <v>197</v>
      </c>
      <c r="AI9" s="395"/>
      <c r="AJ9" s="396"/>
      <c r="AK9" s="392" t="s">
        <v>156</v>
      </c>
      <c r="AL9" s="390"/>
      <c r="AM9" s="390"/>
      <c r="AN9" s="390"/>
      <c r="AO9" s="390"/>
      <c r="AP9" s="390"/>
      <c r="AQ9" s="391"/>
      <c r="AR9" s="56"/>
      <c r="AS9" s="55"/>
      <c r="AT9" s="55"/>
      <c r="AU9" s="55"/>
      <c r="AV9" s="393" t="s">
        <v>157</v>
      </c>
      <c r="AW9" s="393"/>
      <c r="AX9" s="393"/>
      <c r="AY9" s="393"/>
      <c r="AZ9" s="393"/>
      <c r="BA9" s="376" t="s">
        <v>158</v>
      </c>
      <c r="BB9" s="377"/>
      <c r="BC9" s="377"/>
      <c r="BD9" s="377"/>
      <c r="BE9" s="378"/>
    </row>
    <row r="10" spans="1:57" ht="19.95" customHeight="1" x14ac:dyDescent="0.45">
      <c r="A10" s="379" t="s">
        <v>159</v>
      </c>
      <c r="B10" s="380"/>
      <c r="C10" s="380"/>
      <c r="D10" s="380"/>
      <c r="E10" s="380"/>
      <c r="F10" s="380"/>
      <c r="G10" s="380"/>
      <c r="H10" s="380"/>
      <c r="I10" s="380"/>
      <c r="J10" s="380"/>
      <c r="K10" s="380"/>
      <c r="L10" s="380"/>
      <c r="M10" s="380"/>
      <c r="N10" s="380"/>
      <c r="O10" s="380"/>
      <c r="P10" s="380"/>
      <c r="Q10" s="380"/>
      <c r="R10" s="380"/>
      <c r="S10" s="380"/>
      <c r="T10" s="381"/>
      <c r="U10" s="382"/>
      <c r="V10" s="380"/>
      <c r="W10" s="380"/>
      <c r="X10" s="380"/>
      <c r="Y10" s="380"/>
      <c r="Z10" s="380"/>
      <c r="AA10" s="381"/>
      <c r="AB10" s="383"/>
      <c r="AC10" s="380"/>
      <c r="AD10" s="380"/>
      <c r="AE10" s="380"/>
      <c r="AF10" s="380"/>
      <c r="AG10" s="384"/>
      <c r="AH10" s="385"/>
      <c r="AI10" s="380"/>
      <c r="AJ10" s="381"/>
      <c r="AK10" s="383"/>
      <c r="AL10" s="380"/>
      <c r="AM10" s="380"/>
      <c r="AN10" s="380"/>
      <c r="AO10" s="380"/>
      <c r="AP10" s="380"/>
      <c r="AQ10" s="381"/>
      <c r="AR10" s="386">
        <f>AR7</f>
        <v>0</v>
      </c>
      <c r="AS10" s="387"/>
      <c r="AT10" s="387"/>
      <c r="AU10" s="387"/>
      <c r="AV10" s="387"/>
      <c r="AW10" s="387"/>
      <c r="AX10" s="387"/>
      <c r="AY10" s="387"/>
      <c r="AZ10" s="387"/>
      <c r="BA10" s="387"/>
      <c r="BB10" s="387"/>
      <c r="BC10" s="387"/>
      <c r="BD10" s="387"/>
      <c r="BE10" s="388"/>
    </row>
    <row r="11" spans="1:57" ht="19.95" customHeight="1" x14ac:dyDescent="0.45">
      <c r="A11" s="397"/>
      <c r="B11" s="398"/>
      <c r="C11" s="398"/>
      <c r="D11" s="398"/>
      <c r="E11" s="398"/>
      <c r="F11" s="398"/>
      <c r="G11" s="398"/>
      <c r="H11" s="398"/>
      <c r="I11" s="398"/>
      <c r="J11" s="398"/>
      <c r="K11" s="398"/>
      <c r="L11" s="398"/>
      <c r="M11" s="398"/>
      <c r="N11" s="398"/>
      <c r="O11" s="398"/>
      <c r="P11" s="398"/>
      <c r="Q11" s="398"/>
      <c r="R11" s="398"/>
      <c r="S11" s="398"/>
      <c r="T11" s="399"/>
      <c r="U11" s="400"/>
      <c r="V11" s="398"/>
      <c r="W11" s="398"/>
      <c r="X11" s="398"/>
      <c r="Y11" s="398"/>
      <c r="Z11" s="398"/>
      <c r="AA11" s="399"/>
      <c r="AB11" s="401"/>
      <c r="AC11" s="398"/>
      <c r="AD11" s="398"/>
      <c r="AE11" s="398"/>
      <c r="AF11" s="398"/>
      <c r="AG11" s="402"/>
      <c r="AH11" s="403"/>
      <c r="AI11" s="398"/>
      <c r="AJ11" s="399"/>
      <c r="AK11" s="401"/>
      <c r="AL11" s="398"/>
      <c r="AM11" s="398"/>
      <c r="AN11" s="398"/>
      <c r="AO11" s="398"/>
      <c r="AP11" s="398"/>
      <c r="AQ11" s="399"/>
      <c r="AR11" s="401"/>
      <c r="AS11" s="398"/>
      <c r="AT11" s="398"/>
      <c r="AU11" s="398"/>
      <c r="AV11" s="398"/>
      <c r="AW11" s="398"/>
      <c r="AX11" s="398"/>
      <c r="AY11" s="398"/>
      <c r="AZ11" s="398"/>
      <c r="BA11" s="398"/>
      <c r="BB11" s="398"/>
      <c r="BC11" s="398"/>
      <c r="BD11" s="398"/>
      <c r="BE11" s="404"/>
    </row>
    <row r="12" spans="1:57" ht="19.95" customHeight="1" x14ac:dyDescent="0.45">
      <c r="A12" s="397"/>
      <c r="B12" s="398"/>
      <c r="C12" s="398"/>
      <c r="D12" s="398"/>
      <c r="E12" s="398"/>
      <c r="F12" s="398"/>
      <c r="G12" s="398"/>
      <c r="H12" s="398"/>
      <c r="I12" s="398"/>
      <c r="J12" s="398"/>
      <c r="K12" s="398"/>
      <c r="L12" s="398"/>
      <c r="M12" s="398"/>
      <c r="N12" s="398"/>
      <c r="O12" s="398"/>
      <c r="P12" s="398"/>
      <c r="Q12" s="398"/>
      <c r="R12" s="398"/>
      <c r="S12" s="398"/>
      <c r="T12" s="399"/>
      <c r="U12" s="400"/>
      <c r="V12" s="398"/>
      <c r="W12" s="398"/>
      <c r="X12" s="398"/>
      <c r="Y12" s="398"/>
      <c r="Z12" s="398"/>
      <c r="AA12" s="399"/>
      <c r="AB12" s="401"/>
      <c r="AC12" s="398"/>
      <c r="AD12" s="398"/>
      <c r="AE12" s="398"/>
      <c r="AF12" s="398"/>
      <c r="AG12" s="402"/>
      <c r="AH12" s="403"/>
      <c r="AI12" s="398"/>
      <c r="AJ12" s="399"/>
      <c r="AK12" s="401"/>
      <c r="AL12" s="398"/>
      <c r="AM12" s="398"/>
      <c r="AN12" s="398"/>
      <c r="AO12" s="398"/>
      <c r="AP12" s="398"/>
      <c r="AQ12" s="399"/>
      <c r="AR12" s="401"/>
      <c r="AS12" s="398"/>
      <c r="AT12" s="398"/>
      <c r="AU12" s="398"/>
      <c r="AV12" s="398"/>
      <c r="AW12" s="398"/>
      <c r="AX12" s="398"/>
      <c r="AY12" s="398"/>
      <c r="AZ12" s="398"/>
      <c r="BA12" s="398"/>
      <c r="BB12" s="398"/>
      <c r="BC12" s="398"/>
      <c r="BD12" s="398"/>
      <c r="BE12" s="404"/>
    </row>
    <row r="13" spans="1:57" ht="19.95" customHeight="1" x14ac:dyDescent="0.45">
      <c r="A13" s="397"/>
      <c r="B13" s="398"/>
      <c r="C13" s="398"/>
      <c r="D13" s="398"/>
      <c r="E13" s="398"/>
      <c r="F13" s="398"/>
      <c r="G13" s="398"/>
      <c r="H13" s="398"/>
      <c r="I13" s="398"/>
      <c r="J13" s="398"/>
      <c r="K13" s="398"/>
      <c r="L13" s="398"/>
      <c r="M13" s="398"/>
      <c r="N13" s="398"/>
      <c r="O13" s="398"/>
      <c r="P13" s="398"/>
      <c r="Q13" s="398"/>
      <c r="R13" s="398"/>
      <c r="S13" s="398"/>
      <c r="T13" s="399"/>
      <c r="U13" s="400"/>
      <c r="V13" s="398"/>
      <c r="W13" s="398"/>
      <c r="X13" s="398"/>
      <c r="Y13" s="398"/>
      <c r="Z13" s="398"/>
      <c r="AA13" s="399"/>
      <c r="AB13" s="401"/>
      <c r="AC13" s="398"/>
      <c r="AD13" s="398"/>
      <c r="AE13" s="398"/>
      <c r="AF13" s="398"/>
      <c r="AG13" s="402"/>
      <c r="AH13" s="403"/>
      <c r="AI13" s="398"/>
      <c r="AJ13" s="399"/>
      <c r="AK13" s="401"/>
      <c r="AL13" s="398"/>
      <c r="AM13" s="398"/>
      <c r="AN13" s="398"/>
      <c r="AO13" s="398"/>
      <c r="AP13" s="398"/>
      <c r="AQ13" s="399"/>
      <c r="AR13" s="401"/>
      <c r="AS13" s="398"/>
      <c r="AT13" s="398"/>
      <c r="AU13" s="398"/>
      <c r="AV13" s="398"/>
      <c r="AW13" s="398"/>
      <c r="AX13" s="398"/>
      <c r="AY13" s="398"/>
      <c r="AZ13" s="398"/>
      <c r="BA13" s="398"/>
      <c r="BB13" s="398"/>
      <c r="BC13" s="398"/>
      <c r="BD13" s="398"/>
      <c r="BE13" s="404"/>
    </row>
    <row r="14" spans="1:57" ht="19.95" customHeight="1" x14ac:dyDescent="0.45">
      <c r="A14" s="397"/>
      <c r="B14" s="398"/>
      <c r="C14" s="398"/>
      <c r="D14" s="398"/>
      <c r="E14" s="398"/>
      <c r="F14" s="398"/>
      <c r="G14" s="398"/>
      <c r="H14" s="398"/>
      <c r="I14" s="398"/>
      <c r="J14" s="398"/>
      <c r="K14" s="398"/>
      <c r="L14" s="398"/>
      <c r="M14" s="398"/>
      <c r="N14" s="398"/>
      <c r="O14" s="398"/>
      <c r="P14" s="398"/>
      <c r="Q14" s="398"/>
      <c r="R14" s="398"/>
      <c r="S14" s="398"/>
      <c r="T14" s="399"/>
      <c r="U14" s="400"/>
      <c r="V14" s="398"/>
      <c r="W14" s="398"/>
      <c r="X14" s="398"/>
      <c r="Y14" s="398"/>
      <c r="Z14" s="398"/>
      <c r="AA14" s="399"/>
      <c r="AB14" s="401"/>
      <c r="AC14" s="398"/>
      <c r="AD14" s="398"/>
      <c r="AE14" s="398"/>
      <c r="AF14" s="398"/>
      <c r="AG14" s="402"/>
      <c r="AH14" s="403"/>
      <c r="AI14" s="398"/>
      <c r="AJ14" s="399"/>
      <c r="AK14" s="401"/>
      <c r="AL14" s="398"/>
      <c r="AM14" s="398"/>
      <c r="AN14" s="398"/>
      <c r="AO14" s="398"/>
      <c r="AP14" s="398"/>
      <c r="AQ14" s="399"/>
      <c r="AR14" s="401"/>
      <c r="AS14" s="398"/>
      <c r="AT14" s="398"/>
      <c r="AU14" s="398"/>
      <c r="AV14" s="398"/>
      <c r="AW14" s="398"/>
      <c r="AX14" s="398"/>
      <c r="AY14" s="398"/>
      <c r="AZ14" s="398"/>
      <c r="BA14" s="398"/>
      <c r="BB14" s="398"/>
      <c r="BC14" s="398"/>
      <c r="BD14" s="398"/>
      <c r="BE14" s="404"/>
    </row>
    <row r="15" spans="1:57" ht="19.95" customHeight="1" x14ac:dyDescent="0.45">
      <c r="A15" s="397"/>
      <c r="B15" s="398"/>
      <c r="C15" s="398"/>
      <c r="D15" s="398"/>
      <c r="E15" s="398"/>
      <c r="F15" s="398"/>
      <c r="G15" s="398"/>
      <c r="H15" s="398"/>
      <c r="I15" s="398"/>
      <c r="J15" s="398"/>
      <c r="K15" s="398"/>
      <c r="L15" s="398"/>
      <c r="M15" s="398"/>
      <c r="N15" s="398"/>
      <c r="O15" s="398"/>
      <c r="P15" s="398"/>
      <c r="Q15" s="398"/>
      <c r="R15" s="398"/>
      <c r="S15" s="398"/>
      <c r="T15" s="399"/>
      <c r="U15" s="400"/>
      <c r="V15" s="398"/>
      <c r="W15" s="398"/>
      <c r="X15" s="398"/>
      <c r="Y15" s="398"/>
      <c r="Z15" s="398"/>
      <c r="AA15" s="399"/>
      <c r="AB15" s="401"/>
      <c r="AC15" s="398"/>
      <c r="AD15" s="398"/>
      <c r="AE15" s="398"/>
      <c r="AF15" s="398"/>
      <c r="AG15" s="402"/>
      <c r="AH15" s="403"/>
      <c r="AI15" s="398"/>
      <c r="AJ15" s="399"/>
      <c r="AK15" s="401"/>
      <c r="AL15" s="398"/>
      <c r="AM15" s="398"/>
      <c r="AN15" s="398"/>
      <c r="AO15" s="398"/>
      <c r="AP15" s="398"/>
      <c r="AQ15" s="399"/>
      <c r="AR15" s="401"/>
      <c r="AS15" s="398"/>
      <c r="AT15" s="398"/>
      <c r="AU15" s="398"/>
      <c r="AV15" s="398"/>
      <c r="AW15" s="398"/>
      <c r="AX15" s="398"/>
      <c r="AY15" s="398"/>
      <c r="AZ15" s="398"/>
      <c r="BA15" s="398"/>
      <c r="BB15" s="398"/>
      <c r="BC15" s="398"/>
      <c r="BD15" s="398"/>
      <c r="BE15" s="404"/>
    </row>
    <row r="16" spans="1:57" ht="19.95" customHeight="1" x14ac:dyDescent="0.45">
      <c r="A16" s="397"/>
      <c r="B16" s="398"/>
      <c r="C16" s="398"/>
      <c r="D16" s="398"/>
      <c r="E16" s="398"/>
      <c r="F16" s="398"/>
      <c r="G16" s="398"/>
      <c r="H16" s="398"/>
      <c r="I16" s="398"/>
      <c r="J16" s="398"/>
      <c r="K16" s="398"/>
      <c r="L16" s="398"/>
      <c r="M16" s="398"/>
      <c r="N16" s="398"/>
      <c r="O16" s="398"/>
      <c r="P16" s="398"/>
      <c r="Q16" s="398"/>
      <c r="R16" s="398"/>
      <c r="S16" s="398"/>
      <c r="T16" s="399"/>
      <c r="U16" s="400"/>
      <c r="V16" s="398"/>
      <c r="W16" s="398"/>
      <c r="X16" s="398"/>
      <c r="Y16" s="398"/>
      <c r="Z16" s="398"/>
      <c r="AA16" s="399"/>
      <c r="AB16" s="401"/>
      <c r="AC16" s="398"/>
      <c r="AD16" s="398"/>
      <c r="AE16" s="398"/>
      <c r="AF16" s="398"/>
      <c r="AG16" s="402"/>
      <c r="AH16" s="403"/>
      <c r="AI16" s="398"/>
      <c r="AJ16" s="399"/>
      <c r="AK16" s="401"/>
      <c r="AL16" s="398"/>
      <c r="AM16" s="398"/>
      <c r="AN16" s="398"/>
      <c r="AO16" s="398"/>
      <c r="AP16" s="398"/>
      <c r="AQ16" s="399"/>
      <c r="AR16" s="401"/>
      <c r="AS16" s="398"/>
      <c r="AT16" s="398"/>
      <c r="AU16" s="398"/>
      <c r="AV16" s="398"/>
      <c r="AW16" s="398"/>
      <c r="AX16" s="398"/>
      <c r="AY16" s="398"/>
      <c r="AZ16" s="398"/>
      <c r="BA16" s="398"/>
      <c r="BB16" s="398"/>
      <c r="BC16" s="398"/>
      <c r="BD16" s="398"/>
      <c r="BE16" s="404"/>
    </row>
    <row r="17" spans="1:57" ht="19.95" customHeight="1" x14ac:dyDescent="0.45">
      <c r="A17" s="397"/>
      <c r="B17" s="398"/>
      <c r="C17" s="398"/>
      <c r="D17" s="398"/>
      <c r="E17" s="398"/>
      <c r="F17" s="398"/>
      <c r="G17" s="398"/>
      <c r="H17" s="398"/>
      <c r="I17" s="398"/>
      <c r="J17" s="398"/>
      <c r="K17" s="398"/>
      <c r="L17" s="398"/>
      <c r="M17" s="398"/>
      <c r="N17" s="398"/>
      <c r="O17" s="398"/>
      <c r="P17" s="398"/>
      <c r="Q17" s="398"/>
      <c r="R17" s="398"/>
      <c r="S17" s="398"/>
      <c r="T17" s="399"/>
      <c r="U17" s="400"/>
      <c r="V17" s="398"/>
      <c r="W17" s="398"/>
      <c r="X17" s="398"/>
      <c r="Y17" s="398"/>
      <c r="Z17" s="398"/>
      <c r="AA17" s="399"/>
      <c r="AB17" s="401"/>
      <c r="AC17" s="398"/>
      <c r="AD17" s="398"/>
      <c r="AE17" s="398"/>
      <c r="AF17" s="398"/>
      <c r="AG17" s="402"/>
      <c r="AH17" s="403"/>
      <c r="AI17" s="398"/>
      <c r="AJ17" s="399"/>
      <c r="AK17" s="401"/>
      <c r="AL17" s="398"/>
      <c r="AM17" s="398"/>
      <c r="AN17" s="398"/>
      <c r="AO17" s="398"/>
      <c r="AP17" s="398"/>
      <c r="AQ17" s="399"/>
      <c r="AR17" s="401"/>
      <c r="AS17" s="398"/>
      <c r="AT17" s="398"/>
      <c r="AU17" s="398"/>
      <c r="AV17" s="398"/>
      <c r="AW17" s="398"/>
      <c r="AX17" s="398"/>
      <c r="AY17" s="398"/>
      <c r="AZ17" s="398"/>
      <c r="BA17" s="398"/>
      <c r="BB17" s="398"/>
      <c r="BC17" s="398"/>
      <c r="BD17" s="398"/>
      <c r="BE17" s="404"/>
    </row>
    <row r="18" spans="1:57" ht="19.95" customHeight="1" x14ac:dyDescent="0.45">
      <c r="A18" s="397"/>
      <c r="B18" s="398"/>
      <c r="C18" s="398"/>
      <c r="D18" s="398"/>
      <c r="E18" s="398"/>
      <c r="F18" s="398"/>
      <c r="G18" s="398"/>
      <c r="H18" s="398"/>
      <c r="I18" s="398"/>
      <c r="J18" s="398"/>
      <c r="K18" s="398"/>
      <c r="L18" s="398"/>
      <c r="M18" s="398"/>
      <c r="N18" s="398"/>
      <c r="O18" s="398"/>
      <c r="P18" s="398"/>
      <c r="Q18" s="398"/>
      <c r="R18" s="398"/>
      <c r="S18" s="398"/>
      <c r="T18" s="399"/>
      <c r="U18" s="400"/>
      <c r="V18" s="398"/>
      <c r="W18" s="398"/>
      <c r="X18" s="398"/>
      <c r="Y18" s="398"/>
      <c r="Z18" s="398"/>
      <c r="AA18" s="399"/>
      <c r="AB18" s="401"/>
      <c r="AC18" s="398"/>
      <c r="AD18" s="398"/>
      <c r="AE18" s="398"/>
      <c r="AF18" s="398"/>
      <c r="AG18" s="402"/>
      <c r="AH18" s="403"/>
      <c r="AI18" s="398"/>
      <c r="AJ18" s="399"/>
      <c r="AK18" s="401"/>
      <c r="AL18" s="398"/>
      <c r="AM18" s="398"/>
      <c r="AN18" s="398"/>
      <c r="AO18" s="398"/>
      <c r="AP18" s="398"/>
      <c r="AQ18" s="399"/>
      <c r="AR18" s="401"/>
      <c r="AS18" s="398"/>
      <c r="AT18" s="398"/>
      <c r="AU18" s="398"/>
      <c r="AV18" s="398"/>
      <c r="AW18" s="398"/>
      <c r="AX18" s="398"/>
      <c r="AY18" s="398"/>
      <c r="AZ18" s="398"/>
      <c r="BA18" s="398"/>
      <c r="BB18" s="398"/>
      <c r="BC18" s="398"/>
      <c r="BD18" s="398"/>
      <c r="BE18" s="404"/>
    </row>
    <row r="19" spans="1:57" ht="19.95" customHeight="1" x14ac:dyDescent="0.45">
      <c r="A19" s="397"/>
      <c r="B19" s="398"/>
      <c r="C19" s="398"/>
      <c r="D19" s="398"/>
      <c r="E19" s="398"/>
      <c r="F19" s="398"/>
      <c r="G19" s="398"/>
      <c r="H19" s="398"/>
      <c r="I19" s="398"/>
      <c r="J19" s="398"/>
      <c r="K19" s="398"/>
      <c r="L19" s="398"/>
      <c r="M19" s="398"/>
      <c r="N19" s="398"/>
      <c r="O19" s="398"/>
      <c r="P19" s="398"/>
      <c r="Q19" s="398"/>
      <c r="R19" s="398"/>
      <c r="S19" s="398"/>
      <c r="T19" s="399"/>
      <c r="U19" s="400"/>
      <c r="V19" s="398"/>
      <c r="W19" s="398"/>
      <c r="X19" s="398"/>
      <c r="Y19" s="398"/>
      <c r="Z19" s="398"/>
      <c r="AA19" s="399"/>
      <c r="AB19" s="401"/>
      <c r="AC19" s="398"/>
      <c r="AD19" s="398"/>
      <c r="AE19" s="398"/>
      <c r="AF19" s="398"/>
      <c r="AG19" s="402"/>
      <c r="AH19" s="403"/>
      <c r="AI19" s="398"/>
      <c r="AJ19" s="399"/>
      <c r="AK19" s="401"/>
      <c r="AL19" s="398"/>
      <c r="AM19" s="398"/>
      <c r="AN19" s="398"/>
      <c r="AO19" s="398"/>
      <c r="AP19" s="398"/>
      <c r="AQ19" s="399"/>
      <c r="AR19" s="401"/>
      <c r="AS19" s="398"/>
      <c r="AT19" s="398"/>
      <c r="AU19" s="398"/>
      <c r="AV19" s="398"/>
      <c r="AW19" s="398"/>
      <c r="AX19" s="398"/>
      <c r="AY19" s="398"/>
      <c r="AZ19" s="398"/>
      <c r="BA19" s="398"/>
      <c r="BB19" s="398"/>
      <c r="BC19" s="398"/>
      <c r="BD19" s="398"/>
      <c r="BE19" s="404"/>
    </row>
    <row r="20" spans="1:57" ht="19.95" customHeight="1" x14ac:dyDescent="0.45">
      <c r="A20" s="397"/>
      <c r="B20" s="398"/>
      <c r="C20" s="398"/>
      <c r="D20" s="398"/>
      <c r="E20" s="398"/>
      <c r="F20" s="398"/>
      <c r="G20" s="398"/>
      <c r="H20" s="398"/>
      <c r="I20" s="398"/>
      <c r="J20" s="398"/>
      <c r="K20" s="398"/>
      <c r="L20" s="398"/>
      <c r="M20" s="398"/>
      <c r="N20" s="398"/>
      <c r="O20" s="398"/>
      <c r="P20" s="398"/>
      <c r="Q20" s="398"/>
      <c r="R20" s="398"/>
      <c r="S20" s="398"/>
      <c r="T20" s="399"/>
      <c r="U20" s="400"/>
      <c r="V20" s="398"/>
      <c r="W20" s="398"/>
      <c r="X20" s="398"/>
      <c r="Y20" s="398"/>
      <c r="Z20" s="398"/>
      <c r="AA20" s="399"/>
      <c r="AB20" s="401"/>
      <c r="AC20" s="398"/>
      <c r="AD20" s="398"/>
      <c r="AE20" s="398"/>
      <c r="AF20" s="398"/>
      <c r="AG20" s="402"/>
      <c r="AH20" s="403"/>
      <c r="AI20" s="398"/>
      <c r="AJ20" s="399"/>
      <c r="AK20" s="401"/>
      <c r="AL20" s="398"/>
      <c r="AM20" s="398"/>
      <c r="AN20" s="398"/>
      <c r="AO20" s="398"/>
      <c r="AP20" s="398"/>
      <c r="AQ20" s="399"/>
      <c r="AR20" s="401"/>
      <c r="AS20" s="398"/>
      <c r="AT20" s="398"/>
      <c r="AU20" s="398"/>
      <c r="AV20" s="398"/>
      <c r="AW20" s="398"/>
      <c r="AX20" s="398"/>
      <c r="AY20" s="398"/>
      <c r="AZ20" s="398"/>
      <c r="BA20" s="398"/>
      <c r="BB20" s="398"/>
      <c r="BC20" s="398"/>
      <c r="BD20" s="398"/>
      <c r="BE20" s="404"/>
    </row>
    <row r="21" spans="1:57" ht="19.95" customHeight="1" x14ac:dyDescent="0.45">
      <c r="A21" s="397"/>
      <c r="B21" s="398"/>
      <c r="C21" s="398"/>
      <c r="D21" s="398"/>
      <c r="E21" s="398"/>
      <c r="F21" s="398"/>
      <c r="G21" s="398"/>
      <c r="H21" s="398"/>
      <c r="I21" s="398"/>
      <c r="J21" s="398"/>
      <c r="K21" s="398"/>
      <c r="L21" s="398"/>
      <c r="M21" s="398"/>
      <c r="N21" s="398"/>
      <c r="O21" s="398"/>
      <c r="P21" s="398"/>
      <c r="Q21" s="398"/>
      <c r="R21" s="398"/>
      <c r="S21" s="398"/>
      <c r="T21" s="399"/>
      <c r="U21" s="400"/>
      <c r="V21" s="398"/>
      <c r="W21" s="398"/>
      <c r="X21" s="398"/>
      <c r="Y21" s="398"/>
      <c r="Z21" s="398"/>
      <c r="AA21" s="399"/>
      <c r="AB21" s="401"/>
      <c r="AC21" s="398"/>
      <c r="AD21" s="398"/>
      <c r="AE21" s="398"/>
      <c r="AF21" s="398"/>
      <c r="AG21" s="402"/>
      <c r="AH21" s="403"/>
      <c r="AI21" s="398"/>
      <c r="AJ21" s="399"/>
      <c r="AK21" s="401"/>
      <c r="AL21" s="398"/>
      <c r="AM21" s="398"/>
      <c r="AN21" s="398"/>
      <c r="AO21" s="398"/>
      <c r="AP21" s="398"/>
      <c r="AQ21" s="399"/>
      <c r="AR21" s="401"/>
      <c r="AS21" s="398"/>
      <c r="AT21" s="398"/>
      <c r="AU21" s="398"/>
      <c r="AV21" s="398"/>
      <c r="AW21" s="398"/>
      <c r="AX21" s="398"/>
      <c r="AY21" s="398"/>
      <c r="AZ21" s="398"/>
      <c r="BA21" s="398"/>
      <c r="BB21" s="398"/>
      <c r="BC21" s="398"/>
      <c r="BD21" s="398"/>
      <c r="BE21" s="404"/>
    </row>
    <row r="22" spans="1:57" ht="19.95" customHeight="1" x14ac:dyDescent="0.45">
      <c r="A22" s="397"/>
      <c r="B22" s="398"/>
      <c r="C22" s="398"/>
      <c r="D22" s="398"/>
      <c r="E22" s="398"/>
      <c r="F22" s="398"/>
      <c r="G22" s="398"/>
      <c r="H22" s="398"/>
      <c r="I22" s="398"/>
      <c r="J22" s="398"/>
      <c r="K22" s="398"/>
      <c r="L22" s="398"/>
      <c r="M22" s="398"/>
      <c r="N22" s="398"/>
      <c r="O22" s="398"/>
      <c r="P22" s="398"/>
      <c r="Q22" s="398"/>
      <c r="R22" s="398"/>
      <c r="S22" s="398"/>
      <c r="T22" s="399"/>
      <c r="U22" s="400"/>
      <c r="V22" s="398"/>
      <c r="W22" s="398"/>
      <c r="X22" s="398"/>
      <c r="Y22" s="398"/>
      <c r="Z22" s="398"/>
      <c r="AA22" s="399"/>
      <c r="AB22" s="401"/>
      <c r="AC22" s="398"/>
      <c r="AD22" s="398"/>
      <c r="AE22" s="398"/>
      <c r="AF22" s="398"/>
      <c r="AG22" s="402"/>
      <c r="AH22" s="403"/>
      <c r="AI22" s="398"/>
      <c r="AJ22" s="399"/>
      <c r="AK22" s="401"/>
      <c r="AL22" s="398"/>
      <c r="AM22" s="398"/>
      <c r="AN22" s="398"/>
      <c r="AO22" s="398"/>
      <c r="AP22" s="398"/>
      <c r="AQ22" s="399"/>
      <c r="AR22" s="401"/>
      <c r="AS22" s="398"/>
      <c r="AT22" s="398"/>
      <c r="AU22" s="398"/>
      <c r="AV22" s="398"/>
      <c r="AW22" s="398"/>
      <c r="AX22" s="398"/>
      <c r="AY22" s="398"/>
      <c r="AZ22" s="398"/>
      <c r="BA22" s="398"/>
      <c r="BB22" s="398"/>
      <c r="BC22" s="398"/>
      <c r="BD22" s="398"/>
      <c r="BE22" s="404"/>
    </row>
    <row r="23" spans="1:57" ht="19.95" customHeight="1" thickBot="1" x14ac:dyDescent="0.5">
      <c r="A23" s="405"/>
      <c r="B23" s="406"/>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8"/>
    </row>
    <row r="24" spans="1:57" ht="21.9" customHeight="1" x14ac:dyDescent="0.45">
      <c r="A24" s="409" t="s">
        <v>160</v>
      </c>
      <c r="B24" s="409"/>
      <c r="C24" s="409"/>
      <c r="D24" s="409"/>
      <c r="E24" s="409"/>
      <c r="F24" s="409"/>
      <c r="G24" s="409"/>
      <c r="H24" s="409"/>
      <c r="I24" s="409"/>
      <c r="J24" s="409"/>
      <c r="K24" s="409"/>
      <c r="L24" s="409"/>
      <c r="M24" s="409"/>
      <c r="N24" s="409"/>
      <c r="O24" s="409"/>
      <c r="P24" s="409"/>
      <c r="Q24" s="409"/>
      <c r="R24" s="409"/>
    </row>
    <row r="25" spans="1:57" ht="21.9" customHeight="1" x14ac:dyDescent="0.45">
      <c r="B25" s="410" t="s">
        <v>161</v>
      </c>
      <c r="C25" s="410"/>
      <c r="D25" s="410"/>
      <c r="E25" s="410"/>
      <c r="F25" s="410"/>
      <c r="G25" s="410"/>
      <c r="I25" s="411" t="s">
        <v>162</v>
      </c>
      <c r="J25" s="412"/>
      <c r="K25" s="409" t="s">
        <v>163</v>
      </c>
      <c r="L25" s="409"/>
      <c r="M25" s="409"/>
      <c r="N25" s="409"/>
      <c r="O25" s="409"/>
      <c r="P25" s="409"/>
      <c r="Q25" s="409"/>
      <c r="T25" s="411" t="s">
        <v>164</v>
      </c>
      <c r="U25" s="412"/>
      <c r="V25" s="409" t="s">
        <v>165</v>
      </c>
      <c r="W25" s="409"/>
      <c r="X25" s="409"/>
      <c r="Y25" s="409"/>
      <c r="Z25" s="409"/>
      <c r="AA25" s="409"/>
      <c r="AB25" s="409"/>
      <c r="AE25" s="411" t="s">
        <v>164</v>
      </c>
      <c r="AF25" s="412"/>
      <c r="AG25" s="409" t="s">
        <v>166</v>
      </c>
      <c r="AH25" s="409"/>
      <c r="AI25" s="409"/>
      <c r="AJ25" s="409"/>
      <c r="AK25" s="409"/>
      <c r="AL25" s="409"/>
      <c r="AM25" s="409"/>
      <c r="AP25" s="411" t="s">
        <v>164</v>
      </c>
      <c r="AQ25" s="412"/>
      <c r="AR25" s="409" t="s">
        <v>167</v>
      </c>
      <c r="AS25" s="409"/>
      <c r="AT25" s="409"/>
      <c r="AU25" s="409"/>
      <c r="AV25" s="409"/>
      <c r="AW25" s="409"/>
      <c r="AX25" s="409"/>
    </row>
    <row r="26" spans="1:57" ht="5.0999999999999996" customHeight="1" x14ac:dyDescent="0.45">
      <c r="B26" s="47"/>
      <c r="C26" s="47"/>
      <c r="D26" s="47"/>
      <c r="E26" s="47"/>
      <c r="F26" s="47"/>
      <c r="G26" s="47"/>
      <c r="J26" s="48"/>
      <c r="K26" s="48"/>
      <c r="L26" s="48"/>
      <c r="M26" s="48"/>
      <c r="N26" s="48"/>
      <c r="O26" s="48"/>
      <c r="P26" s="48"/>
      <c r="Q26" s="48"/>
      <c r="U26" s="48"/>
      <c r="V26" s="48"/>
      <c r="W26" s="48"/>
      <c r="X26" s="48"/>
      <c r="Y26" s="48"/>
      <c r="Z26" s="48"/>
      <c r="AA26" s="48"/>
      <c r="AB26" s="48"/>
      <c r="AF26" s="48"/>
      <c r="AG26" s="48"/>
      <c r="AH26" s="48"/>
      <c r="AI26" s="48"/>
      <c r="AJ26" s="48"/>
      <c r="AK26" s="48"/>
      <c r="AL26" s="48"/>
      <c r="AM26" s="48"/>
      <c r="AQ26" s="48"/>
      <c r="AR26" s="48"/>
      <c r="AS26" s="48"/>
      <c r="AT26" s="48"/>
      <c r="AU26" s="48"/>
      <c r="AV26" s="48"/>
      <c r="AW26" s="48"/>
      <c r="AX26" s="48"/>
    </row>
    <row r="27" spans="1:57" ht="9.6" customHeight="1" x14ac:dyDescent="0.45">
      <c r="B27" s="47"/>
      <c r="C27" s="47"/>
      <c r="D27" s="47"/>
      <c r="E27" s="47"/>
      <c r="F27" s="47"/>
      <c r="G27" s="47"/>
      <c r="I27" s="413" t="s">
        <v>168</v>
      </c>
      <c r="J27" s="413"/>
      <c r="K27" s="413"/>
      <c r="L27" s="413"/>
      <c r="M27" s="413"/>
      <c r="N27" s="413"/>
      <c r="O27" s="413"/>
      <c r="P27" s="413"/>
      <c r="Q27" s="413"/>
      <c r="R27" s="413"/>
      <c r="S27" s="413"/>
      <c r="T27" s="413"/>
      <c r="U27" s="413"/>
      <c r="V27" s="48"/>
      <c r="W27" s="413" t="s">
        <v>169</v>
      </c>
      <c r="X27" s="413"/>
      <c r="Y27" s="413"/>
      <c r="Z27" s="413"/>
      <c r="AA27" s="413"/>
      <c r="AB27" s="413"/>
      <c r="AC27" s="413"/>
      <c r="AD27" s="413"/>
      <c r="AE27" s="413"/>
      <c r="AF27" s="413"/>
      <c r="AG27" s="45"/>
      <c r="AH27" s="413" t="s">
        <v>170</v>
      </c>
      <c r="AI27" s="413"/>
      <c r="AJ27" s="413"/>
      <c r="AK27" s="413"/>
      <c r="AL27" s="413"/>
      <c r="AM27" s="413"/>
      <c r="AQ27" s="48"/>
      <c r="AR27" s="48"/>
      <c r="AS27" s="48"/>
      <c r="AT27" s="48"/>
      <c r="AU27" s="48"/>
      <c r="AV27" s="48"/>
      <c r="AW27" s="48"/>
      <c r="AX27" s="48"/>
    </row>
    <row r="28" spans="1:57" ht="19.95" customHeight="1" x14ac:dyDescent="0.45">
      <c r="B28" s="360" t="s">
        <v>171</v>
      </c>
      <c r="C28" s="360"/>
      <c r="D28" s="360"/>
      <c r="E28" s="360"/>
      <c r="F28" s="360"/>
      <c r="G28" s="360"/>
      <c r="I28" s="414"/>
      <c r="J28" s="414"/>
      <c r="K28" s="414"/>
      <c r="L28" s="414"/>
      <c r="M28" s="414"/>
      <c r="N28" s="414"/>
      <c r="O28" s="414"/>
      <c r="P28" s="414"/>
      <c r="Q28" s="414"/>
      <c r="R28" s="414"/>
      <c r="S28" s="414"/>
      <c r="T28" s="414"/>
      <c r="U28" s="414"/>
      <c r="W28" s="414"/>
      <c r="X28" s="414"/>
      <c r="Y28" s="414"/>
      <c r="Z28" s="414"/>
      <c r="AA28" s="414"/>
      <c r="AB28" s="414"/>
      <c r="AC28" s="414"/>
      <c r="AD28" s="414"/>
      <c r="AE28" s="414"/>
      <c r="AF28" s="414"/>
      <c r="AG28" s="57"/>
      <c r="AH28" s="415"/>
      <c r="AI28" s="415"/>
      <c r="AJ28" s="415"/>
      <c r="AK28" s="415"/>
      <c r="AL28" s="415"/>
      <c r="AM28" s="415"/>
      <c r="AO28" s="416" t="s">
        <v>172</v>
      </c>
      <c r="AP28" s="413"/>
      <c r="AQ28" s="417"/>
      <c r="AR28" s="420"/>
      <c r="AS28" s="421"/>
      <c r="AT28" s="418"/>
      <c r="AU28" s="421"/>
      <c r="AV28" s="418"/>
      <c r="AW28" s="421"/>
      <c r="AX28" s="418"/>
      <c r="AY28" s="421"/>
      <c r="AZ28" s="418"/>
      <c r="BA28" s="421"/>
      <c r="BB28" s="418"/>
      <c r="BC28" s="421"/>
      <c r="BD28" s="418"/>
      <c r="BE28" s="419"/>
    </row>
    <row r="29" spans="1:57" ht="5.0999999999999996" customHeight="1" x14ac:dyDescent="0.45"/>
    <row r="30" spans="1:57" ht="19.95" customHeight="1" x14ac:dyDescent="0.15">
      <c r="B30" s="422"/>
      <c r="C30" s="422"/>
      <c r="D30" s="422"/>
      <c r="E30" s="422"/>
      <c r="F30" s="422"/>
      <c r="G30" s="422"/>
      <c r="H30" s="423" t="s">
        <v>173</v>
      </c>
      <c r="I30" s="424"/>
      <c r="J30" s="424"/>
      <c r="K30" s="424"/>
      <c r="L30" s="424"/>
      <c r="M30" s="59"/>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row>
    <row r="31" spans="1:57" ht="8.1" customHeight="1" x14ac:dyDescent="0.4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row>
    <row r="32" spans="1:57" ht="12.9" customHeight="1" x14ac:dyDescent="0.15">
      <c r="B32" s="422" t="s">
        <v>174</v>
      </c>
      <c r="C32" s="422"/>
      <c r="D32" s="422"/>
      <c r="E32" s="422"/>
      <c r="F32" s="422"/>
      <c r="G32" s="422"/>
      <c r="H32" s="60"/>
      <c r="I32" s="426" t="s">
        <v>162</v>
      </c>
      <c r="J32" s="427"/>
      <c r="K32" s="424" t="s">
        <v>175</v>
      </c>
      <c r="L32" s="424"/>
      <c r="M32" s="424"/>
      <c r="N32" s="424"/>
      <c r="O32" s="424"/>
      <c r="P32" s="424"/>
      <c r="Q32" s="424"/>
      <c r="R32" s="424"/>
      <c r="S32" s="60"/>
      <c r="T32" s="426" t="s">
        <v>164</v>
      </c>
      <c r="U32" s="427"/>
      <c r="V32" s="424" t="s">
        <v>176</v>
      </c>
      <c r="W32" s="424"/>
      <c r="X32" s="424"/>
      <c r="Y32" s="424"/>
      <c r="Z32" s="424"/>
      <c r="AA32" s="424"/>
      <c r="AB32" s="424"/>
      <c r="AC32" s="424"/>
      <c r="AD32" s="60"/>
      <c r="AE32" s="426" t="s">
        <v>177</v>
      </c>
      <c r="AF32" s="427"/>
      <c r="AG32" s="424" t="s">
        <v>178</v>
      </c>
      <c r="AH32" s="424"/>
      <c r="AI32" s="424"/>
      <c r="AJ32" s="424"/>
      <c r="AK32" s="424"/>
      <c r="AL32" s="424"/>
      <c r="AM32" s="424"/>
      <c r="AN32" s="424"/>
      <c r="AO32" s="424"/>
      <c r="AP32" s="424"/>
      <c r="AQ32" s="424"/>
      <c r="AR32" s="424"/>
      <c r="AS32" s="424"/>
      <c r="AT32" s="60"/>
      <c r="AU32" s="60"/>
      <c r="AV32" s="60"/>
      <c r="AW32" s="60"/>
      <c r="AX32" s="60"/>
      <c r="AY32" s="60"/>
      <c r="AZ32" s="60"/>
      <c r="BA32" s="60"/>
      <c r="BB32" s="60"/>
      <c r="BC32" s="60"/>
      <c r="BD32" s="60"/>
    </row>
    <row r="33" spans="2:57" ht="12.9" customHeight="1" x14ac:dyDescent="0.45">
      <c r="B33" s="432" t="s">
        <v>179</v>
      </c>
      <c r="C33" s="432"/>
      <c r="D33" s="432"/>
      <c r="E33" s="432"/>
      <c r="F33" s="432"/>
      <c r="G33" s="432"/>
      <c r="H33" s="60"/>
      <c r="I33" s="427"/>
      <c r="J33" s="427"/>
      <c r="K33" s="424"/>
      <c r="L33" s="424"/>
      <c r="M33" s="424"/>
      <c r="N33" s="424"/>
      <c r="O33" s="424"/>
      <c r="P33" s="424"/>
      <c r="Q33" s="424"/>
      <c r="R33" s="424"/>
      <c r="S33" s="60"/>
      <c r="T33" s="427"/>
      <c r="U33" s="427"/>
      <c r="V33" s="424"/>
      <c r="W33" s="424"/>
      <c r="X33" s="424"/>
      <c r="Y33" s="424"/>
      <c r="Z33" s="424"/>
      <c r="AA33" s="424"/>
      <c r="AB33" s="424"/>
      <c r="AC33" s="424"/>
      <c r="AD33" s="60"/>
      <c r="AE33" s="427"/>
      <c r="AF33" s="427"/>
      <c r="AG33" s="424"/>
      <c r="AH33" s="424"/>
      <c r="AI33" s="424"/>
      <c r="AJ33" s="424"/>
      <c r="AK33" s="424"/>
      <c r="AL33" s="424"/>
      <c r="AM33" s="424"/>
      <c r="AN33" s="424"/>
      <c r="AO33" s="424"/>
      <c r="AP33" s="424"/>
      <c r="AQ33" s="424"/>
      <c r="AR33" s="424"/>
      <c r="AS33" s="424"/>
      <c r="AT33" s="60"/>
      <c r="AU33" s="60"/>
      <c r="AV33" s="60"/>
      <c r="AW33" s="60"/>
      <c r="AX33" s="60"/>
      <c r="AY33" s="60"/>
      <c r="AZ33" s="60"/>
      <c r="BA33" s="60"/>
      <c r="BB33" s="60"/>
      <c r="BC33" s="60"/>
      <c r="BD33" s="60"/>
    </row>
    <row r="34" spans="2:57" ht="8.1" customHeight="1" x14ac:dyDescent="0.45">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row>
    <row r="35" spans="2:57" ht="19.95" customHeight="1" x14ac:dyDescent="0.45">
      <c r="B35" s="428" t="s">
        <v>180</v>
      </c>
      <c r="C35" s="428"/>
      <c r="D35" s="428"/>
      <c r="E35" s="428"/>
      <c r="F35" s="428"/>
      <c r="G35" s="428"/>
      <c r="H35" s="60"/>
      <c r="I35" s="433" t="str">
        <f>"高松市"&amp;'様式第１号（交付申請書）'!I12</f>
        <v>高松市</v>
      </c>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c r="AV35" s="433"/>
      <c r="AW35" s="60"/>
      <c r="AX35" s="60"/>
      <c r="AY35" s="60"/>
      <c r="AZ35" s="60"/>
      <c r="BA35" s="60"/>
      <c r="BB35" s="60"/>
      <c r="BC35" s="60"/>
      <c r="BD35" s="60"/>
    </row>
    <row r="36" spans="2:57" ht="6" customHeight="1" x14ac:dyDescent="0.45">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58"/>
      <c r="BA36" s="60"/>
      <c r="BB36" s="60"/>
      <c r="BC36" s="60"/>
      <c r="BD36" s="60"/>
    </row>
    <row r="37" spans="2:57" ht="19.95" customHeight="1" x14ac:dyDescent="0.45">
      <c r="B37" s="428" t="s">
        <v>15</v>
      </c>
      <c r="C37" s="428"/>
      <c r="D37" s="428"/>
      <c r="E37" s="428"/>
      <c r="F37" s="428"/>
      <c r="G37" s="428"/>
      <c r="H37" s="60"/>
      <c r="I37" s="434" t="str">
        <f>'様式第１号（交付申請書）'!F14&amp;'様式第１号（交付申請書）'!P14</f>
        <v/>
      </c>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58"/>
      <c r="AX37" s="60"/>
      <c r="AY37" s="60"/>
      <c r="AZ37" s="60"/>
      <c r="BA37" s="60"/>
      <c r="BB37" s="60"/>
      <c r="BC37" s="60"/>
      <c r="BD37" s="60"/>
    </row>
    <row r="38" spans="2:57" ht="6" customHeight="1" x14ac:dyDescent="0.45">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row>
    <row r="39" spans="2:57" ht="18" customHeight="1" x14ac:dyDescent="0.45">
      <c r="B39" s="428" t="s">
        <v>181</v>
      </c>
      <c r="C39" s="428"/>
      <c r="D39" s="428"/>
      <c r="E39" s="428"/>
      <c r="F39" s="428"/>
      <c r="G39" s="428"/>
      <c r="H39" s="60"/>
      <c r="I39" s="61" t="s">
        <v>182</v>
      </c>
      <c r="J39" s="429"/>
      <c r="K39" s="429"/>
      <c r="L39" s="429"/>
      <c r="M39" s="429"/>
      <c r="N39" s="429"/>
      <c r="O39" s="61" t="s">
        <v>183</v>
      </c>
      <c r="P39" s="429"/>
      <c r="Q39" s="429"/>
      <c r="R39" s="429"/>
      <c r="S39" s="429"/>
      <c r="T39" s="429"/>
      <c r="U39" s="430" t="s">
        <v>184</v>
      </c>
      <c r="V39" s="430"/>
      <c r="W39" s="429"/>
      <c r="X39" s="429"/>
      <c r="Y39" s="429"/>
      <c r="Z39" s="429"/>
      <c r="AA39" s="429"/>
      <c r="AB39" s="61"/>
      <c r="AC39" s="61"/>
      <c r="AD39" s="61"/>
      <c r="AE39" s="61"/>
      <c r="AF39" s="61"/>
      <c r="AG39" s="61"/>
      <c r="AH39" s="61"/>
      <c r="AI39" s="61"/>
      <c r="AJ39" s="61"/>
      <c r="AK39" s="61"/>
      <c r="AL39" s="61"/>
      <c r="AM39" s="61"/>
      <c r="AN39" s="61"/>
      <c r="AO39" s="61"/>
      <c r="AP39" s="61"/>
      <c r="AQ39" s="431" t="s">
        <v>185</v>
      </c>
      <c r="AR39" s="431"/>
      <c r="AS39" s="431"/>
      <c r="AT39" s="431"/>
      <c r="AU39" s="431"/>
      <c r="AV39" s="431"/>
      <c r="AW39" s="431" t="s">
        <v>15</v>
      </c>
      <c r="AX39" s="431"/>
      <c r="AY39" s="431"/>
      <c r="AZ39" s="431"/>
      <c r="BA39" s="431"/>
      <c r="BB39" s="431"/>
      <c r="BC39" s="431"/>
      <c r="BD39" s="431"/>
      <c r="BE39" s="431"/>
    </row>
    <row r="40" spans="2:57" ht="6" customHeight="1" x14ac:dyDescent="0.45">
      <c r="B40" s="62"/>
      <c r="C40" s="62"/>
      <c r="D40" s="62"/>
      <c r="E40" s="62"/>
      <c r="F40" s="62"/>
      <c r="G40" s="62"/>
      <c r="H40" s="60"/>
      <c r="I40" s="61"/>
      <c r="J40" s="63"/>
      <c r="K40" s="63"/>
      <c r="L40" s="63"/>
      <c r="M40" s="63"/>
      <c r="N40" s="63"/>
      <c r="O40" s="61"/>
      <c r="P40" s="64"/>
      <c r="Q40" s="64"/>
      <c r="R40" s="64"/>
      <c r="S40" s="64"/>
      <c r="T40" s="64"/>
      <c r="U40" s="64"/>
      <c r="V40" s="64"/>
      <c r="W40" s="64"/>
      <c r="X40" s="61"/>
      <c r="Y40" s="61"/>
      <c r="Z40" s="61"/>
      <c r="AA40" s="61"/>
      <c r="AB40" s="61"/>
      <c r="AC40" s="61"/>
      <c r="AD40" s="61"/>
      <c r="AE40" s="61"/>
      <c r="AF40" s="61"/>
      <c r="AG40" s="61"/>
      <c r="AH40" s="61"/>
      <c r="AI40" s="61"/>
      <c r="AJ40" s="61"/>
      <c r="AK40" s="61"/>
      <c r="AL40" s="61"/>
      <c r="AM40" s="61"/>
      <c r="AN40" s="61"/>
      <c r="AO40" s="61"/>
      <c r="AP40" s="61"/>
      <c r="AQ40" s="431"/>
      <c r="AR40" s="431"/>
      <c r="AS40" s="431"/>
      <c r="AT40" s="431"/>
      <c r="AU40" s="431"/>
      <c r="AV40" s="431"/>
      <c r="AW40" s="431"/>
      <c r="AX40" s="431"/>
      <c r="AY40" s="431"/>
      <c r="AZ40" s="431"/>
      <c r="BA40" s="431"/>
      <c r="BB40" s="431"/>
      <c r="BC40" s="431"/>
      <c r="BD40" s="431"/>
      <c r="BE40" s="431"/>
    </row>
    <row r="41" spans="2:57" s="68" customFormat="1" ht="11.1" customHeight="1" x14ac:dyDescent="0.45">
      <c r="B41" s="65" t="s">
        <v>186</v>
      </c>
      <c r="C41" s="65"/>
      <c r="D41" s="65"/>
      <c r="E41" s="66"/>
      <c r="F41" s="66"/>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435" t="s">
        <v>187</v>
      </c>
      <c r="AL41" s="436"/>
      <c r="AM41" s="436"/>
      <c r="AN41" s="436"/>
      <c r="AO41" s="436"/>
      <c r="AP41" s="437"/>
      <c r="AQ41" s="455"/>
      <c r="AR41" s="455"/>
      <c r="AS41" s="455"/>
      <c r="AT41" s="455"/>
      <c r="AU41" s="455"/>
      <c r="AV41" s="455"/>
      <c r="AW41" s="456"/>
      <c r="AX41" s="456"/>
      <c r="AY41" s="456"/>
      <c r="AZ41" s="456"/>
      <c r="BA41" s="456"/>
      <c r="BB41" s="456"/>
      <c r="BC41" s="456"/>
      <c r="BD41" s="456"/>
      <c r="BE41" s="456"/>
    </row>
    <row r="42" spans="2:57" s="68" customFormat="1" ht="11.1" customHeight="1" x14ac:dyDescent="0.45">
      <c r="B42" s="69" t="s">
        <v>188</v>
      </c>
      <c r="C42" s="65"/>
      <c r="D42" s="65"/>
      <c r="E42" s="66"/>
      <c r="F42" s="66"/>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457" t="s">
        <v>189</v>
      </c>
      <c r="AL42" s="458"/>
      <c r="AM42" s="458"/>
      <c r="AN42" s="458"/>
      <c r="AO42" s="458"/>
      <c r="AP42" s="459"/>
      <c r="AQ42" s="455"/>
      <c r="AR42" s="455"/>
      <c r="AS42" s="455"/>
      <c r="AT42" s="455"/>
      <c r="AU42" s="455"/>
      <c r="AV42" s="455"/>
      <c r="AW42" s="456"/>
      <c r="AX42" s="456"/>
      <c r="AY42" s="456"/>
      <c r="AZ42" s="456"/>
      <c r="BA42" s="456"/>
      <c r="BB42" s="456"/>
      <c r="BC42" s="456"/>
      <c r="BD42" s="456"/>
      <c r="BE42" s="456"/>
    </row>
    <row r="43" spans="2:57" s="68" customFormat="1" ht="11.1" customHeight="1" x14ac:dyDescent="0.45">
      <c r="B43" s="69" t="s">
        <v>190</v>
      </c>
      <c r="C43" s="65"/>
      <c r="D43" s="65"/>
      <c r="E43" s="67"/>
      <c r="F43" s="66"/>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435" t="s">
        <v>191</v>
      </c>
      <c r="AL43" s="436"/>
      <c r="AM43" s="436"/>
      <c r="AN43" s="436"/>
      <c r="AO43" s="436"/>
      <c r="AP43" s="437"/>
      <c r="AQ43" s="455"/>
      <c r="AR43" s="455"/>
      <c r="AS43" s="455"/>
      <c r="AT43" s="455"/>
      <c r="AU43" s="455"/>
      <c r="AV43" s="455"/>
      <c r="AW43" s="456"/>
      <c r="AX43" s="456"/>
      <c r="AY43" s="456"/>
      <c r="AZ43" s="456"/>
      <c r="BA43" s="456"/>
      <c r="BB43" s="456"/>
      <c r="BC43" s="456"/>
      <c r="BD43" s="456"/>
      <c r="BE43" s="456"/>
    </row>
    <row r="44" spans="2:57" s="68" customFormat="1" ht="11.1" customHeight="1" x14ac:dyDescent="0.45">
      <c r="B44" s="69" t="s">
        <v>192</v>
      </c>
      <c r="C44" s="65"/>
      <c r="D44" s="65"/>
      <c r="E44" s="66"/>
      <c r="F44" s="66"/>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438" t="s">
        <v>189</v>
      </c>
      <c r="AL44" s="439"/>
      <c r="AM44" s="439"/>
      <c r="AN44" s="439"/>
      <c r="AO44" s="439"/>
      <c r="AP44" s="440"/>
      <c r="AQ44" s="455"/>
      <c r="AR44" s="455"/>
      <c r="AS44" s="455"/>
      <c r="AT44" s="455"/>
      <c r="AU44" s="455"/>
      <c r="AV44" s="455"/>
      <c r="AW44" s="456"/>
      <c r="AX44" s="456"/>
      <c r="AY44" s="456"/>
      <c r="AZ44" s="456"/>
      <c r="BA44" s="456"/>
      <c r="BB44" s="456"/>
      <c r="BC44" s="456"/>
      <c r="BD44" s="456"/>
      <c r="BE44" s="456"/>
    </row>
    <row r="45" spans="2:57" s="68" customFormat="1" ht="11.1" customHeight="1" x14ac:dyDescent="0.45">
      <c r="B45" s="69" t="s">
        <v>193</v>
      </c>
      <c r="C45" s="65"/>
      <c r="D45" s="65"/>
      <c r="E45" s="66"/>
      <c r="F45" s="66"/>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435" t="s">
        <v>194</v>
      </c>
      <c r="AL45" s="436"/>
      <c r="AM45" s="436"/>
      <c r="AN45" s="436"/>
      <c r="AO45" s="436"/>
      <c r="AP45" s="437"/>
      <c r="AQ45" s="441"/>
      <c r="AR45" s="442"/>
      <c r="AS45" s="442"/>
      <c r="AT45" s="442"/>
      <c r="AU45" s="445" t="s">
        <v>195</v>
      </c>
      <c r="AV45" s="447"/>
      <c r="AW45" s="447"/>
      <c r="AX45" s="447"/>
      <c r="AY45" s="447"/>
      <c r="AZ45" s="449" t="s">
        <v>195</v>
      </c>
      <c r="BA45" s="451"/>
      <c r="BB45" s="447"/>
      <c r="BC45" s="447"/>
      <c r="BD45" s="447"/>
      <c r="BE45" s="452"/>
    </row>
    <row r="46" spans="2:57" s="68" customFormat="1" ht="11.1" customHeight="1" x14ac:dyDescent="0.45">
      <c r="B46" s="69" t="s">
        <v>196</v>
      </c>
      <c r="C46" s="65"/>
      <c r="D46" s="65"/>
      <c r="E46" s="66"/>
      <c r="F46" s="66"/>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438"/>
      <c r="AL46" s="439"/>
      <c r="AM46" s="439"/>
      <c r="AN46" s="439"/>
      <c r="AO46" s="439"/>
      <c r="AP46" s="440"/>
      <c r="AQ46" s="443"/>
      <c r="AR46" s="444"/>
      <c r="AS46" s="444"/>
      <c r="AT46" s="444"/>
      <c r="AU46" s="446"/>
      <c r="AV46" s="448"/>
      <c r="AW46" s="448"/>
      <c r="AX46" s="448"/>
      <c r="AY46" s="448"/>
      <c r="AZ46" s="450"/>
      <c r="BA46" s="453"/>
      <c r="BB46" s="448"/>
      <c r="BC46" s="448"/>
      <c r="BD46" s="448"/>
      <c r="BE46" s="454"/>
    </row>
  </sheetData>
  <mergeCells count="162">
    <mergeCell ref="AK45:AP46"/>
    <mergeCell ref="AQ45:AT46"/>
    <mergeCell ref="AU45:AU46"/>
    <mergeCell ref="AV45:AY46"/>
    <mergeCell ref="AZ45:AZ46"/>
    <mergeCell ref="BA45:BE46"/>
    <mergeCell ref="AW39:BE40"/>
    <mergeCell ref="AK41:AP41"/>
    <mergeCell ref="AQ41:AV42"/>
    <mergeCell ref="AW41:BE42"/>
    <mergeCell ref="AK42:AP42"/>
    <mergeCell ref="AK43:AP43"/>
    <mergeCell ref="AQ43:AV44"/>
    <mergeCell ref="AW43:BE44"/>
    <mergeCell ref="AK44:AP44"/>
    <mergeCell ref="B39:G39"/>
    <mergeCell ref="J39:N39"/>
    <mergeCell ref="P39:T39"/>
    <mergeCell ref="U39:V39"/>
    <mergeCell ref="W39:AA39"/>
    <mergeCell ref="AQ39:AV40"/>
    <mergeCell ref="AG32:AS33"/>
    <mergeCell ref="B33:G33"/>
    <mergeCell ref="B35:G35"/>
    <mergeCell ref="I35:AV35"/>
    <mergeCell ref="B37:G37"/>
    <mergeCell ref="I37:AV37"/>
    <mergeCell ref="B30:G30"/>
    <mergeCell ref="H30:L30"/>
    <mergeCell ref="N30:BD30"/>
    <mergeCell ref="B32:G32"/>
    <mergeCell ref="I32:J33"/>
    <mergeCell ref="K32:R33"/>
    <mergeCell ref="T32:U33"/>
    <mergeCell ref="V32:AC33"/>
    <mergeCell ref="AE32:AF33"/>
    <mergeCell ref="I27:U27"/>
    <mergeCell ref="W27:AF27"/>
    <mergeCell ref="AH27:AM27"/>
    <mergeCell ref="B28:G28"/>
    <mergeCell ref="I28:U28"/>
    <mergeCell ref="W28:AF28"/>
    <mergeCell ref="AH28:AM28"/>
    <mergeCell ref="AO28:AQ28"/>
    <mergeCell ref="BD28:BE28"/>
    <mergeCell ref="AR28:AS28"/>
    <mergeCell ref="AT28:AU28"/>
    <mergeCell ref="AV28:AW28"/>
    <mergeCell ref="AX28:AY28"/>
    <mergeCell ref="AZ28:BA28"/>
    <mergeCell ref="BB28:BC28"/>
    <mergeCell ref="A23:AF23"/>
    <mergeCell ref="AG23:BE23"/>
    <mergeCell ref="A24:R24"/>
    <mergeCell ref="B25:G25"/>
    <mergeCell ref="I25:J25"/>
    <mergeCell ref="K25:Q25"/>
    <mergeCell ref="T25:U25"/>
    <mergeCell ref="V25:AB25"/>
    <mergeCell ref="AE25:AF25"/>
    <mergeCell ref="AG25:AM25"/>
    <mergeCell ref="AP25:AQ25"/>
    <mergeCell ref="AR25:AX25"/>
    <mergeCell ref="A22:T22"/>
    <mergeCell ref="U22:AA22"/>
    <mergeCell ref="AB22:AG22"/>
    <mergeCell ref="AH22:AJ22"/>
    <mergeCell ref="AK22:AQ22"/>
    <mergeCell ref="AR22:BE22"/>
    <mergeCell ref="A21:T21"/>
    <mergeCell ref="U21:AA21"/>
    <mergeCell ref="AB21:AG21"/>
    <mergeCell ref="AH21:AJ21"/>
    <mergeCell ref="AK21:AQ21"/>
    <mergeCell ref="AR21:BE21"/>
    <mergeCell ref="A20:T20"/>
    <mergeCell ref="U20:AA20"/>
    <mergeCell ref="AB20:AG20"/>
    <mergeCell ref="AH20:AJ20"/>
    <mergeCell ref="AK20:AQ20"/>
    <mergeCell ref="AR20:BE20"/>
    <mergeCell ref="A19:T19"/>
    <mergeCell ref="U19:AA19"/>
    <mergeCell ref="AB19:AG19"/>
    <mergeCell ref="AH19:AJ19"/>
    <mergeCell ref="AK19:AQ19"/>
    <mergeCell ref="AR19:BE19"/>
    <mergeCell ref="A18:T18"/>
    <mergeCell ref="U18:AA18"/>
    <mergeCell ref="AB18:AG18"/>
    <mergeCell ref="AH18:AJ18"/>
    <mergeCell ref="AK18:AQ18"/>
    <mergeCell ref="AR18:BE18"/>
    <mergeCell ref="A17:T17"/>
    <mergeCell ref="U17:AA17"/>
    <mergeCell ref="AB17:AG17"/>
    <mergeCell ref="AH17:AJ17"/>
    <mergeCell ref="AK17:AQ17"/>
    <mergeCell ref="AR17:BE17"/>
    <mergeCell ref="A16:T16"/>
    <mergeCell ref="U16:AA16"/>
    <mergeCell ref="AB16:AG16"/>
    <mergeCell ref="AH16:AJ16"/>
    <mergeCell ref="AK16:AQ16"/>
    <mergeCell ref="AR16:BE16"/>
    <mergeCell ref="A15:T15"/>
    <mergeCell ref="U15:AA15"/>
    <mergeCell ref="AB15:AG15"/>
    <mergeCell ref="AH15:AJ15"/>
    <mergeCell ref="AK15:AQ15"/>
    <mergeCell ref="AR15:BE15"/>
    <mergeCell ref="A14:T14"/>
    <mergeCell ref="U14:AA14"/>
    <mergeCell ref="AB14:AG14"/>
    <mergeCell ref="AH14:AJ14"/>
    <mergeCell ref="AK14:AQ14"/>
    <mergeCell ref="AR14:BE14"/>
    <mergeCell ref="A13:T13"/>
    <mergeCell ref="U13:AA13"/>
    <mergeCell ref="AB13:AG13"/>
    <mergeCell ref="AH13:AJ13"/>
    <mergeCell ref="AK13:AQ13"/>
    <mergeCell ref="AR13:BE13"/>
    <mergeCell ref="A12:T12"/>
    <mergeCell ref="U12:AA12"/>
    <mergeCell ref="AB12:AG12"/>
    <mergeCell ref="AH12:AJ12"/>
    <mergeCell ref="AK12:AQ12"/>
    <mergeCell ref="AR12:BE12"/>
    <mergeCell ref="A11:T11"/>
    <mergeCell ref="U11:AA11"/>
    <mergeCell ref="AB11:AG11"/>
    <mergeCell ref="AH11:AJ11"/>
    <mergeCell ref="AK11:AQ11"/>
    <mergeCell ref="AR11:BE11"/>
    <mergeCell ref="BA9:BE9"/>
    <mergeCell ref="A10:T10"/>
    <mergeCell ref="U10:AA10"/>
    <mergeCell ref="AB10:AG10"/>
    <mergeCell ref="AH10:AJ10"/>
    <mergeCell ref="AK10:AQ10"/>
    <mergeCell ref="AR10:BE10"/>
    <mergeCell ref="A9:T9"/>
    <mergeCell ref="U9:AA9"/>
    <mergeCell ref="AD9:AG9"/>
    <mergeCell ref="AH9:AJ9"/>
    <mergeCell ref="AK9:AQ9"/>
    <mergeCell ref="AV9:AZ9"/>
    <mergeCell ref="AX5:AY5"/>
    <mergeCell ref="BB5:BC5"/>
    <mergeCell ref="BD5:BE5"/>
    <mergeCell ref="B7:F7"/>
    <mergeCell ref="H7:AJ7"/>
    <mergeCell ref="AL7:AQ8"/>
    <mergeCell ref="AR7:BC7"/>
    <mergeCell ref="BD7:BE7"/>
    <mergeCell ref="K1:AU1"/>
    <mergeCell ref="B3:F3"/>
    <mergeCell ref="H3:O3"/>
    <mergeCell ref="AQ5:AS5"/>
    <mergeCell ref="AT5:AU5"/>
    <mergeCell ref="AV5:AW5"/>
  </mergeCells>
  <phoneticPr fontId="1"/>
  <conditionalFormatting sqref="AT5:AU5 AX5:AY5 BB5:BC5 AR7:BC7 I28:U28 W28:AF28 AH28:AM28 AR28:BE28 N30:BD30 I35:AV35 I37:AV37 J39:N39 P39:T39 W39:AA39 AQ41:BE44 AQ45:AT46 AV45:AY46 BA45:BE46">
    <cfRule type="containsBlanks" dxfId="25" priority="2">
      <formula>LEN(TRIM(I5))=0</formula>
    </cfRule>
  </conditionalFormatting>
  <dataValidations disablePrompts="1" count="3">
    <dataValidation type="whole" imeMode="disabled" allowBlank="1" showInputMessage="1" showErrorMessage="1" sqref="AR28:BE28" xr:uid="{00000000-0002-0000-0E00-000000000000}">
      <formula1>0</formula1>
      <formula2>9</formula2>
    </dataValidation>
    <dataValidation type="list" allowBlank="1" showInputMessage="1" showErrorMessage="1" sqref="I25:J25 T25:U25 AE25:AF25 AP25:AQ25 T32:U33 AE32:AF33 I32:J33" xr:uid="{00000000-0002-0000-0E00-000001000000}">
      <formula1>"■,□"</formula1>
    </dataValidation>
    <dataValidation imeMode="fullKatakana" allowBlank="1" showInputMessage="1" showErrorMessage="1" sqref="N30:BD30" xr:uid="{00000000-0002-0000-0E00-000002000000}"/>
  </dataValidations>
  <pageMargins left="0.78740157480314965" right="0.59055118110236227" top="0.59055118110236227" bottom="0.39370078740157483" header="0.31496062992125984" footer="0.19685039370078741"/>
  <pageSetup paperSize="9" orientation="portrait" r:id="rId1"/>
  <headerFooter>
    <oddFooter>&amp;R会則 9号</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AJ27"/>
  <sheetViews>
    <sheetView view="pageBreakPreview" topLeftCell="A9" zoomScaleNormal="100" zoomScaleSheetLayoutView="100" workbookViewId="0">
      <selection activeCell="B27" sqref="B27"/>
    </sheetView>
  </sheetViews>
  <sheetFormatPr defaultColWidth="8.796875" defaultRowHeight="13.2" x14ac:dyDescent="0.45"/>
  <cols>
    <col min="1" max="36" width="2.19921875" style="17" customWidth="1"/>
    <col min="37" max="37" width="3" style="17" customWidth="1"/>
    <col min="38" max="16384" width="8.796875" style="17"/>
  </cols>
  <sheetData>
    <row r="1" spans="1:36" ht="18" customHeight="1" x14ac:dyDescent="0.45">
      <c r="A1" s="17" t="s">
        <v>109</v>
      </c>
    </row>
    <row r="2" spans="1:36" ht="18" customHeight="1" x14ac:dyDescent="0.45">
      <c r="Z2" s="17" t="s">
        <v>69</v>
      </c>
      <c r="AC2" s="17" t="s">
        <v>68</v>
      </c>
      <c r="AH2" s="17" t="s">
        <v>64</v>
      </c>
    </row>
    <row r="3" spans="1:36" ht="18" customHeight="1" x14ac:dyDescent="0.45">
      <c r="A3" s="17" t="s">
        <v>56</v>
      </c>
      <c r="AB3" s="17" t="s">
        <v>2</v>
      </c>
      <c r="AE3" s="17" t="s">
        <v>1</v>
      </c>
      <c r="AH3" s="17" t="s">
        <v>0</v>
      </c>
    </row>
    <row r="4" spans="1:36" ht="18" customHeight="1" x14ac:dyDescent="0.45">
      <c r="H4" s="17" t="s">
        <v>70</v>
      </c>
    </row>
    <row r="5" spans="1:36" ht="18" customHeight="1" x14ac:dyDescent="0.45"/>
    <row r="6" spans="1:36" ht="18" customHeight="1" x14ac:dyDescent="0.45">
      <c r="V6" s="17" t="s">
        <v>71</v>
      </c>
    </row>
    <row r="7" spans="1:36" ht="18" customHeight="1" x14ac:dyDescent="0.45"/>
    <row r="8" spans="1:36" ht="18" customHeight="1" x14ac:dyDescent="0.45">
      <c r="A8" s="240" t="s">
        <v>110</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row>
    <row r="9" spans="1:36" ht="18" customHeight="1" x14ac:dyDescent="0.45"/>
    <row r="10" spans="1:36" ht="18" customHeight="1" x14ac:dyDescent="0.45">
      <c r="A10" s="18" t="s">
        <v>77</v>
      </c>
    </row>
    <row r="11" spans="1:36" ht="18" customHeight="1" x14ac:dyDescent="0.45">
      <c r="A11" s="17" t="s">
        <v>74</v>
      </c>
    </row>
    <row r="12" spans="1:36" ht="18" customHeight="1" x14ac:dyDescent="0.45">
      <c r="A12" s="17" t="s">
        <v>111</v>
      </c>
    </row>
    <row r="13" spans="1:36" ht="18" customHeight="1" x14ac:dyDescent="0.45"/>
    <row r="14" spans="1:36" ht="18" customHeight="1" x14ac:dyDescent="0.45">
      <c r="B14" s="17" t="s">
        <v>112</v>
      </c>
      <c r="O14" s="17" t="s">
        <v>114</v>
      </c>
    </row>
    <row r="15" spans="1:36" ht="18" customHeight="1" x14ac:dyDescent="0.45">
      <c r="B15" s="17" t="s">
        <v>117</v>
      </c>
      <c r="O15" s="241" t="e">
        <f>DBCS(TEXT(#REF!,"#,###"))</f>
        <v>#REF!</v>
      </c>
      <c r="P15" s="241"/>
      <c r="Q15" s="241"/>
      <c r="R15" s="241"/>
      <c r="S15" s="241"/>
      <c r="T15" s="241"/>
      <c r="U15" s="241"/>
      <c r="V15" s="241"/>
      <c r="W15" s="241"/>
      <c r="X15" s="17" t="s">
        <v>10</v>
      </c>
    </row>
    <row r="16" spans="1:36" ht="18" customHeight="1" x14ac:dyDescent="0.45">
      <c r="B16" s="17" t="s">
        <v>113</v>
      </c>
    </row>
    <row r="17" spans="2:2" ht="18" customHeight="1" x14ac:dyDescent="0.45">
      <c r="B17" s="17" t="s">
        <v>115</v>
      </c>
    </row>
    <row r="18" spans="2:2" ht="18" customHeight="1" x14ac:dyDescent="0.45">
      <c r="B18" s="17" t="s">
        <v>116</v>
      </c>
    </row>
    <row r="19" spans="2:2" ht="18" customHeight="1" x14ac:dyDescent="0.45">
      <c r="B19" s="17" t="s">
        <v>118</v>
      </c>
    </row>
    <row r="20" spans="2:2" ht="18" customHeight="1" x14ac:dyDescent="0.45">
      <c r="B20" s="17" t="s">
        <v>119</v>
      </c>
    </row>
    <row r="21" spans="2:2" ht="18" customHeight="1" x14ac:dyDescent="0.45">
      <c r="B21" s="17" t="s">
        <v>120</v>
      </c>
    </row>
    <row r="22" spans="2:2" ht="18" customHeight="1" x14ac:dyDescent="0.45">
      <c r="B22" s="17" t="s">
        <v>122</v>
      </c>
    </row>
    <row r="23" spans="2:2" ht="18" customHeight="1" x14ac:dyDescent="0.45">
      <c r="B23" s="17" t="s">
        <v>121</v>
      </c>
    </row>
    <row r="24" spans="2:2" ht="18" customHeight="1" x14ac:dyDescent="0.45">
      <c r="B24" s="17" t="s">
        <v>123</v>
      </c>
    </row>
    <row r="25" spans="2:2" ht="18" customHeight="1" x14ac:dyDescent="0.45">
      <c r="B25" s="17" t="s">
        <v>124</v>
      </c>
    </row>
    <row r="26" spans="2:2" ht="18" customHeight="1" x14ac:dyDescent="0.45">
      <c r="B26" s="17" t="s">
        <v>125</v>
      </c>
    </row>
    <row r="27" spans="2:2" ht="18" customHeight="1" x14ac:dyDescent="0.45">
      <c r="B27" s="17" t="s">
        <v>126</v>
      </c>
    </row>
  </sheetData>
  <mergeCells count="2">
    <mergeCell ref="A8:AJ8"/>
    <mergeCell ref="O15:W15"/>
  </mergeCells>
  <phoneticPr fontId="1"/>
  <pageMargins left="0.7" right="0.64"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W25"/>
  <sheetViews>
    <sheetView view="pageBreakPreview" zoomScaleNormal="100" zoomScaleSheetLayoutView="100" workbookViewId="0">
      <selection activeCell="B27" sqref="B27"/>
    </sheetView>
  </sheetViews>
  <sheetFormatPr defaultColWidth="8.796875" defaultRowHeight="13.2" x14ac:dyDescent="0.45"/>
  <cols>
    <col min="1" max="36" width="2.19921875" style="17" customWidth="1"/>
    <col min="37" max="37" width="3" style="17" customWidth="1"/>
    <col min="38" max="16384" width="8.796875" style="17"/>
  </cols>
  <sheetData>
    <row r="1" spans="1:22" ht="18" customHeight="1" x14ac:dyDescent="0.45">
      <c r="A1" s="17" t="s">
        <v>127</v>
      </c>
    </row>
    <row r="2" spans="1:22" ht="18" customHeight="1" x14ac:dyDescent="0.45"/>
    <row r="3" spans="1:22" ht="18" customHeight="1" x14ac:dyDescent="0.45">
      <c r="A3" s="17" t="s">
        <v>128</v>
      </c>
      <c r="L3" s="17" t="s">
        <v>64</v>
      </c>
    </row>
    <row r="4" spans="1:22" ht="18" customHeight="1" x14ac:dyDescent="0.45"/>
    <row r="5" spans="1:22" ht="18" customHeight="1" x14ac:dyDescent="0.45">
      <c r="H5" s="17" t="s">
        <v>70</v>
      </c>
    </row>
    <row r="6" spans="1:22" ht="18" customHeight="1" x14ac:dyDescent="0.45"/>
    <row r="7" spans="1:22" ht="18" customHeight="1" x14ac:dyDescent="0.45">
      <c r="A7" s="18" t="s">
        <v>77</v>
      </c>
    </row>
    <row r="8" spans="1:22" ht="18" customHeight="1" x14ac:dyDescent="0.45">
      <c r="A8" s="17" t="s">
        <v>74</v>
      </c>
    </row>
    <row r="9" spans="1:22" ht="18" customHeight="1" x14ac:dyDescent="0.45">
      <c r="A9" s="17" t="s">
        <v>111</v>
      </c>
    </row>
    <row r="10" spans="1:22" ht="18" customHeight="1" x14ac:dyDescent="0.45"/>
    <row r="11" spans="1:22" ht="18" customHeight="1" x14ac:dyDescent="0.45">
      <c r="E11" s="17" t="s">
        <v>2</v>
      </c>
      <c r="H11" s="17" t="s">
        <v>1</v>
      </c>
      <c r="K11" s="17" t="s">
        <v>0</v>
      </c>
    </row>
    <row r="12" spans="1:22" ht="18" customHeight="1" x14ac:dyDescent="0.45"/>
    <row r="13" spans="1:22" ht="18" customHeight="1" x14ac:dyDescent="0.45">
      <c r="V13" s="17" t="s">
        <v>71</v>
      </c>
    </row>
    <row r="14" spans="1:22" ht="18" customHeight="1" x14ac:dyDescent="0.45"/>
    <row r="15" spans="1:22" ht="18" customHeight="1" x14ac:dyDescent="0.45">
      <c r="B15" s="17" t="s">
        <v>129</v>
      </c>
    </row>
    <row r="16" spans="1:22" ht="18" customHeight="1" x14ac:dyDescent="0.45">
      <c r="B16" s="17" t="s">
        <v>130</v>
      </c>
    </row>
    <row r="17" spans="2:23" ht="18" customHeight="1" x14ac:dyDescent="0.45">
      <c r="B17" s="17" t="s">
        <v>131</v>
      </c>
      <c r="O17"/>
      <c r="P17"/>
      <c r="Q17"/>
      <c r="R17"/>
      <c r="S17"/>
      <c r="T17"/>
      <c r="U17"/>
      <c r="V17"/>
      <c r="W17"/>
    </row>
    <row r="18" spans="2:23" ht="18" customHeight="1" x14ac:dyDescent="0.45">
      <c r="B18" s="17" t="s">
        <v>134</v>
      </c>
      <c r="O18"/>
      <c r="P18"/>
      <c r="Q18"/>
      <c r="R18"/>
      <c r="S18"/>
      <c r="T18"/>
      <c r="U18"/>
      <c r="V18"/>
      <c r="W18"/>
    </row>
    <row r="19" spans="2:23" ht="18" customHeight="1" x14ac:dyDescent="0.45">
      <c r="B19" s="17" t="s">
        <v>135</v>
      </c>
      <c r="O19"/>
      <c r="P19"/>
      <c r="Q19"/>
      <c r="R19"/>
      <c r="S19"/>
      <c r="T19"/>
      <c r="U19"/>
      <c r="V19"/>
      <c r="W19"/>
    </row>
    <row r="20" spans="2:23" ht="18" customHeight="1" x14ac:dyDescent="0.45">
      <c r="B20" s="17" t="s">
        <v>133</v>
      </c>
    </row>
    <row r="21" spans="2:23" ht="18" customHeight="1" x14ac:dyDescent="0.45">
      <c r="B21" s="17" t="s">
        <v>137</v>
      </c>
    </row>
    <row r="22" spans="2:23" ht="18" customHeight="1" x14ac:dyDescent="0.45">
      <c r="B22" s="17" t="s">
        <v>132</v>
      </c>
    </row>
    <row r="23" spans="2:23" ht="18" customHeight="1" x14ac:dyDescent="0.45">
      <c r="B23" s="17" t="s">
        <v>136</v>
      </c>
    </row>
    <row r="24" spans="2:23" ht="18" customHeight="1" x14ac:dyDescent="0.45">
      <c r="B24" s="17" t="s">
        <v>138</v>
      </c>
    </row>
    <row r="25" spans="2:23" ht="18" customHeight="1" x14ac:dyDescent="0.45">
      <c r="B25" s="17" t="s">
        <v>139</v>
      </c>
    </row>
  </sheetData>
  <phoneticPr fontId="1"/>
  <pageMargins left="0.7" right="0.64"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K33"/>
  <sheetViews>
    <sheetView workbookViewId="0">
      <selection activeCell="H6" sqref="H6"/>
    </sheetView>
  </sheetViews>
  <sheetFormatPr defaultRowHeight="18" x14ac:dyDescent="0.45"/>
  <cols>
    <col min="1" max="1" width="3.19921875" bestFit="1" customWidth="1"/>
    <col min="2" max="2" width="3.3984375" bestFit="1" customWidth="1"/>
    <col min="3" max="3" width="10.59765625" customWidth="1"/>
    <col min="4" max="4" width="11.5" bestFit="1" customWidth="1"/>
  </cols>
  <sheetData>
    <row r="1" spans="2:8" x14ac:dyDescent="0.45">
      <c r="B1">
        <v>1</v>
      </c>
      <c r="C1" t="s">
        <v>52</v>
      </c>
      <c r="D1">
        <v>1</v>
      </c>
      <c r="E1" t="s">
        <v>54</v>
      </c>
      <c r="G1">
        <v>1</v>
      </c>
      <c r="H1" t="s">
        <v>89</v>
      </c>
    </row>
    <row r="2" spans="2:8" x14ac:dyDescent="0.45">
      <c r="B2">
        <v>2</v>
      </c>
      <c r="C2" t="s">
        <v>53</v>
      </c>
      <c r="G2">
        <v>2</v>
      </c>
      <c r="H2" t="s">
        <v>90</v>
      </c>
    </row>
    <row r="4" spans="2:8" x14ac:dyDescent="0.45">
      <c r="B4">
        <v>1</v>
      </c>
      <c r="C4" t="s">
        <v>28</v>
      </c>
      <c r="G4">
        <v>1</v>
      </c>
      <c r="H4" t="s">
        <v>143</v>
      </c>
    </row>
    <row r="5" spans="2:8" x14ac:dyDescent="0.45">
      <c r="B5">
        <v>2</v>
      </c>
      <c r="C5" t="s">
        <v>29</v>
      </c>
      <c r="G5">
        <v>2</v>
      </c>
      <c r="H5" t="s">
        <v>106</v>
      </c>
    </row>
    <row r="6" spans="2:8" x14ac:dyDescent="0.45">
      <c r="G6">
        <v>3</v>
      </c>
      <c r="H6" t="s">
        <v>107</v>
      </c>
    </row>
    <row r="7" spans="2:8" x14ac:dyDescent="0.45">
      <c r="B7">
        <v>1</v>
      </c>
      <c r="C7" s="29" t="s">
        <v>30</v>
      </c>
      <c r="G7">
        <v>4</v>
      </c>
      <c r="H7" t="s">
        <v>108</v>
      </c>
    </row>
    <row r="8" spans="2:8" x14ac:dyDescent="0.45">
      <c r="B8">
        <v>2</v>
      </c>
      <c r="C8" t="s">
        <v>31</v>
      </c>
    </row>
    <row r="9" spans="2:8" x14ac:dyDescent="0.45">
      <c r="B9">
        <v>3</v>
      </c>
      <c r="C9" t="s">
        <v>32</v>
      </c>
    </row>
    <row r="10" spans="2:8" x14ac:dyDescent="0.45">
      <c r="B10">
        <v>4</v>
      </c>
      <c r="C10" t="s">
        <v>33</v>
      </c>
    </row>
    <row r="12" spans="2:8" x14ac:dyDescent="0.45">
      <c r="B12">
        <v>1</v>
      </c>
      <c r="C12" t="s">
        <v>34</v>
      </c>
    </row>
    <row r="13" spans="2:8" x14ac:dyDescent="0.45">
      <c r="B13">
        <v>2</v>
      </c>
      <c r="C13" t="s">
        <v>35</v>
      </c>
    </row>
    <row r="14" spans="2:8" x14ac:dyDescent="0.45">
      <c r="B14">
        <v>3</v>
      </c>
      <c r="C14" t="s">
        <v>36</v>
      </c>
    </row>
    <row r="15" spans="2:8" x14ac:dyDescent="0.45">
      <c r="B15">
        <v>4</v>
      </c>
      <c r="C15" t="s">
        <v>37</v>
      </c>
    </row>
    <row r="16" spans="2:8" x14ac:dyDescent="0.45">
      <c r="B16">
        <v>5</v>
      </c>
      <c r="C16" t="s">
        <v>38</v>
      </c>
    </row>
    <row r="17" spans="1:11" x14ac:dyDescent="0.45">
      <c r="B17">
        <v>6</v>
      </c>
      <c r="C17" t="s">
        <v>39</v>
      </c>
    </row>
    <row r="18" spans="1:11" x14ac:dyDescent="0.45">
      <c r="B18">
        <v>7</v>
      </c>
      <c r="C18" t="s">
        <v>40</v>
      </c>
    </row>
    <row r="19" spans="1:11" x14ac:dyDescent="0.45">
      <c r="B19">
        <v>8</v>
      </c>
      <c r="C19" t="s">
        <v>41</v>
      </c>
    </row>
    <row r="20" spans="1:11" x14ac:dyDescent="0.45">
      <c r="B20">
        <v>9</v>
      </c>
      <c r="C20" t="s">
        <v>42</v>
      </c>
    </row>
    <row r="21" spans="1:11" x14ac:dyDescent="0.45">
      <c r="B21">
        <v>10</v>
      </c>
      <c r="C21" t="s">
        <v>43</v>
      </c>
    </row>
    <row r="22" spans="1:11" x14ac:dyDescent="0.45">
      <c r="B22">
        <v>11</v>
      </c>
      <c r="C22" t="s">
        <v>32</v>
      </c>
    </row>
    <row r="23" spans="1:11" x14ac:dyDescent="0.45">
      <c r="B23">
        <v>12</v>
      </c>
      <c r="C23" t="s">
        <v>44</v>
      </c>
    </row>
    <row r="24" spans="1:11" x14ac:dyDescent="0.45">
      <c r="B24">
        <v>13</v>
      </c>
      <c r="C24" t="s">
        <v>45</v>
      </c>
    </row>
    <row r="25" spans="1:11" x14ac:dyDescent="0.45">
      <c r="B25">
        <v>14</v>
      </c>
      <c r="C25" t="s">
        <v>46</v>
      </c>
    </row>
    <row r="26" spans="1:11" x14ac:dyDescent="0.45">
      <c r="B26">
        <v>15</v>
      </c>
      <c r="C26" t="s">
        <v>47</v>
      </c>
    </row>
    <row r="28" spans="1:11" x14ac:dyDescent="0.45">
      <c r="D28" s="460" t="s">
        <v>98</v>
      </c>
      <c r="E28" s="460"/>
      <c r="F28" s="460" t="s">
        <v>99</v>
      </c>
      <c r="G28" s="460"/>
      <c r="J28" t="s">
        <v>100</v>
      </c>
      <c r="K28">
        <v>0</v>
      </c>
    </row>
    <row r="29" spans="1:11" x14ac:dyDescent="0.45">
      <c r="C29" s="31" t="s">
        <v>91</v>
      </c>
      <c r="D29" s="31" t="s">
        <v>96</v>
      </c>
      <c r="E29" s="31" t="s">
        <v>97</v>
      </c>
      <c r="F29" s="31" t="s">
        <v>96</v>
      </c>
      <c r="G29" s="31" t="s">
        <v>97</v>
      </c>
      <c r="H29" s="31" t="s">
        <v>102</v>
      </c>
      <c r="J29" s="31" t="s">
        <v>101</v>
      </c>
      <c r="K29">
        <v>1</v>
      </c>
    </row>
    <row r="30" spans="1:11" ht="19.2" x14ac:dyDescent="0.45">
      <c r="A30" s="31" t="str">
        <f>IF('様式第１号（交付申請書）'!$F$15=リスト!B30,"〇","")</f>
        <v/>
      </c>
      <c r="B30">
        <v>1</v>
      </c>
      <c r="C30" s="28" t="s">
        <v>92</v>
      </c>
      <c r="D30" s="30">
        <v>30000</v>
      </c>
      <c r="E30" s="30">
        <v>300</v>
      </c>
      <c r="F30">
        <f>IF('様式第１号（交付申請書）'!$P$18&lt;=リスト!$D30,$K$28,$K$29)</f>
        <v>0</v>
      </c>
      <c r="G30">
        <f>IF('様式第１号（交付申請書）'!$F$18&lt;=リスト!$E30,$K$28,$K$29)</f>
        <v>0</v>
      </c>
      <c r="H30">
        <f>SUM(F30:G30)</f>
        <v>0</v>
      </c>
    </row>
    <row r="31" spans="1:11" x14ac:dyDescent="0.45">
      <c r="A31" s="31" t="str">
        <f>IF('様式第１号（交付申請書）'!$F$15=リスト!B31,"〇","")</f>
        <v/>
      </c>
      <c r="B31">
        <v>2</v>
      </c>
      <c r="C31" t="s">
        <v>93</v>
      </c>
      <c r="D31" s="30">
        <v>10000</v>
      </c>
      <c r="E31" s="30">
        <v>100</v>
      </c>
      <c r="F31">
        <f>IF('様式第１号（交付申請書）'!$P$18&lt;=リスト!$D31,$K$28,$K$29)</f>
        <v>0</v>
      </c>
      <c r="G31">
        <f>IF('様式第１号（交付申請書）'!$F$18&lt;=リスト!$E31,$K$28,$K$29)</f>
        <v>0</v>
      </c>
      <c r="H31">
        <f t="shared" ref="H31:H33" si="0">SUM(F31:G31)</f>
        <v>0</v>
      </c>
    </row>
    <row r="32" spans="1:11" x14ac:dyDescent="0.45">
      <c r="A32" s="31" t="str">
        <f>IF('様式第１号（交付申請書）'!$F$15=リスト!B32,"〇","")</f>
        <v/>
      </c>
      <c r="B32">
        <v>3</v>
      </c>
      <c r="C32" s="29" t="s">
        <v>94</v>
      </c>
      <c r="D32" s="30">
        <v>5000</v>
      </c>
      <c r="E32" s="30">
        <v>100</v>
      </c>
      <c r="F32">
        <f>IF('様式第１号（交付申請書）'!$P$18&lt;=リスト!$D32,$K$28,$K$29)</f>
        <v>0</v>
      </c>
      <c r="G32">
        <f>IF('様式第１号（交付申請書）'!$F$18&lt;=リスト!$E32,$K$28,$K$29)</f>
        <v>0</v>
      </c>
      <c r="H32">
        <f t="shared" si="0"/>
        <v>0</v>
      </c>
    </row>
    <row r="33" spans="1:8" x14ac:dyDescent="0.45">
      <c r="A33" s="31" t="str">
        <f>IF('様式第１号（交付申請書）'!$F$15=リスト!B33,"〇","")</f>
        <v/>
      </c>
      <c r="B33">
        <v>4</v>
      </c>
      <c r="C33" t="s">
        <v>95</v>
      </c>
      <c r="D33" s="30">
        <v>5000</v>
      </c>
      <c r="E33" s="30">
        <v>50</v>
      </c>
      <c r="F33">
        <f>IF('様式第１号（交付申請書）'!$P$18&lt;=リスト!$D33,$K$28,$K$29)</f>
        <v>0</v>
      </c>
      <c r="G33">
        <f>IF('様式第１号（交付申請書）'!$F$18&lt;=リスト!$E33,$K$28,$K$29)</f>
        <v>0</v>
      </c>
      <c r="H33">
        <f t="shared" si="0"/>
        <v>0</v>
      </c>
    </row>
  </sheetData>
  <mergeCells count="2">
    <mergeCell ref="D28:E28"/>
    <mergeCell ref="F28:G2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N304"/>
  <sheetViews>
    <sheetView zoomScale="85" zoomScaleNormal="85" workbookViewId="0">
      <pane xSplit="2" ySplit="3" topLeftCell="C4" activePane="bottomRight" state="frozen"/>
      <selection pane="topRight" activeCell="C1" sqref="C1"/>
      <selection pane="bottomLeft" activeCell="A3" sqref="A3"/>
      <selection pane="bottomRight" activeCell="J5" sqref="J5"/>
    </sheetView>
  </sheetViews>
  <sheetFormatPr defaultColWidth="8.796875" defaultRowHeight="17.399999999999999" x14ac:dyDescent="0.45"/>
  <cols>
    <col min="1" max="1" width="4.5" style="13" customWidth="1"/>
    <col min="2" max="2" width="17.59765625" style="13" customWidth="1"/>
    <col min="3" max="3" width="13" style="13" hidden="1" customWidth="1"/>
    <col min="4" max="4" width="13.09765625" style="13" hidden="1" customWidth="1"/>
    <col min="5" max="5" width="10.8984375" style="13" hidden="1" customWidth="1"/>
    <col min="6" max="6" width="22.09765625" style="13" customWidth="1"/>
    <col min="7" max="7" width="18.19921875" style="13" customWidth="1"/>
    <col min="8" max="8" width="14.296875" style="13" customWidth="1"/>
    <col min="9" max="9" width="21.59765625" style="13" customWidth="1"/>
    <col min="10" max="10" width="18.19921875" style="13" customWidth="1"/>
    <col min="11" max="11" width="14.296875" style="13" customWidth="1"/>
    <col min="12" max="12" width="8.796875" style="13"/>
    <col min="13" max="14" width="10.09765625" style="13" customWidth="1"/>
    <col min="15" max="16384" width="8.796875" style="13"/>
  </cols>
  <sheetData>
    <row r="1" spans="1:14" ht="18" customHeight="1" x14ac:dyDescent="0.45">
      <c r="A1" s="156" t="s">
        <v>27</v>
      </c>
      <c r="B1" s="158" t="s">
        <v>26</v>
      </c>
      <c r="C1" s="80"/>
      <c r="D1" s="80"/>
      <c r="E1" s="159" t="s">
        <v>260</v>
      </c>
      <c r="F1" s="150" t="s">
        <v>266</v>
      </c>
      <c r="G1" s="150"/>
      <c r="H1" s="150"/>
      <c r="I1" s="150" t="s">
        <v>267</v>
      </c>
      <c r="J1" s="150"/>
      <c r="K1" s="150"/>
      <c r="L1" s="151" t="s">
        <v>265</v>
      </c>
      <c r="M1" s="152"/>
      <c r="N1" s="152"/>
    </row>
    <row r="2" spans="1:14" ht="17.399999999999999" customHeight="1" x14ac:dyDescent="0.45">
      <c r="A2" s="156"/>
      <c r="B2" s="158"/>
      <c r="C2" s="155" t="s">
        <v>84</v>
      </c>
      <c r="D2" s="155"/>
      <c r="E2" s="159"/>
      <c r="F2" s="33" t="s">
        <v>88</v>
      </c>
      <c r="G2" s="33" t="s">
        <v>263</v>
      </c>
      <c r="H2" s="79" t="s">
        <v>51</v>
      </c>
      <c r="I2" s="33" t="s">
        <v>88</v>
      </c>
      <c r="J2" s="33" t="s">
        <v>263</v>
      </c>
      <c r="K2" s="79" t="s">
        <v>51</v>
      </c>
      <c r="L2" s="153"/>
      <c r="M2" s="154"/>
      <c r="N2" s="154"/>
    </row>
    <row r="3" spans="1:14" ht="51.6" customHeight="1" x14ac:dyDescent="0.45">
      <c r="A3" s="157"/>
      <c r="B3" s="158"/>
      <c r="C3" s="21" t="s">
        <v>261</v>
      </c>
      <c r="D3" s="22" t="s">
        <v>262</v>
      </c>
      <c r="E3" s="159"/>
      <c r="F3" s="32" t="s">
        <v>264</v>
      </c>
      <c r="G3" s="32" t="s">
        <v>264</v>
      </c>
      <c r="H3" s="32" t="s">
        <v>50</v>
      </c>
      <c r="I3" s="32" t="s">
        <v>264</v>
      </c>
      <c r="J3" s="32" t="s">
        <v>264</v>
      </c>
      <c r="K3" s="32" t="s">
        <v>50</v>
      </c>
      <c r="L3" s="78" t="s">
        <v>142</v>
      </c>
      <c r="M3" s="32" t="s">
        <v>141</v>
      </c>
      <c r="N3" s="32" t="s">
        <v>140</v>
      </c>
    </row>
    <row r="4" spans="1:14" ht="17.399999999999999" customHeight="1" x14ac:dyDescent="0.45">
      <c r="A4" s="23" t="s">
        <v>85</v>
      </c>
      <c r="B4" s="27" t="s">
        <v>86</v>
      </c>
      <c r="C4" s="77"/>
      <c r="D4" s="24" t="s">
        <v>87</v>
      </c>
      <c r="E4" s="25">
        <v>45566</v>
      </c>
      <c r="F4" s="26">
        <v>3300</v>
      </c>
      <c r="G4" s="26">
        <f>F4/1.1</f>
        <v>2999.9999999999995</v>
      </c>
      <c r="H4" s="26">
        <f>IF(G4&lt;&gt;"",IF(G4&gt;50000,50000,G4),0)</f>
        <v>2999.9999999999995</v>
      </c>
      <c r="I4" s="37"/>
      <c r="J4" s="37">
        <f t="shared" ref="J4:J69" si="0">I4/1.1</f>
        <v>0</v>
      </c>
      <c r="K4" s="15"/>
      <c r="L4" s="39">
        <v>1</v>
      </c>
      <c r="M4" s="26"/>
      <c r="N4" s="40"/>
    </row>
    <row r="5" spans="1:14" ht="17.399999999999999" customHeight="1" x14ac:dyDescent="0.45">
      <c r="A5" s="14">
        <v>1</v>
      </c>
      <c r="B5" s="34" t="s">
        <v>270</v>
      </c>
      <c r="C5" s="35"/>
      <c r="D5" s="35"/>
      <c r="E5" s="36"/>
      <c r="F5" s="37">
        <v>11000</v>
      </c>
      <c r="G5" s="37">
        <v>10000</v>
      </c>
      <c r="H5" s="15">
        <f t="shared" ref="H5:H6" si="1">IF(G5&lt;&gt;"",IF(G5&gt;50000,50000,G5),0)</f>
        <v>10000</v>
      </c>
      <c r="I5" s="37"/>
      <c r="J5" s="37">
        <f t="shared" ref="J5" si="2">I5/1.1</f>
        <v>0</v>
      </c>
      <c r="K5" s="15"/>
      <c r="L5" s="41">
        <v>2</v>
      </c>
      <c r="M5" s="42">
        <f>F5</f>
        <v>11000</v>
      </c>
      <c r="N5" s="43"/>
    </row>
    <row r="6" spans="1:14" x14ac:dyDescent="0.45">
      <c r="A6" s="14">
        <v>2</v>
      </c>
      <c r="B6" s="34" t="s">
        <v>305</v>
      </c>
      <c r="C6" s="35"/>
      <c r="D6" s="35"/>
      <c r="E6" s="36"/>
      <c r="F6" s="37">
        <v>15000</v>
      </c>
      <c r="G6" s="37">
        <f>F6/1.1</f>
        <v>13636.363636363636</v>
      </c>
      <c r="H6" s="15">
        <f t="shared" si="1"/>
        <v>13636.363636363636</v>
      </c>
      <c r="I6" s="37"/>
      <c r="J6" s="37">
        <f t="shared" si="0"/>
        <v>0</v>
      </c>
      <c r="K6" s="15"/>
      <c r="L6" s="41"/>
      <c r="M6" s="42">
        <f t="shared" ref="M6:M69" si="3">F6</f>
        <v>15000</v>
      </c>
      <c r="N6" s="43"/>
    </row>
    <row r="7" spans="1:14" x14ac:dyDescent="0.45">
      <c r="A7" s="14">
        <v>3</v>
      </c>
      <c r="B7" s="34"/>
      <c r="C7" s="35"/>
      <c r="D7" s="35"/>
      <c r="E7" s="36"/>
      <c r="F7" s="37"/>
      <c r="G7" s="37">
        <f t="shared" ref="G7:G69" si="4">F7/1.1</f>
        <v>0</v>
      </c>
      <c r="H7" s="15"/>
      <c r="I7" s="37"/>
      <c r="J7" s="37">
        <f t="shared" si="0"/>
        <v>0</v>
      </c>
      <c r="K7" s="15"/>
      <c r="L7" s="41"/>
      <c r="M7" s="42">
        <f t="shared" si="3"/>
        <v>0</v>
      </c>
      <c r="N7" s="43"/>
    </row>
    <row r="8" spans="1:14" x14ac:dyDescent="0.45">
      <c r="A8" s="14">
        <v>4</v>
      </c>
      <c r="B8" s="34"/>
      <c r="C8" s="35"/>
      <c r="D8" s="35"/>
      <c r="E8" s="36"/>
      <c r="F8" s="37"/>
      <c r="G8" s="37">
        <f t="shared" si="4"/>
        <v>0</v>
      </c>
      <c r="H8" s="15"/>
      <c r="I8" s="37"/>
      <c r="J8" s="37">
        <f t="shared" si="0"/>
        <v>0</v>
      </c>
      <c r="K8" s="15"/>
      <c r="L8" s="41"/>
      <c r="M8" s="42">
        <f t="shared" si="3"/>
        <v>0</v>
      </c>
      <c r="N8" s="43"/>
    </row>
    <row r="9" spans="1:14" x14ac:dyDescent="0.45">
      <c r="A9" s="14">
        <v>5</v>
      </c>
      <c r="B9" s="34"/>
      <c r="C9" s="35"/>
      <c r="D9" s="35"/>
      <c r="E9" s="36"/>
      <c r="F9" s="37"/>
      <c r="G9" s="37">
        <f t="shared" si="4"/>
        <v>0</v>
      </c>
      <c r="H9" s="15"/>
      <c r="I9" s="37"/>
      <c r="J9" s="37">
        <f t="shared" si="0"/>
        <v>0</v>
      </c>
      <c r="K9" s="15"/>
      <c r="L9" s="41"/>
      <c r="M9" s="42">
        <f t="shared" si="3"/>
        <v>0</v>
      </c>
      <c r="N9" s="43"/>
    </row>
    <row r="10" spans="1:14" x14ac:dyDescent="0.45">
      <c r="A10" s="14">
        <v>6</v>
      </c>
      <c r="B10" s="34"/>
      <c r="C10" s="35"/>
      <c r="D10" s="35"/>
      <c r="E10" s="36"/>
      <c r="F10" s="37"/>
      <c r="G10" s="37">
        <f t="shared" si="4"/>
        <v>0</v>
      </c>
      <c r="H10" s="15">
        <f t="shared" ref="H10:H73" si="5">IF(G10&lt;&gt;"",IF(G10&gt;6800,6800,G10),0)</f>
        <v>0</v>
      </c>
      <c r="I10" s="37"/>
      <c r="J10" s="37">
        <f t="shared" si="0"/>
        <v>0</v>
      </c>
      <c r="K10" s="15">
        <f t="shared" ref="K10:K73" si="6">IF(J10&lt;&gt;"",IF(J10&gt;6800,6800,J10),0)</f>
        <v>0</v>
      </c>
      <c r="L10" s="41"/>
      <c r="M10" s="42">
        <f t="shared" si="3"/>
        <v>0</v>
      </c>
      <c r="N10" s="43"/>
    </row>
    <row r="11" spans="1:14" x14ac:dyDescent="0.45">
      <c r="A11" s="14">
        <v>7</v>
      </c>
      <c r="B11" s="34"/>
      <c r="C11" s="35"/>
      <c r="D11" s="35"/>
      <c r="E11" s="36"/>
      <c r="F11" s="37"/>
      <c r="G11" s="37">
        <f t="shared" si="4"/>
        <v>0</v>
      </c>
      <c r="H11" s="15">
        <f t="shared" si="5"/>
        <v>0</v>
      </c>
      <c r="I11" s="37"/>
      <c r="J11" s="37">
        <f t="shared" si="0"/>
        <v>0</v>
      </c>
      <c r="K11" s="15">
        <f t="shared" si="6"/>
        <v>0</v>
      </c>
      <c r="L11" s="41"/>
      <c r="M11" s="42">
        <f t="shared" si="3"/>
        <v>0</v>
      </c>
      <c r="N11" s="43"/>
    </row>
    <row r="12" spans="1:14" x14ac:dyDescent="0.45">
      <c r="A12" s="14">
        <v>8</v>
      </c>
      <c r="B12" s="34"/>
      <c r="C12" s="35"/>
      <c r="D12" s="35"/>
      <c r="E12" s="36"/>
      <c r="F12" s="37"/>
      <c r="G12" s="37">
        <f t="shared" si="4"/>
        <v>0</v>
      </c>
      <c r="H12" s="15">
        <f t="shared" si="5"/>
        <v>0</v>
      </c>
      <c r="I12" s="37"/>
      <c r="J12" s="37">
        <f t="shared" si="0"/>
        <v>0</v>
      </c>
      <c r="K12" s="15">
        <f t="shared" si="6"/>
        <v>0</v>
      </c>
      <c r="L12" s="41"/>
      <c r="M12" s="42">
        <f t="shared" si="3"/>
        <v>0</v>
      </c>
      <c r="N12" s="43"/>
    </row>
    <row r="13" spans="1:14" x14ac:dyDescent="0.45">
      <c r="A13" s="14">
        <v>9</v>
      </c>
      <c r="B13" s="34"/>
      <c r="C13" s="35"/>
      <c r="D13" s="35"/>
      <c r="E13" s="36"/>
      <c r="F13" s="37"/>
      <c r="G13" s="37">
        <f t="shared" si="4"/>
        <v>0</v>
      </c>
      <c r="H13" s="15">
        <f t="shared" si="5"/>
        <v>0</v>
      </c>
      <c r="I13" s="37"/>
      <c r="J13" s="37">
        <f t="shared" si="0"/>
        <v>0</v>
      </c>
      <c r="K13" s="15">
        <f t="shared" si="6"/>
        <v>0</v>
      </c>
      <c r="L13" s="41"/>
      <c r="M13" s="42">
        <f t="shared" si="3"/>
        <v>0</v>
      </c>
      <c r="N13" s="43"/>
    </row>
    <row r="14" spans="1:14" x14ac:dyDescent="0.45">
      <c r="A14" s="14">
        <v>10</v>
      </c>
      <c r="B14" s="34"/>
      <c r="C14" s="35"/>
      <c r="D14" s="35"/>
      <c r="E14" s="36"/>
      <c r="F14" s="37"/>
      <c r="G14" s="37">
        <f t="shared" si="4"/>
        <v>0</v>
      </c>
      <c r="H14" s="15">
        <f t="shared" si="5"/>
        <v>0</v>
      </c>
      <c r="I14" s="37"/>
      <c r="J14" s="37">
        <f t="shared" si="0"/>
        <v>0</v>
      </c>
      <c r="K14" s="15">
        <f t="shared" si="6"/>
        <v>0</v>
      </c>
      <c r="L14" s="41"/>
      <c r="M14" s="42">
        <f t="shared" si="3"/>
        <v>0</v>
      </c>
      <c r="N14" s="43"/>
    </row>
    <row r="15" spans="1:14" x14ac:dyDescent="0.45">
      <c r="A15" s="14">
        <v>11</v>
      </c>
      <c r="B15" s="34"/>
      <c r="C15" s="35"/>
      <c r="D15" s="35"/>
      <c r="E15" s="36"/>
      <c r="F15" s="37"/>
      <c r="G15" s="37">
        <f t="shared" si="4"/>
        <v>0</v>
      </c>
      <c r="H15" s="15">
        <f t="shared" si="5"/>
        <v>0</v>
      </c>
      <c r="I15" s="37"/>
      <c r="J15" s="37">
        <f t="shared" si="0"/>
        <v>0</v>
      </c>
      <c r="K15" s="15">
        <f t="shared" si="6"/>
        <v>0</v>
      </c>
      <c r="L15" s="41"/>
      <c r="M15" s="42">
        <f t="shared" si="3"/>
        <v>0</v>
      </c>
      <c r="N15" s="43"/>
    </row>
    <row r="16" spans="1:14" x14ac:dyDescent="0.45">
      <c r="A16" s="14">
        <v>12</v>
      </c>
      <c r="B16" s="34"/>
      <c r="C16" s="35"/>
      <c r="D16" s="35"/>
      <c r="E16" s="36"/>
      <c r="F16" s="37"/>
      <c r="G16" s="37">
        <f t="shared" si="4"/>
        <v>0</v>
      </c>
      <c r="H16" s="15">
        <f t="shared" si="5"/>
        <v>0</v>
      </c>
      <c r="I16" s="37"/>
      <c r="J16" s="37">
        <f t="shared" si="0"/>
        <v>0</v>
      </c>
      <c r="K16" s="15">
        <f t="shared" si="6"/>
        <v>0</v>
      </c>
      <c r="L16" s="41"/>
      <c r="M16" s="42">
        <f t="shared" si="3"/>
        <v>0</v>
      </c>
      <c r="N16" s="43"/>
    </row>
    <row r="17" spans="1:14" x14ac:dyDescent="0.45">
      <c r="A17" s="14">
        <v>13</v>
      </c>
      <c r="B17" s="34"/>
      <c r="C17" s="35"/>
      <c r="D17" s="35"/>
      <c r="E17" s="36"/>
      <c r="F17" s="37"/>
      <c r="G17" s="37">
        <f t="shared" si="4"/>
        <v>0</v>
      </c>
      <c r="H17" s="15">
        <f t="shared" si="5"/>
        <v>0</v>
      </c>
      <c r="I17" s="37"/>
      <c r="J17" s="37">
        <f t="shared" si="0"/>
        <v>0</v>
      </c>
      <c r="K17" s="15">
        <f t="shared" si="6"/>
        <v>0</v>
      </c>
      <c r="L17" s="41"/>
      <c r="M17" s="42">
        <f t="shared" si="3"/>
        <v>0</v>
      </c>
      <c r="N17" s="43"/>
    </row>
    <row r="18" spans="1:14" x14ac:dyDescent="0.45">
      <c r="A18" s="14">
        <v>14</v>
      </c>
      <c r="B18" s="34"/>
      <c r="C18" s="35"/>
      <c r="D18" s="35"/>
      <c r="E18" s="36"/>
      <c r="F18" s="37"/>
      <c r="G18" s="37">
        <f t="shared" si="4"/>
        <v>0</v>
      </c>
      <c r="H18" s="15">
        <f t="shared" si="5"/>
        <v>0</v>
      </c>
      <c r="I18" s="37"/>
      <c r="J18" s="37">
        <f t="shared" si="0"/>
        <v>0</v>
      </c>
      <c r="K18" s="15">
        <f t="shared" si="6"/>
        <v>0</v>
      </c>
      <c r="L18" s="41"/>
      <c r="M18" s="42">
        <f t="shared" si="3"/>
        <v>0</v>
      </c>
      <c r="N18" s="43"/>
    </row>
    <row r="19" spans="1:14" x14ac:dyDescent="0.45">
      <c r="A19" s="14">
        <v>15</v>
      </c>
      <c r="B19" s="34"/>
      <c r="C19" s="35"/>
      <c r="D19" s="35"/>
      <c r="E19" s="36"/>
      <c r="F19" s="37"/>
      <c r="G19" s="37">
        <f t="shared" si="4"/>
        <v>0</v>
      </c>
      <c r="H19" s="15">
        <f t="shared" si="5"/>
        <v>0</v>
      </c>
      <c r="I19" s="37"/>
      <c r="J19" s="37">
        <f t="shared" si="0"/>
        <v>0</v>
      </c>
      <c r="K19" s="15">
        <f t="shared" si="6"/>
        <v>0</v>
      </c>
      <c r="L19" s="41"/>
      <c r="M19" s="42">
        <f t="shared" si="3"/>
        <v>0</v>
      </c>
      <c r="N19" s="43"/>
    </row>
    <row r="20" spans="1:14" x14ac:dyDescent="0.45">
      <c r="A20" s="14">
        <v>16</v>
      </c>
      <c r="B20" s="34"/>
      <c r="C20" s="35"/>
      <c r="D20" s="35"/>
      <c r="E20" s="36"/>
      <c r="F20" s="37"/>
      <c r="G20" s="37">
        <f t="shared" si="4"/>
        <v>0</v>
      </c>
      <c r="H20" s="15">
        <f t="shared" si="5"/>
        <v>0</v>
      </c>
      <c r="I20" s="37"/>
      <c r="J20" s="37">
        <f t="shared" si="0"/>
        <v>0</v>
      </c>
      <c r="K20" s="15">
        <f t="shared" si="6"/>
        <v>0</v>
      </c>
      <c r="L20" s="41"/>
      <c r="M20" s="42">
        <f t="shared" si="3"/>
        <v>0</v>
      </c>
      <c r="N20" s="43"/>
    </row>
    <row r="21" spans="1:14" x14ac:dyDescent="0.45">
      <c r="A21" s="14">
        <v>17</v>
      </c>
      <c r="B21" s="34"/>
      <c r="C21" s="35"/>
      <c r="D21" s="35"/>
      <c r="E21" s="36"/>
      <c r="F21" s="37"/>
      <c r="G21" s="37">
        <f t="shared" si="4"/>
        <v>0</v>
      </c>
      <c r="H21" s="15">
        <f t="shared" si="5"/>
        <v>0</v>
      </c>
      <c r="I21" s="37"/>
      <c r="J21" s="37">
        <f t="shared" si="0"/>
        <v>0</v>
      </c>
      <c r="K21" s="15">
        <f t="shared" si="6"/>
        <v>0</v>
      </c>
      <c r="L21" s="41"/>
      <c r="M21" s="42">
        <f t="shared" si="3"/>
        <v>0</v>
      </c>
      <c r="N21" s="43"/>
    </row>
    <row r="22" spans="1:14" x14ac:dyDescent="0.45">
      <c r="A22" s="14">
        <v>18</v>
      </c>
      <c r="B22" s="34"/>
      <c r="C22" s="35"/>
      <c r="D22" s="35"/>
      <c r="E22" s="36"/>
      <c r="F22" s="37"/>
      <c r="G22" s="37">
        <f t="shared" si="4"/>
        <v>0</v>
      </c>
      <c r="H22" s="15">
        <f t="shared" si="5"/>
        <v>0</v>
      </c>
      <c r="I22" s="37"/>
      <c r="J22" s="37">
        <f t="shared" si="0"/>
        <v>0</v>
      </c>
      <c r="K22" s="15">
        <f t="shared" si="6"/>
        <v>0</v>
      </c>
      <c r="L22" s="41"/>
      <c r="M22" s="42">
        <f t="shared" si="3"/>
        <v>0</v>
      </c>
      <c r="N22" s="43"/>
    </row>
    <row r="23" spans="1:14" x14ac:dyDescent="0.45">
      <c r="A23" s="14">
        <v>19</v>
      </c>
      <c r="B23" s="34"/>
      <c r="C23" s="35"/>
      <c r="D23" s="35"/>
      <c r="E23" s="36"/>
      <c r="F23" s="37"/>
      <c r="G23" s="37">
        <f t="shared" si="4"/>
        <v>0</v>
      </c>
      <c r="H23" s="15">
        <f t="shared" si="5"/>
        <v>0</v>
      </c>
      <c r="I23" s="37"/>
      <c r="J23" s="37">
        <f t="shared" si="0"/>
        <v>0</v>
      </c>
      <c r="K23" s="15">
        <f t="shared" si="6"/>
        <v>0</v>
      </c>
      <c r="L23" s="41"/>
      <c r="M23" s="42">
        <f t="shared" si="3"/>
        <v>0</v>
      </c>
      <c r="N23" s="43"/>
    </row>
    <row r="24" spans="1:14" x14ac:dyDescent="0.45">
      <c r="A24" s="14">
        <v>20</v>
      </c>
      <c r="B24" s="34"/>
      <c r="C24" s="35"/>
      <c r="D24" s="35"/>
      <c r="E24" s="36"/>
      <c r="F24" s="37"/>
      <c r="G24" s="37">
        <f t="shared" si="4"/>
        <v>0</v>
      </c>
      <c r="H24" s="15">
        <f t="shared" si="5"/>
        <v>0</v>
      </c>
      <c r="I24" s="37"/>
      <c r="J24" s="37">
        <f t="shared" si="0"/>
        <v>0</v>
      </c>
      <c r="K24" s="15">
        <f t="shared" si="6"/>
        <v>0</v>
      </c>
      <c r="L24" s="41"/>
      <c r="M24" s="42">
        <f t="shared" si="3"/>
        <v>0</v>
      </c>
      <c r="N24" s="43"/>
    </row>
    <row r="25" spans="1:14" x14ac:dyDescent="0.45">
      <c r="A25" s="14">
        <v>21</v>
      </c>
      <c r="B25" s="34"/>
      <c r="C25" s="35"/>
      <c r="D25" s="35"/>
      <c r="E25" s="36"/>
      <c r="F25" s="37"/>
      <c r="G25" s="37">
        <f t="shared" si="4"/>
        <v>0</v>
      </c>
      <c r="H25" s="15">
        <f t="shared" si="5"/>
        <v>0</v>
      </c>
      <c r="I25" s="37"/>
      <c r="J25" s="37">
        <f t="shared" si="0"/>
        <v>0</v>
      </c>
      <c r="K25" s="15">
        <f t="shared" si="6"/>
        <v>0</v>
      </c>
      <c r="L25" s="41"/>
      <c r="M25" s="42">
        <f t="shared" si="3"/>
        <v>0</v>
      </c>
      <c r="N25" s="43"/>
    </row>
    <row r="26" spans="1:14" x14ac:dyDescent="0.45">
      <c r="A26" s="14">
        <v>22</v>
      </c>
      <c r="B26" s="34"/>
      <c r="C26" s="35"/>
      <c r="D26" s="35"/>
      <c r="E26" s="36"/>
      <c r="F26" s="37"/>
      <c r="G26" s="37">
        <f t="shared" si="4"/>
        <v>0</v>
      </c>
      <c r="H26" s="15">
        <f t="shared" si="5"/>
        <v>0</v>
      </c>
      <c r="I26" s="37"/>
      <c r="J26" s="37">
        <f t="shared" si="0"/>
        <v>0</v>
      </c>
      <c r="K26" s="15">
        <f t="shared" si="6"/>
        <v>0</v>
      </c>
      <c r="L26" s="41"/>
      <c r="M26" s="42">
        <f t="shared" si="3"/>
        <v>0</v>
      </c>
      <c r="N26" s="43"/>
    </row>
    <row r="27" spans="1:14" x14ac:dyDescent="0.45">
      <c r="A27" s="14">
        <v>23</v>
      </c>
      <c r="B27" s="34"/>
      <c r="C27" s="35"/>
      <c r="D27" s="35"/>
      <c r="E27" s="36"/>
      <c r="F27" s="37"/>
      <c r="G27" s="37">
        <f t="shared" si="4"/>
        <v>0</v>
      </c>
      <c r="H27" s="15">
        <f t="shared" si="5"/>
        <v>0</v>
      </c>
      <c r="I27" s="37"/>
      <c r="J27" s="37">
        <f t="shared" si="0"/>
        <v>0</v>
      </c>
      <c r="K27" s="15">
        <f t="shared" si="6"/>
        <v>0</v>
      </c>
      <c r="L27" s="41"/>
      <c r="M27" s="42">
        <f t="shared" si="3"/>
        <v>0</v>
      </c>
      <c r="N27" s="43"/>
    </row>
    <row r="28" spans="1:14" x14ac:dyDescent="0.45">
      <c r="A28" s="14">
        <v>24</v>
      </c>
      <c r="B28" s="34"/>
      <c r="C28" s="35"/>
      <c r="D28" s="35"/>
      <c r="E28" s="36"/>
      <c r="F28" s="37"/>
      <c r="G28" s="37">
        <f t="shared" si="4"/>
        <v>0</v>
      </c>
      <c r="H28" s="15">
        <f t="shared" si="5"/>
        <v>0</v>
      </c>
      <c r="I28" s="37"/>
      <c r="J28" s="37">
        <f t="shared" si="0"/>
        <v>0</v>
      </c>
      <c r="K28" s="15">
        <f t="shared" si="6"/>
        <v>0</v>
      </c>
      <c r="L28" s="41"/>
      <c r="M28" s="42">
        <f t="shared" si="3"/>
        <v>0</v>
      </c>
      <c r="N28" s="43"/>
    </row>
    <row r="29" spans="1:14" x14ac:dyDescent="0.45">
      <c r="A29" s="14">
        <v>25</v>
      </c>
      <c r="B29" s="34"/>
      <c r="C29" s="35"/>
      <c r="D29" s="35"/>
      <c r="E29" s="36"/>
      <c r="F29" s="37"/>
      <c r="G29" s="37">
        <f t="shared" si="4"/>
        <v>0</v>
      </c>
      <c r="H29" s="15">
        <f t="shared" si="5"/>
        <v>0</v>
      </c>
      <c r="I29" s="37"/>
      <c r="J29" s="37">
        <f t="shared" si="0"/>
        <v>0</v>
      </c>
      <c r="K29" s="15">
        <f t="shared" si="6"/>
        <v>0</v>
      </c>
      <c r="L29" s="41"/>
      <c r="M29" s="42">
        <f t="shared" si="3"/>
        <v>0</v>
      </c>
      <c r="N29" s="43"/>
    </row>
    <row r="30" spans="1:14" x14ac:dyDescent="0.45">
      <c r="A30" s="14">
        <v>26</v>
      </c>
      <c r="B30" s="34"/>
      <c r="C30" s="35"/>
      <c r="D30" s="35"/>
      <c r="E30" s="36"/>
      <c r="F30" s="37"/>
      <c r="G30" s="37">
        <f t="shared" si="4"/>
        <v>0</v>
      </c>
      <c r="H30" s="15">
        <f t="shared" si="5"/>
        <v>0</v>
      </c>
      <c r="I30" s="37"/>
      <c r="J30" s="37">
        <f t="shared" si="0"/>
        <v>0</v>
      </c>
      <c r="K30" s="15">
        <f t="shared" si="6"/>
        <v>0</v>
      </c>
      <c r="L30" s="41"/>
      <c r="M30" s="42">
        <f t="shared" si="3"/>
        <v>0</v>
      </c>
      <c r="N30" s="43"/>
    </row>
    <row r="31" spans="1:14" x14ac:dyDescent="0.45">
      <c r="A31" s="14">
        <v>27</v>
      </c>
      <c r="B31" s="34"/>
      <c r="C31" s="35"/>
      <c r="D31" s="35"/>
      <c r="E31" s="36"/>
      <c r="F31" s="37"/>
      <c r="G31" s="37">
        <f t="shared" si="4"/>
        <v>0</v>
      </c>
      <c r="H31" s="15">
        <f t="shared" si="5"/>
        <v>0</v>
      </c>
      <c r="I31" s="37"/>
      <c r="J31" s="37">
        <f t="shared" si="0"/>
        <v>0</v>
      </c>
      <c r="K31" s="15">
        <f t="shared" si="6"/>
        <v>0</v>
      </c>
      <c r="L31" s="41"/>
      <c r="M31" s="42">
        <f t="shared" si="3"/>
        <v>0</v>
      </c>
      <c r="N31" s="43"/>
    </row>
    <row r="32" spans="1:14" x14ac:dyDescent="0.45">
      <c r="A32" s="14">
        <v>28</v>
      </c>
      <c r="B32" s="34"/>
      <c r="C32" s="35"/>
      <c r="D32" s="35"/>
      <c r="E32" s="36"/>
      <c r="F32" s="37"/>
      <c r="G32" s="37">
        <f t="shared" si="4"/>
        <v>0</v>
      </c>
      <c r="H32" s="15">
        <f t="shared" si="5"/>
        <v>0</v>
      </c>
      <c r="I32" s="37"/>
      <c r="J32" s="37">
        <f t="shared" si="0"/>
        <v>0</v>
      </c>
      <c r="K32" s="15">
        <f t="shared" si="6"/>
        <v>0</v>
      </c>
      <c r="L32" s="41"/>
      <c r="M32" s="42">
        <f t="shared" si="3"/>
        <v>0</v>
      </c>
      <c r="N32" s="43"/>
    </row>
    <row r="33" spans="1:14" x14ac:dyDescent="0.45">
      <c r="A33" s="14">
        <v>29</v>
      </c>
      <c r="B33" s="34"/>
      <c r="C33" s="35"/>
      <c r="D33" s="35"/>
      <c r="E33" s="36"/>
      <c r="F33" s="37"/>
      <c r="G33" s="37">
        <f t="shared" si="4"/>
        <v>0</v>
      </c>
      <c r="H33" s="15">
        <f t="shared" si="5"/>
        <v>0</v>
      </c>
      <c r="I33" s="37"/>
      <c r="J33" s="37">
        <f t="shared" si="0"/>
        <v>0</v>
      </c>
      <c r="K33" s="15">
        <f t="shared" si="6"/>
        <v>0</v>
      </c>
      <c r="L33" s="41"/>
      <c r="M33" s="42">
        <f t="shared" si="3"/>
        <v>0</v>
      </c>
      <c r="N33" s="43"/>
    </row>
    <row r="34" spans="1:14" x14ac:dyDescent="0.45">
      <c r="A34" s="14">
        <v>30</v>
      </c>
      <c r="B34" s="34"/>
      <c r="C34" s="35"/>
      <c r="D34" s="35"/>
      <c r="E34" s="36"/>
      <c r="F34" s="37"/>
      <c r="G34" s="37">
        <f t="shared" si="4"/>
        <v>0</v>
      </c>
      <c r="H34" s="15">
        <f t="shared" si="5"/>
        <v>0</v>
      </c>
      <c r="I34" s="37"/>
      <c r="J34" s="37">
        <f t="shared" si="0"/>
        <v>0</v>
      </c>
      <c r="K34" s="15">
        <f t="shared" si="6"/>
        <v>0</v>
      </c>
      <c r="L34" s="41"/>
      <c r="M34" s="42">
        <f t="shared" si="3"/>
        <v>0</v>
      </c>
      <c r="N34" s="43"/>
    </row>
    <row r="35" spans="1:14" x14ac:dyDescent="0.45">
      <c r="A35" s="14">
        <v>31</v>
      </c>
      <c r="B35" s="34"/>
      <c r="C35" s="35"/>
      <c r="D35" s="35"/>
      <c r="E35" s="36"/>
      <c r="F35" s="37"/>
      <c r="G35" s="37">
        <f t="shared" si="4"/>
        <v>0</v>
      </c>
      <c r="H35" s="15">
        <f t="shared" si="5"/>
        <v>0</v>
      </c>
      <c r="I35" s="37"/>
      <c r="J35" s="37">
        <f t="shared" si="0"/>
        <v>0</v>
      </c>
      <c r="K35" s="15">
        <f t="shared" si="6"/>
        <v>0</v>
      </c>
      <c r="L35" s="41"/>
      <c r="M35" s="42">
        <f t="shared" si="3"/>
        <v>0</v>
      </c>
      <c r="N35" s="43"/>
    </row>
    <row r="36" spans="1:14" x14ac:dyDescent="0.45">
      <c r="A36" s="14">
        <v>32</v>
      </c>
      <c r="B36" s="34"/>
      <c r="C36" s="35"/>
      <c r="D36" s="35"/>
      <c r="E36" s="36"/>
      <c r="F36" s="37"/>
      <c r="G36" s="37">
        <f t="shared" si="4"/>
        <v>0</v>
      </c>
      <c r="H36" s="15">
        <f t="shared" si="5"/>
        <v>0</v>
      </c>
      <c r="I36" s="37"/>
      <c r="J36" s="37">
        <f t="shared" si="0"/>
        <v>0</v>
      </c>
      <c r="K36" s="15">
        <f t="shared" si="6"/>
        <v>0</v>
      </c>
      <c r="L36" s="41"/>
      <c r="M36" s="42">
        <f t="shared" si="3"/>
        <v>0</v>
      </c>
      <c r="N36" s="43"/>
    </row>
    <row r="37" spans="1:14" x14ac:dyDescent="0.45">
      <c r="A37" s="14">
        <v>33</v>
      </c>
      <c r="B37" s="34"/>
      <c r="C37" s="35"/>
      <c r="D37" s="35"/>
      <c r="E37" s="36"/>
      <c r="F37" s="37"/>
      <c r="G37" s="37">
        <f t="shared" si="4"/>
        <v>0</v>
      </c>
      <c r="H37" s="15">
        <f t="shared" si="5"/>
        <v>0</v>
      </c>
      <c r="I37" s="37"/>
      <c r="J37" s="37">
        <f t="shared" si="0"/>
        <v>0</v>
      </c>
      <c r="K37" s="15">
        <f t="shared" si="6"/>
        <v>0</v>
      </c>
      <c r="L37" s="41"/>
      <c r="M37" s="42">
        <f t="shared" si="3"/>
        <v>0</v>
      </c>
      <c r="N37" s="43"/>
    </row>
    <row r="38" spans="1:14" x14ac:dyDescent="0.45">
      <c r="A38" s="14">
        <v>34</v>
      </c>
      <c r="B38" s="34"/>
      <c r="C38" s="35"/>
      <c r="D38" s="35"/>
      <c r="E38" s="36"/>
      <c r="F38" s="37"/>
      <c r="G38" s="37">
        <f t="shared" si="4"/>
        <v>0</v>
      </c>
      <c r="H38" s="15">
        <f t="shared" si="5"/>
        <v>0</v>
      </c>
      <c r="I38" s="37"/>
      <c r="J38" s="37">
        <f t="shared" si="0"/>
        <v>0</v>
      </c>
      <c r="K38" s="15">
        <f t="shared" si="6"/>
        <v>0</v>
      </c>
      <c r="L38" s="41"/>
      <c r="M38" s="42">
        <f t="shared" si="3"/>
        <v>0</v>
      </c>
      <c r="N38" s="43"/>
    </row>
    <row r="39" spans="1:14" x14ac:dyDescent="0.45">
      <c r="A39" s="14">
        <v>35</v>
      </c>
      <c r="B39" s="34"/>
      <c r="C39" s="35"/>
      <c r="D39" s="35"/>
      <c r="E39" s="36"/>
      <c r="F39" s="37"/>
      <c r="G39" s="37">
        <f t="shared" si="4"/>
        <v>0</v>
      </c>
      <c r="H39" s="15">
        <f t="shared" si="5"/>
        <v>0</v>
      </c>
      <c r="I39" s="37"/>
      <c r="J39" s="37">
        <f t="shared" si="0"/>
        <v>0</v>
      </c>
      <c r="K39" s="15">
        <f t="shared" si="6"/>
        <v>0</v>
      </c>
      <c r="L39" s="41"/>
      <c r="M39" s="42">
        <f t="shared" si="3"/>
        <v>0</v>
      </c>
      <c r="N39" s="43"/>
    </row>
    <row r="40" spans="1:14" x14ac:dyDescent="0.45">
      <c r="A40" s="14">
        <v>36</v>
      </c>
      <c r="B40" s="34"/>
      <c r="C40" s="35"/>
      <c r="D40" s="35"/>
      <c r="E40" s="36"/>
      <c r="F40" s="37"/>
      <c r="G40" s="37">
        <f t="shared" si="4"/>
        <v>0</v>
      </c>
      <c r="H40" s="15">
        <f t="shared" si="5"/>
        <v>0</v>
      </c>
      <c r="I40" s="37"/>
      <c r="J40" s="37">
        <f t="shared" si="0"/>
        <v>0</v>
      </c>
      <c r="K40" s="15">
        <f t="shared" si="6"/>
        <v>0</v>
      </c>
      <c r="L40" s="41"/>
      <c r="M40" s="42">
        <f t="shared" si="3"/>
        <v>0</v>
      </c>
      <c r="N40" s="43"/>
    </row>
    <row r="41" spans="1:14" x14ac:dyDescent="0.45">
      <c r="A41" s="14">
        <v>37</v>
      </c>
      <c r="B41" s="34"/>
      <c r="C41" s="35"/>
      <c r="D41" s="35"/>
      <c r="E41" s="36"/>
      <c r="F41" s="37"/>
      <c r="G41" s="37">
        <f t="shared" si="4"/>
        <v>0</v>
      </c>
      <c r="H41" s="15">
        <f t="shared" si="5"/>
        <v>0</v>
      </c>
      <c r="I41" s="37"/>
      <c r="J41" s="37">
        <f t="shared" si="0"/>
        <v>0</v>
      </c>
      <c r="K41" s="15">
        <f t="shared" si="6"/>
        <v>0</v>
      </c>
      <c r="L41" s="41"/>
      <c r="M41" s="42">
        <f t="shared" si="3"/>
        <v>0</v>
      </c>
      <c r="N41" s="43"/>
    </row>
    <row r="42" spans="1:14" x14ac:dyDescent="0.45">
      <c r="A42" s="14">
        <v>38</v>
      </c>
      <c r="B42" s="34"/>
      <c r="C42" s="35"/>
      <c r="D42" s="35"/>
      <c r="E42" s="36"/>
      <c r="F42" s="37"/>
      <c r="G42" s="37">
        <f t="shared" si="4"/>
        <v>0</v>
      </c>
      <c r="H42" s="15">
        <f t="shared" si="5"/>
        <v>0</v>
      </c>
      <c r="I42" s="37"/>
      <c r="J42" s="37">
        <f t="shared" si="0"/>
        <v>0</v>
      </c>
      <c r="K42" s="15">
        <f t="shared" si="6"/>
        <v>0</v>
      </c>
      <c r="L42" s="41"/>
      <c r="M42" s="42">
        <f t="shared" si="3"/>
        <v>0</v>
      </c>
      <c r="N42" s="43"/>
    </row>
    <row r="43" spans="1:14" x14ac:dyDescent="0.45">
      <c r="A43" s="14">
        <v>39</v>
      </c>
      <c r="B43" s="34"/>
      <c r="C43" s="35"/>
      <c r="D43" s="35"/>
      <c r="E43" s="36"/>
      <c r="F43" s="37"/>
      <c r="G43" s="37">
        <f t="shared" si="4"/>
        <v>0</v>
      </c>
      <c r="H43" s="15">
        <f t="shared" si="5"/>
        <v>0</v>
      </c>
      <c r="I43" s="37"/>
      <c r="J43" s="37">
        <f t="shared" si="0"/>
        <v>0</v>
      </c>
      <c r="K43" s="15">
        <f t="shared" si="6"/>
        <v>0</v>
      </c>
      <c r="L43" s="41"/>
      <c r="M43" s="42">
        <f t="shared" si="3"/>
        <v>0</v>
      </c>
      <c r="N43" s="43"/>
    </row>
    <row r="44" spans="1:14" x14ac:dyDescent="0.45">
      <c r="A44" s="14">
        <v>40</v>
      </c>
      <c r="B44" s="34"/>
      <c r="C44" s="35"/>
      <c r="D44" s="35"/>
      <c r="E44" s="36"/>
      <c r="F44" s="37"/>
      <c r="G44" s="37">
        <f t="shared" si="4"/>
        <v>0</v>
      </c>
      <c r="H44" s="15">
        <f t="shared" si="5"/>
        <v>0</v>
      </c>
      <c r="I44" s="37"/>
      <c r="J44" s="37">
        <f t="shared" si="0"/>
        <v>0</v>
      </c>
      <c r="K44" s="15">
        <f t="shared" si="6"/>
        <v>0</v>
      </c>
      <c r="L44" s="41"/>
      <c r="M44" s="42">
        <f t="shared" si="3"/>
        <v>0</v>
      </c>
      <c r="N44" s="43"/>
    </row>
    <row r="45" spans="1:14" x14ac:dyDescent="0.45">
      <c r="A45" s="14">
        <v>41</v>
      </c>
      <c r="B45" s="34"/>
      <c r="C45" s="35"/>
      <c r="D45" s="35"/>
      <c r="E45" s="36"/>
      <c r="F45" s="37"/>
      <c r="G45" s="37">
        <f t="shared" si="4"/>
        <v>0</v>
      </c>
      <c r="H45" s="15">
        <f t="shared" si="5"/>
        <v>0</v>
      </c>
      <c r="I45" s="37"/>
      <c r="J45" s="37">
        <f t="shared" si="0"/>
        <v>0</v>
      </c>
      <c r="K45" s="15">
        <f t="shared" si="6"/>
        <v>0</v>
      </c>
      <c r="L45" s="41"/>
      <c r="M45" s="42">
        <f t="shared" si="3"/>
        <v>0</v>
      </c>
      <c r="N45" s="43"/>
    </row>
    <row r="46" spans="1:14" x14ac:dyDescent="0.45">
      <c r="A46" s="14">
        <v>42</v>
      </c>
      <c r="B46" s="34"/>
      <c r="C46" s="35"/>
      <c r="D46" s="35"/>
      <c r="E46" s="36"/>
      <c r="F46" s="37"/>
      <c r="G46" s="37">
        <f t="shared" si="4"/>
        <v>0</v>
      </c>
      <c r="H46" s="15">
        <f t="shared" si="5"/>
        <v>0</v>
      </c>
      <c r="I46" s="37"/>
      <c r="J46" s="37">
        <f t="shared" si="0"/>
        <v>0</v>
      </c>
      <c r="K46" s="15">
        <f t="shared" si="6"/>
        <v>0</v>
      </c>
      <c r="L46" s="41"/>
      <c r="M46" s="42">
        <f t="shared" si="3"/>
        <v>0</v>
      </c>
      <c r="N46" s="43"/>
    </row>
    <row r="47" spans="1:14" x14ac:dyDescent="0.45">
      <c r="A47" s="14">
        <v>43</v>
      </c>
      <c r="B47" s="34"/>
      <c r="C47" s="35"/>
      <c r="D47" s="35"/>
      <c r="E47" s="36"/>
      <c r="F47" s="37"/>
      <c r="G47" s="37">
        <f t="shared" si="4"/>
        <v>0</v>
      </c>
      <c r="H47" s="15">
        <f t="shared" si="5"/>
        <v>0</v>
      </c>
      <c r="I47" s="37"/>
      <c r="J47" s="37">
        <f t="shared" si="0"/>
        <v>0</v>
      </c>
      <c r="K47" s="15">
        <f t="shared" si="6"/>
        <v>0</v>
      </c>
      <c r="L47" s="41"/>
      <c r="M47" s="42">
        <f t="shared" si="3"/>
        <v>0</v>
      </c>
      <c r="N47" s="43"/>
    </row>
    <row r="48" spans="1:14" x14ac:dyDescent="0.45">
      <c r="A48" s="14">
        <v>44</v>
      </c>
      <c r="B48" s="34"/>
      <c r="C48" s="35"/>
      <c r="D48" s="35"/>
      <c r="E48" s="36"/>
      <c r="F48" s="37"/>
      <c r="G48" s="37">
        <f t="shared" si="4"/>
        <v>0</v>
      </c>
      <c r="H48" s="15">
        <f t="shared" si="5"/>
        <v>0</v>
      </c>
      <c r="I48" s="37"/>
      <c r="J48" s="37">
        <f t="shared" si="0"/>
        <v>0</v>
      </c>
      <c r="K48" s="15">
        <f t="shared" si="6"/>
        <v>0</v>
      </c>
      <c r="L48" s="41"/>
      <c r="M48" s="42">
        <f t="shared" si="3"/>
        <v>0</v>
      </c>
      <c r="N48" s="43"/>
    </row>
    <row r="49" spans="1:14" x14ac:dyDescent="0.45">
      <c r="A49" s="14">
        <v>45</v>
      </c>
      <c r="B49" s="34"/>
      <c r="C49" s="35"/>
      <c r="D49" s="35"/>
      <c r="E49" s="36"/>
      <c r="F49" s="37"/>
      <c r="G49" s="37">
        <f t="shared" si="4"/>
        <v>0</v>
      </c>
      <c r="H49" s="15">
        <f t="shared" si="5"/>
        <v>0</v>
      </c>
      <c r="I49" s="37"/>
      <c r="J49" s="37">
        <f t="shared" si="0"/>
        <v>0</v>
      </c>
      <c r="K49" s="15">
        <f t="shared" si="6"/>
        <v>0</v>
      </c>
      <c r="L49" s="41"/>
      <c r="M49" s="42">
        <f t="shared" si="3"/>
        <v>0</v>
      </c>
      <c r="N49" s="43"/>
    </row>
    <row r="50" spans="1:14" x14ac:dyDescent="0.45">
      <c r="A50" s="14">
        <v>46</v>
      </c>
      <c r="B50" s="34"/>
      <c r="C50" s="35"/>
      <c r="D50" s="35"/>
      <c r="E50" s="36"/>
      <c r="F50" s="37"/>
      <c r="G50" s="37">
        <f t="shared" si="4"/>
        <v>0</v>
      </c>
      <c r="H50" s="15">
        <f t="shared" si="5"/>
        <v>0</v>
      </c>
      <c r="I50" s="37"/>
      <c r="J50" s="37">
        <f t="shared" si="0"/>
        <v>0</v>
      </c>
      <c r="K50" s="15">
        <f t="shared" si="6"/>
        <v>0</v>
      </c>
      <c r="L50" s="41"/>
      <c r="M50" s="42">
        <f t="shared" si="3"/>
        <v>0</v>
      </c>
      <c r="N50" s="43"/>
    </row>
    <row r="51" spans="1:14" x14ac:dyDescent="0.45">
      <c r="A51" s="14">
        <v>47</v>
      </c>
      <c r="B51" s="34"/>
      <c r="C51" s="35"/>
      <c r="D51" s="35"/>
      <c r="E51" s="36"/>
      <c r="F51" s="37"/>
      <c r="G51" s="37">
        <f t="shared" si="4"/>
        <v>0</v>
      </c>
      <c r="H51" s="15">
        <f t="shared" si="5"/>
        <v>0</v>
      </c>
      <c r="I51" s="37"/>
      <c r="J51" s="37">
        <f t="shared" si="0"/>
        <v>0</v>
      </c>
      <c r="K51" s="15">
        <f t="shared" si="6"/>
        <v>0</v>
      </c>
      <c r="L51" s="41"/>
      <c r="M51" s="42">
        <f t="shared" si="3"/>
        <v>0</v>
      </c>
      <c r="N51" s="43"/>
    </row>
    <row r="52" spans="1:14" x14ac:dyDescent="0.45">
      <c r="A52" s="14">
        <v>48</v>
      </c>
      <c r="B52" s="34"/>
      <c r="C52" s="35"/>
      <c r="D52" s="35"/>
      <c r="E52" s="36"/>
      <c r="F52" s="37"/>
      <c r="G52" s="37">
        <f t="shared" si="4"/>
        <v>0</v>
      </c>
      <c r="H52" s="15">
        <f t="shared" si="5"/>
        <v>0</v>
      </c>
      <c r="I52" s="37"/>
      <c r="J52" s="37">
        <f t="shared" si="0"/>
        <v>0</v>
      </c>
      <c r="K52" s="15">
        <f t="shared" si="6"/>
        <v>0</v>
      </c>
      <c r="L52" s="41"/>
      <c r="M52" s="42">
        <f t="shared" si="3"/>
        <v>0</v>
      </c>
      <c r="N52" s="43"/>
    </row>
    <row r="53" spans="1:14" x14ac:dyDescent="0.45">
      <c r="A53" s="14">
        <v>49</v>
      </c>
      <c r="B53" s="34"/>
      <c r="C53" s="35"/>
      <c r="D53" s="35"/>
      <c r="E53" s="36"/>
      <c r="F53" s="37"/>
      <c r="G53" s="37">
        <f t="shared" si="4"/>
        <v>0</v>
      </c>
      <c r="H53" s="15">
        <f t="shared" si="5"/>
        <v>0</v>
      </c>
      <c r="I53" s="37"/>
      <c r="J53" s="37">
        <f t="shared" si="0"/>
        <v>0</v>
      </c>
      <c r="K53" s="15">
        <f t="shared" si="6"/>
        <v>0</v>
      </c>
      <c r="L53" s="41"/>
      <c r="M53" s="42">
        <f t="shared" si="3"/>
        <v>0</v>
      </c>
      <c r="N53" s="43"/>
    </row>
    <row r="54" spans="1:14" x14ac:dyDescent="0.45">
      <c r="A54" s="14">
        <v>50</v>
      </c>
      <c r="B54" s="34"/>
      <c r="C54" s="35"/>
      <c r="D54" s="35"/>
      <c r="E54" s="36"/>
      <c r="F54" s="37"/>
      <c r="G54" s="37">
        <f t="shared" si="4"/>
        <v>0</v>
      </c>
      <c r="H54" s="15">
        <f t="shared" si="5"/>
        <v>0</v>
      </c>
      <c r="I54" s="37"/>
      <c r="J54" s="37">
        <f t="shared" si="0"/>
        <v>0</v>
      </c>
      <c r="K54" s="15">
        <f t="shared" si="6"/>
        <v>0</v>
      </c>
      <c r="L54" s="41"/>
      <c r="M54" s="42">
        <f t="shared" si="3"/>
        <v>0</v>
      </c>
      <c r="N54" s="43"/>
    </row>
    <row r="55" spans="1:14" x14ac:dyDescent="0.45">
      <c r="A55" s="14">
        <v>51</v>
      </c>
      <c r="B55" s="34"/>
      <c r="C55" s="35"/>
      <c r="D55" s="35"/>
      <c r="E55" s="36"/>
      <c r="F55" s="37"/>
      <c r="G55" s="37">
        <f t="shared" si="4"/>
        <v>0</v>
      </c>
      <c r="H55" s="15">
        <f t="shared" si="5"/>
        <v>0</v>
      </c>
      <c r="I55" s="37"/>
      <c r="J55" s="37">
        <f t="shared" si="0"/>
        <v>0</v>
      </c>
      <c r="K55" s="15">
        <f t="shared" si="6"/>
        <v>0</v>
      </c>
      <c r="L55" s="41"/>
      <c r="M55" s="42">
        <f t="shared" si="3"/>
        <v>0</v>
      </c>
      <c r="N55" s="43"/>
    </row>
    <row r="56" spans="1:14" x14ac:dyDescent="0.45">
      <c r="A56" s="14">
        <v>52</v>
      </c>
      <c r="B56" s="34"/>
      <c r="C56" s="35"/>
      <c r="D56" s="35"/>
      <c r="E56" s="36"/>
      <c r="F56" s="37"/>
      <c r="G56" s="37">
        <f t="shared" si="4"/>
        <v>0</v>
      </c>
      <c r="H56" s="15">
        <f t="shared" si="5"/>
        <v>0</v>
      </c>
      <c r="I56" s="37"/>
      <c r="J56" s="37">
        <f t="shared" si="0"/>
        <v>0</v>
      </c>
      <c r="K56" s="15">
        <f t="shared" si="6"/>
        <v>0</v>
      </c>
      <c r="L56" s="41"/>
      <c r="M56" s="42">
        <f t="shared" si="3"/>
        <v>0</v>
      </c>
      <c r="N56" s="43"/>
    </row>
    <row r="57" spans="1:14" x14ac:dyDescent="0.45">
      <c r="A57" s="14">
        <v>53</v>
      </c>
      <c r="B57" s="34"/>
      <c r="C57" s="35"/>
      <c r="D57" s="35"/>
      <c r="E57" s="36"/>
      <c r="F57" s="37"/>
      <c r="G57" s="37">
        <f t="shared" si="4"/>
        <v>0</v>
      </c>
      <c r="H57" s="15">
        <f t="shared" si="5"/>
        <v>0</v>
      </c>
      <c r="I57" s="37"/>
      <c r="J57" s="37">
        <f t="shared" si="0"/>
        <v>0</v>
      </c>
      <c r="K57" s="15">
        <f t="shared" si="6"/>
        <v>0</v>
      </c>
      <c r="L57" s="41"/>
      <c r="M57" s="42">
        <f t="shared" si="3"/>
        <v>0</v>
      </c>
      <c r="N57" s="43"/>
    </row>
    <row r="58" spans="1:14" x14ac:dyDescent="0.45">
      <c r="A58" s="14">
        <v>54</v>
      </c>
      <c r="B58" s="34"/>
      <c r="C58" s="35"/>
      <c r="D58" s="35"/>
      <c r="E58" s="36"/>
      <c r="F58" s="37"/>
      <c r="G58" s="37">
        <f t="shared" si="4"/>
        <v>0</v>
      </c>
      <c r="H58" s="15">
        <f t="shared" si="5"/>
        <v>0</v>
      </c>
      <c r="I58" s="37"/>
      <c r="J58" s="37">
        <f t="shared" si="0"/>
        <v>0</v>
      </c>
      <c r="K58" s="15">
        <f t="shared" si="6"/>
        <v>0</v>
      </c>
      <c r="L58" s="41"/>
      <c r="M58" s="42">
        <f t="shared" si="3"/>
        <v>0</v>
      </c>
      <c r="N58" s="43"/>
    </row>
    <row r="59" spans="1:14" x14ac:dyDescent="0.45">
      <c r="A59" s="14">
        <v>55</v>
      </c>
      <c r="B59" s="34"/>
      <c r="C59" s="35"/>
      <c r="D59" s="35"/>
      <c r="E59" s="36"/>
      <c r="F59" s="37"/>
      <c r="G59" s="37">
        <f t="shared" si="4"/>
        <v>0</v>
      </c>
      <c r="H59" s="15">
        <f t="shared" si="5"/>
        <v>0</v>
      </c>
      <c r="I59" s="37"/>
      <c r="J59" s="37">
        <f t="shared" si="0"/>
        <v>0</v>
      </c>
      <c r="K59" s="15">
        <f t="shared" si="6"/>
        <v>0</v>
      </c>
      <c r="L59" s="41"/>
      <c r="M59" s="42">
        <f t="shared" si="3"/>
        <v>0</v>
      </c>
      <c r="N59" s="43"/>
    </row>
    <row r="60" spans="1:14" x14ac:dyDescent="0.45">
      <c r="A60" s="14">
        <v>56</v>
      </c>
      <c r="B60" s="34"/>
      <c r="C60" s="35"/>
      <c r="D60" s="35"/>
      <c r="E60" s="36"/>
      <c r="F60" s="37"/>
      <c r="G60" s="37">
        <f t="shared" si="4"/>
        <v>0</v>
      </c>
      <c r="H60" s="15">
        <f t="shared" si="5"/>
        <v>0</v>
      </c>
      <c r="I60" s="37"/>
      <c r="J60" s="37">
        <f t="shared" si="0"/>
        <v>0</v>
      </c>
      <c r="K60" s="15">
        <f t="shared" si="6"/>
        <v>0</v>
      </c>
      <c r="L60" s="41"/>
      <c r="M60" s="42">
        <f t="shared" si="3"/>
        <v>0</v>
      </c>
      <c r="N60" s="43"/>
    </row>
    <row r="61" spans="1:14" x14ac:dyDescent="0.45">
      <c r="A61" s="14">
        <v>57</v>
      </c>
      <c r="B61" s="34"/>
      <c r="C61" s="35"/>
      <c r="D61" s="35"/>
      <c r="E61" s="36"/>
      <c r="F61" s="37"/>
      <c r="G61" s="37">
        <f t="shared" si="4"/>
        <v>0</v>
      </c>
      <c r="H61" s="15">
        <f t="shared" si="5"/>
        <v>0</v>
      </c>
      <c r="I61" s="37"/>
      <c r="J61" s="37">
        <f t="shared" si="0"/>
        <v>0</v>
      </c>
      <c r="K61" s="15">
        <f t="shared" si="6"/>
        <v>0</v>
      </c>
      <c r="L61" s="41"/>
      <c r="M61" s="42">
        <f t="shared" si="3"/>
        <v>0</v>
      </c>
      <c r="N61" s="43"/>
    </row>
    <row r="62" spans="1:14" x14ac:dyDescent="0.45">
      <c r="A62" s="14">
        <v>58</v>
      </c>
      <c r="B62" s="34"/>
      <c r="C62" s="35"/>
      <c r="D62" s="35"/>
      <c r="E62" s="36"/>
      <c r="F62" s="37"/>
      <c r="G62" s="37">
        <f t="shared" si="4"/>
        <v>0</v>
      </c>
      <c r="H62" s="15">
        <f t="shared" si="5"/>
        <v>0</v>
      </c>
      <c r="I62" s="37"/>
      <c r="J62" s="37">
        <f t="shared" si="0"/>
        <v>0</v>
      </c>
      <c r="K62" s="15">
        <f t="shared" si="6"/>
        <v>0</v>
      </c>
      <c r="L62" s="41"/>
      <c r="M62" s="42">
        <f t="shared" si="3"/>
        <v>0</v>
      </c>
      <c r="N62" s="43"/>
    </row>
    <row r="63" spans="1:14" x14ac:dyDescent="0.45">
      <c r="A63" s="14">
        <v>59</v>
      </c>
      <c r="B63" s="34"/>
      <c r="C63" s="35"/>
      <c r="D63" s="35"/>
      <c r="E63" s="36"/>
      <c r="F63" s="37"/>
      <c r="G63" s="37">
        <f t="shared" si="4"/>
        <v>0</v>
      </c>
      <c r="H63" s="15">
        <f t="shared" si="5"/>
        <v>0</v>
      </c>
      <c r="I63" s="37"/>
      <c r="J63" s="37">
        <f t="shared" si="0"/>
        <v>0</v>
      </c>
      <c r="K63" s="15">
        <f t="shared" si="6"/>
        <v>0</v>
      </c>
      <c r="L63" s="41"/>
      <c r="M63" s="42">
        <f t="shared" si="3"/>
        <v>0</v>
      </c>
      <c r="N63" s="43"/>
    </row>
    <row r="64" spans="1:14" x14ac:dyDescent="0.45">
      <c r="A64" s="14">
        <v>60</v>
      </c>
      <c r="B64" s="34"/>
      <c r="C64" s="35"/>
      <c r="D64" s="35"/>
      <c r="E64" s="36"/>
      <c r="F64" s="37"/>
      <c r="G64" s="37">
        <f t="shared" si="4"/>
        <v>0</v>
      </c>
      <c r="H64" s="15">
        <f t="shared" si="5"/>
        <v>0</v>
      </c>
      <c r="I64" s="37"/>
      <c r="J64" s="37">
        <f t="shared" si="0"/>
        <v>0</v>
      </c>
      <c r="K64" s="15">
        <f t="shared" si="6"/>
        <v>0</v>
      </c>
      <c r="L64" s="41"/>
      <c r="M64" s="42">
        <f t="shared" si="3"/>
        <v>0</v>
      </c>
      <c r="N64" s="43"/>
    </row>
    <row r="65" spans="1:14" x14ac:dyDescent="0.45">
      <c r="A65" s="14">
        <v>61</v>
      </c>
      <c r="B65" s="34"/>
      <c r="C65" s="35"/>
      <c r="D65" s="35"/>
      <c r="E65" s="36"/>
      <c r="F65" s="37"/>
      <c r="G65" s="37">
        <f t="shared" si="4"/>
        <v>0</v>
      </c>
      <c r="H65" s="15">
        <f t="shared" si="5"/>
        <v>0</v>
      </c>
      <c r="I65" s="37"/>
      <c r="J65" s="37">
        <f t="shared" si="0"/>
        <v>0</v>
      </c>
      <c r="K65" s="15">
        <f t="shared" si="6"/>
        <v>0</v>
      </c>
      <c r="L65" s="41"/>
      <c r="M65" s="42">
        <f t="shared" si="3"/>
        <v>0</v>
      </c>
      <c r="N65" s="43"/>
    </row>
    <row r="66" spans="1:14" x14ac:dyDescent="0.45">
      <c r="A66" s="14">
        <v>62</v>
      </c>
      <c r="B66" s="34"/>
      <c r="C66" s="35"/>
      <c r="D66" s="35"/>
      <c r="E66" s="36"/>
      <c r="F66" s="37"/>
      <c r="G66" s="37">
        <f t="shared" si="4"/>
        <v>0</v>
      </c>
      <c r="H66" s="15">
        <f t="shared" si="5"/>
        <v>0</v>
      </c>
      <c r="I66" s="37"/>
      <c r="J66" s="37">
        <f t="shared" si="0"/>
        <v>0</v>
      </c>
      <c r="K66" s="15">
        <f t="shared" si="6"/>
        <v>0</v>
      </c>
      <c r="L66" s="41"/>
      <c r="M66" s="42">
        <f t="shared" si="3"/>
        <v>0</v>
      </c>
      <c r="N66" s="43"/>
    </row>
    <row r="67" spans="1:14" x14ac:dyDescent="0.45">
      <c r="A67" s="14">
        <v>63</v>
      </c>
      <c r="B67" s="34"/>
      <c r="C67" s="35"/>
      <c r="D67" s="35"/>
      <c r="E67" s="36"/>
      <c r="F67" s="37"/>
      <c r="G67" s="37">
        <f t="shared" si="4"/>
        <v>0</v>
      </c>
      <c r="H67" s="15">
        <f t="shared" si="5"/>
        <v>0</v>
      </c>
      <c r="I67" s="37"/>
      <c r="J67" s="37">
        <f t="shared" si="0"/>
        <v>0</v>
      </c>
      <c r="K67" s="15">
        <f t="shared" si="6"/>
        <v>0</v>
      </c>
      <c r="L67" s="41"/>
      <c r="M67" s="42">
        <f t="shared" si="3"/>
        <v>0</v>
      </c>
      <c r="N67" s="43"/>
    </row>
    <row r="68" spans="1:14" x14ac:dyDescent="0.45">
      <c r="A68" s="14">
        <v>64</v>
      </c>
      <c r="B68" s="34"/>
      <c r="C68" s="35"/>
      <c r="D68" s="35"/>
      <c r="E68" s="36"/>
      <c r="F68" s="37"/>
      <c r="G68" s="37">
        <f t="shared" si="4"/>
        <v>0</v>
      </c>
      <c r="H68" s="15">
        <f t="shared" si="5"/>
        <v>0</v>
      </c>
      <c r="I68" s="37"/>
      <c r="J68" s="37">
        <f t="shared" si="0"/>
        <v>0</v>
      </c>
      <c r="K68" s="15">
        <f t="shared" si="6"/>
        <v>0</v>
      </c>
      <c r="L68" s="41"/>
      <c r="M68" s="42">
        <f t="shared" si="3"/>
        <v>0</v>
      </c>
      <c r="N68" s="43"/>
    </row>
    <row r="69" spans="1:14" x14ac:dyDescent="0.45">
      <c r="A69" s="14">
        <v>65</v>
      </c>
      <c r="B69" s="34"/>
      <c r="C69" s="35"/>
      <c r="D69" s="35"/>
      <c r="E69" s="36"/>
      <c r="F69" s="37"/>
      <c r="G69" s="37">
        <f t="shared" si="4"/>
        <v>0</v>
      </c>
      <c r="H69" s="15">
        <f t="shared" si="5"/>
        <v>0</v>
      </c>
      <c r="I69" s="37"/>
      <c r="J69" s="37">
        <f t="shared" si="0"/>
        <v>0</v>
      </c>
      <c r="K69" s="15">
        <f t="shared" si="6"/>
        <v>0</v>
      </c>
      <c r="L69" s="41"/>
      <c r="M69" s="42">
        <f t="shared" si="3"/>
        <v>0</v>
      </c>
      <c r="N69" s="43"/>
    </row>
    <row r="70" spans="1:14" x14ac:dyDescent="0.45">
      <c r="A70" s="14">
        <v>66</v>
      </c>
      <c r="B70" s="34"/>
      <c r="C70" s="35"/>
      <c r="D70" s="35"/>
      <c r="E70" s="36"/>
      <c r="F70" s="37"/>
      <c r="G70" s="37">
        <f t="shared" ref="G70:G133" si="7">F70/1.1</f>
        <v>0</v>
      </c>
      <c r="H70" s="15">
        <f t="shared" si="5"/>
        <v>0</v>
      </c>
      <c r="I70" s="37"/>
      <c r="J70" s="37">
        <f t="shared" ref="J70:J133" si="8">I70/1.1</f>
        <v>0</v>
      </c>
      <c r="K70" s="15">
        <f t="shared" si="6"/>
        <v>0</v>
      </c>
      <c r="L70" s="41"/>
      <c r="M70" s="42">
        <f t="shared" ref="M70:M133" si="9">F70</f>
        <v>0</v>
      </c>
      <c r="N70" s="43"/>
    </row>
    <row r="71" spans="1:14" x14ac:dyDescent="0.45">
      <c r="A71" s="14">
        <v>67</v>
      </c>
      <c r="B71" s="34"/>
      <c r="C71" s="35"/>
      <c r="D71" s="35"/>
      <c r="E71" s="36"/>
      <c r="F71" s="37"/>
      <c r="G71" s="37">
        <f t="shared" si="7"/>
        <v>0</v>
      </c>
      <c r="H71" s="15">
        <f t="shared" si="5"/>
        <v>0</v>
      </c>
      <c r="I71" s="37"/>
      <c r="J71" s="37">
        <f t="shared" si="8"/>
        <v>0</v>
      </c>
      <c r="K71" s="15">
        <f t="shared" si="6"/>
        <v>0</v>
      </c>
      <c r="L71" s="41"/>
      <c r="M71" s="42">
        <f t="shared" si="9"/>
        <v>0</v>
      </c>
      <c r="N71" s="43"/>
    </row>
    <row r="72" spans="1:14" x14ac:dyDescent="0.45">
      <c r="A72" s="14">
        <v>68</v>
      </c>
      <c r="B72" s="34"/>
      <c r="C72" s="35"/>
      <c r="D72" s="35"/>
      <c r="E72" s="36"/>
      <c r="F72" s="37"/>
      <c r="G72" s="37">
        <f t="shared" si="7"/>
        <v>0</v>
      </c>
      <c r="H72" s="15">
        <f t="shared" si="5"/>
        <v>0</v>
      </c>
      <c r="I72" s="37"/>
      <c r="J72" s="37">
        <f t="shared" si="8"/>
        <v>0</v>
      </c>
      <c r="K72" s="15">
        <f t="shared" si="6"/>
        <v>0</v>
      </c>
      <c r="L72" s="41"/>
      <c r="M72" s="42">
        <f t="shared" si="9"/>
        <v>0</v>
      </c>
      <c r="N72" s="43"/>
    </row>
    <row r="73" spans="1:14" x14ac:dyDescent="0.45">
      <c r="A73" s="14">
        <v>69</v>
      </c>
      <c r="B73" s="34"/>
      <c r="C73" s="35"/>
      <c r="D73" s="35"/>
      <c r="E73" s="36"/>
      <c r="F73" s="37"/>
      <c r="G73" s="37">
        <f t="shared" si="7"/>
        <v>0</v>
      </c>
      <c r="H73" s="15">
        <f t="shared" si="5"/>
        <v>0</v>
      </c>
      <c r="I73" s="37"/>
      <c r="J73" s="37">
        <f t="shared" si="8"/>
        <v>0</v>
      </c>
      <c r="K73" s="15">
        <f t="shared" si="6"/>
        <v>0</v>
      </c>
      <c r="L73" s="41"/>
      <c r="M73" s="42">
        <f t="shared" si="9"/>
        <v>0</v>
      </c>
      <c r="N73" s="43"/>
    </row>
    <row r="74" spans="1:14" x14ac:dyDescent="0.45">
      <c r="A74" s="14">
        <v>70</v>
      </c>
      <c r="B74" s="34"/>
      <c r="C74" s="35"/>
      <c r="D74" s="35"/>
      <c r="E74" s="36"/>
      <c r="F74" s="37"/>
      <c r="G74" s="37">
        <f t="shared" si="7"/>
        <v>0</v>
      </c>
      <c r="H74" s="15">
        <f t="shared" ref="H74:H137" si="10">IF(G74&lt;&gt;"",IF(G74&gt;6800,6800,G74),0)</f>
        <v>0</v>
      </c>
      <c r="I74" s="37"/>
      <c r="J74" s="37">
        <f t="shared" si="8"/>
        <v>0</v>
      </c>
      <c r="K74" s="15">
        <f t="shared" ref="K74:K137" si="11">IF(J74&lt;&gt;"",IF(J74&gt;6800,6800,J74),0)</f>
        <v>0</v>
      </c>
      <c r="L74" s="41"/>
      <c r="M74" s="42">
        <f t="shared" si="9"/>
        <v>0</v>
      </c>
      <c r="N74" s="43"/>
    </row>
    <row r="75" spans="1:14" x14ac:dyDescent="0.45">
      <c r="A75" s="14">
        <v>71</v>
      </c>
      <c r="B75" s="34"/>
      <c r="C75" s="35"/>
      <c r="D75" s="35"/>
      <c r="E75" s="36"/>
      <c r="F75" s="37"/>
      <c r="G75" s="37">
        <f t="shared" si="7"/>
        <v>0</v>
      </c>
      <c r="H75" s="15">
        <f t="shared" si="10"/>
        <v>0</v>
      </c>
      <c r="I75" s="37"/>
      <c r="J75" s="37">
        <f t="shared" si="8"/>
        <v>0</v>
      </c>
      <c r="K75" s="15">
        <f t="shared" si="11"/>
        <v>0</v>
      </c>
      <c r="L75" s="41"/>
      <c r="M75" s="42">
        <f t="shared" si="9"/>
        <v>0</v>
      </c>
      <c r="N75" s="43"/>
    </row>
    <row r="76" spans="1:14" x14ac:dyDescent="0.45">
      <c r="A76" s="14">
        <v>72</v>
      </c>
      <c r="B76" s="34"/>
      <c r="C76" s="35"/>
      <c r="D76" s="35"/>
      <c r="E76" s="36"/>
      <c r="F76" s="37"/>
      <c r="G76" s="37">
        <f t="shared" si="7"/>
        <v>0</v>
      </c>
      <c r="H76" s="15">
        <f t="shared" si="10"/>
        <v>0</v>
      </c>
      <c r="I76" s="37"/>
      <c r="J76" s="37">
        <f t="shared" si="8"/>
        <v>0</v>
      </c>
      <c r="K76" s="15">
        <f t="shared" si="11"/>
        <v>0</v>
      </c>
      <c r="L76" s="41"/>
      <c r="M76" s="42">
        <f t="shared" si="9"/>
        <v>0</v>
      </c>
      <c r="N76" s="43"/>
    </row>
    <row r="77" spans="1:14" x14ac:dyDescent="0.45">
      <c r="A77" s="14">
        <v>73</v>
      </c>
      <c r="B77" s="34"/>
      <c r="C77" s="35"/>
      <c r="D77" s="35"/>
      <c r="E77" s="36"/>
      <c r="F77" s="37"/>
      <c r="G77" s="37">
        <f t="shared" si="7"/>
        <v>0</v>
      </c>
      <c r="H77" s="15">
        <f t="shared" si="10"/>
        <v>0</v>
      </c>
      <c r="I77" s="37"/>
      <c r="J77" s="37">
        <f t="shared" si="8"/>
        <v>0</v>
      </c>
      <c r="K77" s="15">
        <f t="shared" si="11"/>
        <v>0</v>
      </c>
      <c r="L77" s="41"/>
      <c r="M77" s="42">
        <f t="shared" si="9"/>
        <v>0</v>
      </c>
      <c r="N77" s="43"/>
    </row>
    <row r="78" spans="1:14" x14ac:dyDescent="0.45">
      <c r="A78" s="14">
        <v>74</v>
      </c>
      <c r="B78" s="34"/>
      <c r="C78" s="35"/>
      <c r="D78" s="35"/>
      <c r="E78" s="36"/>
      <c r="F78" s="37"/>
      <c r="G78" s="37">
        <f t="shared" si="7"/>
        <v>0</v>
      </c>
      <c r="H78" s="15">
        <f t="shared" si="10"/>
        <v>0</v>
      </c>
      <c r="I78" s="37"/>
      <c r="J78" s="37">
        <f t="shared" si="8"/>
        <v>0</v>
      </c>
      <c r="K78" s="15">
        <f t="shared" si="11"/>
        <v>0</v>
      </c>
      <c r="L78" s="41"/>
      <c r="M78" s="42">
        <f t="shared" si="9"/>
        <v>0</v>
      </c>
      <c r="N78" s="43"/>
    </row>
    <row r="79" spans="1:14" x14ac:dyDescent="0.45">
      <c r="A79" s="14">
        <v>75</v>
      </c>
      <c r="B79" s="34"/>
      <c r="C79" s="35"/>
      <c r="D79" s="35"/>
      <c r="E79" s="36"/>
      <c r="F79" s="37"/>
      <c r="G79" s="37">
        <f t="shared" si="7"/>
        <v>0</v>
      </c>
      <c r="H79" s="15">
        <f t="shared" si="10"/>
        <v>0</v>
      </c>
      <c r="I79" s="37"/>
      <c r="J79" s="37">
        <f t="shared" si="8"/>
        <v>0</v>
      </c>
      <c r="K79" s="15">
        <f t="shared" si="11"/>
        <v>0</v>
      </c>
      <c r="L79" s="41"/>
      <c r="M79" s="42">
        <f t="shared" si="9"/>
        <v>0</v>
      </c>
      <c r="N79" s="43"/>
    </row>
    <row r="80" spans="1:14" x14ac:dyDescent="0.45">
      <c r="A80" s="14">
        <v>76</v>
      </c>
      <c r="B80" s="34"/>
      <c r="C80" s="35"/>
      <c r="D80" s="35"/>
      <c r="E80" s="36"/>
      <c r="F80" s="37"/>
      <c r="G80" s="37">
        <f t="shared" si="7"/>
        <v>0</v>
      </c>
      <c r="H80" s="15">
        <f t="shared" si="10"/>
        <v>0</v>
      </c>
      <c r="I80" s="37"/>
      <c r="J80" s="37">
        <f t="shared" si="8"/>
        <v>0</v>
      </c>
      <c r="K80" s="15">
        <f t="shared" si="11"/>
        <v>0</v>
      </c>
      <c r="L80" s="41"/>
      <c r="M80" s="42">
        <f t="shared" si="9"/>
        <v>0</v>
      </c>
      <c r="N80" s="43"/>
    </row>
    <row r="81" spans="1:14" x14ac:dyDescent="0.45">
      <c r="A81" s="14">
        <v>77</v>
      </c>
      <c r="B81" s="34"/>
      <c r="C81" s="35"/>
      <c r="D81" s="35"/>
      <c r="E81" s="36"/>
      <c r="F81" s="37"/>
      <c r="G81" s="37">
        <f t="shared" si="7"/>
        <v>0</v>
      </c>
      <c r="H81" s="15">
        <f t="shared" si="10"/>
        <v>0</v>
      </c>
      <c r="I81" s="37"/>
      <c r="J81" s="37">
        <f t="shared" si="8"/>
        <v>0</v>
      </c>
      <c r="K81" s="15">
        <f t="shared" si="11"/>
        <v>0</v>
      </c>
      <c r="L81" s="41"/>
      <c r="M81" s="42">
        <f t="shared" si="9"/>
        <v>0</v>
      </c>
      <c r="N81" s="43"/>
    </row>
    <row r="82" spans="1:14" x14ac:dyDescent="0.45">
      <c r="A82" s="14">
        <v>78</v>
      </c>
      <c r="B82" s="34"/>
      <c r="C82" s="35"/>
      <c r="D82" s="35"/>
      <c r="E82" s="36"/>
      <c r="F82" s="37"/>
      <c r="G82" s="37">
        <f t="shared" si="7"/>
        <v>0</v>
      </c>
      <c r="H82" s="15">
        <f t="shared" si="10"/>
        <v>0</v>
      </c>
      <c r="I82" s="37"/>
      <c r="J82" s="37">
        <f t="shared" si="8"/>
        <v>0</v>
      </c>
      <c r="K82" s="15">
        <f t="shared" si="11"/>
        <v>0</v>
      </c>
      <c r="L82" s="41"/>
      <c r="M82" s="42">
        <f t="shared" si="9"/>
        <v>0</v>
      </c>
      <c r="N82" s="43"/>
    </row>
    <row r="83" spans="1:14" x14ac:dyDescent="0.45">
      <c r="A83" s="14">
        <v>79</v>
      </c>
      <c r="B83" s="34"/>
      <c r="C83" s="35"/>
      <c r="D83" s="35"/>
      <c r="E83" s="36"/>
      <c r="F83" s="37"/>
      <c r="G83" s="37">
        <f t="shared" si="7"/>
        <v>0</v>
      </c>
      <c r="H83" s="15">
        <f t="shared" si="10"/>
        <v>0</v>
      </c>
      <c r="I83" s="37"/>
      <c r="J83" s="37">
        <f t="shared" si="8"/>
        <v>0</v>
      </c>
      <c r="K83" s="15">
        <f t="shared" si="11"/>
        <v>0</v>
      </c>
      <c r="L83" s="41"/>
      <c r="M83" s="42">
        <f t="shared" si="9"/>
        <v>0</v>
      </c>
      <c r="N83" s="43"/>
    </row>
    <row r="84" spans="1:14" x14ac:dyDescent="0.45">
      <c r="A84" s="14">
        <v>80</v>
      </c>
      <c r="B84" s="34"/>
      <c r="C84" s="35"/>
      <c r="D84" s="35"/>
      <c r="E84" s="36"/>
      <c r="F84" s="37"/>
      <c r="G84" s="37">
        <f t="shared" si="7"/>
        <v>0</v>
      </c>
      <c r="H84" s="15">
        <f t="shared" si="10"/>
        <v>0</v>
      </c>
      <c r="I84" s="37"/>
      <c r="J84" s="37">
        <f t="shared" si="8"/>
        <v>0</v>
      </c>
      <c r="K84" s="15">
        <f t="shared" si="11"/>
        <v>0</v>
      </c>
      <c r="L84" s="41"/>
      <c r="M84" s="42">
        <f t="shared" si="9"/>
        <v>0</v>
      </c>
      <c r="N84" s="43"/>
    </row>
    <row r="85" spans="1:14" x14ac:dyDescent="0.45">
      <c r="A85" s="14">
        <v>81</v>
      </c>
      <c r="B85" s="34"/>
      <c r="C85" s="35"/>
      <c r="D85" s="35"/>
      <c r="E85" s="36"/>
      <c r="F85" s="37"/>
      <c r="G85" s="37">
        <f t="shared" si="7"/>
        <v>0</v>
      </c>
      <c r="H85" s="15">
        <f t="shared" si="10"/>
        <v>0</v>
      </c>
      <c r="I85" s="37"/>
      <c r="J85" s="37">
        <f t="shared" si="8"/>
        <v>0</v>
      </c>
      <c r="K85" s="15">
        <f t="shared" si="11"/>
        <v>0</v>
      </c>
      <c r="L85" s="41"/>
      <c r="M85" s="42">
        <f t="shared" si="9"/>
        <v>0</v>
      </c>
      <c r="N85" s="43"/>
    </row>
    <row r="86" spans="1:14" x14ac:dyDescent="0.45">
      <c r="A86" s="14">
        <v>82</v>
      </c>
      <c r="B86" s="34"/>
      <c r="C86" s="35"/>
      <c r="D86" s="35"/>
      <c r="E86" s="36"/>
      <c r="F86" s="37"/>
      <c r="G86" s="37">
        <f t="shared" si="7"/>
        <v>0</v>
      </c>
      <c r="H86" s="15">
        <f t="shared" si="10"/>
        <v>0</v>
      </c>
      <c r="I86" s="37"/>
      <c r="J86" s="37">
        <f t="shared" si="8"/>
        <v>0</v>
      </c>
      <c r="K86" s="15">
        <f t="shared" si="11"/>
        <v>0</v>
      </c>
      <c r="L86" s="41"/>
      <c r="M86" s="42">
        <f t="shared" si="9"/>
        <v>0</v>
      </c>
      <c r="N86" s="43"/>
    </row>
    <row r="87" spans="1:14" x14ac:dyDescent="0.45">
      <c r="A87" s="14">
        <v>83</v>
      </c>
      <c r="B87" s="34"/>
      <c r="C87" s="35"/>
      <c r="D87" s="35"/>
      <c r="E87" s="36"/>
      <c r="F87" s="37"/>
      <c r="G87" s="37">
        <f t="shared" si="7"/>
        <v>0</v>
      </c>
      <c r="H87" s="15">
        <f t="shared" si="10"/>
        <v>0</v>
      </c>
      <c r="I87" s="37"/>
      <c r="J87" s="37">
        <f t="shared" si="8"/>
        <v>0</v>
      </c>
      <c r="K87" s="15">
        <f t="shared" si="11"/>
        <v>0</v>
      </c>
      <c r="L87" s="41"/>
      <c r="M87" s="42">
        <f t="shared" si="9"/>
        <v>0</v>
      </c>
      <c r="N87" s="43"/>
    </row>
    <row r="88" spans="1:14" x14ac:dyDescent="0.45">
      <c r="A88" s="14">
        <v>84</v>
      </c>
      <c r="B88" s="34"/>
      <c r="C88" s="35"/>
      <c r="D88" s="35"/>
      <c r="E88" s="36"/>
      <c r="F88" s="37"/>
      <c r="G88" s="37">
        <f t="shared" si="7"/>
        <v>0</v>
      </c>
      <c r="H88" s="15">
        <f t="shared" si="10"/>
        <v>0</v>
      </c>
      <c r="I88" s="37"/>
      <c r="J88" s="37">
        <f t="shared" si="8"/>
        <v>0</v>
      </c>
      <c r="K88" s="15">
        <f t="shared" si="11"/>
        <v>0</v>
      </c>
      <c r="L88" s="41"/>
      <c r="M88" s="42">
        <f t="shared" si="9"/>
        <v>0</v>
      </c>
      <c r="N88" s="43"/>
    </row>
    <row r="89" spans="1:14" x14ac:dyDescent="0.45">
      <c r="A89" s="14">
        <v>85</v>
      </c>
      <c r="B89" s="34"/>
      <c r="C89" s="35"/>
      <c r="D89" s="35"/>
      <c r="E89" s="36"/>
      <c r="F89" s="37"/>
      <c r="G89" s="37">
        <f t="shared" si="7"/>
        <v>0</v>
      </c>
      <c r="H89" s="15">
        <f t="shared" si="10"/>
        <v>0</v>
      </c>
      <c r="I89" s="37"/>
      <c r="J89" s="37">
        <f t="shared" si="8"/>
        <v>0</v>
      </c>
      <c r="K89" s="15">
        <f t="shared" si="11"/>
        <v>0</v>
      </c>
      <c r="L89" s="41"/>
      <c r="M89" s="42">
        <f t="shared" si="9"/>
        <v>0</v>
      </c>
      <c r="N89" s="43"/>
    </row>
    <row r="90" spans="1:14" x14ac:dyDescent="0.45">
      <c r="A90" s="14">
        <v>86</v>
      </c>
      <c r="B90" s="34"/>
      <c r="C90" s="35"/>
      <c r="D90" s="35"/>
      <c r="E90" s="36"/>
      <c r="F90" s="37"/>
      <c r="G90" s="37">
        <f t="shared" si="7"/>
        <v>0</v>
      </c>
      <c r="H90" s="15">
        <f t="shared" si="10"/>
        <v>0</v>
      </c>
      <c r="I90" s="37"/>
      <c r="J90" s="37">
        <f t="shared" si="8"/>
        <v>0</v>
      </c>
      <c r="K90" s="15">
        <f t="shared" si="11"/>
        <v>0</v>
      </c>
      <c r="L90" s="41"/>
      <c r="M90" s="42">
        <f t="shared" si="9"/>
        <v>0</v>
      </c>
      <c r="N90" s="43"/>
    </row>
    <row r="91" spans="1:14" x14ac:dyDescent="0.45">
      <c r="A91" s="14">
        <v>87</v>
      </c>
      <c r="B91" s="34"/>
      <c r="C91" s="35"/>
      <c r="D91" s="35"/>
      <c r="E91" s="36"/>
      <c r="F91" s="37"/>
      <c r="G91" s="37">
        <f t="shared" si="7"/>
        <v>0</v>
      </c>
      <c r="H91" s="15">
        <f t="shared" si="10"/>
        <v>0</v>
      </c>
      <c r="I91" s="37"/>
      <c r="J91" s="37">
        <f t="shared" si="8"/>
        <v>0</v>
      </c>
      <c r="K91" s="15">
        <f t="shared" si="11"/>
        <v>0</v>
      </c>
      <c r="L91" s="41"/>
      <c r="M91" s="42">
        <f t="shared" si="9"/>
        <v>0</v>
      </c>
      <c r="N91" s="43"/>
    </row>
    <row r="92" spans="1:14" x14ac:dyDescent="0.45">
      <c r="A92" s="14">
        <v>88</v>
      </c>
      <c r="B92" s="34"/>
      <c r="C92" s="35"/>
      <c r="D92" s="35"/>
      <c r="E92" s="36"/>
      <c r="F92" s="37"/>
      <c r="G92" s="37">
        <f t="shared" si="7"/>
        <v>0</v>
      </c>
      <c r="H92" s="15">
        <f t="shared" si="10"/>
        <v>0</v>
      </c>
      <c r="I92" s="37"/>
      <c r="J92" s="37">
        <f t="shared" si="8"/>
        <v>0</v>
      </c>
      <c r="K92" s="15">
        <f t="shared" si="11"/>
        <v>0</v>
      </c>
      <c r="L92" s="41"/>
      <c r="M92" s="42">
        <f t="shared" si="9"/>
        <v>0</v>
      </c>
      <c r="N92" s="43"/>
    </row>
    <row r="93" spans="1:14" x14ac:dyDescent="0.45">
      <c r="A93" s="14">
        <v>89</v>
      </c>
      <c r="B93" s="34"/>
      <c r="C93" s="35"/>
      <c r="D93" s="35"/>
      <c r="E93" s="36"/>
      <c r="F93" s="37"/>
      <c r="G93" s="37">
        <f t="shared" si="7"/>
        <v>0</v>
      </c>
      <c r="H93" s="15">
        <f t="shared" si="10"/>
        <v>0</v>
      </c>
      <c r="I93" s="37"/>
      <c r="J93" s="37">
        <f t="shared" si="8"/>
        <v>0</v>
      </c>
      <c r="K93" s="15">
        <f t="shared" si="11"/>
        <v>0</v>
      </c>
      <c r="L93" s="41"/>
      <c r="M93" s="42">
        <f t="shared" si="9"/>
        <v>0</v>
      </c>
      <c r="N93" s="43"/>
    </row>
    <row r="94" spans="1:14" x14ac:dyDescent="0.45">
      <c r="A94" s="14">
        <v>90</v>
      </c>
      <c r="B94" s="34"/>
      <c r="C94" s="35"/>
      <c r="D94" s="35"/>
      <c r="E94" s="36"/>
      <c r="F94" s="37"/>
      <c r="G94" s="37">
        <f t="shared" si="7"/>
        <v>0</v>
      </c>
      <c r="H94" s="15">
        <f t="shared" si="10"/>
        <v>0</v>
      </c>
      <c r="I94" s="37"/>
      <c r="J94" s="37">
        <f t="shared" si="8"/>
        <v>0</v>
      </c>
      <c r="K94" s="15">
        <f t="shared" si="11"/>
        <v>0</v>
      </c>
      <c r="L94" s="41"/>
      <c r="M94" s="42">
        <f t="shared" si="9"/>
        <v>0</v>
      </c>
      <c r="N94" s="43"/>
    </row>
    <row r="95" spans="1:14" x14ac:dyDescent="0.45">
      <c r="A95" s="14">
        <v>91</v>
      </c>
      <c r="B95" s="34"/>
      <c r="C95" s="35"/>
      <c r="D95" s="35"/>
      <c r="E95" s="36"/>
      <c r="F95" s="37"/>
      <c r="G95" s="37">
        <f t="shared" si="7"/>
        <v>0</v>
      </c>
      <c r="H95" s="15">
        <f t="shared" si="10"/>
        <v>0</v>
      </c>
      <c r="I95" s="37"/>
      <c r="J95" s="37">
        <f t="shared" si="8"/>
        <v>0</v>
      </c>
      <c r="K95" s="15">
        <f t="shared" si="11"/>
        <v>0</v>
      </c>
      <c r="L95" s="41"/>
      <c r="M95" s="42">
        <f t="shared" si="9"/>
        <v>0</v>
      </c>
      <c r="N95" s="43"/>
    </row>
    <row r="96" spans="1:14" x14ac:dyDescent="0.45">
      <c r="A96" s="14">
        <v>92</v>
      </c>
      <c r="B96" s="34"/>
      <c r="C96" s="35"/>
      <c r="D96" s="35"/>
      <c r="E96" s="36"/>
      <c r="F96" s="37"/>
      <c r="G96" s="37">
        <f t="shared" si="7"/>
        <v>0</v>
      </c>
      <c r="H96" s="15">
        <f t="shared" si="10"/>
        <v>0</v>
      </c>
      <c r="I96" s="37"/>
      <c r="J96" s="37">
        <f t="shared" si="8"/>
        <v>0</v>
      </c>
      <c r="K96" s="15">
        <f t="shared" si="11"/>
        <v>0</v>
      </c>
      <c r="L96" s="41"/>
      <c r="M96" s="42">
        <f t="shared" si="9"/>
        <v>0</v>
      </c>
      <c r="N96" s="43"/>
    </row>
    <row r="97" spans="1:14" x14ac:dyDescent="0.45">
      <c r="A97" s="14">
        <v>93</v>
      </c>
      <c r="B97" s="34"/>
      <c r="C97" s="35"/>
      <c r="D97" s="35"/>
      <c r="E97" s="36"/>
      <c r="F97" s="37"/>
      <c r="G97" s="37">
        <f t="shared" si="7"/>
        <v>0</v>
      </c>
      <c r="H97" s="15">
        <f t="shared" si="10"/>
        <v>0</v>
      </c>
      <c r="I97" s="37"/>
      <c r="J97" s="37">
        <f t="shared" si="8"/>
        <v>0</v>
      </c>
      <c r="K97" s="15">
        <f t="shared" si="11"/>
        <v>0</v>
      </c>
      <c r="L97" s="41"/>
      <c r="M97" s="42">
        <f t="shared" si="9"/>
        <v>0</v>
      </c>
      <c r="N97" s="43"/>
    </row>
    <row r="98" spans="1:14" x14ac:dyDescent="0.45">
      <c r="A98" s="14">
        <v>94</v>
      </c>
      <c r="B98" s="34"/>
      <c r="C98" s="35"/>
      <c r="D98" s="35"/>
      <c r="E98" s="36"/>
      <c r="F98" s="37"/>
      <c r="G98" s="37">
        <f t="shared" si="7"/>
        <v>0</v>
      </c>
      <c r="H98" s="15">
        <f t="shared" si="10"/>
        <v>0</v>
      </c>
      <c r="I98" s="37"/>
      <c r="J98" s="37">
        <f t="shared" si="8"/>
        <v>0</v>
      </c>
      <c r="K98" s="15">
        <f t="shared" si="11"/>
        <v>0</v>
      </c>
      <c r="L98" s="41"/>
      <c r="M98" s="42">
        <f t="shared" si="9"/>
        <v>0</v>
      </c>
      <c r="N98" s="43"/>
    </row>
    <row r="99" spans="1:14" x14ac:dyDescent="0.45">
      <c r="A99" s="14">
        <v>95</v>
      </c>
      <c r="B99" s="34"/>
      <c r="C99" s="35"/>
      <c r="D99" s="35"/>
      <c r="E99" s="36"/>
      <c r="F99" s="37"/>
      <c r="G99" s="37">
        <f t="shared" si="7"/>
        <v>0</v>
      </c>
      <c r="H99" s="15">
        <f t="shared" si="10"/>
        <v>0</v>
      </c>
      <c r="I99" s="37"/>
      <c r="J99" s="37">
        <f t="shared" si="8"/>
        <v>0</v>
      </c>
      <c r="K99" s="15">
        <f t="shared" si="11"/>
        <v>0</v>
      </c>
      <c r="L99" s="41"/>
      <c r="M99" s="42">
        <f t="shared" si="9"/>
        <v>0</v>
      </c>
      <c r="N99" s="43"/>
    </row>
    <row r="100" spans="1:14" x14ac:dyDescent="0.45">
      <c r="A100" s="14">
        <v>96</v>
      </c>
      <c r="B100" s="34"/>
      <c r="C100" s="35"/>
      <c r="D100" s="35"/>
      <c r="E100" s="36"/>
      <c r="F100" s="37"/>
      <c r="G100" s="37">
        <f t="shared" si="7"/>
        <v>0</v>
      </c>
      <c r="H100" s="15">
        <f t="shared" si="10"/>
        <v>0</v>
      </c>
      <c r="I100" s="37"/>
      <c r="J100" s="37">
        <f t="shared" si="8"/>
        <v>0</v>
      </c>
      <c r="K100" s="15">
        <f t="shared" si="11"/>
        <v>0</v>
      </c>
      <c r="L100" s="41"/>
      <c r="M100" s="42">
        <f t="shared" si="9"/>
        <v>0</v>
      </c>
      <c r="N100" s="43"/>
    </row>
    <row r="101" spans="1:14" x14ac:dyDescent="0.45">
      <c r="A101" s="14">
        <v>97</v>
      </c>
      <c r="B101" s="34"/>
      <c r="C101" s="35"/>
      <c r="D101" s="35"/>
      <c r="E101" s="36"/>
      <c r="F101" s="37"/>
      <c r="G101" s="37">
        <f t="shared" si="7"/>
        <v>0</v>
      </c>
      <c r="H101" s="15">
        <f t="shared" si="10"/>
        <v>0</v>
      </c>
      <c r="I101" s="37"/>
      <c r="J101" s="37">
        <f t="shared" si="8"/>
        <v>0</v>
      </c>
      <c r="K101" s="15">
        <f t="shared" si="11"/>
        <v>0</v>
      </c>
      <c r="L101" s="41"/>
      <c r="M101" s="42">
        <f t="shared" si="9"/>
        <v>0</v>
      </c>
      <c r="N101" s="43"/>
    </row>
    <row r="102" spans="1:14" x14ac:dyDescent="0.45">
      <c r="A102" s="14">
        <v>98</v>
      </c>
      <c r="B102" s="34"/>
      <c r="C102" s="35"/>
      <c r="D102" s="35"/>
      <c r="E102" s="36"/>
      <c r="F102" s="37"/>
      <c r="G102" s="37">
        <f t="shared" si="7"/>
        <v>0</v>
      </c>
      <c r="H102" s="15">
        <f t="shared" si="10"/>
        <v>0</v>
      </c>
      <c r="I102" s="37"/>
      <c r="J102" s="37">
        <f t="shared" si="8"/>
        <v>0</v>
      </c>
      <c r="K102" s="15">
        <f t="shared" si="11"/>
        <v>0</v>
      </c>
      <c r="L102" s="41"/>
      <c r="M102" s="42">
        <f t="shared" si="9"/>
        <v>0</v>
      </c>
      <c r="N102" s="43"/>
    </row>
    <row r="103" spans="1:14" x14ac:dyDescent="0.45">
      <c r="A103" s="14">
        <v>99</v>
      </c>
      <c r="B103" s="34"/>
      <c r="C103" s="35"/>
      <c r="D103" s="35"/>
      <c r="E103" s="36"/>
      <c r="F103" s="37"/>
      <c r="G103" s="37">
        <f t="shared" si="7"/>
        <v>0</v>
      </c>
      <c r="H103" s="15">
        <f t="shared" si="10"/>
        <v>0</v>
      </c>
      <c r="I103" s="37"/>
      <c r="J103" s="37">
        <f t="shared" si="8"/>
        <v>0</v>
      </c>
      <c r="K103" s="15">
        <f t="shared" si="11"/>
        <v>0</v>
      </c>
      <c r="L103" s="41"/>
      <c r="M103" s="42">
        <f t="shared" si="9"/>
        <v>0</v>
      </c>
      <c r="N103" s="43"/>
    </row>
    <row r="104" spans="1:14" x14ac:dyDescent="0.45">
      <c r="A104" s="14">
        <v>100</v>
      </c>
      <c r="B104" s="34"/>
      <c r="C104" s="35"/>
      <c r="D104" s="35"/>
      <c r="E104" s="36"/>
      <c r="F104" s="37"/>
      <c r="G104" s="37">
        <f t="shared" si="7"/>
        <v>0</v>
      </c>
      <c r="H104" s="15">
        <f t="shared" si="10"/>
        <v>0</v>
      </c>
      <c r="I104" s="37"/>
      <c r="J104" s="37">
        <f t="shared" si="8"/>
        <v>0</v>
      </c>
      <c r="K104" s="15">
        <f t="shared" si="11"/>
        <v>0</v>
      </c>
      <c r="L104" s="41"/>
      <c r="M104" s="42">
        <f t="shared" si="9"/>
        <v>0</v>
      </c>
      <c r="N104" s="43"/>
    </row>
    <row r="105" spans="1:14" x14ac:dyDescent="0.45">
      <c r="A105" s="14">
        <v>101</v>
      </c>
      <c r="B105" s="34"/>
      <c r="C105" s="35"/>
      <c r="D105" s="35"/>
      <c r="E105" s="36"/>
      <c r="F105" s="37"/>
      <c r="G105" s="37">
        <f t="shared" si="7"/>
        <v>0</v>
      </c>
      <c r="H105" s="15">
        <f t="shared" si="10"/>
        <v>0</v>
      </c>
      <c r="I105" s="37"/>
      <c r="J105" s="37">
        <f t="shared" si="8"/>
        <v>0</v>
      </c>
      <c r="K105" s="15">
        <f t="shared" si="11"/>
        <v>0</v>
      </c>
      <c r="L105" s="41"/>
      <c r="M105" s="42">
        <f t="shared" si="9"/>
        <v>0</v>
      </c>
      <c r="N105" s="43"/>
    </row>
    <row r="106" spans="1:14" x14ac:dyDescent="0.45">
      <c r="A106" s="14">
        <v>102</v>
      </c>
      <c r="B106" s="34"/>
      <c r="C106" s="35"/>
      <c r="D106" s="35"/>
      <c r="E106" s="36"/>
      <c r="F106" s="37"/>
      <c r="G106" s="37">
        <f t="shared" si="7"/>
        <v>0</v>
      </c>
      <c r="H106" s="15">
        <f t="shared" si="10"/>
        <v>0</v>
      </c>
      <c r="I106" s="37"/>
      <c r="J106" s="37">
        <f t="shared" si="8"/>
        <v>0</v>
      </c>
      <c r="K106" s="15">
        <f t="shared" si="11"/>
        <v>0</v>
      </c>
      <c r="L106" s="41"/>
      <c r="M106" s="42">
        <f t="shared" si="9"/>
        <v>0</v>
      </c>
      <c r="N106" s="43"/>
    </row>
    <row r="107" spans="1:14" x14ac:dyDescent="0.45">
      <c r="A107" s="14">
        <v>103</v>
      </c>
      <c r="B107" s="34"/>
      <c r="C107" s="35"/>
      <c r="D107" s="35"/>
      <c r="E107" s="36"/>
      <c r="F107" s="37"/>
      <c r="G107" s="37">
        <f t="shared" si="7"/>
        <v>0</v>
      </c>
      <c r="H107" s="15">
        <f t="shared" si="10"/>
        <v>0</v>
      </c>
      <c r="I107" s="37"/>
      <c r="J107" s="37">
        <f t="shared" si="8"/>
        <v>0</v>
      </c>
      <c r="K107" s="15">
        <f t="shared" si="11"/>
        <v>0</v>
      </c>
      <c r="L107" s="41"/>
      <c r="M107" s="42">
        <f t="shared" si="9"/>
        <v>0</v>
      </c>
      <c r="N107" s="43"/>
    </row>
    <row r="108" spans="1:14" x14ac:dyDescent="0.45">
      <c r="A108" s="14">
        <v>104</v>
      </c>
      <c r="B108" s="34"/>
      <c r="C108" s="35"/>
      <c r="D108" s="35"/>
      <c r="E108" s="36"/>
      <c r="F108" s="37"/>
      <c r="G108" s="37">
        <f t="shared" si="7"/>
        <v>0</v>
      </c>
      <c r="H108" s="15">
        <f t="shared" si="10"/>
        <v>0</v>
      </c>
      <c r="I108" s="37"/>
      <c r="J108" s="37">
        <f t="shared" si="8"/>
        <v>0</v>
      </c>
      <c r="K108" s="15">
        <f t="shared" si="11"/>
        <v>0</v>
      </c>
      <c r="L108" s="41"/>
      <c r="M108" s="42">
        <f t="shared" si="9"/>
        <v>0</v>
      </c>
      <c r="N108" s="43"/>
    </row>
    <row r="109" spans="1:14" x14ac:dyDescent="0.45">
      <c r="A109" s="14">
        <v>105</v>
      </c>
      <c r="B109" s="34"/>
      <c r="C109" s="35"/>
      <c r="D109" s="35"/>
      <c r="E109" s="36"/>
      <c r="F109" s="37"/>
      <c r="G109" s="37">
        <f t="shared" si="7"/>
        <v>0</v>
      </c>
      <c r="H109" s="15">
        <f t="shared" si="10"/>
        <v>0</v>
      </c>
      <c r="I109" s="37"/>
      <c r="J109" s="37">
        <f t="shared" si="8"/>
        <v>0</v>
      </c>
      <c r="K109" s="15">
        <f t="shared" si="11"/>
        <v>0</v>
      </c>
      <c r="L109" s="41"/>
      <c r="M109" s="42">
        <f t="shared" si="9"/>
        <v>0</v>
      </c>
      <c r="N109" s="43"/>
    </row>
    <row r="110" spans="1:14" x14ac:dyDescent="0.45">
      <c r="A110" s="14">
        <v>106</v>
      </c>
      <c r="B110" s="34"/>
      <c r="C110" s="35"/>
      <c r="D110" s="35"/>
      <c r="E110" s="36"/>
      <c r="F110" s="37"/>
      <c r="G110" s="37">
        <f t="shared" si="7"/>
        <v>0</v>
      </c>
      <c r="H110" s="15">
        <f t="shared" si="10"/>
        <v>0</v>
      </c>
      <c r="I110" s="37"/>
      <c r="J110" s="37">
        <f t="shared" si="8"/>
        <v>0</v>
      </c>
      <c r="K110" s="15">
        <f t="shared" si="11"/>
        <v>0</v>
      </c>
      <c r="L110" s="41"/>
      <c r="M110" s="42">
        <f t="shared" si="9"/>
        <v>0</v>
      </c>
      <c r="N110" s="43"/>
    </row>
    <row r="111" spans="1:14" x14ac:dyDescent="0.45">
      <c r="A111" s="14">
        <v>107</v>
      </c>
      <c r="B111" s="34"/>
      <c r="C111" s="35"/>
      <c r="D111" s="35"/>
      <c r="E111" s="36"/>
      <c r="F111" s="37"/>
      <c r="G111" s="37">
        <f t="shared" si="7"/>
        <v>0</v>
      </c>
      <c r="H111" s="15">
        <f t="shared" si="10"/>
        <v>0</v>
      </c>
      <c r="I111" s="37"/>
      <c r="J111" s="37">
        <f t="shared" si="8"/>
        <v>0</v>
      </c>
      <c r="K111" s="15">
        <f t="shared" si="11"/>
        <v>0</v>
      </c>
      <c r="L111" s="41"/>
      <c r="M111" s="42">
        <f t="shared" si="9"/>
        <v>0</v>
      </c>
      <c r="N111" s="43"/>
    </row>
    <row r="112" spans="1:14" x14ac:dyDescent="0.45">
      <c r="A112" s="14">
        <v>108</v>
      </c>
      <c r="B112" s="34"/>
      <c r="C112" s="35"/>
      <c r="D112" s="35"/>
      <c r="E112" s="36"/>
      <c r="F112" s="37"/>
      <c r="G112" s="37">
        <f t="shared" si="7"/>
        <v>0</v>
      </c>
      <c r="H112" s="15">
        <f t="shared" si="10"/>
        <v>0</v>
      </c>
      <c r="I112" s="37"/>
      <c r="J112" s="37">
        <f t="shared" si="8"/>
        <v>0</v>
      </c>
      <c r="K112" s="15">
        <f t="shared" si="11"/>
        <v>0</v>
      </c>
      <c r="L112" s="41"/>
      <c r="M112" s="42">
        <f t="shared" si="9"/>
        <v>0</v>
      </c>
      <c r="N112" s="43"/>
    </row>
    <row r="113" spans="1:14" x14ac:dyDescent="0.45">
      <c r="A113" s="14">
        <v>109</v>
      </c>
      <c r="B113" s="34"/>
      <c r="C113" s="35"/>
      <c r="D113" s="35"/>
      <c r="E113" s="36"/>
      <c r="F113" s="37"/>
      <c r="G113" s="37">
        <f t="shared" si="7"/>
        <v>0</v>
      </c>
      <c r="H113" s="15">
        <f t="shared" si="10"/>
        <v>0</v>
      </c>
      <c r="I113" s="37"/>
      <c r="J113" s="37">
        <f t="shared" si="8"/>
        <v>0</v>
      </c>
      <c r="K113" s="15">
        <f t="shared" si="11"/>
        <v>0</v>
      </c>
      <c r="L113" s="41"/>
      <c r="M113" s="42">
        <f t="shared" si="9"/>
        <v>0</v>
      </c>
      <c r="N113" s="43"/>
    </row>
    <row r="114" spans="1:14" x14ac:dyDescent="0.45">
      <c r="A114" s="14">
        <v>110</v>
      </c>
      <c r="B114" s="34"/>
      <c r="C114" s="35"/>
      <c r="D114" s="35"/>
      <c r="E114" s="36"/>
      <c r="F114" s="37"/>
      <c r="G114" s="37">
        <f t="shared" si="7"/>
        <v>0</v>
      </c>
      <c r="H114" s="15">
        <f t="shared" si="10"/>
        <v>0</v>
      </c>
      <c r="I114" s="37"/>
      <c r="J114" s="37">
        <f t="shared" si="8"/>
        <v>0</v>
      </c>
      <c r="K114" s="15">
        <f t="shared" si="11"/>
        <v>0</v>
      </c>
      <c r="L114" s="41"/>
      <c r="M114" s="42">
        <f t="shared" si="9"/>
        <v>0</v>
      </c>
      <c r="N114" s="43"/>
    </row>
    <row r="115" spans="1:14" x14ac:dyDescent="0.45">
      <c r="A115" s="14">
        <v>111</v>
      </c>
      <c r="B115" s="34"/>
      <c r="C115" s="35"/>
      <c r="D115" s="35"/>
      <c r="E115" s="36"/>
      <c r="F115" s="37"/>
      <c r="G115" s="37">
        <f t="shared" si="7"/>
        <v>0</v>
      </c>
      <c r="H115" s="15">
        <f t="shared" si="10"/>
        <v>0</v>
      </c>
      <c r="I115" s="37"/>
      <c r="J115" s="37">
        <f t="shared" si="8"/>
        <v>0</v>
      </c>
      <c r="K115" s="15">
        <f t="shared" si="11"/>
        <v>0</v>
      </c>
      <c r="L115" s="41"/>
      <c r="M115" s="42">
        <f t="shared" si="9"/>
        <v>0</v>
      </c>
      <c r="N115" s="43"/>
    </row>
    <row r="116" spans="1:14" x14ac:dyDescent="0.45">
      <c r="A116" s="14">
        <v>112</v>
      </c>
      <c r="B116" s="34"/>
      <c r="C116" s="35"/>
      <c r="D116" s="35"/>
      <c r="E116" s="36"/>
      <c r="F116" s="37"/>
      <c r="G116" s="37">
        <f t="shared" si="7"/>
        <v>0</v>
      </c>
      <c r="H116" s="15">
        <f t="shared" si="10"/>
        <v>0</v>
      </c>
      <c r="I116" s="37"/>
      <c r="J116" s="37">
        <f t="shared" si="8"/>
        <v>0</v>
      </c>
      <c r="K116" s="15">
        <f t="shared" si="11"/>
        <v>0</v>
      </c>
      <c r="L116" s="41"/>
      <c r="M116" s="42">
        <f t="shared" si="9"/>
        <v>0</v>
      </c>
      <c r="N116" s="43"/>
    </row>
    <row r="117" spans="1:14" x14ac:dyDescent="0.45">
      <c r="A117" s="14">
        <v>113</v>
      </c>
      <c r="B117" s="34"/>
      <c r="C117" s="35"/>
      <c r="D117" s="35"/>
      <c r="E117" s="36"/>
      <c r="F117" s="37"/>
      <c r="G117" s="37">
        <f t="shared" si="7"/>
        <v>0</v>
      </c>
      <c r="H117" s="15">
        <f t="shared" si="10"/>
        <v>0</v>
      </c>
      <c r="I117" s="37"/>
      <c r="J117" s="37">
        <f t="shared" si="8"/>
        <v>0</v>
      </c>
      <c r="K117" s="15">
        <f t="shared" si="11"/>
        <v>0</v>
      </c>
      <c r="L117" s="41"/>
      <c r="M117" s="42">
        <f t="shared" si="9"/>
        <v>0</v>
      </c>
      <c r="N117" s="43"/>
    </row>
    <row r="118" spans="1:14" x14ac:dyDescent="0.45">
      <c r="A118" s="14">
        <v>114</v>
      </c>
      <c r="B118" s="34"/>
      <c r="C118" s="35"/>
      <c r="D118" s="35"/>
      <c r="E118" s="36"/>
      <c r="F118" s="37"/>
      <c r="G118" s="37">
        <f t="shared" si="7"/>
        <v>0</v>
      </c>
      <c r="H118" s="15">
        <f t="shared" si="10"/>
        <v>0</v>
      </c>
      <c r="I118" s="37"/>
      <c r="J118" s="37">
        <f t="shared" si="8"/>
        <v>0</v>
      </c>
      <c r="K118" s="15">
        <f t="shared" si="11"/>
        <v>0</v>
      </c>
      <c r="L118" s="41"/>
      <c r="M118" s="42">
        <f t="shared" si="9"/>
        <v>0</v>
      </c>
      <c r="N118" s="43"/>
    </row>
    <row r="119" spans="1:14" x14ac:dyDescent="0.45">
      <c r="A119" s="14">
        <v>115</v>
      </c>
      <c r="B119" s="34"/>
      <c r="C119" s="35"/>
      <c r="D119" s="35"/>
      <c r="E119" s="36"/>
      <c r="F119" s="37"/>
      <c r="G119" s="37">
        <f t="shared" si="7"/>
        <v>0</v>
      </c>
      <c r="H119" s="15">
        <f t="shared" si="10"/>
        <v>0</v>
      </c>
      <c r="I119" s="37"/>
      <c r="J119" s="37">
        <f t="shared" si="8"/>
        <v>0</v>
      </c>
      <c r="K119" s="15">
        <f t="shared" si="11"/>
        <v>0</v>
      </c>
      <c r="L119" s="41"/>
      <c r="M119" s="42">
        <f t="shared" si="9"/>
        <v>0</v>
      </c>
      <c r="N119" s="43"/>
    </row>
    <row r="120" spans="1:14" x14ac:dyDescent="0.45">
      <c r="A120" s="14">
        <v>116</v>
      </c>
      <c r="B120" s="34"/>
      <c r="C120" s="35"/>
      <c r="D120" s="35"/>
      <c r="E120" s="36"/>
      <c r="F120" s="37"/>
      <c r="G120" s="37">
        <f t="shared" si="7"/>
        <v>0</v>
      </c>
      <c r="H120" s="15">
        <f t="shared" si="10"/>
        <v>0</v>
      </c>
      <c r="I120" s="37"/>
      <c r="J120" s="37">
        <f t="shared" si="8"/>
        <v>0</v>
      </c>
      <c r="K120" s="15">
        <f t="shared" si="11"/>
        <v>0</v>
      </c>
      <c r="L120" s="41"/>
      <c r="M120" s="42">
        <f t="shared" si="9"/>
        <v>0</v>
      </c>
      <c r="N120" s="43"/>
    </row>
    <row r="121" spans="1:14" x14ac:dyDescent="0.45">
      <c r="A121" s="14">
        <v>117</v>
      </c>
      <c r="B121" s="34"/>
      <c r="C121" s="35"/>
      <c r="D121" s="35"/>
      <c r="E121" s="36"/>
      <c r="F121" s="37"/>
      <c r="G121" s="37">
        <f t="shared" si="7"/>
        <v>0</v>
      </c>
      <c r="H121" s="15">
        <f t="shared" si="10"/>
        <v>0</v>
      </c>
      <c r="I121" s="37"/>
      <c r="J121" s="37">
        <f t="shared" si="8"/>
        <v>0</v>
      </c>
      <c r="K121" s="15">
        <f t="shared" si="11"/>
        <v>0</v>
      </c>
      <c r="L121" s="41"/>
      <c r="M121" s="42">
        <f t="shared" si="9"/>
        <v>0</v>
      </c>
      <c r="N121" s="43"/>
    </row>
    <row r="122" spans="1:14" x14ac:dyDescent="0.45">
      <c r="A122" s="14">
        <v>118</v>
      </c>
      <c r="B122" s="34"/>
      <c r="C122" s="35"/>
      <c r="D122" s="35"/>
      <c r="E122" s="36"/>
      <c r="F122" s="37"/>
      <c r="G122" s="37">
        <f t="shared" si="7"/>
        <v>0</v>
      </c>
      <c r="H122" s="15">
        <f t="shared" si="10"/>
        <v>0</v>
      </c>
      <c r="I122" s="37"/>
      <c r="J122" s="37">
        <f t="shared" si="8"/>
        <v>0</v>
      </c>
      <c r="K122" s="15">
        <f t="shared" si="11"/>
        <v>0</v>
      </c>
      <c r="L122" s="41"/>
      <c r="M122" s="42">
        <f t="shared" si="9"/>
        <v>0</v>
      </c>
      <c r="N122" s="43"/>
    </row>
    <row r="123" spans="1:14" x14ac:dyDescent="0.45">
      <c r="A123" s="14">
        <v>119</v>
      </c>
      <c r="B123" s="34"/>
      <c r="C123" s="35"/>
      <c r="D123" s="35"/>
      <c r="E123" s="36"/>
      <c r="F123" s="37"/>
      <c r="G123" s="37">
        <f t="shared" si="7"/>
        <v>0</v>
      </c>
      <c r="H123" s="15">
        <f t="shared" si="10"/>
        <v>0</v>
      </c>
      <c r="I123" s="37"/>
      <c r="J123" s="37">
        <f t="shared" si="8"/>
        <v>0</v>
      </c>
      <c r="K123" s="15">
        <f t="shared" si="11"/>
        <v>0</v>
      </c>
      <c r="L123" s="41"/>
      <c r="M123" s="42">
        <f t="shared" si="9"/>
        <v>0</v>
      </c>
      <c r="N123" s="43"/>
    </row>
    <row r="124" spans="1:14" x14ac:dyDescent="0.45">
      <c r="A124" s="14">
        <v>120</v>
      </c>
      <c r="B124" s="34"/>
      <c r="C124" s="35"/>
      <c r="D124" s="35"/>
      <c r="E124" s="36"/>
      <c r="F124" s="37"/>
      <c r="G124" s="37">
        <f t="shared" si="7"/>
        <v>0</v>
      </c>
      <c r="H124" s="15">
        <f t="shared" si="10"/>
        <v>0</v>
      </c>
      <c r="I124" s="37"/>
      <c r="J124" s="37">
        <f t="shared" si="8"/>
        <v>0</v>
      </c>
      <c r="K124" s="15">
        <f t="shared" si="11"/>
        <v>0</v>
      </c>
      <c r="L124" s="41"/>
      <c r="M124" s="42">
        <f t="shared" si="9"/>
        <v>0</v>
      </c>
      <c r="N124" s="43"/>
    </row>
    <row r="125" spans="1:14" x14ac:dyDescent="0.45">
      <c r="A125" s="14">
        <v>121</v>
      </c>
      <c r="B125" s="34"/>
      <c r="C125" s="35"/>
      <c r="D125" s="35"/>
      <c r="E125" s="36"/>
      <c r="F125" s="37"/>
      <c r="G125" s="37">
        <f t="shared" si="7"/>
        <v>0</v>
      </c>
      <c r="H125" s="15">
        <f t="shared" si="10"/>
        <v>0</v>
      </c>
      <c r="I125" s="37"/>
      <c r="J125" s="37">
        <f t="shared" si="8"/>
        <v>0</v>
      </c>
      <c r="K125" s="15">
        <f t="shared" si="11"/>
        <v>0</v>
      </c>
      <c r="L125" s="41"/>
      <c r="M125" s="42">
        <f t="shared" si="9"/>
        <v>0</v>
      </c>
      <c r="N125" s="43"/>
    </row>
    <row r="126" spans="1:14" x14ac:dyDescent="0.45">
      <c r="A126" s="14">
        <v>122</v>
      </c>
      <c r="B126" s="34"/>
      <c r="C126" s="35"/>
      <c r="D126" s="35"/>
      <c r="E126" s="36"/>
      <c r="F126" s="37"/>
      <c r="G126" s="37">
        <f t="shared" si="7"/>
        <v>0</v>
      </c>
      <c r="H126" s="15">
        <f t="shared" si="10"/>
        <v>0</v>
      </c>
      <c r="I126" s="37"/>
      <c r="J126" s="37">
        <f t="shared" si="8"/>
        <v>0</v>
      </c>
      <c r="K126" s="15">
        <f t="shared" si="11"/>
        <v>0</v>
      </c>
      <c r="L126" s="41"/>
      <c r="M126" s="42">
        <f t="shared" si="9"/>
        <v>0</v>
      </c>
      <c r="N126" s="43"/>
    </row>
    <row r="127" spans="1:14" x14ac:dyDescent="0.45">
      <c r="A127" s="14">
        <v>123</v>
      </c>
      <c r="B127" s="34"/>
      <c r="C127" s="35"/>
      <c r="D127" s="35"/>
      <c r="E127" s="36"/>
      <c r="F127" s="37"/>
      <c r="G127" s="37">
        <f t="shared" si="7"/>
        <v>0</v>
      </c>
      <c r="H127" s="15">
        <f t="shared" si="10"/>
        <v>0</v>
      </c>
      <c r="I127" s="37"/>
      <c r="J127" s="37">
        <f t="shared" si="8"/>
        <v>0</v>
      </c>
      <c r="K127" s="15">
        <f t="shared" si="11"/>
        <v>0</v>
      </c>
      <c r="L127" s="41"/>
      <c r="M127" s="42">
        <f t="shared" si="9"/>
        <v>0</v>
      </c>
      <c r="N127" s="43"/>
    </row>
    <row r="128" spans="1:14" x14ac:dyDescent="0.45">
      <c r="A128" s="14">
        <v>124</v>
      </c>
      <c r="B128" s="34"/>
      <c r="C128" s="35"/>
      <c r="D128" s="35"/>
      <c r="E128" s="36"/>
      <c r="F128" s="37"/>
      <c r="G128" s="37">
        <f t="shared" si="7"/>
        <v>0</v>
      </c>
      <c r="H128" s="15">
        <f t="shared" si="10"/>
        <v>0</v>
      </c>
      <c r="I128" s="37"/>
      <c r="J128" s="37">
        <f t="shared" si="8"/>
        <v>0</v>
      </c>
      <c r="K128" s="15">
        <f t="shared" si="11"/>
        <v>0</v>
      </c>
      <c r="L128" s="41"/>
      <c r="M128" s="42">
        <f t="shared" si="9"/>
        <v>0</v>
      </c>
      <c r="N128" s="43"/>
    </row>
    <row r="129" spans="1:14" x14ac:dyDescent="0.45">
      <c r="A129" s="14">
        <v>125</v>
      </c>
      <c r="B129" s="34"/>
      <c r="C129" s="35"/>
      <c r="D129" s="35"/>
      <c r="E129" s="36"/>
      <c r="F129" s="37"/>
      <c r="G129" s="37">
        <f t="shared" si="7"/>
        <v>0</v>
      </c>
      <c r="H129" s="15">
        <f t="shared" si="10"/>
        <v>0</v>
      </c>
      <c r="I129" s="37"/>
      <c r="J129" s="37">
        <f t="shared" si="8"/>
        <v>0</v>
      </c>
      <c r="K129" s="15">
        <f t="shared" si="11"/>
        <v>0</v>
      </c>
      <c r="L129" s="41"/>
      <c r="M129" s="42">
        <f t="shared" si="9"/>
        <v>0</v>
      </c>
      <c r="N129" s="43"/>
    </row>
    <row r="130" spans="1:14" x14ac:dyDescent="0.45">
      <c r="A130" s="14">
        <v>126</v>
      </c>
      <c r="B130" s="34"/>
      <c r="C130" s="35"/>
      <c r="D130" s="35"/>
      <c r="E130" s="36"/>
      <c r="F130" s="37"/>
      <c r="G130" s="37">
        <f t="shared" si="7"/>
        <v>0</v>
      </c>
      <c r="H130" s="15">
        <f t="shared" si="10"/>
        <v>0</v>
      </c>
      <c r="I130" s="37"/>
      <c r="J130" s="37">
        <f t="shared" si="8"/>
        <v>0</v>
      </c>
      <c r="K130" s="15">
        <f t="shared" si="11"/>
        <v>0</v>
      </c>
      <c r="L130" s="41"/>
      <c r="M130" s="42">
        <f t="shared" si="9"/>
        <v>0</v>
      </c>
      <c r="N130" s="43"/>
    </row>
    <row r="131" spans="1:14" x14ac:dyDescent="0.45">
      <c r="A131" s="14">
        <v>127</v>
      </c>
      <c r="B131" s="34"/>
      <c r="C131" s="35"/>
      <c r="D131" s="35"/>
      <c r="E131" s="36"/>
      <c r="F131" s="37"/>
      <c r="G131" s="37">
        <f t="shared" si="7"/>
        <v>0</v>
      </c>
      <c r="H131" s="15">
        <f t="shared" si="10"/>
        <v>0</v>
      </c>
      <c r="I131" s="37"/>
      <c r="J131" s="37">
        <f t="shared" si="8"/>
        <v>0</v>
      </c>
      <c r="K131" s="15">
        <f t="shared" si="11"/>
        <v>0</v>
      </c>
      <c r="L131" s="41"/>
      <c r="M131" s="42">
        <f t="shared" si="9"/>
        <v>0</v>
      </c>
      <c r="N131" s="43"/>
    </row>
    <row r="132" spans="1:14" x14ac:dyDescent="0.45">
      <c r="A132" s="14">
        <v>128</v>
      </c>
      <c r="B132" s="34"/>
      <c r="C132" s="35"/>
      <c r="D132" s="35"/>
      <c r="E132" s="36"/>
      <c r="F132" s="37"/>
      <c r="G132" s="37">
        <f t="shared" si="7"/>
        <v>0</v>
      </c>
      <c r="H132" s="15">
        <f t="shared" si="10"/>
        <v>0</v>
      </c>
      <c r="I132" s="37"/>
      <c r="J132" s="37">
        <f t="shared" si="8"/>
        <v>0</v>
      </c>
      <c r="K132" s="15">
        <f t="shared" si="11"/>
        <v>0</v>
      </c>
      <c r="L132" s="41"/>
      <c r="M132" s="42">
        <f t="shared" si="9"/>
        <v>0</v>
      </c>
      <c r="N132" s="43"/>
    </row>
    <row r="133" spans="1:14" x14ac:dyDescent="0.45">
      <c r="A133" s="14">
        <v>129</v>
      </c>
      <c r="B133" s="34"/>
      <c r="C133" s="35"/>
      <c r="D133" s="35"/>
      <c r="E133" s="36"/>
      <c r="F133" s="37"/>
      <c r="G133" s="37">
        <f t="shared" si="7"/>
        <v>0</v>
      </c>
      <c r="H133" s="15">
        <f t="shared" si="10"/>
        <v>0</v>
      </c>
      <c r="I133" s="37"/>
      <c r="J133" s="37">
        <f t="shared" si="8"/>
        <v>0</v>
      </c>
      <c r="K133" s="15">
        <f t="shared" si="11"/>
        <v>0</v>
      </c>
      <c r="L133" s="41"/>
      <c r="M133" s="42">
        <f t="shared" si="9"/>
        <v>0</v>
      </c>
      <c r="N133" s="43"/>
    </row>
    <row r="134" spans="1:14" x14ac:dyDescent="0.45">
      <c r="A134" s="14">
        <v>130</v>
      </c>
      <c r="B134" s="34"/>
      <c r="C134" s="35"/>
      <c r="D134" s="35"/>
      <c r="E134" s="36"/>
      <c r="F134" s="37"/>
      <c r="G134" s="37">
        <f t="shared" ref="G134:G197" si="12">F134/1.1</f>
        <v>0</v>
      </c>
      <c r="H134" s="15">
        <f t="shared" si="10"/>
        <v>0</v>
      </c>
      <c r="I134" s="37"/>
      <c r="J134" s="37">
        <f t="shared" ref="J134:J197" si="13">I134/1.1</f>
        <v>0</v>
      </c>
      <c r="K134" s="15">
        <f t="shared" si="11"/>
        <v>0</v>
      </c>
      <c r="L134" s="41"/>
      <c r="M134" s="42">
        <f t="shared" ref="M134:M197" si="14">F134</f>
        <v>0</v>
      </c>
      <c r="N134" s="43"/>
    </row>
    <row r="135" spans="1:14" x14ac:dyDescent="0.45">
      <c r="A135" s="14">
        <v>131</v>
      </c>
      <c r="B135" s="34"/>
      <c r="C135" s="35"/>
      <c r="D135" s="35"/>
      <c r="E135" s="36"/>
      <c r="F135" s="37"/>
      <c r="G135" s="37">
        <f t="shared" si="12"/>
        <v>0</v>
      </c>
      <c r="H135" s="15">
        <f t="shared" si="10"/>
        <v>0</v>
      </c>
      <c r="I135" s="37"/>
      <c r="J135" s="37">
        <f t="shared" si="13"/>
        <v>0</v>
      </c>
      <c r="K135" s="15">
        <f t="shared" si="11"/>
        <v>0</v>
      </c>
      <c r="L135" s="41"/>
      <c r="M135" s="42">
        <f t="shared" si="14"/>
        <v>0</v>
      </c>
      <c r="N135" s="43"/>
    </row>
    <row r="136" spans="1:14" x14ac:dyDescent="0.45">
      <c r="A136" s="14">
        <v>132</v>
      </c>
      <c r="B136" s="34"/>
      <c r="C136" s="35"/>
      <c r="D136" s="35"/>
      <c r="E136" s="36"/>
      <c r="F136" s="37"/>
      <c r="G136" s="37">
        <f t="shared" si="12"/>
        <v>0</v>
      </c>
      <c r="H136" s="15">
        <f t="shared" si="10"/>
        <v>0</v>
      </c>
      <c r="I136" s="37"/>
      <c r="J136" s="37">
        <f t="shared" si="13"/>
        <v>0</v>
      </c>
      <c r="K136" s="15">
        <f t="shared" si="11"/>
        <v>0</v>
      </c>
      <c r="L136" s="41"/>
      <c r="M136" s="42">
        <f t="shared" si="14"/>
        <v>0</v>
      </c>
      <c r="N136" s="43"/>
    </row>
    <row r="137" spans="1:14" x14ac:dyDescent="0.45">
      <c r="A137" s="14">
        <v>133</v>
      </c>
      <c r="B137" s="34"/>
      <c r="C137" s="35"/>
      <c r="D137" s="35"/>
      <c r="E137" s="36"/>
      <c r="F137" s="37"/>
      <c r="G137" s="37">
        <f t="shared" si="12"/>
        <v>0</v>
      </c>
      <c r="H137" s="15">
        <f t="shared" si="10"/>
        <v>0</v>
      </c>
      <c r="I137" s="37"/>
      <c r="J137" s="37">
        <f t="shared" si="13"/>
        <v>0</v>
      </c>
      <c r="K137" s="15">
        <f t="shared" si="11"/>
        <v>0</v>
      </c>
      <c r="L137" s="41"/>
      <c r="M137" s="42">
        <f t="shared" si="14"/>
        <v>0</v>
      </c>
      <c r="N137" s="43"/>
    </row>
    <row r="138" spans="1:14" x14ac:dyDescent="0.45">
      <c r="A138" s="14">
        <v>134</v>
      </c>
      <c r="B138" s="34"/>
      <c r="C138" s="35"/>
      <c r="D138" s="35"/>
      <c r="E138" s="36"/>
      <c r="F138" s="37"/>
      <c r="G138" s="37">
        <f t="shared" si="12"/>
        <v>0</v>
      </c>
      <c r="H138" s="15">
        <f t="shared" ref="H138:H201" si="15">IF(G138&lt;&gt;"",IF(G138&gt;6800,6800,G138),0)</f>
        <v>0</v>
      </c>
      <c r="I138" s="37"/>
      <c r="J138" s="37">
        <f t="shared" si="13"/>
        <v>0</v>
      </c>
      <c r="K138" s="15">
        <f t="shared" ref="K138:K201" si="16">IF(J138&lt;&gt;"",IF(J138&gt;6800,6800,J138),0)</f>
        <v>0</v>
      </c>
      <c r="L138" s="41"/>
      <c r="M138" s="42">
        <f t="shared" si="14"/>
        <v>0</v>
      </c>
      <c r="N138" s="43"/>
    </row>
    <row r="139" spans="1:14" x14ac:dyDescent="0.45">
      <c r="A139" s="14">
        <v>135</v>
      </c>
      <c r="B139" s="34"/>
      <c r="C139" s="35"/>
      <c r="D139" s="35"/>
      <c r="E139" s="36"/>
      <c r="F139" s="37"/>
      <c r="G139" s="37">
        <f t="shared" si="12"/>
        <v>0</v>
      </c>
      <c r="H139" s="15">
        <f t="shared" si="15"/>
        <v>0</v>
      </c>
      <c r="I139" s="37"/>
      <c r="J139" s="37">
        <f t="shared" si="13"/>
        <v>0</v>
      </c>
      <c r="K139" s="15">
        <f t="shared" si="16"/>
        <v>0</v>
      </c>
      <c r="L139" s="41"/>
      <c r="M139" s="42">
        <f t="shared" si="14"/>
        <v>0</v>
      </c>
      <c r="N139" s="43"/>
    </row>
    <row r="140" spans="1:14" x14ac:dyDescent="0.45">
      <c r="A140" s="14">
        <v>136</v>
      </c>
      <c r="B140" s="34"/>
      <c r="C140" s="35"/>
      <c r="D140" s="35"/>
      <c r="E140" s="36"/>
      <c r="F140" s="37"/>
      <c r="G140" s="37">
        <f t="shared" si="12"/>
        <v>0</v>
      </c>
      <c r="H140" s="15">
        <f t="shared" si="15"/>
        <v>0</v>
      </c>
      <c r="I140" s="37"/>
      <c r="J140" s="37">
        <f t="shared" si="13"/>
        <v>0</v>
      </c>
      <c r="K140" s="15">
        <f t="shared" si="16"/>
        <v>0</v>
      </c>
      <c r="L140" s="41"/>
      <c r="M140" s="42">
        <f t="shared" si="14"/>
        <v>0</v>
      </c>
      <c r="N140" s="43"/>
    </row>
    <row r="141" spans="1:14" x14ac:dyDescent="0.45">
      <c r="A141" s="14">
        <v>137</v>
      </c>
      <c r="B141" s="34"/>
      <c r="C141" s="35"/>
      <c r="D141" s="35"/>
      <c r="E141" s="36"/>
      <c r="F141" s="37"/>
      <c r="G141" s="37">
        <f t="shared" si="12"/>
        <v>0</v>
      </c>
      <c r="H141" s="15">
        <f t="shared" si="15"/>
        <v>0</v>
      </c>
      <c r="I141" s="37"/>
      <c r="J141" s="37">
        <f t="shared" si="13"/>
        <v>0</v>
      </c>
      <c r="K141" s="15">
        <f t="shared" si="16"/>
        <v>0</v>
      </c>
      <c r="L141" s="41"/>
      <c r="M141" s="42">
        <f t="shared" si="14"/>
        <v>0</v>
      </c>
      <c r="N141" s="43"/>
    </row>
    <row r="142" spans="1:14" x14ac:dyDescent="0.45">
      <c r="A142" s="14">
        <v>138</v>
      </c>
      <c r="B142" s="34"/>
      <c r="C142" s="35"/>
      <c r="D142" s="35"/>
      <c r="E142" s="36"/>
      <c r="F142" s="37"/>
      <c r="G142" s="37">
        <f t="shared" si="12"/>
        <v>0</v>
      </c>
      <c r="H142" s="15">
        <f t="shared" si="15"/>
        <v>0</v>
      </c>
      <c r="I142" s="37"/>
      <c r="J142" s="37">
        <f t="shared" si="13"/>
        <v>0</v>
      </c>
      <c r="K142" s="15">
        <f t="shared" si="16"/>
        <v>0</v>
      </c>
      <c r="L142" s="41"/>
      <c r="M142" s="42">
        <f t="shared" si="14"/>
        <v>0</v>
      </c>
      <c r="N142" s="43"/>
    </row>
    <row r="143" spans="1:14" x14ac:dyDescent="0.45">
      <c r="A143" s="14">
        <v>139</v>
      </c>
      <c r="B143" s="34"/>
      <c r="C143" s="35"/>
      <c r="D143" s="35"/>
      <c r="E143" s="36"/>
      <c r="F143" s="37"/>
      <c r="G143" s="37">
        <f t="shared" si="12"/>
        <v>0</v>
      </c>
      <c r="H143" s="15">
        <f t="shared" si="15"/>
        <v>0</v>
      </c>
      <c r="I143" s="37"/>
      <c r="J143" s="37">
        <f t="shared" si="13"/>
        <v>0</v>
      </c>
      <c r="K143" s="15">
        <f t="shared" si="16"/>
        <v>0</v>
      </c>
      <c r="L143" s="41"/>
      <c r="M143" s="42">
        <f t="shared" si="14"/>
        <v>0</v>
      </c>
      <c r="N143" s="43"/>
    </row>
    <row r="144" spans="1:14" x14ac:dyDescent="0.45">
      <c r="A144" s="14">
        <v>140</v>
      </c>
      <c r="B144" s="34"/>
      <c r="C144" s="35"/>
      <c r="D144" s="35"/>
      <c r="E144" s="36"/>
      <c r="F144" s="37"/>
      <c r="G144" s="37">
        <f t="shared" si="12"/>
        <v>0</v>
      </c>
      <c r="H144" s="15">
        <f t="shared" si="15"/>
        <v>0</v>
      </c>
      <c r="I144" s="37"/>
      <c r="J144" s="37">
        <f t="shared" si="13"/>
        <v>0</v>
      </c>
      <c r="K144" s="15">
        <f t="shared" si="16"/>
        <v>0</v>
      </c>
      <c r="L144" s="41"/>
      <c r="M144" s="42">
        <f t="shared" si="14"/>
        <v>0</v>
      </c>
      <c r="N144" s="43"/>
    </row>
    <row r="145" spans="1:14" x14ac:dyDescent="0.45">
      <c r="A145" s="14">
        <v>141</v>
      </c>
      <c r="B145" s="34"/>
      <c r="C145" s="35"/>
      <c r="D145" s="35"/>
      <c r="E145" s="36"/>
      <c r="F145" s="37"/>
      <c r="G145" s="37">
        <f t="shared" si="12"/>
        <v>0</v>
      </c>
      <c r="H145" s="15">
        <f t="shared" si="15"/>
        <v>0</v>
      </c>
      <c r="I145" s="37"/>
      <c r="J145" s="37">
        <f t="shared" si="13"/>
        <v>0</v>
      </c>
      <c r="K145" s="15">
        <f t="shared" si="16"/>
        <v>0</v>
      </c>
      <c r="L145" s="41"/>
      <c r="M145" s="42">
        <f t="shared" si="14"/>
        <v>0</v>
      </c>
      <c r="N145" s="43"/>
    </row>
    <row r="146" spans="1:14" x14ac:dyDescent="0.45">
      <c r="A146" s="14">
        <v>142</v>
      </c>
      <c r="B146" s="34"/>
      <c r="C146" s="35"/>
      <c r="D146" s="35"/>
      <c r="E146" s="36"/>
      <c r="F146" s="37"/>
      <c r="G146" s="37">
        <f t="shared" si="12"/>
        <v>0</v>
      </c>
      <c r="H146" s="15">
        <f t="shared" si="15"/>
        <v>0</v>
      </c>
      <c r="I146" s="37"/>
      <c r="J146" s="37">
        <f t="shared" si="13"/>
        <v>0</v>
      </c>
      <c r="K146" s="15">
        <f t="shared" si="16"/>
        <v>0</v>
      </c>
      <c r="L146" s="41"/>
      <c r="M146" s="42">
        <f t="shared" si="14"/>
        <v>0</v>
      </c>
      <c r="N146" s="43"/>
    </row>
    <row r="147" spans="1:14" x14ac:dyDescent="0.45">
      <c r="A147" s="14">
        <v>143</v>
      </c>
      <c r="B147" s="34"/>
      <c r="C147" s="35"/>
      <c r="D147" s="35"/>
      <c r="E147" s="36"/>
      <c r="F147" s="37"/>
      <c r="G147" s="37">
        <f t="shared" si="12"/>
        <v>0</v>
      </c>
      <c r="H147" s="15">
        <f t="shared" si="15"/>
        <v>0</v>
      </c>
      <c r="I147" s="37"/>
      <c r="J147" s="37">
        <f t="shared" si="13"/>
        <v>0</v>
      </c>
      <c r="K147" s="15">
        <f t="shared" si="16"/>
        <v>0</v>
      </c>
      <c r="L147" s="41"/>
      <c r="M147" s="42">
        <f t="shared" si="14"/>
        <v>0</v>
      </c>
      <c r="N147" s="43"/>
    </row>
    <row r="148" spans="1:14" x14ac:dyDescent="0.45">
      <c r="A148" s="14">
        <v>144</v>
      </c>
      <c r="B148" s="34"/>
      <c r="C148" s="35"/>
      <c r="D148" s="35"/>
      <c r="E148" s="36"/>
      <c r="F148" s="37"/>
      <c r="G148" s="37">
        <f t="shared" si="12"/>
        <v>0</v>
      </c>
      <c r="H148" s="15">
        <f t="shared" si="15"/>
        <v>0</v>
      </c>
      <c r="I148" s="37"/>
      <c r="J148" s="37">
        <f t="shared" si="13"/>
        <v>0</v>
      </c>
      <c r="K148" s="15">
        <f t="shared" si="16"/>
        <v>0</v>
      </c>
      <c r="L148" s="41"/>
      <c r="M148" s="42">
        <f t="shared" si="14"/>
        <v>0</v>
      </c>
      <c r="N148" s="43"/>
    </row>
    <row r="149" spans="1:14" x14ac:dyDescent="0.45">
      <c r="A149" s="14">
        <v>145</v>
      </c>
      <c r="B149" s="34"/>
      <c r="C149" s="35"/>
      <c r="D149" s="35"/>
      <c r="E149" s="36"/>
      <c r="F149" s="37"/>
      <c r="G149" s="37">
        <f t="shared" si="12"/>
        <v>0</v>
      </c>
      <c r="H149" s="15">
        <f t="shared" si="15"/>
        <v>0</v>
      </c>
      <c r="I149" s="37"/>
      <c r="J149" s="37">
        <f t="shared" si="13"/>
        <v>0</v>
      </c>
      <c r="K149" s="15">
        <f t="shared" si="16"/>
        <v>0</v>
      </c>
      <c r="L149" s="41"/>
      <c r="M149" s="42">
        <f t="shared" si="14"/>
        <v>0</v>
      </c>
      <c r="N149" s="43"/>
    </row>
    <row r="150" spans="1:14" x14ac:dyDescent="0.45">
      <c r="A150" s="14">
        <v>146</v>
      </c>
      <c r="B150" s="34"/>
      <c r="C150" s="35"/>
      <c r="D150" s="35"/>
      <c r="E150" s="36"/>
      <c r="F150" s="37"/>
      <c r="G150" s="37">
        <f t="shared" si="12"/>
        <v>0</v>
      </c>
      <c r="H150" s="15">
        <f t="shared" si="15"/>
        <v>0</v>
      </c>
      <c r="I150" s="37"/>
      <c r="J150" s="37">
        <f t="shared" si="13"/>
        <v>0</v>
      </c>
      <c r="K150" s="15">
        <f t="shared" si="16"/>
        <v>0</v>
      </c>
      <c r="L150" s="41"/>
      <c r="M150" s="42">
        <f t="shared" si="14"/>
        <v>0</v>
      </c>
      <c r="N150" s="43"/>
    </row>
    <row r="151" spans="1:14" x14ac:dyDescent="0.45">
      <c r="A151" s="14">
        <v>147</v>
      </c>
      <c r="B151" s="34"/>
      <c r="C151" s="35"/>
      <c r="D151" s="35"/>
      <c r="E151" s="36"/>
      <c r="F151" s="37"/>
      <c r="G151" s="37">
        <f t="shared" si="12"/>
        <v>0</v>
      </c>
      <c r="H151" s="15">
        <f t="shared" si="15"/>
        <v>0</v>
      </c>
      <c r="I151" s="37"/>
      <c r="J151" s="37">
        <f t="shared" si="13"/>
        <v>0</v>
      </c>
      <c r="K151" s="15">
        <f t="shared" si="16"/>
        <v>0</v>
      </c>
      <c r="L151" s="41"/>
      <c r="M151" s="42">
        <f t="shared" si="14"/>
        <v>0</v>
      </c>
      <c r="N151" s="43"/>
    </row>
    <row r="152" spans="1:14" x14ac:dyDescent="0.45">
      <c r="A152" s="14">
        <v>148</v>
      </c>
      <c r="B152" s="34"/>
      <c r="C152" s="35"/>
      <c r="D152" s="35"/>
      <c r="E152" s="36"/>
      <c r="F152" s="37"/>
      <c r="G152" s="37">
        <f t="shared" si="12"/>
        <v>0</v>
      </c>
      <c r="H152" s="15">
        <f t="shared" si="15"/>
        <v>0</v>
      </c>
      <c r="I152" s="37"/>
      <c r="J152" s="37">
        <f t="shared" si="13"/>
        <v>0</v>
      </c>
      <c r="K152" s="15">
        <f t="shared" si="16"/>
        <v>0</v>
      </c>
      <c r="L152" s="41"/>
      <c r="M152" s="42">
        <f t="shared" si="14"/>
        <v>0</v>
      </c>
      <c r="N152" s="43"/>
    </row>
    <row r="153" spans="1:14" x14ac:dyDescent="0.45">
      <c r="A153" s="14">
        <v>149</v>
      </c>
      <c r="B153" s="34"/>
      <c r="C153" s="35"/>
      <c r="D153" s="35"/>
      <c r="E153" s="36"/>
      <c r="F153" s="37"/>
      <c r="G153" s="37">
        <f t="shared" si="12"/>
        <v>0</v>
      </c>
      <c r="H153" s="15">
        <f t="shared" si="15"/>
        <v>0</v>
      </c>
      <c r="I153" s="37"/>
      <c r="J153" s="37">
        <f t="shared" si="13"/>
        <v>0</v>
      </c>
      <c r="K153" s="15">
        <f t="shared" si="16"/>
        <v>0</v>
      </c>
      <c r="L153" s="41"/>
      <c r="M153" s="42">
        <f t="shared" si="14"/>
        <v>0</v>
      </c>
      <c r="N153" s="43"/>
    </row>
    <row r="154" spans="1:14" x14ac:dyDescent="0.45">
      <c r="A154" s="14">
        <v>150</v>
      </c>
      <c r="B154" s="34"/>
      <c r="C154" s="35"/>
      <c r="D154" s="35"/>
      <c r="E154" s="36"/>
      <c r="F154" s="37"/>
      <c r="G154" s="37">
        <f t="shared" si="12"/>
        <v>0</v>
      </c>
      <c r="H154" s="15">
        <f t="shared" si="15"/>
        <v>0</v>
      </c>
      <c r="I154" s="37"/>
      <c r="J154" s="37">
        <f t="shared" si="13"/>
        <v>0</v>
      </c>
      <c r="K154" s="15">
        <f t="shared" si="16"/>
        <v>0</v>
      </c>
      <c r="L154" s="41"/>
      <c r="M154" s="42">
        <f t="shared" si="14"/>
        <v>0</v>
      </c>
      <c r="N154" s="43"/>
    </row>
    <row r="155" spans="1:14" x14ac:dyDescent="0.45">
      <c r="A155" s="14">
        <v>151</v>
      </c>
      <c r="B155" s="34"/>
      <c r="C155" s="35"/>
      <c r="D155" s="35"/>
      <c r="E155" s="36"/>
      <c r="F155" s="37"/>
      <c r="G155" s="37">
        <f t="shared" si="12"/>
        <v>0</v>
      </c>
      <c r="H155" s="15">
        <f t="shared" si="15"/>
        <v>0</v>
      </c>
      <c r="I155" s="37"/>
      <c r="J155" s="37">
        <f t="shared" si="13"/>
        <v>0</v>
      </c>
      <c r="K155" s="15">
        <f t="shared" si="16"/>
        <v>0</v>
      </c>
      <c r="L155" s="41"/>
      <c r="M155" s="42">
        <f t="shared" si="14"/>
        <v>0</v>
      </c>
      <c r="N155" s="43"/>
    </row>
    <row r="156" spans="1:14" x14ac:dyDescent="0.45">
      <c r="A156" s="14">
        <v>152</v>
      </c>
      <c r="B156" s="34"/>
      <c r="C156" s="35"/>
      <c r="D156" s="35"/>
      <c r="E156" s="36"/>
      <c r="F156" s="37"/>
      <c r="G156" s="37">
        <f t="shared" si="12"/>
        <v>0</v>
      </c>
      <c r="H156" s="15">
        <f t="shared" si="15"/>
        <v>0</v>
      </c>
      <c r="I156" s="37"/>
      <c r="J156" s="37">
        <f t="shared" si="13"/>
        <v>0</v>
      </c>
      <c r="K156" s="15">
        <f t="shared" si="16"/>
        <v>0</v>
      </c>
      <c r="L156" s="41"/>
      <c r="M156" s="42">
        <f t="shared" si="14"/>
        <v>0</v>
      </c>
      <c r="N156" s="43"/>
    </row>
    <row r="157" spans="1:14" x14ac:dyDescent="0.45">
      <c r="A157" s="14">
        <v>153</v>
      </c>
      <c r="B157" s="34"/>
      <c r="C157" s="35"/>
      <c r="D157" s="35"/>
      <c r="E157" s="36"/>
      <c r="F157" s="37"/>
      <c r="G157" s="37">
        <f t="shared" si="12"/>
        <v>0</v>
      </c>
      <c r="H157" s="15">
        <f t="shared" si="15"/>
        <v>0</v>
      </c>
      <c r="I157" s="37"/>
      <c r="J157" s="37">
        <f t="shared" si="13"/>
        <v>0</v>
      </c>
      <c r="K157" s="15">
        <f t="shared" si="16"/>
        <v>0</v>
      </c>
      <c r="L157" s="41"/>
      <c r="M157" s="42">
        <f t="shared" si="14"/>
        <v>0</v>
      </c>
      <c r="N157" s="43"/>
    </row>
    <row r="158" spans="1:14" x14ac:dyDescent="0.45">
      <c r="A158" s="14">
        <v>154</v>
      </c>
      <c r="B158" s="34"/>
      <c r="C158" s="35"/>
      <c r="D158" s="35"/>
      <c r="E158" s="36"/>
      <c r="F158" s="37"/>
      <c r="G158" s="37">
        <f t="shared" si="12"/>
        <v>0</v>
      </c>
      <c r="H158" s="15">
        <f t="shared" si="15"/>
        <v>0</v>
      </c>
      <c r="I158" s="37"/>
      <c r="J158" s="37">
        <f t="shared" si="13"/>
        <v>0</v>
      </c>
      <c r="K158" s="15">
        <f t="shared" si="16"/>
        <v>0</v>
      </c>
      <c r="L158" s="41"/>
      <c r="M158" s="42">
        <f t="shared" si="14"/>
        <v>0</v>
      </c>
      <c r="N158" s="43"/>
    </row>
    <row r="159" spans="1:14" x14ac:dyDescent="0.45">
      <c r="A159" s="14">
        <v>155</v>
      </c>
      <c r="B159" s="34"/>
      <c r="C159" s="35"/>
      <c r="D159" s="35"/>
      <c r="E159" s="36"/>
      <c r="F159" s="37"/>
      <c r="G159" s="37">
        <f t="shared" si="12"/>
        <v>0</v>
      </c>
      <c r="H159" s="15">
        <f t="shared" si="15"/>
        <v>0</v>
      </c>
      <c r="I159" s="37"/>
      <c r="J159" s="37">
        <f t="shared" si="13"/>
        <v>0</v>
      </c>
      <c r="K159" s="15">
        <f t="shared" si="16"/>
        <v>0</v>
      </c>
      <c r="L159" s="41"/>
      <c r="M159" s="42">
        <f t="shared" si="14"/>
        <v>0</v>
      </c>
      <c r="N159" s="43"/>
    </row>
    <row r="160" spans="1:14" x14ac:dyDescent="0.45">
      <c r="A160" s="14">
        <v>156</v>
      </c>
      <c r="B160" s="34"/>
      <c r="C160" s="35"/>
      <c r="D160" s="35"/>
      <c r="E160" s="36"/>
      <c r="F160" s="37"/>
      <c r="G160" s="37">
        <f t="shared" si="12"/>
        <v>0</v>
      </c>
      <c r="H160" s="15">
        <f t="shared" si="15"/>
        <v>0</v>
      </c>
      <c r="I160" s="37"/>
      <c r="J160" s="37">
        <f t="shared" si="13"/>
        <v>0</v>
      </c>
      <c r="K160" s="15">
        <f t="shared" si="16"/>
        <v>0</v>
      </c>
      <c r="L160" s="41"/>
      <c r="M160" s="42">
        <f t="shared" si="14"/>
        <v>0</v>
      </c>
      <c r="N160" s="43"/>
    </row>
    <row r="161" spans="1:14" x14ac:dyDescent="0.45">
      <c r="A161" s="14">
        <v>157</v>
      </c>
      <c r="B161" s="34"/>
      <c r="C161" s="35"/>
      <c r="D161" s="35"/>
      <c r="E161" s="36"/>
      <c r="F161" s="37"/>
      <c r="G161" s="37">
        <f t="shared" si="12"/>
        <v>0</v>
      </c>
      <c r="H161" s="15">
        <f t="shared" si="15"/>
        <v>0</v>
      </c>
      <c r="I161" s="37"/>
      <c r="J161" s="37">
        <f t="shared" si="13"/>
        <v>0</v>
      </c>
      <c r="K161" s="15">
        <f t="shared" si="16"/>
        <v>0</v>
      </c>
      <c r="L161" s="41"/>
      <c r="M161" s="42">
        <f t="shared" si="14"/>
        <v>0</v>
      </c>
      <c r="N161" s="43"/>
    </row>
    <row r="162" spans="1:14" x14ac:dyDescent="0.45">
      <c r="A162" s="14">
        <v>158</v>
      </c>
      <c r="B162" s="34"/>
      <c r="C162" s="35"/>
      <c r="D162" s="35"/>
      <c r="E162" s="36"/>
      <c r="F162" s="37"/>
      <c r="G162" s="37">
        <f t="shared" si="12"/>
        <v>0</v>
      </c>
      <c r="H162" s="15">
        <f t="shared" si="15"/>
        <v>0</v>
      </c>
      <c r="I162" s="37"/>
      <c r="J162" s="37">
        <f t="shared" si="13"/>
        <v>0</v>
      </c>
      <c r="K162" s="15">
        <f t="shared" si="16"/>
        <v>0</v>
      </c>
      <c r="L162" s="41"/>
      <c r="M162" s="42">
        <f t="shared" si="14"/>
        <v>0</v>
      </c>
      <c r="N162" s="43"/>
    </row>
    <row r="163" spans="1:14" x14ac:dyDescent="0.45">
      <c r="A163" s="14">
        <v>159</v>
      </c>
      <c r="B163" s="34"/>
      <c r="C163" s="35"/>
      <c r="D163" s="35"/>
      <c r="E163" s="36"/>
      <c r="F163" s="37"/>
      <c r="G163" s="37">
        <f t="shared" si="12"/>
        <v>0</v>
      </c>
      <c r="H163" s="15">
        <f t="shared" si="15"/>
        <v>0</v>
      </c>
      <c r="I163" s="37"/>
      <c r="J163" s="37">
        <f t="shared" si="13"/>
        <v>0</v>
      </c>
      <c r="K163" s="15">
        <f t="shared" si="16"/>
        <v>0</v>
      </c>
      <c r="L163" s="41"/>
      <c r="M163" s="42">
        <f t="shared" si="14"/>
        <v>0</v>
      </c>
      <c r="N163" s="43"/>
    </row>
    <row r="164" spans="1:14" x14ac:dyDescent="0.45">
      <c r="A164" s="14">
        <v>160</v>
      </c>
      <c r="B164" s="34"/>
      <c r="C164" s="35"/>
      <c r="D164" s="35"/>
      <c r="E164" s="36"/>
      <c r="F164" s="37"/>
      <c r="G164" s="37">
        <f t="shared" si="12"/>
        <v>0</v>
      </c>
      <c r="H164" s="15">
        <f t="shared" si="15"/>
        <v>0</v>
      </c>
      <c r="I164" s="37"/>
      <c r="J164" s="37">
        <f t="shared" si="13"/>
        <v>0</v>
      </c>
      <c r="K164" s="15">
        <f t="shared" si="16"/>
        <v>0</v>
      </c>
      <c r="L164" s="41"/>
      <c r="M164" s="42">
        <f t="shared" si="14"/>
        <v>0</v>
      </c>
      <c r="N164" s="43"/>
    </row>
    <row r="165" spans="1:14" x14ac:dyDescent="0.45">
      <c r="A165" s="14">
        <v>161</v>
      </c>
      <c r="B165" s="34"/>
      <c r="C165" s="35"/>
      <c r="D165" s="35"/>
      <c r="E165" s="36"/>
      <c r="F165" s="37"/>
      <c r="G165" s="37">
        <f t="shared" si="12"/>
        <v>0</v>
      </c>
      <c r="H165" s="15">
        <f t="shared" si="15"/>
        <v>0</v>
      </c>
      <c r="I165" s="37"/>
      <c r="J165" s="37">
        <f t="shared" si="13"/>
        <v>0</v>
      </c>
      <c r="K165" s="15">
        <f t="shared" si="16"/>
        <v>0</v>
      </c>
      <c r="L165" s="41"/>
      <c r="M165" s="42">
        <f t="shared" si="14"/>
        <v>0</v>
      </c>
      <c r="N165" s="43"/>
    </row>
    <row r="166" spans="1:14" x14ac:dyDescent="0.45">
      <c r="A166" s="14">
        <v>162</v>
      </c>
      <c r="B166" s="34"/>
      <c r="C166" s="35"/>
      <c r="D166" s="35"/>
      <c r="E166" s="36"/>
      <c r="F166" s="37"/>
      <c r="G166" s="37">
        <f t="shared" si="12"/>
        <v>0</v>
      </c>
      <c r="H166" s="15">
        <f t="shared" si="15"/>
        <v>0</v>
      </c>
      <c r="I166" s="37"/>
      <c r="J166" s="37">
        <f t="shared" si="13"/>
        <v>0</v>
      </c>
      <c r="K166" s="15">
        <f t="shared" si="16"/>
        <v>0</v>
      </c>
      <c r="L166" s="41"/>
      <c r="M166" s="42">
        <f t="shared" si="14"/>
        <v>0</v>
      </c>
      <c r="N166" s="43"/>
    </row>
    <row r="167" spans="1:14" x14ac:dyDescent="0.45">
      <c r="A167" s="14">
        <v>163</v>
      </c>
      <c r="B167" s="34"/>
      <c r="C167" s="35"/>
      <c r="D167" s="35"/>
      <c r="E167" s="36"/>
      <c r="F167" s="37"/>
      <c r="G167" s="37">
        <f t="shared" si="12"/>
        <v>0</v>
      </c>
      <c r="H167" s="15">
        <f t="shared" si="15"/>
        <v>0</v>
      </c>
      <c r="I167" s="37"/>
      <c r="J167" s="37">
        <f t="shared" si="13"/>
        <v>0</v>
      </c>
      <c r="K167" s="15">
        <f t="shared" si="16"/>
        <v>0</v>
      </c>
      <c r="L167" s="41"/>
      <c r="M167" s="42">
        <f t="shared" si="14"/>
        <v>0</v>
      </c>
      <c r="N167" s="43"/>
    </row>
    <row r="168" spans="1:14" x14ac:dyDescent="0.45">
      <c r="A168" s="14">
        <v>164</v>
      </c>
      <c r="B168" s="34"/>
      <c r="C168" s="35"/>
      <c r="D168" s="35"/>
      <c r="E168" s="36"/>
      <c r="F168" s="37"/>
      <c r="G168" s="37">
        <f t="shared" si="12"/>
        <v>0</v>
      </c>
      <c r="H168" s="15">
        <f t="shared" si="15"/>
        <v>0</v>
      </c>
      <c r="I168" s="37"/>
      <c r="J168" s="37">
        <f t="shared" si="13"/>
        <v>0</v>
      </c>
      <c r="K168" s="15">
        <f t="shared" si="16"/>
        <v>0</v>
      </c>
      <c r="L168" s="41"/>
      <c r="M168" s="42">
        <f t="shared" si="14"/>
        <v>0</v>
      </c>
      <c r="N168" s="43"/>
    </row>
    <row r="169" spans="1:14" x14ac:dyDescent="0.45">
      <c r="A169" s="14">
        <v>165</v>
      </c>
      <c r="B169" s="34"/>
      <c r="C169" s="35"/>
      <c r="D169" s="35"/>
      <c r="E169" s="36"/>
      <c r="F169" s="37"/>
      <c r="G169" s="37">
        <f t="shared" si="12"/>
        <v>0</v>
      </c>
      <c r="H169" s="15">
        <f t="shared" si="15"/>
        <v>0</v>
      </c>
      <c r="I169" s="37"/>
      <c r="J169" s="37">
        <f t="shared" si="13"/>
        <v>0</v>
      </c>
      <c r="K169" s="15">
        <f t="shared" si="16"/>
        <v>0</v>
      </c>
      <c r="L169" s="41"/>
      <c r="M169" s="42">
        <f t="shared" si="14"/>
        <v>0</v>
      </c>
      <c r="N169" s="43"/>
    </row>
    <row r="170" spans="1:14" x14ac:dyDescent="0.45">
      <c r="A170" s="14">
        <v>166</v>
      </c>
      <c r="B170" s="34"/>
      <c r="C170" s="35"/>
      <c r="D170" s="35"/>
      <c r="E170" s="36"/>
      <c r="F170" s="37"/>
      <c r="G170" s="37">
        <f t="shared" si="12"/>
        <v>0</v>
      </c>
      <c r="H170" s="15">
        <f t="shared" si="15"/>
        <v>0</v>
      </c>
      <c r="I170" s="37"/>
      <c r="J170" s="37">
        <f t="shared" si="13"/>
        <v>0</v>
      </c>
      <c r="K170" s="15">
        <f t="shared" si="16"/>
        <v>0</v>
      </c>
      <c r="L170" s="41"/>
      <c r="M170" s="42">
        <f t="shared" si="14"/>
        <v>0</v>
      </c>
      <c r="N170" s="43"/>
    </row>
    <row r="171" spans="1:14" x14ac:dyDescent="0.45">
      <c r="A171" s="14">
        <v>167</v>
      </c>
      <c r="B171" s="34"/>
      <c r="C171" s="35"/>
      <c r="D171" s="35"/>
      <c r="E171" s="36"/>
      <c r="F171" s="37"/>
      <c r="G171" s="37">
        <f t="shared" si="12"/>
        <v>0</v>
      </c>
      <c r="H171" s="15">
        <f t="shared" si="15"/>
        <v>0</v>
      </c>
      <c r="I171" s="37"/>
      <c r="J171" s="37">
        <f t="shared" si="13"/>
        <v>0</v>
      </c>
      <c r="K171" s="15">
        <f t="shared" si="16"/>
        <v>0</v>
      </c>
      <c r="L171" s="41"/>
      <c r="M171" s="42">
        <f t="shared" si="14"/>
        <v>0</v>
      </c>
      <c r="N171" s="43"/>
    </row>
    <row r="172" spans="1:14" x14ac:dyDescent="0.45">
      <c r="A172" s="14">
        <v>168</v>
      </c>
      <c r="B172" s="34"/>
      <c r="C172" s="35"/>
      <c r="D172" s="35"/>
      <c r="E172" s="36"/>
      <c r="F172" s="37"/>
      <c r="G172" s="37">
        <f t="shared" si="12"/>
        <v>0</v>
      </c>
      <c r="H172" s="15">
        <f t="shared" si="15"/>
        <v>0</v>
      </c>
      <c r="I172" s="37"/>
      <c r="J172" s="37">
        <f t="shared" si="13"/>
        <v>0</v>
      </c>
      <c r="K172" s="15">
        <f t="shared" si="16"/>
        <v>0</v>
      </c>
      <c r="L172" s="41"/>
      <c r="M172" s="42">
        <f t="shared" si="14"/>
        <v>0</v>
      </c>
      <c r="N172" s="43"/>
    </row>
    <row r="173" spans="1:14" x14ac:dyDescent="0.45">
      <c r="A173" s="14">
        <v>169</v>
      </c>
      <c r="B173" s="34"/>
      <c r="C173" s="35"/>
      <c r="D173" s="35"/>
      <c r="E173" s="36"/>
      <c r="F173" s="37"/>
      <c r="G173" s="37">
        <f t="shared" si="12"/>
        <v>0</v>
      </c>
      <c r="H173" s="15">
        <f t="shared" si="15"/>
        <v>0</v>
      </c>
      <c r="I173" s="37"/>
      <c r="J173" s="37">
        <f t="shared" si="13"/>
        <v>0</v>
      </c>
      <c r="K173" s="15">
        <f t="shared" si="16"/>
        <v>0</v>
      </c>
      <c r="L173" s="41"/>
      <c r="M173" s="42">
        <f t="shared" si="14"/>
        <v>0</v>
      </c>
      <c r="N173" s="43"/>
    </row>
    <row r="174" spans="1:14" x14ac:dyDescent="0.45">
      <c r="A174" s="14">
        <v>170</v>
      </c>
      <c r="B174" s="34"/>
      <c r="C174" s="35"/>
      <c r="D174" s="35"/>
      <c r="E174" s="36"/>
      <c r="F174" s="37"/>
      <c r="G174" s="37">
        <f t="shared" si="12"/>
        <v>0</v>
      </c>
      <c r="H174" s="15">
        <f t="shared" si="15"/>
        <v>0</v>
      </c>
      <c r="I174" s="37"/>
      <c r="J174" s="37">
        <f t="shared" si="13"/>
        <v>0</v>
      </c>
      <c r="K174" s="15">
        <f t="shared" si="16"/>
        <v>0</v>
      </c>
      <c r="L174" s="41"/>
      <c r="M174" s="42">
        <f t="shared" si="14"/>
        <v>0</v>
      </c>
      <c r="N174" s="43"/>
    </row>
    <row r="175" spans="1:14" x14ac:dyDescent="0.45">
      <c r="A175" s="14">
        <v>171</v>
      </c>
      <c r="B175" s="34"/>
      <c r="C175" s="35"/>
      <c r="D175" s="35"/>
      <c r="E175" s="36"/>
      <c r="F175" s="37"/>
      <c r="G175" s="37">
        <f t="shared" si="12"/>
        <v>0</v>
      </c>
      <c r="H175" s="15">
        <f t="shared" si="15"/>
        <v>0</v>
      </c>
      <c r="I175" s="37"/>
      <c r="J175" s="37">
        <f t="shared" si="13"/>
        <v>0</v>
      </c>
      <c r="K175" s="15">
        <f t="shared" si="16"/>
        <v>0</v>
      </c>
      <c r="L175" s="41"/>
      <c r="M175" s="42">
        <f t="shared" si="14"/>
        <v>0</v>
      </c>
      <c r="N175" s="43"/>
    </row>
    <row r="176" spans="1:14" x14ac:dyDescent="0.45">
      <c r="A176" s="14">
        <v>172</v>
      </c>
      <c r="B176" s="34"/>
      <c r="C176" s="35"/>
      <c r="D176" s="35"/>
      <c r="E176" s="36"/>
      <c r="F176" s="37"/>
      <c r="G176" s="37">
        <f t="shared" si="12"/>
        <v>0</v>
      </c>
      <c r="H176" s="15">
        <f t="shared" si="15"/>
        <v>0</v>
      </c>
      <c r="I176" s="37"/>
      <c r="J176" s="37">
        <f t="shared" si="13"/>
        <v>0</v>
      </c>
      <c r="K176" s="15">
        <f t="shared" si="16"/>
        <v>0</v>
      </c>
      <c r="L176" s="41"/>
      <c r="M176" s="42">
        <f t="shared" si="14"/>
        <v>0</v>
      </c>
      <c r="N176" s="43"/>
    </row>
    <row r="177" spans="1:14" x14ac:dyDescent="0.45">
      <c r="A177" s="14">
        <v>173</v>
      </c>
      <c r="B177" s="34"/>
      <c r="C177" s="35"/>
      <c r="D177" s="35"/>
      <c r="E177" s="36"/>
      <c r="F177" s="37"/>
      <c r="G177" s="37">
        <f t="shared" si="12"/>
        <v>0</v>
      </c>
      <c r="H177" s="15">
        <f t="shared" si="15"/>
        <v>0</v>
      </c>
      <c r="I177" s="37"/>
      <c r="J177" s="37">
        <f t="shared" si="13"/>
        <v>0</v>
      </c>
      <c r="K177" s="15">
        <f t="shared" si="16"/>
        <v>0</v>
      </c>
      <c r="L177" s="41"/>
      <c r="M177" s="42">
        <f t="shared" si="14"/>
        <v>0</v>
      </c>
      <c r="N177" s="43"/>
    </row>
    <row r="178" spans="1:14" x14ac:dyDescent="0.45">
      <c r="A178" s="14">
        <v>174</v>
      </c>
      <c r="B178" s="34"/>
      <c r="C178" s="35"/>
      <c r="D178" s="35"/>
      <c r="E178" s="36"/>
      <c r="F178" s="37"/>
      <c r="G178" s="37">
        <f t="shared" si="12"/>
        <v>0</v>
      </c>
      <c r="H178" s="15">
        <f t="shared" si="15"/>
        <v>0</v>
      </c>
      <c r="I178" s="37"/>
      <c r="J178" s="37">
        <f t="shared" si="13"/>
        <v>0</v>
      </c>
      <c r="K178" s="15">
        <f t="shared" si="16"/>
        <v>0</v>
      </c>
      <c r="L178" s="41"/>
      <c r="M178" s="42">
        <f t="shared" si="14"/>
        <v>0</v>
      </c>
      <c r="N178" s="43"/>
    </row>
    <row r="179" spans="1:14" x14ac:dyDescent="0.45">
      <c r="A179" s="14">
        <v>175</v>
      </c>
      <c r="B179" s="34"/>
      <c r="C179" s="35"/>
      <c r="D179" s="35"/>
      <c r="E179" s="36"/>
      <c r="F179" s="37"/>
      <c r="G179" s="37">
        <f t="shared" si="12"/>
        <v>0</v>
      </c>
      <c r="H179" s="15">
        <f t="shared" si="15"/>
        <v>0</v>
      </c>
      <c r="I179" s="37"/>
      <c r="J179" s="37">
        <f t="shared" si="13"/>
        <v>0</v>
      </c>
      <c r="K179" s="15">
        <f t="shared" si="16"/>
        <v>0</v>
      </c>
      <c r="L179" s="41"/>
      <c r="M179" s="42">
        <f t="shared" si="14"/>
        <v>0</v>
      </c>
      <c r="N179" s="43"/>
    </row>
    <row r="180" spans="1:14" x14ac:dyDescent="0.45">
      <c r="A180" s="14">
        <v>176</v>
      </c>
      <c r="B180" s="34"/>
      <c r="C180" s="35"/>
      <c r="D180" s="35"/>
      <c r="E180" s="36"/>
      <c r="F180" s="37"/>
      <c r="G180" s="37">
        <f t="shared" si="12"/>
        <v>0</v>
      </c>
      <c r="H180" s="15">
        <f t="shared" si="15"/>
        <v>0</v>
      </c>
      <c r="I180" s="37"/>
      <c r="J180" s="37">
        <f t="shared" si="13"/>
        <v>0</v>
      </c>
      <c r="K180" s="15">
        <f t="shared" si="16"/>
        <v>0</v>
      </c>
      <c r="L180" s="41"/>
      <c r="M180" s="42">
        <f t="shared" si="14"/>
        <v>0</v>
      </c>
      <c r="N180" s="43"/>
    </row>
    <row r="181" spans="1:14" x14ac:dyDescent="0.45">
      <c r="A181" s="14">
        <v>177</v>
      </c>
      <c r="B181" s="34"/>
      <c r="C181" s="35"/>
      <c r="D181" s="35"/>
      <c r="E181" s="36"/>
      <c r="F181" s="37"/>
      <c r="G181" s="37">
        <f t="shared" si="12"/>
        <v>0</v>
      </c>
      <c r="H181" s="15">
        <f t="shared" si="15"/>
        <v>0</v>
      </c>
      <c r="I181" s="37"/>
      <c r="J181" s="37">
        <f t="shared" si="13"/>
        <v>0</v>
      </c>
      <c r="K181" s="15">
        <f t="shared" si="16"/>
        <v>0</v>
      </c>
      <c r="L181" s="41"/>
      <c r="M181" s="42">
        <f t="shared" si="14"/>
        <v>0</v>
      </c>
      <c r="N181" s="43"/>
    </row>
    <row r="182" spans="1:14" x14ac:dyDescent="0.45">
      <c r="A182" s="14">
        <v>178</v>
      </c>
      <c r="B182" s="34"/>
      <c r="C182" s="35"/>
      <c r="D182" s="35"/>
      <c r="E182" s="36"/>
      <c r="F182" s="37"/>
      <c r="G182" s="37">
        <f t="shared" si="12"/>
        <v>0</v>
      </c>
      <c r="H182" s="15">
        <f t="shared" si="15"/>
        <v>0</v>
      </c>
      <c r="I182" s="37"/>
      <c r="J182" s="37">
        <f t="shared" si="13"/>
        <v>0</v>
      </c>
      <c r="K182" s="15">
        <f t="shared" si="16"/>
        <v>0</v>
      </c>
      <c r="L182" s="41"/>
      <c r="M182" s="42">
        <f t="shared" si="14"/>
        <v>0</v>
      </c>
      <c r="N182" s="43"/>
    </row>
    <row r="183" spans="1:14" x14ac:dyDescent="0.45">
      <c r="A183" s="14">
        <v>179</v>
      </c>
      <c r="B183" s="34"/>
      <c r="C183" s="35"/>
      <c r="D183" s="35"/>
      <c r="E183" s="36"/>
      <c r="F183" s="37"/>
      <c r="G183" s="37">
        <f t="shared" si="12"/>
        <v>0</v>
      </c>
      <c r="H183" s="15">
        <f t="shared" si="15"/>
        <v>0</v>
      </c>
      <c r="I183" s="37"/>
      <c r="J183" s="37">
        <f t="shared" si="13"/>
        <v>0</v>
      </c>
      <c r="K183" s="15">
        <f t="shared" si="16"/>
        <v>0</v>
      </c>
      <c r="L183" s="41"/>
      <c r="M183" s="42">
        <f t="shared" si="14"/>
        <v>0</v>
      </c>
      <c r="N183" s="43"/>
    </row>
    <row r="184" spans="1:14" x14ac:dyDescent="0.45">
      <c r="A184" s="14">
        <v>180</v>
      </c>
      <c r="B184" s="34"/>
      <c r="C184" s="35"/>
      <c r="D184" s="35"/>
      <c r="E184" s="36"/>
      <c r="F184" s="37"/>
      <c r="G184" s="37">
        <f t="shared" si="12"/>
        <v>0</v>
      </c>
      <c r="H184" s="15">
        <f t="shared" si="15"/>
        <v>0</v>
      </c>
      <c r="I184" s="37"/>
      <c r="J184" s="37">
        <f t="shared" si="13"/>
        <v>0</v>
      </c>
      <c r="K184" s="15">
        <f t="shared" si="16"/>
        <v>0</v>
      </c>
      <c r="L184" s="41"/>
      <c r="M184" s="42">
        <f t="shared" si="14"/>
        <v>0</v>
      </c>
      <c r="N184" s="43"/>
    </row>
    <row r="185" spans="1:14" x14ac:dyDescent="0.45">
      <c r="A185" s="14">
        <v>181</v>
      </c>
      <c r="B185" s="34"/>
      <c r="C185" s="35"/>
      <c r="D185" s="35"/>
      <c r="E185" s="36"/>
      <c r="F185" s="37"/>
      <c r="G185" s="37">
        <f t="shared" si="12"/>
        <v>0</v>
      </c>
      <c r="H185" s="15">
        <f t="shared" si="15"/>
        <v>0</v>
      </c>
      <c r="I185" s="37"/>
      <c r="J185" s="37">
        <f t="shared" si="13"/>
        <v>0</v>
      </c>
      <c r="K185" s="15">
        <f t="shared" si="16"/>
        <v>0</v>
      </c>
      <c r="L185" s="41"/>
      <c r="M185" s="42">
        <f t="shared" si="14"/>
        <v>0</v>
      </c>
      <c r="N185" s="43"/>
    </row>
    <row r="186" spans="1:14" x14ac:dyDescent="0.45">
      <c r="A186" s="14">
        <v>182</v>
      </c>
      <c r="B186" s="34"/>
      <c r="C186" s="35"/>
      <c r="D186" s="35"/>
      <c r="E186" s="36"/>
      <c r="F186" s="37"/>
      <c r="G186" s="37">
        <f t="shared" si="12"/>
        <v>0</v>
      </c>
      <c r="H186" s="15">
        <f t="shared" si="15"/>
        <v>0</v>
      </c>
      <c r="I186" s="37"/>
      <c r="J186" s="37">
        <f t="shared" si="13"/>
        <v>0</v>
      </c>
      <c r="K186" s="15">
        <f t="shared" si="16"/>
        <v>0</v>
      </c>
      <c r="L186" s="41"/>
      <c r="M186" s="42">
        <f t="shared" si="14"/>
        <v>0</v>
      </c>
      <c r="N186" s="43"/>
    </row>
    <row r="187" spans="1:14" x14ac:dyDescent="0.45">
      <c r="A187" s="14">
        <v>183</v>
      </c>
      <c r="B187" s="34"/>
      <c r="C187" s="35"/>
      <c r="D187" s="35"/>
      <c r="E187" s="36"/>
      <c r="F187" s="37"/>
      <c r="G187" s="37">
        <f t="shared" si="12"/>
        <v>0</v>
      </c>
      <c r="H187" s="15">
        <f t="shared" si="15"/>
        <v>0</v>
      </c>
      <c r="I187" s="37"/>
      <c r="J187" s="37">
        <f t="shared" si="13"/>
        <v>0</v>
      </c>
      <c r="K187" s="15">
        <f t="shared" si="16"/>
        <v>0</v>
      </c>
      <c r="L187" s="41"/>
      <c r="M187" s="42">
        <f t="shared" si="14"/>
        <v>0</v>
      </c>
      <c r="N187" s="43"/>
    </row>
    <row r="188" spans="1:14" x14ac:dyDescent="0.45">
      <c r="A188" s="14">
        <v>184</v>
      </c>
      <c r="B188" s="34"/>
      <c r="C188" s="35"/>
      <c r="D188" s="35"/>
      <c r="E188" s="36"/>
      <c r="F188" s="37"/>
      <c r="G188" s="37">
        <f t="shared" si="12"/>
        <v>0</v>
      </c>
      <c r="H188" s="15">
        <f t="shared" si="15"/>
        <v>0</v>
      </c>
      <c r="I188" s="37"/>
      <c r="J188" s="37">
        <f t="shared" si="13"/>
        <v>0</v>
      </c>
      <c r="K188" s="15">
        <f t="shared" si="16"/>
        <v>0</v>
      </c>
      <c r="L188" s="41"/>
      <c r="M188" s="42">
        <f t="shared" si="14"/>
        <v>0</v>
      </c>
      <c r="N188" s="43"/>
    </row>
    <row r="189" spans="1:14" x14ac:dyDescent="0.45">
      <c r="A189" s="14">
        <v>185</v>
      </c>
      <c r="B189" s="34"/>
      <c r="C189" s="35"/>
      <c r="D189" s="35"/>
      <c r="E189" s="36"/>
      <c r="F189" s="37"/>
      <c r="G189" s="37">
        <f t="shared" si="12"/>
        <v>0</v>
      </c>
      <c r="H189" s="15">
        <f t="shared" si="15"/>
        <v>0</v>
      </c>
      <c r="I189" s="37"/>
      <c r="J189" s="37">
        <f t="shared" si="13"/>
        <v>0</v>
      </c>
      <c r="K189" s="15">
        <f t="shared" si="16"/>
        <v>0</v>
      </c>
      <c r="L189" s="41"/>
      <c r="M189" s="42">
        <f t="shared" si="14"/>
        <v>0</v>
      </c>
      <c r="N189" s="43"/>
    </row>
    <row r="190" spans="1:14" x14ac:dyDescent="0.45">
      <c r="A190" s="14">
        <v>186</v>
      </c>
      <c r="B190" s="34"/>
      <c r="C190" s="35"/>
      <c r="D190" s="35"/>
      <c r="E190" s="36"/>
      <c r="F190" s="37"/>
      <c r="G190" s="37">
        <f t="shared" si="12"/>
        <v>0</v>
      </c>
      <c r="H190" s="15">
        <f t="shared" si="15"/>
        <v>0</v>
      </c>
      <c r="I190" s="37"/>
      <c r="J190" s="37">
        <f t="shared" si="13"/>
        <v>0</v>
      </c>
      <c r="K190" s="15">
        <f t="shared" si="16"/>
        <v>0</v>
      </c>
      <c r="L190" s="41"/>
      <c r="M190" s="42">
        <f t="shared" si="14"/>
        <v>0</v>
      </c>
      <c r="N190" s="43"/>
    </row>
    <row r="191" spans="1:14" x14ac:dyDescent="0.45">
      <c r="A191" s="14">
        <v>187</v>
      </c>
      <c r="B191" s="34"/>
      <c r="C191" s="35"/>
      <c r="D191" s="35"/>
      <c r="E191" s="36"/>
      <c r="F191" s="37"/>
      <c r="G191" s="37">
        <f t="shared" si="12"/>
        <v>0</v>
      </c>
      <c r="H191" s="15">
        <f t="shared" si="15"/>
        <v>0</v>
      </c>
      <c r="I191" s="37"/>
      <c r="J191" s="37">
        <f t="shared" si="13"/>
        <v>0</v>
      </c>
      <c r="K191" s="15">
        <f t="shared" si="16"/>
        <v>0</v>
      </c>
      <c r="L191" s="41"/>
      <c r="M191" s="42">
        <f t="shared" si="14"/>
        <v>0</v>
      </c>
      <c r="N191" s="43"/>
    </row>
    <row r="192" spans="1:14" x14ac:dyDescent="0.45">
      <c r="A192" s="14">
        <v>188</v>
      </c>
      <c r="B192" s="34"/>
      <c r="C192" s="35"/>
      <c r="D192" s="35"/>
      <c r="E192" s="36"/>
      <c r="F192" s="37"/>
      <c r="G192" s="37">
        <f t="shared" si="12"/>
        <v>0</v>
      </c>
      <c r="H192" s="15">
        <f t="shared" si="15"/>
        <v>0</v>
      </c>
      <c r="I192" s="37"/>
      <c r="J192" s="37">
        <f t="shared" si="13"/>
        <v>0</v>
      </c>
      <c r="K192" s="15">
        <f t="shared" si="16"/>
        <v>0</v>
      </c>
      <c r="L192" s="41"/>
      <c r="M192" s="42">
        <f t="shared" si="14"/>
        <v>0</v>
      </c>
      <c r="N192" s="43"/>
    </row>
    <row r="193" spans="1:14" x14ac:dyDescent="0.45">
      <c r="A193" s="14">
        <v>189</v>
      </c>
      <c r="B193" s="34"/>
      <c r="C193" s="35"/>
      <c r="D193" s="35"/>
      <c r="E193" s="36"/>
      <c r="F193" s="37"/>
      <c r="G193" s="37">
        <f t="shared" si="12"/>
        <v>0</v>
      </c>
      <c r="H193" s="15">
        <f t="shared" si="15"/>
        <v>0</v>
      </c>
      <c r="I193" s="37"/>
      <c r="J193" s="37">
        <f t="shared" si="13"/>
        <v>0</v>
      </c>
      <c r="K193" s="15">
        <f t="shared" si="16"/>
        <v>0</v>
      </c>
      <c r="L193" s="41"/>
      <c r="M193" s="42">
        <f t="shared" si="14"/>
        <v>0</v>
      </c>
      <c r="N193" s="43"/>
    </row>
    <row r="194" spans="1:14" x14ac:dyDescent="0.45">
      <c r="A194" s="14">
        <v>190</v>
      </c>
      <c r="B194" s="34"/>
      <c r="C194" s="35"/>
      <c r="D194" s="35"/>
      <c r="E194" s="36"/>
      <c r="F194" s="37"/>
      <c r="G194" s="37">
        <f t="shared" si="12"/>
        <v>0</v>
      </c>
      <c r="H194" s="15">
        <f t="shared" si="15"/>
        <v>0</v>
      </c>
      <c r="I194" s="37"/>
      <c r="J194" s="37">
        <f t="shared" si="13"/>
        <v>0</v>
      </c>
      <c r="K194" s="15">
        <f t="shared" si="16"/>
        <v>0</v>
      </c>
      <c r="L194" s="41"/>
      <c r="M194" s="42">
        <f t="shared" si="14"/>
        <v>0</v>
      </c>
      <c r="N194" s="43"/>
    </row>
    <row r="195" spans="1:14" x14ac:dyDescent="0.45">
      <c r="A195" s="14">
        <v>191</v>
      </c>
      <c r="B195" s="34"/>
      <c r="C195" s="35"/>
      <c r="D195" s="35"/>
      <c r="E195" s="36"/>
      <c r="F195" s="37"/>
      <c r="G195" s="37">
        <f t="shared" si="12"/>
        <v>0</v>
      </c>
      <c r="H195" s="15">
        <f t="shared" si="15"/>
        <v>0</v>
      </c>
      <c r="I195" s="37"/>
      <c r="J195" s="37">
        <f t="shared" si="13"/>
        <v>0</v>
      </c>
      <c r="K195" s="15">
        <f t="shared" si="16"/>
        <v>0</v>
      </c>
      <c r="L195" s="41"/>
      <c r="M195" s="42">
        <f t="shared" si="14"/>
        <v>0</v>
      </c>
      <c r="N195" s="43"/>
    </row>
    <row r="196" spans="1:14" x14ac:dyDescent="0.45">
      <c r="A196" s="14">
        <v>192</v>
      </c>
      <c r="B196" s="34"/>
      <c r="C196" s="35"/>
      <c r="D196" s="35"/>
      <c r="E196" s="36"/>
      <c r="F196" s="37"/>
      <c r="G196" s="37">
        <f t="shared" si="12"/>
        <v>0</v>
      </c>
      <c r="H196" s="15">
        <f t="shared" si="15"/>
        <v>0</v>
      </c>
      <c r="I196" s="37"/>
      <c r="J196" s="37">
        <f t="shared" si="13"/>
        <v>0</v>
      </c>
      <c r="K196" s="15">
        <f t="shared" si="16"/>
        <v>0</v>
      </c>
      <c r="L196" s="41"/>
      <c r="M196" s="42">
        <f t="shared" si="14"/>
        <v>0</v>
      </c>
      <c r="N196" s="43"/>
    </row>
    <row r="197" spans="1:14" x14ac:dyDescent="0.45">
      <c r="A197" s="14">
        <v>193</v>
      </c>
      <c r="B197" s="34"/>
      <c r="C197" s="35"/>
      <c r="D197" s="35"/>
      <c r="E197" s="36"/>
      <c r="F197" s="37"/>
      <c r="G197" s="37">
        <f t="shared" si="12"/>
        <v>0</v>
      </c>
      <c r="H197" s="15">
        <f t="shared" si="15"/>
        <v>0</v>
      </c>
      <c r="I197" s="37"/>
      <c r="J197" s="37">
        <f t="shared" si="13"/>
        <v>0</v>
      </c>
      <c r="K197" s="15">
        <f t="shared" si="16"/>
        <v>0</v>
      </c>
      <c r="L197" s="41"/>
      <c r="M197" s="42">
        <f t="shared" si="14"/>
        <v>0</v>
      </c>
      <c r="N197" s="43"/>
    </row>
    <row r="198" spans="1:14" x14ac:dyDescent="0.45">
      <c r="A198" s="14">
        <v>194</v>
      </c>
      <c r="B198" s="34"/>
      <c r="C198" s="35"/>
      <c r="D198" s="35"/>
      <c r="E198" s="36"/>
      <c r="F198" s="37"/>
      <c r="G198" s="37">
        <f t="shared" ref="G198:G261" si="17">F198/1.1</f>
        <v>0</v>
      </c>
      <c r="H198" s="15">
        <f t="shared" si="15"/>
        <v>0</v>
      </c>
      <c r="I198" s="37"/>
      <c r="J198" s="37">
        <f t="shared" ref="J198:J261" si="18">I198/1.1</f>
        <v>0</v>
      </c>
      <c r="K198" s="15">
        <f t="shared" si="16"/>
        <v>0</v>
      </c>
      <c r="L198" s="41"/>
      <c r="M198" s="42">
        <f t="shared" ref="M198:M261" si="19">F198</f>
        <v>0</v>
      </c>
      <c r="N198" s="43"/>
    </row>
    <row r="199" spans="1:14" x14ac:dyDescent="0.45">
      <c r="A199" s="14">
        <v>195</v>
      </c>
      <c r="B199" s="34"/>
      <c r="C199" s="35"/>
      <c r="D199" s="35"/>
      <c r="E199" s="36"/>
      <c r="F199" s="37"/>
      <c r="G199" s="37">
        <f t="shared" si="17"/>
        <v>0</v>
      </c>
      <c r="H199" s="15">
        <f t="shared" si="15"/>
        <v>0</v>
      </c>
      <c r="I199" s="37"/>
      <c r="J199" s="37">
        <f t="shared" si="18"/>
        <v>0</v>
      </c>
      <c r="K199" s="15">
        <f t="shared" si="16"/>
        <v>0</v>
      </c>
      <c r="L199" s="41"/>
      <c r="M199" s="42">
        <f t="shared" si="19"/>
        <v>0</v>
      </c>
      <c r="N199" s="43"/>
    </row>
    <row r="200" spans="1:14" x14ac:dyDescent="0.45">
      <c r="A200" s="14">
        <v>196</v>
      </c>
      <c r="B200" s="34"/>
      <c r="C200" s="35"/>
      <c r="D200" s="35"/>
      <c r="E200" s="36"/>
      <c r="F200" s="37"/>
      <c r="G200" s="37">
        <f t="shared" si="17"/>
        <v>0</v>
      </c>
      <c r="H200" s="15">
        <f t="shared" si="15"/>
        <v>0</v>
      </c>
      <c r="I200" s="37"/>
      <c r="J200" s="37">
        <f t="shared" si="18"/>
        <v>0</v>
      </c>
      <c r="K200" s="15">
        <f t="shared" si="16"/>
        <v>0</v>
      </c>
      <c r="L200" s="41"/>
      <c r="M200" s="42">
        <f t="shared" si="19"/>
        <v>0</v>
      </c>
      <c r="N200" s="43"/>
    </row>
    <row r="201" spans="1:14" x14ac:dyDescent="0.45">
      <c r="A201" s="14">
        <v>197</v>
      </c>
      <c r="B201" s="34"/>
      <c r="C201" s="35"/>
      <c r="D201" s="35"/>
      <c r="E201" s="36"/>
      <c r="F201" s="37"/>
      <c r="G201" s="37">
        <f t="shared" si="17"/>
        <v>0</v>
      </c>
      <c r="H201" s="15">
        <f t="shared" si="15"/>
        <v>0</v>
      </c>
      <c r="I201" s="37"/>
      <c r="J201" s="37">
        <f t="shared" si="18"/>
        <v>0</v>
      </c>
      <c r="K201" s="15">
        <f t="shared" si="16"/>
        <v>0</v>
      </c>
      <c r="L201" s="41"/>
      <c r="M201" s="42">
        <f t="shared" si="19"/>
        <v>0</v>
      </c>
      <c r="N201" s="43"/>
    </row>
    <row r="202" spans="1:14" x14ac:dyDescent="0.45">
      <c r="A202" s="14">
        <v>198</v>
      </c>
      <c r="B202" s="34"/>
      <c r="C202" s="35"/>
      <c r="D202" s="35"/>
      <c r="E202" s="36"/>
      <c r="F202" s="37"/>
      <c r="G202" s="37">
        <f t="shared" si="17"/>
        <v>0</v>
      </c>
      <c r="H202" s="15">
        <f t="shared" ref="H202:H265" si="20">IF(G202&lt;&gt;"",IF(G202&gt;6800,6800,G202),0)</f>
        <v>0</v>
      </c>
      <c r="I202" s="37"/>
      <c r="J202" s="37">
        <f t="shared" si="18"/>
        <v>0</v>
      </c>
      <c r="K202" s="15">
        <f t="shared" ref="K202:K265" si="21">IF(J202&lt;&gt;"",IF(J202&gt;6800,6800,J202),0)</f>
        <v>0</v>
      </c>
      <c r="L202" s="41"/>
      <c r="M202" s="42">
        <f t="shared" si="19"/>
        <v>0</v>
      </c>
      <c r="N202" s="43"/>
    </row>
    <row r="203" spans="1:14" x14ac:dyDescent="0.45">
      <c r="A203" s="14">
        <v>199</v>
      </c>
      <c r="B203" s="34"/>
      <c r="C203" s="35"/>
      <c r="D203" s="35"/>
      <c r="E203" s="36"/>
      <c r="F203" s="37"/>
      <c r="G203" s="37">
        <f t="shared" si="17"/>
        <v>0</v>
      </c>
      <c r="H203" s="15">
        <f t="shared" si="20"/>
        <v>0</v>
      </c>
      <c r="I203" s="37"/>
      <c r="J203" s="37">
        <f t="shared" si="18"/>
        <v>0</v>
      </c>
      <c r="K203" s="15">
        <f t="shared" si="21"/>
        <v>0</v>
      </c>
      <c r="L203" s="41"/>
      <c r="M203" s="42">
        <f t="shared" si="19"/>
        <v>0</v>
      </c>
      <c r="N203" s="43"/>
    </row>
    <row r="204" spans="1:14" x14ac:dyDescent="0.45">
      <c r="A204" s="14">
        <v>200</v>
      </c>
      <c r="B204" s="34"/>
      <c r="C204" s="35"/>
      <c r="D204" s="35"/>
      <c r="E204" s="36"/>
      <c r="F204" s="37"/>
      <c r="G204" s="37">
        <f t="shared" si="17"/>
        <v>0</v>
      </c>
      <c r="H204" s="15">
        <f t="shared" si="20"/>
        <v>0</v>
      </c>
      <c r="I204" s="37"/>
      <c r="J204" s="37">
        <f t="shared" si="18"/>
        <v>0</v>
      </c>
      <c r="K204" s="15">
        <f t="shared" si="21"/>
        <v>0</v>
      </c>
      <c r="L204" s="41"/>
      <c r="M204" s="42">
        <f t="shared" si="19"/>
        <v>0</v>
      </c>
      <c r="N204" s="43"/>
    </row>
    <row r="205" spans="1:14" x14ac:dyDescent="0.45">
      <c r="A205" s="14">
        <v>201</v>
      </c>
      <c r="B205" s="34"/>
      <c r="C205" s="35"/>
      <c r="D205" s="35"/>
      <c r="E205" s="36"/>
      <c r="F205" s="37"/>
      <c r="G205" s="37">
        <f t="shared" si="17"/>
        <v>0</v>
      </c>
      <c r="H205" s="15">
        <f t="shared" si="20"/>
        <v>0</v>
      </c>
      <c r="I205" s="37"/>
      <c r="J205" s="37">
        <f t="shared" si="18"/>
        <v>0</v>
      </c>
      <c r="K205" s="15">
        <f t="shared" si="21"/>
        <v>0</v>
      </c>
      <c r="L205" s="41"/>
      <c r="M205" s="42">
        <f t="shared" si="19"/>
        <v>0</v>
      </c>
      <c r="N205" s="43"/>
    </row>
    <row r="206" spans="1:14" x14ac:dyDescent="0.45">
      <c r="A206" s="14">
        <v>202</v>
      </c>
      <c r="B206" s="34"/>
      <c r="C206" s="35"/>
      <c r="D206" s="35"/>
      <c r="E206" s="36"/>
      <c r="F206" s="37"/>
      <c r="G206" s="37">
        <f t="shared" si="17"/>
        <v>0</v>
      </c>
      <c r="H206" s="15">
        <f t="shared" si="20"/>
        <v>0</v>
      </c>
      <c r="I206" s="37"/>
      <c r="J206" s="37">
        <f t="shared" si="18"/>
        <v>0</v>
      </c>
      <c r="K206" s="15">
        <f t="shared" si="21"/>
        <v>0</v>
      </c>
      <c r="L206" s="41"/>
      <c r="M206" s="42">
        <f t="shared" si="19"/>
        <v>0</v>
      </c>
      <c r="N206" s="43"/>
    </row>
    <row r="207" spans="1:14" x14ac:dyDescent="0.45">
      <c r="A207" s="14">
        <v>203</v>
      </c>
      <c r="B207" s="34"/>
      <c r="C207" s="35"/>
      <c r="D207" s="35"/>
      <c r="E207" s="36"/>
      <c r="F207" s="37"/>
      <c r="G207" s="37">
        <f t="shared" si="17"/>
        <v>0</v>
      </c>
      <c r="H207" s="15">
        <f t="shared" si="20"/>
        <v>0</v>
      </c>
      <c r="I207" s="37"/>
      <c r="J207" s="37">
        <f t="shared" si="18"/>
        <v>0</v>
      </c>
      <c r="K207" s="15">
        <f t="shared" si="21"/>
        <v>0</v>
      </c>
      <c r="L207" s="41"/>
      <c r="M207" s="42">
        <f t="shared" si="19"/>
        <v>0</v>
      </c>
      <c r="N207" s="43"/>
    </row>
    <row r="208" spans="1:14" x14ac:dyDescent="0.45">
      <c r="A208" s="14">
        <v>204</v>
      </c>
      <c r="B208" s="34"/>
      <c r="C208" s="35"/>
      <c r="D208" s="35"/>
      <c r="E208" s="36"/>
      <c r="F208" s="37"/>
      <c r="G208" s="37">
        <f t="shared" si="17"/>
        <v>0</v>
      </c>
      <c r="H208" s="15">
        <f t="shared" si="20"/>
        <v>0</v>
      </c>
      <c r="I208" s="37"/>
      <c r="J208" s="37">
        <f t="shared" si="18"/>
        <v>0</v>
      </c>
      <c r="K208" s="15">
        <f t="shared" si="21"/>
        <v>0</v>
      </c>
      <c r="L208" s="41"/>
      <c r="M208" s="42">
        <f t="shared" si="19"/>
        <v>0</v>
      </c>
      <c r="N208" s="43"/>
    </row>
    <row r="209" spans="1:14" x14ac:dyDescent="0.45">
      <c r="A209" s="14">
        <v>205</v>
      </c>
      <c r="B209" s="34"/>
      <c r="C209" s="35"/>
      <c r="D209" s="35"/>
      <c r="E209" s="36"/>
      <c r="F209" s="37"/>
      <c r="G209" s="37">
        <f t="shared" si="17"/>
        <v>0</v>
      </c>
      <c r="H209" s="15">
        <f t="shared" si="20"/>
        <v>0</v>
      </c>
      <c r="I209" s="37"/>
      <c r="J209" s="37">
        <f t="shared" si="18"/>
        <v>0</v>
      </c>
      <c r="K209" s="15">
        <f t="shared" si="21"/>
        <v>0</v>
      </c>
      <c r="L209" s="41"/>
      <c r="M209" s="42">
        <f t="shared" si="19"/>
        <v>0</v>
      </c>
      <c r="N209" s="43"/>
    </row>
    <row r="210" spans="1:14" x14ac:dyDescent="0.45">
      <c r="A210" s="14">
        <v>206</v>
      </c>
      <c r="B210" s="34"/>
      <c r="C210" s="35"/>
      <c r="D210" s="35"/>
      <c r="E210" s="36"/>
      <c r="F210" s="37"/>
      <c r="G210" s="37">
        <f t="shared" si="17"/>
        <v>0</v>
      </c>
      <c r="H210" s="15">
        <f t="shared" si="20"/>
        <v>0</v>
      </c>
      <c r="I210" s="37"/>
      <c r="J210" s="37">
        <f t="shared" si="18"/>
        <v>0</v>
      </c>
      <c r="K210" s="15">
        <f t="shared" si="21"/>
        <v>0</v>
      </c>
      <c r="L210" s="41"/>
      <c r="M210" s="42">
        <f t="shared" si="19"/>
        <v>0</v>
      </c>
      <c r="N210" s="43"/>
    </row>
    <row r="211" spans="1:14" x14ac:dyDescent="0.45">
      <c r="A211" s="14">
        <v>207</v>
      </c>
      <c r="B211" s="34"/>
      <c r="C211" s="35"/>
      <c r="D211" s="35"/>
      <c r="E211" s="36"/>
      <c r="F211" s="37"/>
      <c r="G211" s="37">
        <f t="shared" si="17"/>
        <v>0</v>
      </c>
      <c r="H211" s="15">
        <f t="shared" si="20"/>
        <v>0</v>
      </c>
      <c r="I211" s="37"/>
      <c r="J211" s="37">
        <f t="shared" si="18"/>
        <v>0</v>
      </c>
      <c r="K211" s="15">
        <f t="shared" si="21"/>
        <v>0</v>
      </c>
      <c r="L211" s="41"/>
      <c r="M211" s="42">
        <f t="shared" si="19"/>
        <v>0</v>
      </c>
      <c r="N211" s="43"/>
    </row>
    <row r="212" spans="1:14" x14ac:dyDescent="0.45">
      <c r="A212" s="14">
        <v>208</v>
      </c>
      <c r="B212" s="34"/>
      <c r="C212" s="35"/>
      <c r="D212" s="35"/>
      <c r="E212" s="36"/>
      <c r="F212" s="37"/>
      <c r="G212" s="37">
        <f t="shared" si="17"/>
        <v>0</v>
      </c>
      <c r="H212" s="15">
        <f t="shared" si="20"/>
        <v>0</v>
      </c>
      <c r="I212" s="37"/>
      <c r="J212" s="37">
        <f t="shared" si="18"/>
        <v>0</v>
      </c>
      <c r="K212" s="15">
        <f t="shared" si="21"/>
        <v>0</v>
      </c>
      <c r="L212" s="41"/>
      <c r="M212" s="42">
        <f t="shared" si="19"/>
        <v>0</v>
      </c>
      <c r="N212" s="43"/>
    </row>
    <row r="213" spans="1:14" x14ac:dyDescent="0.45">
      <c r="A213" s="14">
        <v>209</v>
      </c>
      <c r="B213" s="34"/>
      <c r="C213" s="35"/>
      <c r="D213" s="35"/>
      <c r="E213" s="36"/>
      <c r="F213" s="37"/>
      <c r="G213" s="37">
        <f t="shared" si="17"/>
        <v>0</v>
      </c>
      <c r="H213" s="15">
        <f t="shared" si="20"/>
        <v>0</v>
      </c>
      <c r="I213" s="37"/>
      <c r="J213" s="37">
        <f t="shared" si="18"/>
        <v>0</v>
      </c>
      <c r="K213" s="15">
        <f t="shared" si="21"/>
        <v>0</v>
      </c>
      <c r="L213" s="41"/>
      <c r="M213" s="42">
        <f t="shared" si="19"/>
        <v>0</v>
      </c>
      <c r="N213" s="43"/>
    </row>
    <row r="214" spans="1:14" x14ac:dyDescent="0.45">
      <c r="A214" s="14">
        <v>210</v>
      </c>
      <c r="B214" s="34"/>
      <c r="C214" s="35"/>
      <c r="D214" s="35"/>
      <c r="E214" s="36"/>
      <c r="F214" s="37"/>
      <c r="G214" s="37">
        <f t="shared" si="17"/>
        <v>0</v>
      </c>
      <c r="H214" s="15">
        <f t="shared" si="20"/>
        <v>0</v>
      </c>
      <c r="I214" s="37"/>
      <c r="J214" s="37">
        <f t="shared" si="18"/>
        <v>0</v>
      </c>
      <c r="K214" s="15">
        <f t="shared" si="21"/>
        <v>0</v>
      </c>
      <c r="L214" s="41"/>
      <c r="M214" s="42">
        <f t="shared" si="19"/>
        <v>0</v>
      </c>
      <c r="N214" s="43"/>
    </row>
    <row r="215" spans="1:14" x14ac:dyDescent="0.45">
      <c r="A215" s="14">
        <v>211</v>
      </c>
      <c r="B215" s="34"/>
      <c r="C215" s="35"/>
      <c r="D215" s="35"/>
      <c r="E215" s="36"/>
      <c r="F215" s="37"/>
      <c r="G215" s="37">
        <f t="shared" si="17"/>
        <v>0</v>
      </c>
      <c r="H215" s="15">
        <f t="shared" si="20"/>
        <v>0</v>
      </c>
      <c r="I215" s="37"/>
      <c r="J215" s="37">
        <f t="shared" si="18"/>
        <v>0</v>
      </c>
      <c r="K215" s="15">
        <f t="shared" si="21"/>
        <v>0</v>
      </c>
      <c r="L215" s="41"/>
      <c r="M215" s="42">
        <f t="shared" si="19"/>
        <v>0</v>
      </c>
      <c r="N215" s="43"/>
    </row>
    <row r="216" spans="1:14" x14ac:dyDescent="0.45">
      <c r="A216" s="14">
        <v>212</v>
      </c>
      <c r="B216" s="34"/>
      <c r="C216" s="35"/>
      <c r="D216" s="35"/>
      <c r="E216" s="36"/>
      <c r="F216" s="37"/>
      <c r="G216" s="37">
        <f t="shared" si="17"/>
        <v>0</v>
      </c>
      <c r="H216" s="15">
        <f t="shared" si="20"/>
        <v>0</v>
      </c>
      <c r="I216" s="37"/>
      <c r="J216" s="37">
        <f t="shared" si="18"/>
        <v>0</v>
      </c>
      <c r="K216" s="15">
        <f t="shared" si="21"/>
        <v>0</v>
      </c>
      <c r="L216" s="41"/>
      <c r="M216" s="42">
        <f t="shared" si="19"/>
        <v>0</v>
      </c>
      <c r="N216" s="43"/>
    </row>
    <row r="217" spans="1:14" x14ac:dyDescent="0.45">
      <c r="A217" s="14">
        <v>213</v>
      </c>
      <c r="B217" s="34"/>
      <c r="C217" s="35"/>
      <c r="D217" s="35"/>
      <c r="E217" s="36"/>
      <c r="F217" s="37"/>
      <c r="G217" s="37">
        <f t="shared" si="17"/>
        <v>0</v>
      </c>
      <c r="H217" s="15">
        <f t="shared" si="20"/>
        <v>0</v>
      </c>
      <c r="I217" s="37"/>
      <c r="J217" s="37">
        <f t="shared" si="18"/>
        <v>0</v>
      </c>
      <c r="K217" s="15">
        <f t="shared" si="21"/>
        <v>0</v>
      </c>
      <c r="L217" s="41"/>
      <c r="M217" s="42">
        <f t="shared" si="19"/>
        <v>0</v>
      </c>
      <c r="N217" s="43"/>
    </row>
    <row r="218" spans="1:14" x14ac:dyDescent="0.45">
      <c r="A218" s="14">
        <v>214</v>
      </c>
      <c r="B218" s="34"/>
      <c r="C218" s="35"/>
      <c r="D218" s="35"/>
      <c r="E218" s="36"/>
      <c r="F218" s="37"/>
      <c r="G218" s="37">
        <f t="shared" si="17"/>
        <v>0</v>
      </c>
      <c r="H218" s="15">
        <f t="shared" si="20"/>
        <v>0</v>
      </c>
      <c r="I218" s="37"/>
      <c r="J218" s="37">
        <f t="shared" si="18"/>
        <v>0</v>
      </c>
      <c r="K218" s="15">
        <f t="shared" si="21"/>
        <v>0</v>
      </c>
      <c r="L218" s="41"/>
      <c r="M218" s="42">
        <f t="shared" si="19"/>
        <v>0</v>
      </c>
      <c r="N218" s="43"/>
    </row>
    <row r="219" spans="1:14" x14ac:dyDescent="0.45">
      <c r="A219" s="14">
        <v>215</v>
      </c>
      <c r="B219" s="34"/>
      <c r="C219" s="35"/>
      <c r="D219" s="35"/>
      <c r="E219" s="36"/>
      <c r="F219" s="37"/>
      <c r="G219" s="37">
        <f t="shared" si="17"/>
        <v>0</v>
      </c>
      <c r="H219" s="15">
        <f t="shared" si="20"/>
        <v>0</v>
      </c>
      <c r="I219" s="37"/>
      <c r="J219" s="37">
        <f t="shared" si="18"/>
        <v>0</v>
      </c>
      <c r="K219" s="15">
        <f t="shared" si="21"/>
        <v>0</v>
      </c>
      <c r="L219" s="41"/>
      <c r="M219" s="42">
        <f t="shared" si="19"/>
        <v>0</v>
      </c>
      <c r="N219" s="43"/>
    </row>
    <row r="220" spans="1:14" x14ac:dyDescent="0.45">
      <c r="A220" s="14">
        <v>216</v>
      </c>
      <c r="B220" s="34"/>
      <c r="C220" s="35"/>
      <c r="D220" s="35"/>
      <c r="E220" s="36"/>
      <c r="F220" s="37"/>
      <c r="G220" s="37">
        <f t="shared" si="17"/>
        <v>0</v>
      </c>
      <c r="H220" s="15">
        <f t="shared" si="20"/>
        <v>0</v>
      </c>
      <c r="I220" s="37"/>
      <c r="J220" s="37">
        <f t="shared" si="18"/>
        <v>0</v>
      </c>
      <c r="K220" s="15">
        <f t="shared" si="21"/>
        <v>0</v>
      </c>
      <c r="L220" s="41"/>
      <c r="M220" s="42">
        <f t="shared" si="19"/>
        <v>0</v>
      </c>
      <c r="N220" s="43"/>
    </row>
    <row r="221" spans="1:14" x14ac:dyDescent="0.45">
      <c r="A221" s="14">
        <v>217</v>
      </c>
      <c r="B221" s="34"/>
      <c r="C221" s="35"/>
      <c r="D221" s="35"/>
      <c r="E221" s="36"/>
      <c r="F221" s="37"/>
      <c r="G221" s="37">
        <f t="shared" si="17"/>
        <v>0</v>
      </c>
      <c r="H221" s="15">
        <f t="shared" si="20"/>
        <v>0</v>
      </c>
      <c r="I221" s="37"/>
      <c r="J221" s="37">
        <f t="shared" si="18"/>
        <v>0</v>
      </c>
      <c r="K221" s="15">
        <f t="shared" si="21"/>
        <v>0</v>
      </c>
      <c r="L221" s="41"/>
      <c r="M221" s="42">
        <f t="shared" si="19"/>
        <v>0</v>
      </c>
      <c r="N221" s="43"/>
    </row>
    <row r="222" spans="1:14" x14ac:dyDescent="0.45">
      <c r="A222" s="14">
        <v>218</v>
      </c>
      <c r="B222" s="34"/>
      <c r="C222" s="35"/>
      <c r="D222" s="35"/>
      <c r="E222" s="36"/>
      <c r="F222" s="37"/>
      <c r="G222" s="37">
        <f t="shared" si="17"/>
        <v>0</v>
      </c>
      <c r="H222" s="15">
        <f t="shared" si="20"/>
        <v>0</v>
      </c>
      <c r="I222" s="37"/>
      <c r="J222" s="37">
        <f t="shared" si="18"/>
        <v>0</v>
      </c>
      <c r="K222" s="15">
        <f t="shared" si="21"/>
        <v>0</v>
      </c>
      <c r="L222" s="41"/>
      <c r="M222" s="42">
        <f t="shared" si="19"/>
        <v>0</v>
      </c>
      <c r="N222" s="43"/>
    </row>
    <row r="223" spans="1:14" x14ac:dyDescent="0.45">
      <c r="A223" s="14">
        <v>219</v>
      </c>
      <c r="B223" s="34"/>
      <c r="C223" s="35"/>
      <c r="D223" s="35"/>
      <c r="E223" s="36"/>
      <c r="F223" s="37"/>
      <c r="G223" s="37">
        <f t="shared" si="17"/>
        <v>0</v>
      </c>
      <c r="H223" s="15">
        <f t="shared" si="20"/>
        <v>0</v>
      </c>
      <c r="I223" s="37"/>
      <c r="J223" s="37">
        <f t="shared" si="18"/>
        <v>0</v>
      </c>
      <c r="K223" s="15">
        <f t="shared" si="21"/>
        <v>0</v>
      </c>
      <c r="L223" s="41"/>
      <c r="M223" s="42">
        <f t="shared" si="19"/>
        <v>0</v>
      </c>
      <c r="N223" s="43"/>
    </row>
    <row r="224" spans="1:14" x14ac:dyDescent="0.45">
      <c r="A224" s="14">
        <v>220</v>
      </c>
      <c r="B224" s="34"/>
      <c r="C224" s="35"/>
      <c r="D224" s="35"/>
      <c r="E224" s="36"/>
      <c r="F224" s="37"/>
      <c r="G224" s="37">
        <f t="shared" si="17"/>
        <v>0</v>
      </c>
      <c r="H224" s="15">
        <f t="shared" si="20"/>
        <v>0</v>
      </c>
      <c r="I224" s="37"/>
      <c r="J224" s="37">
        <f t="shared" si="18"/>
        <v>0</v>
      </c>
      <c r="K224" s="15">
        <f t="shared" si="21"/>
        <v>0</v>
      </c>
      <c r="L224" s="41"/>
      <c r="M224" s="42">
        <f t="shared" si="19"/>
        <v>0</v>
      </c>
      <c r="N224" s="43"/>
    </row>
    <row r="225" spans="1:14" x14ac:dyDescent="0.45">
      <c r="A225" s="14">
        <v>221</v>
      </c>
      <c r="B225" s="34"/>
      <c r="C225" s="35"/>
      <c r="D225" s="35"/>
      <c r="E225" s="36"/>
      <c r="F225" s="37"/>
      <c r="G225" s="37">
        <f t="shared" si="17"/>
        <v>0</v>
      </c>
      <c r="H225" s="15">
        <f t="shared" si="20"/>
        <v>0</v>
      </c>
      <c r="I225" s="37"/>
      <c r="J225" s="37">
        <f t="shared" si="18"/>
        <v>0</v>
      </c>
      <c r="K225" s="15">
        <f t="shared" si="21"/>
        <v>0</v>
      </c>
      <c r="L225" s="41"/>
      <c r="M225" s="42">
        <f t="shared" si="19"/>
        <v>0</v>
      </c>
      <c r="N225" s="43"/>
    </row>
    <row r="226" spans="1:14" x14ac:dyDescent="0.45">
      <c r="A226" s="14">
        <v>222</v>
      </c>
      <c r="B226" s="34"/>
      <c r="C226" s="35"/>
      <c r="D226" s="35"/>
      <c r="E226" s="36"/>
      <c r="F226" s="37"/>
      <c r="G226" s="37">
        <f t="shared" si="17"/>
        <v>0</v>
      </c>
      <c r="H226" s="15">
        <f t="shared" si="20"/>
        <v>0</v>
      </c>
      <c r="I226" s="37"/>
      <c r="J226" s="37">
        <f t="shared" si="18"/>
        <v>0</v>
      </c>
      <c r="K226" s="15">
        <f t="shared" si="21"/>
        <v>0</v>
      </c>
      <c r="L226" s="41"/>
      <c r="M226" s="42">
        <f t="shared" si="19"/>
        <v>0</v>
      </c>
      <c r="N226" s="43"/>
    </row>
    <row r="227" spans="1:14" x14ac:dyDescent="0.45">
      <c r="A227" s="14">
        <v>223</v>
      </c>
      <c r="B227" s="34"/>
      <c r="C227" s="35"/>
      <c r="D227" s="35"/>
      <c r="E227" s="36"/>
      <c r="F227" s="37"/>
      <c r="G227" s="37">
        <f t="shared" si="17"/>
        <v>0</v>
      </c>
      <c r="H227" s="15">
        <f t="shared" si="20"/>
        <v>0</v>
      </c>
      <c r="I227" s="37"/>
      <c r="J227" s="37">
        <f t="shared" si="18"/>
        <v>0</v>
      </c>
      <c r="K227" s="15">
        <f t="shared" si="21"/>
        <v>0</v>
      </c>
      <c r="L227" s="41"/>
      <c r="M227" s="42">
        <f t="shared" si="19"/>
        <v>0</v>
      </c>
      <c r="N227" s="43"/>
    </row>
    <row r="228" spans="1:14" x14ac:dyDescent="0.45">
      <c r="A228" s="14">
        <v>224</v>
      </c>
      <c r="B228" s="34"/>
      <c r="C228" s="35"/>
      <c r="D228" s="35"/>
      <c r="E228" s="36"/>
      <c r="F228" s="37"/>
      <c r="G228" s="37">
        <f t="shared" si="17"/>
        <v>0</v>
      </c>
      <c r="H228" s="15">
        <f t="shared" si="20"/>
        <v>0</v>
      </c>
      <c r="I228" s="37"/>
      <c r="J228" s="37">
        <f t="shared" si="18"/>
        <v>0</v>
      </c>
      <c r="K228" s="15">
        <f t="shared" si="21"/>
        <v>0</v>
      </c>
      <c r="L228" s="41"/>
      <c r="M228" s="42">
        <f t="shared" si="19"/>
        <v>0</v>
      </c>
      <c r="N228" s="43"/>
    </row>
    <row r="229" spans="1:14" x14ac:dyDescent="0.45">
      <c r="A229" s="14">
        <v>225</v>
      </c>
      <c r="B229" s="34"/>
      <c r="C229" s="35"/>
      <c r="D229" s="35"/>
      <c r="E229" s="36"/>
      <c r="F229" s="37"/>
      <c r="G229" s="37">
        <f t="shared" si="17"/>
        <v>0</v>
      </c>
      <c r="H229" s="15">
        <f t="shared" si="20"/>
        <v>0</v>
      </c>
      <c r="I229" s="37"/>
      <c r="J229" s="37">
        <f t="shared" si="18"/>
        <v>0</v>
      </c>
      <c r="K229" s="15">
        <f t="shared" si="21"/>
        <v>0</v>
      </c>
      <c r="L229" s="41"/>
      <c r="M229" s="42">
        <f t="shared" si="19"/>
        <v>0</v>
      </c>
      <c r="N229" s="43"/>
    </row>
    <row r="230" spans="1:14" x14ac:dyDescent="0.45">
      <c r="A230" s="14">
        <v>226</v>
      </c>
      <c r="B230" s="34"/>
      <c r="C230" s="35"/>
      <c r="D230" s="35"/>
      <c r="E230" s="36"/>
      <c r="F230" s="37"/>
      <c r="G230" s="37">
        <f t="shared" si="17"/>
        <v>0</v>
      </c>
      <c r="H230" s="15">
        <f t="shared" si="20"/>
        <v>0</v>
      </c>
      <c r="I230" s="37"/>
      <c r="J230" s="37">
        <f t="shared" si="18"/>
        <v>0</v>
      </c>
      <c r="K230" s="15">
        <f t="shared" si="21"/>
        <v>0</v>
      </c>
      <c r="L230" s="41"/>
      <c r="M230" s="42">
        <f t="shared" si="19"/>
        <v>0</v>
      </c>
      <c r="N230" s="43"/>
    </row>
    <row r="231" spans="1:14" x14ac:dyDescent="0.45">
      <c r="A231" s="14">
        <v>227</v>
      </c>
      <c r="B231" s="34"/>
      <c r="C231" s="35"/>
      <c r="D231" s="35"/>
      <c r="E231" s="36"/>
      <c r="F231" s="37"/>
      <c r="G231" s="37">
        <f t="shared" si="17"/>
        <v>0</v>
      </c>
      <c r="H231" s="15">
        <f t="shared" si="20"/>
        <v>0</v>
      </c>
      <c r="I231" s="37"/>
      <c r="J231" s="37">
        <f t="shared" si="18"/>
        <v>0</v>
      </c>
      <c r="K231" s="15">
        <f t="shared" si="21"/>
        <v>0</v>
      </c>
      <c r="L231" s="41"/>
      <c r="M231" s="42">
        <f t="shared" si="19"/>
        <v>0</v>
      </c>
      <c r="N231" s="43"/>
    </row>
    <row r="232" spans="1:14" x14ac:dyDescent="0.45">
      <c r="A232" s="14">
        <v>228</v>
      </c>
      <c r="B232" s="34"/>
      <c r="C232" s="35"/>
      <c r="D232" s="35"/>
      <c r="E232" s="36"/>
      <c r="F232" s="37"/>
      <c r="G232" s="37">
        <f t="shared" si="17"/>
        <v>0</v>
      </c>
      <c r="H232" s="15">
        <f t="shared" si="20"/>
        <v>0</v>
      </c>
      <c r="I232" s="37"/>
      <c r="J232" s="37">
        <f t="shared" si="18"/>
        <v>0</v>
      </c>
      <c r="K232" s="15">
        <f t="shared" si="21"/>
        <v>0</v>
      </c>
      <c r="L232" s="41"/>
      <c r="M232" s="42">
        <f t="shared" si="19"/>
        <v>0</v>
      </c>
      <c r="N232" s="43"/>
    </row>
    <row r="233" spans="1:14" x14ac:dyDescent="0.45">
      <c r="A233" s="14">
        <v>229</v>
      </c>
      <c r="B233" s="34"/>
      <c r="C233" s="35"/>
      <c r="D233" s="35"/>
      <c r="E233" s="36"/>
      <c r="F233" s="37"/>
      <c r="G233" s="37">
        <f t="shared" si="17"/>
        <v>0</v>
      </c>
      <c r="H233" s="15">
        <f t="shared" si="20"/>
        <v>0</v>
      </c>
      <c r="I233" s="37"/>
      <c r="J233" s="37">
        <f t="shared" si="18"/>
        <v>0</v>
      </c>
      <c r="K233" s="15">
        <f t="shared" si="21"/>
        <v>0</v>
      </c>
      <c r="L233" s="41"/>
      <c r="M233" s="42">
        <f t="shared" si="19"/>
        <v>0</v>
      </c>
      <c r="N233" s="43"/>
    </row>
    <row r="234" spans="1:14" x14ac:dyDescent="0.45">
      <c r="A234" s="14">
        <v>230</v>
      </c>
      <c r="B234" s="34"/>
      <c r="C234" s="35"/>
      <c r="D234" s="35"/>
      <c r="E234" s="36"/>
      <c r="F234" s="37"/>
      <c r="G234" s="37">
        <f t="shared" si="17"/>
        <v>0</v>
      </c>
      <c r="H234" s="15">
        <f t="shared" si="20"/>
        <v>0</v>
      </c>
      <c r="I234" s="37"/>
      <c r="J234" s="37">
        <f t="shared" si="18"/>
        <v>0</v>
      </c>
      <c r="K234" s="15">
        <f t="shared" si="21"/>
        <v>0</v>
      </c>
      <c r="L234" s="41"/>
      <c r="M234" s="42">
        <f t="shared" si="19"/>
        <v>0</v>
      </c>
      <c r="N234" s="43"/>
    </row>
    <row r="235" spans="1:14" x14ac:dyDescent="0.45">
      <c r="A235" s="14">
        <v>231</v>
      </c>
      <c r="B235" s="34"/>
      <c r="C235" s="35"/>
      <c r="D235" s="35"/>
      <c r="E235" s="36"/>
      <c r="F235" s="37"/>
      <c r="G235" s="37">
        <f t="shared" si="17"/>
        <v>0</v>
      </c>
      <c r="H235" s="15">
        <f t="shared" si="20"/>
        <v>0</v>
      </c>
      <c r="I235" s="37"/>
      <c r="J235" s="37">
        <f t="shared" si="18"/>
        <v>0</v>
      </c>
      <c r="K235" s="15">
        <f t="shared" si="21"/>
        <v>0</v>
      </c>
      <c r="L235" s="41"/>
      <c r="M235" s="42">
        <f t="shared" si="19"/>
        <v>0</v>
      </c>
      <c r="N235" s="43"/>
    </row>
    <row r="236" spans="1:14" x14ac:dyDescent="0.45">
      <c r="A236" s="14">
        <v>232</v>
      </c>
      <c r="B236" s="34"/>
      <c r="C236" s="35"/>
      <c r="D236" s="35"/>
      <c r="E236" s="36"/>
      <c r="F236" s="37"/>
      <c r="G236" s="37">
        <f t="shared" si="17"/>
        <v>0</v>
      </c>
      <c r="H236" s="15">
        <f t="shared" si="20"/>
        <v>0</v>
      </c>
      <c r="I236" s="37"/>
      <c r="J236" s="37">
        <f t="shared" si="18"/>
        <v>0</v>
      </c>
      <c r="K236" s="15">
        <f t="shared" si="21"/>
        <v>0</v>
      </c>
      <c r="L236" s="41"/>
      <c r="M236" s="42">
        <f t="shared" si="19"/>
        <v>0</v>
      </c>
      <c r="N236" s="43"/>
    </row>
    <row r="237" spans="1:14" x14ac:dyDescent="0.45">
      <c r="A237" s="14">
        <v>233</v>
      </c>
      <c r="B237" s="34"/>
      <c r="C237" s="35"/>
      <c r="D237" s="35"/>
      <c r="E237" s="36"/>
      <c r="F237" s="37"/>
      <c r="G237" s="37">
        <f t="shared" si="17"/>
        <v>0</v>
      </c>
      <c r="H237" s="15">
        <f t="shared" si="20"/>
        <v>0</v>
      </c>
      <c r="I237" s="37"/>
      <c r="J237" s="37">
        <f t="shared" si="18"/>
        <v>0</v>
      </c>
      <c r="K237" s="15">
        <f t="shared" si="21"/>
        <v>0</v>
      </c>
      <c r="L237" s="41"/>
      <c r="M237" s="42">
        <f t="shared" si="19"/>
        <v>0</v>
      </c>
      <c r="N237" s="43"/>
    </row>
    <row r="238" spans="1:14" x14ac:dyDescent="0.45">
      <c r="A238" s="14">
        <v>234</v>
      </c>
      <c r="B238" s="34"/>
      <c r="C238" s="35"/>
      <c r="D238" s="35"/>
      <c r="E238" s="36"/>
      <c r="F238" s="37"/>
      <c r="G238" s="37">
        <f t="shared" si="17"/>
        <v>0</v>
      </c>
      <c r="H238" s="15">
        <f t="shared" si="20"/>
        <v>0</v>
      </c>
      <c r="I238" s="37"/>
      <c r="J238" s="37">
        <f t="shared" si="18"/>
        <v>0</v>
      </c>
      <c r="K238" s="15">
        <f t="shared" si="21"/>
        <v>0</v>
      </c>
      <c r="L238" s="41"/>
      <c r="M238" s="42">
        <f t="shared" si="19"/>
        <v>0</v>
      </c>
      <c r="N238" s="43"/>
    </row>
    <row r="239" spans="1:14" x14ac:dyDescent="0.45">
      <c r="A239" s="14">
        <v>235</v>
      </c>
      <c r="B239" s="34"/>
      <c r="C239" s="35"/>
      <c r="D239" s="35"/>
      <c r="E239" s="36"/>
      <c r="F239" s="37"/>
      <c r="G239" s="37">
        <f t="shared" si="17"/>
        <v>0</v>
      </c>
      <c r="H239" s="15">
        <f t="shared" si="20"/>
        <v>0</v>
      </c>
      <c r="I239" s="37"/>
      <c r="J239" s="37">
        <f t="shared" si="18"/>
        <v>0</v>
      </c>
      <c r="K239" s="15">
        <f t="shared" si="21"/>
        <v>0</v>
      </c>
      <c r="L239" s="41"/>
      <c r="M239" s="42">
        <f t="shared" si="19"/>
        <v>0</v>
      </c>
      <c r="N239" s="43"/>
    </row>
    <row r="240" spans="1:14" x14ac:dyDescent="0.45">
      <c r="A240" s="14">
        <v>236</v>
      </c>
      <c r="B240" s="34"/>
      <c r="C240" s="35"/>
      <c r="D240" s="35"/>
      <c r="E240" s="36"/>
      <c r="F240" s="37"/>
      <c r="G240" s="37">
        <f t="shared" si="17"/>
        <v>0</v>
      </c>
      <c r="H240" s="15">
        <f t="shared" si="20"/>
        <v>0</v>
      </c>
      <c r="I240" s="37"/>
      <c r="J240" s="37">
        <f t="shared" si="18"/>
        <v>0</v>
      </c>
      <c r="K240" s="15">
        <f t="shared" si="21"/>
        <v>0</v>
      </c>
      <c r="L240" s="41"/>
      <c r="M240" s="42">
        <f t="shared" si="19"/>
        <v>0</v>
      </c>
      <c r="N240" s="43"/>
    </row>
    <row r="241" spans="1:14" x14ac:dyDescent="0.45">
      <c r="A241" s="14">
        <v>237</v>
      </c>
      <c r="B241" s="34"/>
      <c r="C241" s="35"/>
      <c r="D241" s="35"/>
      <c r="E241" s="36"/>
      <c r="F241" s="37"/>
      <c r="G241" s="37">
        <f t="shared" si="17"/>
        <v>0</v>
      </c>
      <c r="H241" s="15">
        <f t="shared" si="20"/>
        <v>0</v>
      </c>
      <c r="I241" s="37"/>
      <c r="J241" s="37">
        <f t="shared" si="18"/>
        <v>0</v>
      </c>
      <c r="K241" s="15">
        <f t="shared" si="21"/>
        <v>0</v>
      </c>
      <c r="L241" s="41"/>
      <c r="M241" s="42">
        <f t="shared" si="19"/>
        <v>0</v>
      </c>
      <c r="N241" s="43"/>
    </row>
    <row r="242" spans="1:14" x14ac:dyDescent="0.45">
      <c r="A242" s="14">
        <v>238</v>
      </c>
      <c r="B242" s="34"/>
      <c r="C242" s="35"/>
      <c r="D242" s="35"/>
      <c r="E242" s="36"/>
      <c r="F242" s="37"/>
      <c r="G242" s="37">
        <f t="shared" si="17"/>
        <v>0</v>
      </c>
      <c r="H242" s="15">
        <f t="shared" si="20"/>
        <v>0</v>
      </c>
      <c r="I242" s="37"/>
      <c r="J242" s="37">
        <f t="shared" si="18"/>
        <v>0</v>
      </c>
      <c r="K242" s="15">
        <f t="shared" si="21"/>
        <v>0</v>
      </c>
      <c r="L242" s="41"/>
      <c r="M242" s="42">
        <f t="shared" si="19"/>
        <v>0</v>
      </c>
      <c r="N242" s="43"/>
    </row>
    <row r="243" spans="1:14" x14ac:dyDescent="0.45">
      <c r="A243" s="14">
        <v>239</v>
      </c>
      <c r="B243" s="34"/>
      <c r="C243" s="35"/>
      <c r="D243" s="35"/>
      <c r="E243" s="36"/>
      <c r="F243" s="37"/>
      <c r="G243" s="37">
        <f t="shared" si="17"/>
        <v>0</v>
      </c>
      <c r="H243" s="15">
        <f t="shared" si="20"/>
        <v>0</v>
      </c>
      <c r="I243" s="37"/>
      <c r="J243" s="37">
        <f t="shared" si="18"/>
        <v>0</v>
      </c>
      <c r="K243" s="15">
        <f t="shared" si="21"/>
        <v>0</v>
      </c>
      <c r="L243" s="41"/>
      <c r="M243" s="42">
        <f t="shared" si="19"/>
        <v>0</v>
      </c>
      <c r="N243" s="43"/>
    </row>
    <row r="244" spans="1:14" x14ac:dyDescent="0.45">
      <c r="A244" s="14">
        <v>240</v>
      </c>
      <c r="B244" s="34"/>
      <c r="C244" s="35"/>
      <c r="D244" s="35"/>
      <c r="E244" s="36"/>
      <c r="F244" s="37"/>
      <c r="G244" s="37">
        <f t="shared" si="17"/>
        <v>0</v>
      </c>
      <c r="H244" s="15">
        <f t="shared" si="20"/>
        <v>0</v>
      </c>
      <c r="I244" s="37"/>
      <c r="J244" s="37">
        <f t="shared" si="18"/>
        <v>0</v>
      </c>
      <c r="K244" s="15">
        <f t="shared" si="21"/>
        <v>0</v>
      </c>
      <c r="L244" s="41"/>
      <c r="M244" s="42">
        <f t="shared" si="19"/>
        <v>0</v>
      </c>
      <c r="N244" s="43"/>
    </row>
    <row r="245" spans="1:14" x14ac:dyDescent="0.45">
      <c r="A245" s="14">
        <v>241</v>
      </c>
      <c r="B245" s="34"/>
      <c r="C245" s="35"/>
      <c r="D245" s="35"/>
      <c r="E245" s="36"/>
      <c r="F245" s="37"/>
      <c r="G245" s="37">
        <f t="shared" si="17"/>
        <v>0</v>
      </c>
      <c r="H245" s="15">
        <f t="shared" si="20"/>
        <v>0</v>
      </c>
      <c r="I245" s="37"/>
      <c r="J245" s="37">
        <f t="shared" si="18"/>
        <v>0</v>
      </c>
      <c r="K245" s="15">
        <f t="shared" si="21"/>
        <v>0</v>
      </c>
      <c r="L245" s="41"/>
      <c r="M245" s="42">
        <f t="shared" si="19"/>
        <v>0</v>
      </c>
      <c r="N245" s="43"/>
    </row>
    <row r="246" spans="1:14" x14ac:dyDescent="0.45">
      <c r="A246" s="14">
        <v>242</v>
      </c>
      <c r="B246" s="34"/>
      <c r="C246" s="35"/>
      <c r="D246" s="35"/>
      <c r="E246" s="36"/>
      <c r="F246" s="37"/>
      <c r="G246" s="37">
        <f t="shared" si="17"/>
        <v>0</v>
      </c>
      <c r="H246" s="15">
        <f t="shared" si="20"/>
        <v>0</v>
      </c>
      <c r="I246" s="37"/>
      <c r="J246" s="37">
        <f t="shared" si="18"/>
        <v>0</v>
      </c>
      <c r="K246" s="15">
        <f t="shared" si="21"/>
        <v>0</v>
      </c>
      <c r="L246" s="41"/>
      <c r="M246" s="42">
        <f t="shared" si="19"/>
        <v>0</v>
      </c>
      <c r="N246" s="43"/>
    </row>
    <row r="247" spans="1:14" x14ac:dyDescent="0.45">
      <c r="A247" s="14">
        <v>243</v>
      </c>
      <c r="B247" s="34"/>
      <c r="C247" s="35"/>
      <c r="D247" s="35"/>
      <c r="E247" s="36"/>
      <c r="F247" s="37"/>
      <c r="G247" s="37">
        <f t="shared" si="17"/>
        <v>0</v>
      </c>
      <c r="H247" s="15">
        <f t="shared" si="20"/>
        <v>0</v>
      </c>
      <c r="I247" s="37"/>
      <c r="J247" s="37">
        <f t="shared" si="18"/>
        <v>0</v>
      </c>
      <c r="K247" s="15">
        <f t="shared" si="21"/>
        <v>0</v>
      </c>
      <c r="L247" s="41"/>
      <c r="M247" s="42">
        <f t="shared" si="19"/>
        <v>0</v>
      </c>
      <c r="N247" s="43"/>
    </row>
    <row r="248" spans="1:14" x14ac:dyDescent="0.45">
      <c r="A248" s="14">
        <v>244</v>
      </c>
      <c r="B248" s="34"/>
      <c r="C248" s="35"/>
      <c r="D248" s="35"/>
      <c r="E248" s="36"/>
      <c r="F248" s="37"/>
      <c r="G248" s="37">
        <f t="shared" si="17"/>
        <v>0</v>
      </c>
      <c r="H248" s="15">
        <f t="shared" si="20"/>
        <v>0</v>
      </c>
      <c r="I248" s="37"/>
      <c r="J248" s="37">
        <f t="shared" si="18"/>
        <v>0</v>
      </c>
      <c r="K248" s="15">
        <f t="shared" si="21"/>
        <v>0</v>
      </c>
      <c r="L248" s="41"/>
      <c r="M248" s="42">
        <f t="shared" si="19"/>
        <v>0</v>
      </c>
      <c r="N248" s="43"/>
    </row>
    <row r="249" spans="1:14" x14ac:dyDescent="0.45">
      <c r="A249" s="14">
        <v>245</v>
      </c>
      <c r="B249" s="34"/>
      <c r="C249" s="35"/>
      <c r="D249" s="35"/>
      <c r="E249" s="36"/>
      <c r="F249" s="37"/>
      <c r="G249" s="37">
        <f t="shared" si="17"/>
        <v>0</v>
      </c>
      <c r="H249" s="15">
        <f t="shared" si="20"/>
        <v>0</v>
      </c>
      <c r="I249" s="37"/>
      <c r="J249" s="37">
        <f t="shared" si="18"/>
        <v>0</v>
      </c>
      <c r="K249" s="15">
        <f t="shared" si="21"/>
        <v>0</v>
      </c>
      <c r="L249" s="41"/>
      <c r="M249" s="42">
        <f t="shared" si="19"/>
        <v>0</v>
      </c>
      <c r="N249" s="43"/>
    </row>
    <row r="250" spans="1:14" x14ac:dyDescent="0.45">
      <c r="A250" s="14">
        <v>246</v>
      </c>
      <c r="B250" s="34"/>
      <c r="C250" s="35"/>
      <c r="D250" s="35"/>
      <c r="E250" s="36"/>
      <c r="F250" s="37"/>
      <c r="G250" s="37">
        <f t="shared" si="17"/>
        <v>0</v>
      </c>
      <c r="H250" s="15">
        <f t="shared" si="20"/>
        <v>0</v>
      </c>
      <c r="I250" s="37"/>
      <c r="J250" s="37">
        <f t="shared" si="18"/>
        <v>0</v>
      </c>
      <c r="K250" s="15">
        <f t="shared" si="21"/>
        <v>0</v>
      </c>
      <c r="L250" s="41"/>
      <c r="M250" s="42">
        <f t="shared" si="19"/>
        <v>0</v>
      </c>
      <c r="N250" s="43"/>
    </row>
    <row r="251" spans="1:14" x14ac:dyDescent="0.45">
      <c r="A251" s="14">
        <v>247</v>
      </c>
      <c r="B251" s="34"/>
      <c r="C251" s="35"/>
      <c r="D251" s="35"/>
      <c r="E251" s="36"/>
      <c r="F251" s="37"/>
      <c r="G251" s="37">
        <f t="shared" si="17"/>
        <v>0</v>
      </c>
      <c r="H251" s="15">
        <f t="shared" si="20"/>
        <v>0</v>
      </c>
      <c r="I251" s="37"/>
      <c r="J251" s="37">
        <f t="shared" si="18"/>
        <v>0</v>
      </c>
      <c r="K251" s="15">
        <f t="shared" si="21"/>
        <v>0</v>
      </c>
      <c r="L251" s="41"/>
      <c r="M251" s="42">
        <f t="shared" si="19"/>
        <v>0</v>
      </c>
      <c r="N251" s="43"/>
    </row>
    <row r="252" spans="1:14" x14ac:dyDescent="0.45">
      <c r="A252" s="14">
        <v>248</v>
      </c>
      <c r="B252" s="34"/>
      <c r="C252" s="35"/>
      <c r="D252" s="35"/>
      <c r="E252" s="36"/>
      <c r="F252" s="37"/>
      <c r="G252" s="37">
        <f t="shared" si="17"/>
        <v>0</v>
      </c>
      <c r="H252" s="15">
        <f t="shared" si="20"/>
        <v>0</v>
      </c>
      <c r="I252" s="37"/>
      <c r="J252" s="37">
        <f t="shared" si="18"/>
        <v>0</v>
      </c>
      <c r="K252" s="15">
        <f t="shared" si="21"/>
        <v>0</v>
      </c>
      <c r="L252" s="41"/>
      <c r="M252" s="42">
        <f t="shared" si="19"/>
        <v>0</v>
      </c>
      <c r="N252" s="43"/>
    </row>
    <row r="253" spans="1:14" x14ac:dyDescent="0.45">
      <c r="A253" s="14">
        <v>249</v>
      </c>
      <c r="B253" s="34"/>
      <c r="C253" s="35"/>
      <c r="D253" s="35"/>
      <c r="E253" s="36"/>
      <c r="F253" s="37"/>
      <c r="G253" s="37">
        <f t="shared" si="17"/>
        <v>0</v>
      </c>
      <c r="H253" s="15">
        <f t="shared" si="20"/>
        <v>0</v>
      </c>
      <c r="I253" s="37"/>
      <c r="J253" s="37">
        <f t="shared" si="18"/>
        <v>0</v>
      </c>
      <c r="K253" s="15">
        <f t="shared" si="21"/>
        <v>0</v>
      </c>
      <c r="L253" s="41"/>
      <c r="M253" s="42">
        <f t="shared" si="19"/>
        <v>0</v>
      </c>
      <c r="N253" s="43"/>
    </row>
    <row r="254" spans="1:14" x14ac:dyDescent="0.45">
      <c r="A254" s="14">
        <v>250</v>
      </c>
      <c r="B254" s="34"/>
      <c r="C254" s="35"/>
      <c r="D254" s="35"/>
      <c r="E254" s="36"/>
      <c r="F254" s="37"/>
      <c r="G254" s="37">
        <f t="shared" si="17"/>
        <v>0</v>
      </c>
      <c r="H254" s="15">
        <f t="shared" si="20"/>
        <v>0</v>
      </c>
      <c r="I254" s="37"/>
      <c r="J254" s="37">
        <f t="shared" si="18"/>
        <v>0</v>
      </c>
      <c r="K254" s="15">
        <f t="shared" si="21"/>
        <v>0</v>
      </c>
      <c r="L254" s="41"/>
      <c r="M254" s="42">
        <f t="shared" si="19"/>
        <v>0</v>
      </c>
      <c r="N254" s="43"/>
    </row>
    <row r="255" spans="1:14" x14ac:dyDescent="0.45">
      <c r="A255" s="14">
        <v>251</v>
      </c>
      <c r="B255" s="34"/>
      <c r="C255" s="35"/>
      <c r="D255" s="35"/>
      <c r="E255" s="36"/>
      <c r="F255" s="37"/>
      <c r="G255" s="37">
        <f t="shared" si="17"/>
        <v>0</v>
      </c>
      <c r="H255" s="15">
        <f t="shared" si="20"/>
        <v>0</v>
      </c>
      <c r="I255" s="37"/>
      <c r="J255" s="37">
        <f t="shared" si="18"/>
        <v>0</v>
      </c>
      <c r="K255" s="15">
        <f t="shared" si="21"/>
        <v>0</v>
      </c>
      <c r="L255" s="41"/>
      <c r="M255" s="42">
        <f t="shared" si="19"/>
        <v>0</v>
      </c>
      <c r="N255" s="43"/>
    </row>
    <row r="256" spans="1:14" x14ac:dyDescent="0.45">
      <c r="A256" s="14">
        <v>252</v>
      </c>
      <c r="B256" s="34"/>
      <c r="C256" s="35"/>
      <c r="D256" s="35"/>
      <c r="E256" s="36"/>
      <c r="F256" s="37"/>
      <c r="G256" s="37">
        <f t="shared" si="17"/>
        <v>0</v>
      </c>
      <c r="H256" s="15">
        <f t="shared" si="20"/>
        <v>0</v>
      </c>
      <c r="I256" s="37"/>
      <c r="J256" s="37">
        <f t="shared" si="18"/>
        <v>0</v>
      </c>
      <c r="K256" s="15">
        <f t="shared" si="21"/>
        <v>0</v>
      </c>
      <c r="L256" s="41"/>
      <c r="M256" s="42">
        <f t="shared" si="19"/>
        <v>0</v>
      </c>
      <c r="N256" s="43"/>
    </row>
    <row r="257" spans="1:14" x14ac:dyDescent="0.45">
      <c r="A257" s="14">
        <v>253</v>
      </c>
      <c r="B257" s="34"/>
      <c r="C257" s="35"/>
      <c r="D257" s="35"/>
      <c r="E257" s="36"/>
      <c r="F257" s="37"/>
      <c r="G257" s="37">
        <f t="shared" si="17"/>
        <v>0</v>
      </c>
      <c r="H257" s="15">
        <f t="shared" si="20"/>
        <v>0</v>
      </c>
      <c r="I257" s="37"/>
      <c r="J257" s="37">
        <f t="shared" si="18"/>
        <v>0</v>
      </c>
      <c r="K257" s="15">
        <f t="shared" si="21"/>
        <v>0</v>
      </c>
      <c r="L257" s="41"/>
      <c r="M257" s="42">
        <f t="shared" si="19"/>
        <v>0</v>
      </c>
      <c r="N257" s="43"/>
    </row>
    <row r="258" spans="1:14" x14ac:dyDescent="0.45">
      <c r="A258" s="14">
        <v>254</v>
      </c>
      <c r="B258" s="34"/>
      <c r="C258" s="35"/>
      <c r="D258" s="35"/>
      <c r="E258" s="36"/>
      <c r="F258" s="37"/>
      <c r="G258" s="37">
        <f t="shared" si="17"/>
        <v>0</v>
      </c>
      <c r="H258" s="15">
        <f t="shared" si="20"/>
        <v>0</v>
      </c>
      <c r="I258" s="37"/>
      <c r="J258" s="37">
        <f t="shared" si="18"/>
        <v>0</v>
      </c>
      <c r="K258" s="15">
        <f t="shared" si="21"/>
        <v>0</v>
      </c>
      <c r="L258" s="41"/>
      <c r="M258" s="42">
        <f t="shared" si="19"/>
        <v>0</v>
      </c>
      <c r="N258" s="43"/>
    </row>
    <row r="259" spans="1:14" x14ac:dyDescent="0.45">
      <c r="A259" s="14">
        <v>255</v>
      </c>
      <c r="B259" s="34"/>
      <c r="C259" s="35"/>
      <c r="D259" s="35"/>
      <c r="E259" s="36"/>
      <c r="F259" s="37"/>
      <c r="G259" s="37">
        <f t="shared" si="17"/>
        <v>0</v>
      </c>
      <c r="H259" s="15">
        <f t="shared" si="20"/>
        <v>0</v>
      </c>
      <c r="I259" s="37"/>
      <c r="J259" s="37">
        <f t="shared" si="18"/>
        <v>0</v>
      </c>
      <c r="K259" s="15">
        <f t="shared" si="21"/>
        <v>0</v>
      </c>
      <c r="L259" s="41"/>
      <c r="M259" s="42">
        <f t="shared" si="19"/>
        <v>0</v>
      </c>
      <c r="N259" s="43"/>
    </row>
    <row r="260" spans="1:14" x14ac:dyDescent="0.45">
      <c r="A260" s="14">
        <v>256</v>
      </c>
      <c r="B260" s="34"/>
      <c r="C260" s="35"/>
      <c r="D260" s="35"/>
      <c r="E260" s="36"/>
      <c r="F260" s="37"/>
      <c r="G260" s="37">
        <f t="shared" si="17"/>
        <v>0</v>
      </c>
      <c r="H260" s="15">
        <f t="shared" si="20"/>
        <v>0</v>
      </c>
      <c r="I260" s="37"/>
      <c r="J260" s="37">
        <f t="shared" si="18"/>
        <v>0</v>
      </c>
      <c r="K260" s="15">
        <f t="shared" si="21"/>
        <v>0</v>
      </c>
      <c r="L260" s="41"/>
      <c r="M260" s="42">
        <f t="shared" si="19"/>
        <v>0</v>
      </c>
      <c r="N260" s="43"/>
    </row>
    <row r="261" spans="1:14" x14ac:dyDescent="0.45">
      <c r="A261" s="14">
        <v>257</v>
      </c>
      <c r="B261" s="34"/>
      <c r="C261" s="35"/>
      <c r="D261" s="35"/>
      <c r="E261" s="36"/>
      <c r="F261" s="37"/>
      <c r="G261" s="37">
        <f t="shared" si="17"/>
        <v>0</v>
      </c>
      <c r="H261" s="15">
        <f t="shared" si="20"/>
        <v>0</v>
      </c>
      <c r="I261" s="37"/>
      <c r="J261" s="37">
        <f t="shared" si="18"/>
        <v>0</v>
      </c>
      <c r="K261" s="15">
        <f t="shared" si="21"/>
        <v>0</v>
      </c>
      <c r="L261" s="41"/>
      <c r="M261" s="42">
        <f t="shared" si="19"/>
        <v>0</v>
      </c>
      <c r="N261" s="43"/>
    </row>
    <row r="262" spans="1:14" x14ac:dyDescent="0.45">
      <c r="A262" s="14">
        <v>258</v>
      </c>
      <c r="B262" s="34"/>
      <c r="C262" s="35"/>
      <c r="D262" s="35"/>
      <c r="E262" s="36"/>
      <c r="F262" s="37"/>
      <c r="G262" s="37">
        <f t="shared" ref="G262:G296" si="22">F262/1.1</f>
        <v>0</v>
      </c>
      <c r="H262" s="15">
        <f t="shared" si="20"/>
        <v>0</v>
      </c>
      <c r="I262" s="37"/>
      <c r="J262" s="37">
        <f t="shared" ref="J262:J296" si="23">I262/1.1</f>
        <v>0</v>
      </c>
      <c r="K262" s="15">
        <f t="shared" si="21"/>
        <v>0</v>
      </c>
      <c r="L262" s="41"/>
      <c r="M262" s="42">
        <f t="shared" ref="M262:M304" si="24">F262</f>
        <v>0</v>
      </c>
      <c r="N262" s="43"/>
    </row>
    <row r="263" spans="1:14" x14ac:dyDescent="0.45">
      <c r="A263" s="14">
        <v>259</v>
      </c>
      <c r="B263" s="34"/>
      <c r="C263" s="35"/>
      <c r="D263" s="35"/>
      <c r="E263" s="36"/>
      <c r="F263" s="37"/>
      <c r="G263" s="37">
        <f t="shared" si="22"/>
        <v>0</v>
      </c>
      <c r="H263" s="15">
        <f t="shared" si="20"/>
        <v>0</v>
      </c>
      <c r="I263" s="37"/>
      <c r="J263" s="37">
        <f t="shared" si="23"/>
        <v>0</v>
      </c>
      <c r="K263" s="15">
        <f t="shared" si="21"/>
        <v>0</v>
      </c>
      <c r="L263" s="41"/>
      <c r="M263" s="42">
        <f t="shared" si="24"/>
        <v>0</v>
      </c>
      <c r="N263" s="43"/>
    </row>
    <row r="264" spans="1:14" x14ac:dyDescent="0.45">
      <c r="A264" s="14">
        <v>260</v>
      </c>
      <c r="B264" s="34"/>
      <c r="C264" s="35"/>
      <c r="D264" s="35"/>
      <c r="E264" s="36"/>
      <c r="F264" s="37"/>
      <c r="G264" s="37">
        <f t="shared" si="22"/>
        <v>0</v>
      </c>
      <c r="H264" s="15">
        <f t="shared" si="20"/>
        <v>0</v>
      </c>
      <c r="I264" s="37"/>
      <c r="J264" s="37">
        <f t="shared" si="23"/>
        <v>0</v>
      </c>
      <c r="K264" s="15">
        <f t="shared" si="21"/>
        <v>0</v>
      </c>
      <c r="L264" s="41"/>
      <c r="M264" s="42">
        <f t="shared" si="24"/>
        <v>0</v>
      </c>
      <c r="N264" s="43"/>
    </row>
    <row r="265" spans="1:14" x14ac:dyDescent="0.45">
      <c r="A265" s="14">
        <v>261</v>
      </c>
      <c r="B265" s="34"/>
      <c r="C265" s="35"/>
      <c r="D265" s="35"/>
      <c r="E265" s="36"/>
      <c r="F265" s="37"/>
      <c r="G265" s="37">
        <f t="shared" si="22"/>
        <v>0</v>
      </c>
      <c r="H265" s="15">
        <f t="shared" si="20"/>
        <v>0</v>
      </c>
      <c r="I265" s="37"/>
      <c r="J265" s="37">
        <f t="shared" si="23"/>
        <v>0</v>
      </c>
      <c r="K265" s="15">
        <f t="shared" si="21"/>
        <v>0</v>
      </c>
      <c r="L265" s="41"/>
      <c r="M265" s="42">
        <f t="shared" si="24"/>
        <v>0</v>
      </c>
      <c r="N265" s="43"/>
    </row>
    <row r="266" spans="1:14" x14ac:dyDescent="0.45">
      <c r="A266" s="14">
        <v>262</v>
      </c>
      <c r="B266" s="34"/>
      <c r="C266" s="35"/>
      <c r="D266" s="35"/>
      <c r="E266" s="36"/>
      <c r="F266" s="37"/>
      <c r="G266" s="37">
        <f t="shared" si="22"/>
        <v>0</v>
      </c>
      <c r="H266" s="15">
        <f t="shared" ref="H266:H304" si="25">IF(G266&lt;&gt;"",IF(G266&gt;6800,6800,G266),0)</f>
        <v>0</v>
      </c>
      <c r="I266" s="37"/>
      <c r="J266" s="37">
        <f t="shared" si="23"/>
        <v>0</v>
      </c>
      <c r="K266" s="15">
        <f t="shared" ref="K266:K304" si="26">IF(J266&lt;&gt;"",IF(J266&gt;6800,6800,J266),0)</f>
        <v>0</v>
      </c>
      <c r="L266" s="41"/>
      <c r="M266" s="42">
        <f t="shared" si="24"/>
        <v>0</v>
      </c>
      <c r="N266" s="43"/>
    </row>
    <row r="267" spans="1:14" x14ac:dyDescent="0.45">
      <c r="A267" s="14">
        <v>263</v>
      </c>
      <c r="B267" s="34"/>
      <c r="C267" s="35"/>
      <c r="D267" s="35"/>
      <c r="E267" s="36"/>
      <c r="F267" s="37"/>
      <c r="G267" s="37">
        <f t="shared" si="22"/>
        <v>0</v>
      </c>
      <c r="H267" s="15">
        <f t="shared" si="25"/>
        <v>0</v>
      </c>
      <c r="I267" s="37"/>
      <c r="J267" s="37">
        <f t="shared" si="23"/>
        <v>0</v>
      </c>
      <c r="K267" s="15">
        <f t="shared" si="26"/>
        <v>0</v>
      </c>
      <c r="L267" s="41"/>
      <c r="M267" s="42">
        <f t="shared" si="24"/>
        <v>0</v>
      </c>
      <c r="N267" s="43"/>
    </row>
    <row r="268" spans="1:14" x14ac:dyDescent="0.45">
      <c r="A268" s="14">
        <v>264</v>
      </c>
      <c r="B268" s="34"/>
      <c r="C268" s="35"/>
      <c r="D268" s="35"/>
      <c r="E268" s="36"/>
      <c r="F268" s="37"/>
      <c r="G268" s="37">
        <f t="shared" si="22"/>
        <v>0</v>
      </c>
      <c r="H268" s="15">
        <f t="shared" si="25"/>
        <v>0</v>
      </c>
      <c r="I268" s="37"/>
      <c r="J268" s="37">
        <f t="shared" si="23"/>
        <v>0</v>
      </c>
      <c r="K268" s="15">
        <f t="shared" si="26"/>
        <v>0</v>
      </c>
      <c r="L268" s="41"/>
      <c r="M268" s="42">
        <f t="shared" si="24"/>
        <v>0</v>
      </c>
      <c r="N268" s="43"/>
    </row>
    <row r="269" spans="1:14" x14ac:dyDescent="0.45">
      <c r="A269" s="14">
        <v>265</v>
      </c>
      <c r="B269" s="34"/>
      <c r="C269" s="35"/>
      <c r="D269" s="35"/>
      <c r="E269" s="36"/>
      <c r="F269" s="37"/>
      <c r="G269" s="37">
        <f t="shared" si="22"/>
        <v>0</v>
      </c>
      <c r="H269" s="15">
        <f t="shared" si="25"/>
        <v>0</v>
      </c>
      <c r="I269" s="37"/>
      <c r="J269" s="37">
        <f t="shared" si="23"/>
        <v>0</v>
      </c>
      <c r="K269" s="15">
        <f t="shared" si="26"/>
        <v>0</v>
      </c>
      <c r="L269" s="41"/>
      <c r="M269" s="42">
        <f t="shared" si="24"/>
        <v>0</v>
      </c>
      <c r="N269" s="43"/>
    </row>
    <row r="270" spans="1:14" x14ac:dyDescent="0.45">
      <c r="A270" s="14">
        <v>266</v>
      </c>
      <c r="B270" s="34"/>
      <c r="C270" s="35"/>
      <c r="D270" s="35"/>
      <c r="E270" s="36"/>
      <c r="F270" s="37"/>
      <c r="G270" s="37">
        <f t="shared" si="22"/>
        <v>0</v>
      </c>
      <c r="H270" s="15">
        <f t="shared" si="25"/>
        <v>0</v>
      </c>
      <c r="I270" s="37"/>
      <c r="J270" s="37">
        <f t="shared" si="23"/>
        <v>0</v>
      </c>
      <c r="K270" s="15">
        <f t="shared" si="26"/>
        <v>0</v>
      </c>
      <c r="L270" s="41"/>
      <c r="M270" s="42">
        <f t="shared" si="24"/>
        <v>0</v>
      </c>
      <c r="N270" s="43"/>
    </row>
    <row r="271" spans="1:14" x14ac:dyDescent="0.45">
      <c r="A271" s="14">
        <v>267</v>
      </c>
      <c r="B271" s="34"/>
      <c r="C271" s="35"/>
      <c r="D271" s="35"/>
      <c r="E271" s="36"/>
      <c r="F271" s="37"/>
      <c r="G271" s="37">
        <f t="shared" si="22"/>
        <v>0</v>
      </c>
      <c r="H271" s="15">
        <f t="shared" si="25"/>
        <v>0</v>
      </c>
      <c r="I271" s="37"/>
      <c r="J271" s="37">
        <f t="shared" si="23"/>
        <v>0</v>
      </c>
      <c r="K271" s="15">
        <f t="shared" si="26"/>
        <v>0</v>
      </c>
      <c r="L271" s="41"/>
      <c r="M271" s="42">
        <f t="shared" si="24"/>
        <v>0</v>
      </c>
      <c r="N271" s="43"/>
    </row>
    <row r="272" spans="1:14" x14ac:dyDescent="0.45">
      <c r="A272" s="14">
        <v>268</v>
      </c>
      <c r="B272" s="34"/>
      <c r="C272" s="35"/>
      <c r="D272" s="35"/>
      <c r="E272" s="36"/>
      <c r="F272" s="37"/>
      <c r="G272" s="37">
        <f t="shared" si="22"/>
        <v>0</v>
      </c>
      <c r="H272" s="15">
        <f t="shared" si="25"/>
        <v>0</v>
      </c>
      <c r="I272" s="37"/>
      <c r="J272" s="37">
        <f t="shared" si="23"/>
        <v>0</v>
      </c>
      <c r="K272" s="15">
        <f t="shared" si="26"/>
        <v>0</v>
      </c>
      <c r="L272" s="41"/>
      <c r="M272" s="42">
        <f t="shared" si="24"/>
        <v>0</v>
      </c>
      <c r="N272" s="43"/>
    </row>
    <row r="273" spans="1:14" x14ac:dyDescent="0.45">
      <c r="A273" s="14">
        <v>269</v>
      </c>
      <c r="B273" s="34"/>
      <c r="C273" s="35"/>
      <c r="D273" s="35"/>
      <c r="E273" s="36"/>
      <c r="F273" s="37"/>
      <c r="G273" s="37">
        <f t="shared" si="22"/>
        <v>0</v>
      </c>
      <c r="H273" s="15">
        <f t="shared" si="25"/>
        <v>0</v>
      </c>
      <c r="I273" s="37"/>
      <c r="J273" s="37">
        <f t="shared" si="23"/>
        <v>0</v>
      </c>
      <c r="K273" s="15">
        <f t="shared" si="26"/>
        <v>0</v>
      </c>
      <c r="L273" s="41"/>
      <c r="M273" s="42">
        <f t="shared" si="24"/>
        <v>0</v>
      </c>
      <c r="N273" s="43"/>
    </row>
    <row r="274" spans="1:14" x14ac:dyDescent="0.45">
      <c r="A274" s="14">
        <v>270</v>
      </c>
      <c r="B274" s="34"/>
      <c r="C274" s="35"/>
      <c r="D274" s="35"/>
      <c r="E274" s="36"/>
      <c r="F274" s="37"/>
      <c r="G274" s="37">
        <f t="shared" si="22"/>
        <v>0</v>
      </c>
      <c r="H274" s="15">
        <f t="shared" si="25"/>
        <v>0</v>
      </c>
      <c r="I274" s="37"/>
      <c r="J274" s="37">
        <f t="shared" si="23"/>
        <v>0</v>
      </c>
      <c r="K274" s="15">
        <f t="shared" si="26"/>
        <v>0</v>
      </c>
      <c r="L274" s="41"/>
      <c r="M274" s="42">
        <f t="shared" si="24"/>
        <v>0</v>
      </c>
      <c r="N274" s="43"/>
    </row>
    <row r="275" spans="1:14" x14ac:dyDescent="0.45">
      <c r="A275" s="14">
        <v>271</v>
      </c>
      <c r="B275" s="34"/>
      <c r="C275" s="35"/>
      <c r="D275" s="35"/>
      <c r="E275" s="36"/>
      <c r="F275" s="37"/>
      <c r="G275" s="37">
        <f t="shared" si="22"/>
        <v>0</v>
      </c>
      <c r="H275" s="15">
        <f t="shared" si="25"/>
        <v>0</v>
      </c>
      <c r="I275" s="37"/>
      <c r="J275" s="37">
        <f t="shared" si="23"/>
        <v>0</v>
      </c>
      <c r="K275" s="15">
        <f t="shared" si="26"/>
        <v>0</v>
      </c>
      <c r="L275" s="41"/>
      <c r="M275" s="42">
        <f t="shared" si="24"/>
        <v>0</v>
      </c>
      <c r="N275" s="43"/>
    </row>
    <row r="276" spans="1:14" x14ac:dyDescent="0.45">
      <c r="A276" s="14">
        <v>272</v>
      </c>
      <c r="B276" s="34"/>
      <c r="C276" s="35"/>
      <c r="D276" s="35"/>
      <c r="E276" s="36"/>
      <c r="F276" s="37"/>
      <c r="G276" s="37">
        <f t="shared" si="22"/>
        <v>0</v>
      </c>
      <c r="H276" s="15">
        <f t="shared" si="25"/>
        <v>0</v>
      </c>
      <c r="I276" s="37"/>
      <c r="J276" s="37">
        <f t="shared" si="23"/>
        <v>0</v>
      </c>
      <c r="K276" s="15">
        <f t="shared" si="26"/>
        <v>0</v>
      </c>
      <c r="L276" s="41"/>
      <c r="M276" s="42">
        <f t="shared" si="24"/>
        <v>0</v>
      </c>
      <c r="N276" s="43"/>
    </row>
    <row r="277" spans="1:14" x14ac:dyDescent="0.45">
      <c r="A277" s="14">
        <v>273</v>
      </c>
      <c r="B277" s="34"/>
      <c r="C277" s="35"/>
      <c r="D277" s="35"/>
      <c r="E277" s="36"/>
      <c r="F277" s="37"/>
      <c r="G277" s="37">
        <f t="shared" si="22"/>
        <v>0</v>
      </c>
      <c r="H277" s="15">
        <f t="shared" si="25"/>
        <v>0</v>
      </c>
      <c r="I277" s="37"/>
      <c r="J277" s="37">
        <f t="shared" si="23"/>
        <v>0</v>
      </c>
      <c r="K277" s="15">
        <f t="shared" si="26"/>
        <v>0</v>
      </c>
      <c r="L277" s="41"/>
      <c r="M277" s="42">
        <f t="shared" si="24"/>
        <v>0</v>
      </c>
      <c r="N277" s="43"/>
    </row>
    <row r="278" spans="1:14" x14ac:dyDescent="0.45">
      <c r="A278" s="14">
        <v>274</v>
      </c>
      <c r="B278" s="34"/>
      <c r="C278" s="35"/>
      <c r="D278" s="35"/>
      <c r="E278" s="36"/>
      <c r="F278" s="37"/>
      <c r="G278" s="37">
        <f t="shared" si="22"/>
        <v>0</v>
      </c>
      <c r="H278" s="15">
        <f t="shared" si="25"/>
        <v>0</v>
      </c>
      <c r="I278" s="37"/>
      <c r="J278" s="37">
        <f t="shared" si="23"/>
        <v>0</v>
      </c>
      <c r="K278" s="15">
        <f t="shared" si="26"/>
        <v>0</v>
      </c>
      <c r="L278" s="41"/>
      <c r="M278" s="42">
        <f t="shared" si="24"/>
        <v>0</v>
      </c>
      <c r="N278" s="43"/>
    </row>
    <row r="279" spans="1:14" x14ac:dyDescent="0.45">
      <c r="A279" s="14">
        <v>275</v>
      </c>
      <c r="B279" s="34"/>
      <c r="C279" s="35"/>
      <c r="D279" s="35"/>
      <c r="E279" s="36"/>
      <c r="F279" s="37"/>
      <c r="G279" s="37">
        <f t="shared" si="22"/>
        <v>0</v>
      </c>
      <c r="H279" s="15">
        <f t="shared" si="25"/>
        <v>0</v>
      </c>
      <c r="I279" s="37"/>
      <c r="J279" s="37">
        <f t="shared" si="23"/>
        <v>0</v>
      </c>
      <c r="K279" s="15">
        <f t="shared" si="26"/>
        <v>0</v>
      </c>
      <c r="L279" s="41"/>
      <c r="M279" s="42">
        <f t="shared" si="24"/>
        <v>0</v>
      </c>
      <c r="N279" s="43"/>
    </row>
    <row r="280" spans="1:14" x14ac:dyDescent="0.45">
      <c r="A280" s="14">
        <v>276</v>
      </c>
      <c r="B280" s="34"/>
      <c r="C280" s="35"/>
      <c r="D280" s="35"/>
      <c r="E280" s="36"/>
      <c r="F280" s="37"/>
      <c r="G280" s="37">
        <f t="shared" si="22"/>
        <v>0</v>
      </c>
      <c r="H280" s="15">
        <f t="shared" si="25"/>
        <v>0</v>
      </c>
      <c r="I280" s="37"/>
      <c r="J280" s="37">
        <f t="shared" si="23"/>
        <v>0</v>
      </c>
      <c r="K280" s="15">
        <f t="shared" si="26"/>
        <v>0</v>
      </c>
      <c r="L280" s="41"/>
      <c r="M280" s="42">
        <f t="shared" si="24"/>
        <v>0</v>
      </c>
      <c r="N280" s="43"/>
    </row>
    <row r="281" spans="1:14" x14ac:dyDescent="0.45">
      <c r="A281" s="14">
        <v>277</v>
      </c>
      <c r="B281" s="34"/>
      <c r="C281" s="35"/>
      <c r="D281" s="35"/>
      <c r="E281" s="36"/>
      <c r="F281" s="37"/>
      <c r="G281" s="37">
        <f t="shared" si="22"/>
        <v>0</v>
      </c>
      <c r="H281" s="15">
        <f t="shared" si="25"/>
        <v>0</v>
      </c>
      <c r="I281" s="37"/>
      <c r="J281" s="37">
        <f t="shared" si="23"/>
        <v>0</v>
      </c>
      <c r="K281" s="15">
        <f t="shared" si="26"/>
        <v>0</v>
      </c>
      <c r="L281" s="41"/>
      <c r="M281" s="42">
        <f t="shared" si="24"/>
        <v>0</v>
      </c>
      <c r="N281" s="43"/>
    </row>
    <row r="282" spans="1:14" x14ac:dyDescent="0.45">
      <c r="A282" s="14">
        <v>278</v>
      </c>
      <c r="B282" s="34"/>
      <c r="C282" s="35"/>
      <c r="D282" s="35"/>
      <c r="E282" s="36"/>
      <c r="F282" s="37"/>
      <c r="G282" s="37">
        <f t="shared" si="22"/>
        <v>0</v>
      </c>
      <c r="H282" s="15">
        <f t="shared" si="25"/>
        <v>0</v>
      </c>
      <c r="I282" s="37"/>
      <c r="J282" s="37">
        <f t="shared" si="23"/>
        <v>0</v>
      </c>
      <c r="K282" s="15">
        <f t="shared" si="26"/>
        <v>0</v>
      </c>
      <c r="L282" s="41"/>
      <c r="M282" s="42">
        <f t="shared" si="24"/>
        <v>0</v>
      </c>
      <c r="N282" s="43"/>
    </row>
    <row r="283" spans="1:14" x14ac:dyDescent="0.45">
      <c r="A283" s="14">
        <v>279</v>
      </c>
      <c r="B283" s="34"/>
      <c r="C283" s="35"/>
      <c r="D283" s="35"/>
      <c r="E283" s="36"/>
      <c r="F283" s="37"/>
      <c r="G283" s="37">
        <f t="shared" si="22"/>
        <v>0</v>
      </c>
      <c r="H283" s="15">
        <f t="shared" si="25"/>
        <v>0</v>
      </c>
      <c r="I283" s="37"/>
      <c r="J283" s="37">
        <f t="shared" si="23"/>
        <v>0</v>
      </c>
      <c r="K283" s="15">
        <f t="shared" si="26"/>
        <v>0</v>
      </c>
      <c r="L283" s="41"/>
      <c r="M283" s="42">
        <f t="shared" si="24"/>
        <v>0</v>
      </c>
      <c r="N283" s="43"/>
    </row>
    <row r="284" spans="1:14" x14ac:dyDescent="0.45">
      <c r="A284" s="14">
        <v>280</v>
      </c>
      <c r="B284" s="34"/>
      <c r="C284" s="35"/>
      <c r="D284" s="35"/>
      <c r="E284" s="36"/>
      <c r="F284" s="37"/>
      <c r="G284" s="37">
        <f t="shared" si="22"/>
        <v>0</v>
      </c>
      <c r="H284" s="15">
        <f t="shared" si="25"/>
        <v>0</v>
      </c>
      <c r="I284" s="37"/>
      <c r="J284" s="37">
        <f t="shared" si="23"/>
        <v>0</v>
      </c>
      <c r="K284" s="15">
        <f t="shared" si="26"/>
        <v>0</v>
      </c>
      <c r="L284" s="41"/>
      <c r="M284" s="42">
        <f t="shared" si="24"/>
        <v>0</v>
      </c>
      <c r="N284" s="43"/>
    </row>
    <row r="285" spans="1:14" x14ac:dyDescent="0.45">
      <c r="A285" s="14">
        <v>281</v>
      </c>
      <c r="B285" s="34"/>
      <c r="C285" s="35"/>
      <c r="D285" s="35"/>
      <c r="E285" s="36"/>
      <c r="F285" s="37"/>
      <c r="G285" s="37">
        <f t="shared" si="22"/>
        <v>0</v>
      </c>
      <c r="H285" s="15">
        <f t="shared" si="25"/>
        <v>0</v>
      </c>
      <c r="I285" s="37"/>
      <c r="J285" s="37">
        <f t="shared" si="23"/>
        <v>0</v>
      </c>
      <c r="K285" s="15">
        <f t="shared" si="26"/>
        <v>0</v>
      </c>
      <c r="L285" s="41"/>
      <c r="M285" s="42">
        <f t="shared" si="24"/>
        <v>0</v>
      </c>
      <c r="N285" s="43"/>
    </row>
    <row r="286" spans="1:14" x14ac:dyDescent="0.45">
      <c r="A286" s="14">
        <v>282</v>
      </c>
      <c r="B286" s="34"/>
      <c r="C286" s="35"/>
      <c r="D286" s="35"/>
      <c r="E286" s="36"/>
      <c r="F286" s="37"/>
      <c r="G286" s="37">
        <f t="shared" si="22"/>
        <v>0</v>
      </c>
      <c r="H286" s="15">
        <f t="shared" si="25"/>
        <v>0</v>
      </c>
      <c r="I286" s="37"/>
      <c r="J286" s="37">
        <f t="shared" si="23"/>
        <v>0</v>
      </c>
      <c r="K286" s="15">
        <f t="shared" si="26"/>
        <v>0</v>
      </c>
      <c r="L286" s="41"/>
      <c r="M286" s="42">
        <f t="shared" si="24"/>
        <v>0</v>
      </c>
      <c r="N286" s="43"/>
    </row>
    <row r="287" spans="1:14" x14ac:dyDescent="0.45">
      <c r="A287" s="14">
        <v>283</v>
      </c>
      <c r="B287" s="34"/>
      <c r="C287" s="35"/>
      <c r="D287" s="35"/>
      <c r="E287" s="36"/>
      <c r="F287" s="37"/>
      <c r="G287" s="37">
        <f t="shared" si="22"/>
        <v>0</v>
      </c>
      <c r="H287" s="15">
        <f t="shared" si="25"/>
        <v>0</v>
      </c>
      <c r="I287" s="37"/>
      <c r="J287" s="37">
        <f t="shared" si="23"/>
        <v>0</v>
      </c>
      <c r="K287" s="15">
        <f t="shared" si="26"/>
        <v>0</v>
      </c>
      <c r="L287" s="41"/>
      <c r="M287" s="42">
        <f t="shared" si="24"/>
        <v>0</v>
      </c>
      <c r="N287" s="43"/>
    </row>
    <row r="288" spans="1:14" x14ac:dyDescent="0.45">
      <c r="A288" s="14">
        <v>284</v>
      </c>
      <c r="B288" s="34"/>
      <c r="C288" s="35"/>
      <c r="D288" s="35"/>
      <c r="E288" s="36"/>
      <c r="F288" s="37"/>
      <c r="G288" s="37">
        <f t="shared" si="22"/>
        <v>0</v>
      </c>
      <c r="H288" s="15">
        <f t="shared" si="25"/>
        <v>0</v>
      </c>
      <c r="I288" s="37"/>
      <c r="J288" s="37">
        <f t="shared" si="23"/>
        <v>0</v>
      </c>
      <c r="K288" s="15">
        <f t="shared" si="26"/>
        <v>0</v>
      </c>
      <c r="L288" s="41"/>
      <c r="M288" s="42">
        <f t="shared" si="24"/>
        <v>0</v>
      </c>
      <c r="N288" s="43"/>
    </row>
    <row r="289" spans="1:14" x14ac:dyDescent="0.45">
      <c r="A289" s="14">
        <v>285</v>
      </c>
      <c r="B289" s="34"/>
      <c r="C289" s="35"/>
      <c r="D289" s="35"/>
      <c r="E289" s="36"/>
      <c r="F289" s="37"/>
      <c r="G289" s="37">
        <f t="shared" si="22"/>
        <v>0</v>
      </c>
      <c r="H289" s="15">
        <f t="shared" si="25"/>
        <v>0</v>
      </c>
      <c r="I289" s="37"/>
      <c r="J289" s="37">
        <f t="shared" si="23"/>
        <v>0</v>
      </c>
      <c r="K289" s="15">
        <f t="shared" si="26"/>
        <v>0</v>
      </c>
      <c r="L289" s="41"/>
      <c r="M289" s="42">
        <f t="shared" si="24"/>
        <v>0</v>
      </c>
      <c r="N289" s="43"/>
    </row>
    <row r="290" spans="1:14" x14ac:dyDescent="0.45">
      <c r="A290" s="14">
        <v>286</v>
      </c>
      <c r="B290" s="34"/>
      <c r="C290" s="35"/>
      <c r="D290" s="35"/>
      <c r="E290" s="36"/>
      <c r="F290" s="37"/>
      <c r="G290" s="37">
        <f t="shared" si="22"/>
        <v>0</v>
      </c>
      <c r="H290" s="15">
        <f t="shared" si="25"/>
        <v>0</v>
      </c>
      <c r="I290" s="37"/>
      <c r="J290" s="37">
        <f t="shared" si="23"/>
        <v>0</v>
      </c>
      <c r="K290" s="15">
        <f t="shared" si="26"/>
        <v>0</v>
      </c>
      <c r="L290" s="41"/>
      <c r="M290" s="42">
        <f t="shared" si="24"/>
        <v>0</v>
      </c>
      <c r="N290" s="43"/>
    </row>
    <row r="291" spans="1:14" x14ac:dyDescent="0.45">
      <c r="A291" s="14">
        <v>287</v>
      </c>
      <c r="B291" s="34"/>
      <c r="C291" s="35"/>
      <c r="D291" s="35"/>
      <c r="E291" s="36"/>
      <c r="F291" s="37"/>
      <c r="G291" s="37">
        <f t="shared" si="22"/>
        <v>0</v>
      </c>
      <c r="H291" s="15">
        <f t="shared" si="25"/>
        <v>0</v>
      </c>
      <c r="I291" s="37"/>
      <c r="J291" s="37">
        <f t="shared" si="23"/>
        <v>0</v>
      </c>
      <c r="K291" s="15">
        <f t="shared" si="26"/>
        <v>0</v>
      </c>
      <c r="L291" s="41"/>
      <c r="M291" s="42">
        <f t="shared" si="24"/>
        <v>0</v>
      </c>
      <c r="N291" s="43"/>
    </row>
    <row r="292" spans="1:14" x14ac:dyDescent="0.45">
      <c r="A292" s="14">
        <v>288</v>
      </c>
      <c r="B292" s="34"/>
      <c r="C292" s="35"/>
      <c r="D292" s="35"/>
      <c r="E292" s="36"/>
      <c r="F292" s="37"/>
      <c r="G292" s="37">
        <f t="shared" si="22"/>
        <v>0</v>
      </c>
      <c r="H292" s="15">
        <f t="shared" si="25"/>
        <v>0</v>
      </c>
      <c r="I292" s="37"/>
      <c r="J292" s="37">
        <f t="shared" si="23"/>
        <v>0</v>
      </c>
      <c r="K292" s="15">
        <f t="shared" si="26"/>
        <v>0</v>
      </c>
      <c r="L292" s="41"/>
      <c r="M292" s="42">
        <f t="shared" si="24"/>
        <v>0</v>
      </c>
      <c r="N292" s="43"/>
    </row>
    <row r="293" spans="1:14" x14ac:dyDescent="0.45">
      <c r="A293" s="14">
        <v>289</v>
      </c>
      <c r="B293" s="34"/>
      <c r="C293" s="35"/>
      <c r="D293" s="35"/>
      <c r="E293" s="36"/>
      <c r="F293" s="37"/>
      <c r="G293" s="37">
        <f t="shared" si="22"/>
        <v>0</v>
      </c>
      <c r="H293" s="15">
        <f t="shared" si="25"/>
        <v>0</v>
      </c>
      <c r="I293" s="37"/>
      <c r="J293" s="37">
        <f t="shared" si="23"/>
        <v>0</v>
      </c>
      <c r="K293" s="15">
        <f t="shared" si="26"/>
        <v>0</v>
      </c>
      <c r="L293" s="41"/>
      <c r="M293" s="42">
        <f t="shared" si="24"/>
        <v>0</v>
      </c>
      <c r="N293" s="43"/>
    </row>
    <row r="294" spans="1:14" x14ac:dyDescent="0.45">
      <c r="A294" s="14">
        <v>290</v>
      </c>
      <c r="B294" s="34"/>
      <c r="C294" s="35"/>
      <c r="D294" s="35"/>
      <c r="E294" s="36"/>
      <c r="F294" s="37"/>
      <c r="G294" s="37">
        <f t="shared" si="22"/>
        <v>0</v>
      </c>
      <c r="H294" s="15">
        <f t="shared" si="25"/>
        <v>0</v>
      </c>
      <c r="I294" s="37"/>
      <c r="J294" s="37">
        <f t="shared" si="23"/>
        <v>0</v>
      </c>
      <c r="K294" s="15">
        <f t="shared" si="26"/>
        <v>0</v>
      </c>
      <c r="L294" s="41"/>
      <c r="M294" s="42">
        <f t="shared" si="24"/>
        <v>0</v>
      </c>
      <c r="N294" s="43"/>
    </row>
    <row r="295" spans="1:14" x14ac:dyDescent="0.45">
      <c r="A295" s="14">
        <v>291</v>
      </c>
      <c r="B295" s="34"/>
      <c r="C295" s="35"/>
      <c r="D295" s="35"/>
      <c r="E295" s="36"/>
      <c r="F295" s="37"/>
      <c r="G295" s="37">
        <f t="shared" si="22"/>
        <v>0</v>
      </c>
      <c r="H295" s="15">
        <f t="shared" si="25"/>
        <v>0</v>
      </c>
      <c r="I295" s="37"/>
      <c r="J295" s="37">
        <f t="shared" si="23"/>
        <v>0</v>
      </c>
      <c r="K295" s="15">
        <f t="shared" si="26"/>
        <v>0</v>
      </c>
      <c r="L295" s="41"/>
      <c r="M295" s="42">
        <f t="shared" si="24"/>
        <v>0</v>
      </c>
      <c r="N295" s="43"/>
    </row>
    <row r="296" spans="1:14" x14ac:dyDescent="0.45">
      <c r="A296" s="14">
        <v>292</v>
      </c>
      <c r="B296" s="34"/>
      <c r="C296" s="35"/>
      <c r="D296" s="35"/>
      <c r="E296" s="36"/>
      <c r="F296" s="37"/>
      <c r="G296" s="37">
        <f t="shared" si="22"/>
        <v>0</v>
      </c>
      <c r="H296" s="15">
        <f t="shared" si="25"/>
        <v>0</v>
      </c>
      <c r="I296" s="37"/>
      <c r="J296" s="37">
        <f t="shared" si="23"/>
        <v>0</v>
      </c>
      <c r="K296" s="15">
        <f t="shared" si="26"/>
        <v>0</v>
      </c>
      <c r="L296" s="41"/>
      <c r="M296" s="42">
        <f t="shared" si="24"/>
        <v>0</v>
      </c>
      <c r="N296" s="43"/>
    </row>
    <row r="297" spans="1:14" x14ac:dyDescent="0.45">
      <c r="A297" s="14">
        <v>293</v>
      </c>
      <c r="B297" s="34"/>
      <c r="C297" s="35"/>
      <c r="D297" s="35"/>
      <c r="E297" s="36"/>
      <c r="F297" s="37"/>
      <c r="G297" s="37">
        <f>F297/1.1</f>
        <v>0</v>
      </c>
      <c r="H297" s="15">
        <f t="shared" si="25"/>
        <v>0</v>
      </c>
      <c r="I297" s="37"/>
      <c r="J297" s="37">
        <f>I297/1.1</f>
        <v>0</v>
      </c>
      <c r="K297" s="15">
        <f t="shared" si="26"/>
        <v>0</v>
      </c>
      <c r="L297" s="41"/>
      <c r="M297" s="42">
        <f t="shared" si="24"/>
        <v>0</v>
      </c>
      <c r="N297" s="43"/>
    </row>
    <row r="298" spans="1:14" x14ac:dyDescent="0.45">
      <c r="A298" s="14">
        <v>294</v>
      </c>
      <c r="B298" s="34"/>
      <c r="C298" s="35"/>
      <c r="D298" s="35"/>
      <c r="E298" s="36"/>
      <c r="F298" s="37"/>
      <c r="G298" s="37">
        <f t="shared" ref="G298:G304" si="27">F298/1.1</f>
        <v>0</v>
      </c>
      <c r="H298" s="15">
        <f t="shared" si="25"/>
        <v>0</v>
      </c>
      <c r="I298" s="37"/>
      <c r="J298" s="37">
        <f t="shared" ref="J298:J304" si="28">I298/1.1</f>
        <v>0</v>
      </c>
      <c r="K298" s="15">
        <f t="shared" si="26"/>
        <v>0</v>
      </c>
      <c r="L298" s="41"/>
      <c r="M298" s="42">
        <f t="shared" si="24"/>
        <v>0</v>
      </c>
      <c r="N298" s="43"/>
    </row>
    <row r="299" spans="1:14" x14ac:dyDescent="0.45">
      <c r="A299" s="14">
        <v>295</v>
      </c>
      <c r="B299" s="34"/>
      <c r="C299" s="35"/>
      <c r="D299" s="35"/>
      <c r="E299" s="36"/>
      <c r="F299" s="37"/>
      <c r="G299" s="37">
        <f t="shared" si="27"/>
        <v>0</v>
      </c>
      <c r="H299" s="15">
        <f t="shared" si="25"/>
        <v>0</v>
      </c>
      <c r="I299" s="37"/>
      <c r="J299" s="37">
        <f t="shared" si="28"/>
        <v>0</v>
      </c>
      <c r="K299" s="15">
        <f t="shared" si="26"/>
        <v>0</v>
      </c>
      <c r="L299" s="41"/>
      <c r="M299" s="42">
        <f t="shared" si="24"/>
        <v>0</v>
      </c>
      <c r="N299" s="43"/>
    </row>
    <row r="300" spans="1:14" x14ac:dyDescent="0.45">
      <c r="A300" s="14">
        <v>296</v>
      </c>
      <c r="B300" s="34"/>
      <c r="C300" s="35"/>
      <c r="D300" s="35"/>
      <c r="E300" s="36"/>
      <c r="F300" s="37"/>
      <c r="G300" s="37">
        <f t="shared" si="27"/>
        <v>0</v>
      </c>
      <c r="H300" s="15">
        <f t="shared" si="25"/>
        <v>0</v>
      </c>
      <c r="I300" s="37"/>
      <c r="J300" s="37">
        <f t="shared" si="28"/>
        <v>0</v>
      </c>
      <c r="K300" s="15">
        <f t="shared" si="26"/>
        <v>0</v>
      </c>
      <c r="L300" s="41"/>
      <c r="M300" s="42">
        <f t="shared" si="24"/>
        <v>0</v>
      </c>
      <c r="N300" s="43"/>
    </row>
    <row r="301" spans="1:14" x14ac:dyDescent="0.45">
      <c r="A301" s="14">
        <v>297</v>
      </c>
      <c r="B301" s="34"/>
      <c r="C301" s="35"/>
      <c r="D301" s="35"/>
      <c r="E301" s="36"/>
      <c r="F301" s="37"/>
      <c r="G301" s="37">
        <f t="shared" si="27"/>
        <v>0</v>
      </c>
      <c r="H301" s="15">
        <f t="shared" si="25"/>
        <v>0</v>
      </c>
      <c r="I301" s="37"/>
      <c r="J301" s="37">
        <f t="shared" si="28"/>
        <v>0</v>
      </c>
      <c r="K301" s="15">
        <f t="shared" si="26"/>
        <v>0</v>
      </c>
      <c r="L301" s="41"/>
      <c r="M301" s="42">
        <f t="shared" si="24"/>
        <v>0</v>
      </c>
      <c r="N301" s="43"/>
    </row>
    <row r="302" spans="1:14" x14ac:dyDescent="0.45">
      <c r="A302" s="14">
        <v>298</v>
      </c>
      <c r="B302" s="34"/>
      <c r="C302" s="35"/>
      <c r="D302" s="35"/>
      <c r="E302" s="36"/>
      <c r="F302" s="37"/>
      <c r="G302" s="37">
        <f t="shared" si="27"/>
        <v>0</v>
      </c>
      <c r="H302" s="15">
        <f t="shared" si="25"/>
        <v>0</v>
      </c>
      <c r="I302" s="37"/>
      <c r="J302" s="37">
        <f t="shared" si="28"/>
        <v>0</v>
      </c>
      <c r="K302" s="15">
        <f t="shared" si="26"/>
        <v>0</v>
      </c>
      <c r="L302" s="41"/>
      <c r="M302" s="42">
        <f t="shared" si="24"/>
        <v>0</v>
      </c>
      <c r="N302" s="43"/>
    </row>
    <row r="303" spans="1:14" x14ac:dyDescent="0.45">
      <c r="A303" s="14">
        <v>299</v>
      </c>
      <c r="B303" s="34"/>
      <c r="C303" s="35"/>
      <c r="D303" s="35"/>
      <c r="E303" s="36"/>
      <c r="F303" s="37"/>
      <c r="G303" s="37">
        <f t="shared" si="27"/>
        <v>0</v>
      </c>
      <c r="H303" s="15">
        <f t="shared" si="25"/>
        <v>0</v>
      </c>
      <c r="I303" s="37"/>
      <c r="J303" s="37">
        <f t="shared" si="28"/>
        <v>0</v>
      </c>
      <c r="K303" s="15">
        <f t="shared" si="26"/>
        <v>0</v>
      </c>
      <c r="L303" s="41"/>
      <c r="M303" s="42">
        <f t="shared" si="24"/>
        <v>0</v>
      </c>
      <c r="N303" s="43"/>
    </row>
    <row r="304" spans="1:14" x14ac:dyDescent="0.45">
      <c r="A304" s="14">
        <v>300</v>
      </c>
      <c r="B304" s="34"/>
      <c r="C304" s="35"/>
      <c r="D304" s="35"/>
      <c r="E304" s="36"/>
      <c r="F304" s="37"/>
      <c r="G304" s="37">
        <f t="shared" si="27"/>
        <v>0</v>
      </c>
      <c r="H304" s="15">
        <f t="shared" si="25"/>
        <v>0</v>
      </c>
      <c r="I304" s="37"/>
      <c r="J304" s="37">
        <f t="shared" si="28"/>
        <v>0</v>
      </c>
      <c r="K304" s="15">
        <f t="shared" si="26"/>
        <v>0</v>
      </c>
      <c r="L304" s="41"/>
      <c r="M304" s="42">
        <f t="shared" si="24"/>
        <v>0</v>
      </c>
      <c r="N304" s="43"/>
    </row>
  </sheetData>
  <mergeCells count="7">
    <mergeCell ref="I1:K1"/>
    <mergeCell ref="L1:N2"/>
    <mergeCell ref="C2:D2"/>
    <mergeCell ref="A1:A3"/>
    <mergeCell ref="B1:B3"/>
    <mergeCell ref="E1:E3"/>
    <mergeCell ref="F1:H1"/>
  </mergeCells>
  <phoneticPr fontId="1"/>
  <conditionalFormatting sqref="B5:G304 L5:L304">
    <cfRule type="containsBlanks" dxfId="71" priority="25">
      <formula>LEN(TRIM(B5))=0</formula>
    </cfRule>
  </conditionalFormatting>
  <conditionalFormatting sqref="I4:J304">
    <cfRule type="containsBlanks" dxfId="70" priority="1">
      <formula>LEN(TRIM(I4))=0</formula>
    </cfRule>
  </conditionalFormatting>
  <conditionalFormatting sqref="J4:K4 J5:L304 G5:G6 G7:H304">
    <cfRule type="expression" dxfId="69" priority="24" stopIfTrue="1">
      <formula>IF($F4="",TRUE,FALSE)</formula>
    </cfRule>
  </conditionalFormatting>
  <conditionalFormatting sqref="M5:N304">
    <cfRule type="expression" dxfId="68" priority="19" stopIfTrue="1">
      <formula>IF($L5=1,TRUE,FALSE)</formula>
    </cfRule>
    <cfRule type="expression" dxfId="67" priority="20">
      <formula>IF(AND($L5&lt;&gt;1,$N5=""),TRUE,FALSE)</formula>
    </cfRule>
  </conditionalFormatting>
  <pageMargins left="0.70866141732283472" right="0.70866141732283472" top="0.35433070866141736" bottom="0.35433070866141736" header="0.31496062992125984" footer="0.31496062992125984"/>
  <pageSetup paperSize="9" scale="52"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リスト!$E$1</xm:f>
          </x14:formula1>
          <xm:sqref>C4:D304</xm:sqref>
        </x14:dataValidation>
        <x14:dataValidation type="list" allowBlank="1" showInputMessage="1" showErrorMessage="1" xr:uid="{00000000-0002-0000-0200-000002000000}">
          <x14:formula1>
            <xm:f>リスト!$G$1:$G$2</xm:f>
          </x14:formula1>
          <xm:sqref>L4:L304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AQ40"/>
  <sheetViews>
    <sheetView showGridLines="0" topLeftCell="A18" zoomScale="115" zoomScaleNormal="115" zoomScaleSheetLayoutView="70" workbookViewId="0">
      <selection activeCell="Q30" sqref="Q30:U30"/>
    </sheetView>
  </sheetViews>
  <sheetFormatPr defaultColWidth="9" defaultRowHeight="16.2" x14ac:dyDescent="0.45"/>
  <cols>
    <col min="1" max="34" width="3.5" style="1" customWidth="1"/>
    <col min="35" max="35" width="6.09765625" style="1" customWidth="1"/>
    <col min="36" max="40" width="3.5" style="1" customWidth="1"/>
    <col min="41" max="41" width="3.5" style="1" hidden="1" customWidth="1"/>
    <col min="42" max="42" width="6.69921875" style="1" hidden="1" customWidth="1"/>
    <col min="43" max="43" width="3.5" style="1" hidden="1" customWidth="1"/>
    <col min="44" max="48" width="3.5" style="1" customWidth="1"/>
    <col min="49" max="16384" width="9" style="1"/>
  </cols>
  <sheetData>
    <row r="1" spans="1:22" x14ac:dyDescent="0.45">
      <c r="A1" s="1" t="s">
        <v>333</v>
      </c>
      <c r="V1" s="9"/>
    </row>
    <row r="2" spans="1:22" ht="18.75" customHeight="1" x14ac:dyDescent="0.45">
      <c r="M2" s="196" t="s">
        <v>16</v>
      </c>
      <c r="N2" s="203"/>
      <c r="O2" s="208"/>
      <c r="P2" s="209"/>
      <c r="Q2" s="209"/>
      <c r="R2" s="6" t="s">
        <v>2</v>
      </c>
      <c r="S2" s="10"/>
      <c r="T2" s="6" t="s">
        <v>1</v>
      </c>
      <c r="U2" s="10"/>
      <c r="V2" s="7" t="s">
        <v>0</v>
      </c>
    </row>
    <row r="3" spans="1:22" x14ac:dyDescent="0.45">
      <c r="B3" s="1" t="s">
        <v>3</v>
      </c>
    </row>
    <row r="4" spans="1:22" ht="9.9" customHeight="1" x14ac:dyDescent="0.45"/>
    <row r="5" spans="1:22" ht="17.399999999999999" x14ac:dyDescent="0.45">
      <c r="A5" s="204" t="s">
        <v>340</v>
      </c>
      <c r="B5" s="204"/>
      <c r="C5" s="204"/>
      <c r="D5" s="204"/>
      <c r="E5" s="204"/>
      <c r="F5" s="204"/>
      <c r="G5" s="204"/>
      <c r="H5" s="204"/>
      <c r="I5" s="204"/>
      <c r="J5" s="204"/>
      <c r="K5" s="204"/>
      <c r="L5" s="204"/>
      <c r="M5" s="204"/>
      <c r="N5" s="204"/>
      <c r="O5" s="204"/>
      <c r="P5" s="204"/>
      <c r="Q5" s="204"/>
      <c r="R5" s="204"/>
      <c r="S5" s="204"/>
      <c r="T5" s="204"/>
      <c r="U5" s="204"/>
      <c r="V5" s="204"/>
    </row>
    <row r="6" spans="1:22" ht="9.9" customHeight="1" x14ac:dyDescent="0.45"/>
    <row r="7" spans="1:22" x14ac:dyDescent="0.45">
      <c r="A7" s="1" t="s">
        <v>341</v>
      </c>
    </row>
    <row r="8" spans="1:22" x14ac:dyDescent="0.45">
      <c r="A8" s="1" t="s">
        <v>342</v>
      </c>
    </row>
    <row r="9" spans="1:22" ht="16.2" customHeight="1" x14ac:dyDescent="0.45"/>
    <row r="10" spans="1:22" ht="16.2" customHeight="1" x14ac:dyDescent="0.45">
      <c r="A10" s="1" t="s">
        <v>343</v>
      </c>
    </row>
    <row r="11" spans="1:22" x14ac:dyDescent="0.45">
      <c r="A11" s="188" t="s">
        <v>25</v>
      </c>
      <c r="B11" s="188"/>
      <c r="C11" s="188"/>
      <c r="D11" s="188"/>
      <c r="E11" s="188"/>
      <c r="F11" s="199"/>
      <c r="G11" s="199"/>
      <c r="H11" s="199"/>
      <c r="I11" s="206" t="s">
        <v>24</v>
      </c>
      <c r="J11" s="206"/>
      <c r="K11" s="206"/>
      <c r="L11" s="206"/>
      <c r="M11" s="206"/>
      <c r="N11" s="206"/>
      <c r="O11" s="206"/>
      <c r="P11" s="206"/>
      <c r="Q11" s="206"/>
      <c r="R11" s="206"/>
      <c r="S11" s="206"/>
      <c r="T11" s="206"/>
      <c r="U11" s="206"/>
      <c r="V11" s="206"/>
    </row>
    <row r="12" spans="1:22" ht="30" customHeight="1" x14ac:dyDescent="0.45">
      <c r="A12" s="205" t="s">
        <v>12</v>
      </c>
      <c r="B12" s="188"/>
      <c r="C12" s="188"/>
      <c r="D12" s="188"/>
      <c r="E12" s="188"/>
      <c r="F12" s="196" t="s">
        <v>49</v>
      </c>
      <c r="G12" s="197"/>
      <c r="H12" s="197"/>
      <c r="I12" s="215"/>
      <c r="J12" s="216"/>
      <c r="K12" s="216"/>
      <c r="L12" s="216"/>
      <c r="M12" s="216"/>
      <c r="N12" s="216"/>
      <c r="O12" s="216"/>
      <c r="P12" s="216"/>
      <c r="Q12" s="216"/>
      <c r="R12" s="216"/>
      <c r="S12" s="216"/>
      <c r="T12" s="216"/>
      <c r="U12" s="216"/>
      <c r="V12" s="217"/>
    </row>
    <row r="13" spans="1:22" ht="30" customHeight="1" x14ac:dyDescent="0.45">
      <c r="A13" s="205" t="s">
        <v>13</v>
      </c>
      <c r="B13" s="188"/>
      <c r="C13" s="188"/>
      <c r="D13" s="188"/>
      <c r="E13" s="188"/>
      <c r="F13" s="207"/>
      <c r="G13" s="207"/>
      <c r="H13" s="207"/>
      <c r="I13" s="207"/>
      <c r="J13" s="207"/>
      <c r="K13" s="207"/>
      <c r="L13" s="207"/>
      <c r="M13" s="207"/>
      <c r="N13" s="207"/>
      <c r="O13" s="207"/>
      <c r="P13" s="207"/>
      <c r="Q13" s="207"/>
      <c r="R13" s="207"/>
      <c r="S13" s="207"/>
      <c r="T13" s="207"/>
      <c r="U13" s="207"/>
      <c r="V13" s="207"/>
    </row>
    <row r="14" spans="1:22" ht="30" customHeight="1" x14ac:dyDescent="0.45">
      <c r="A14" s="188" t="s">
        <v>14</v>
      </c>
      <c r="B14" s="188"/>
      <c r="C14" s="188"/>
      <c r="D14" s="188"/>
      <c r="E14" s="188"/>
      <c r="F14" s="200"/>
      <c r="G14" s="201"/>
      <c r="H14" s="201"/>
      <c r="I14" s="201"/>
      <c r="J14" s="201"/>
      <c r="K14" s="201"/>
      <c r="L14" s="202"/>
      <c r="M14" s="196" t="s">
        <v>15</v>
      </c>
      <c r="N14" s="197"/>
      <c r="O14" s="197"/>
      <c r="P14" s="194"/>
      <c r="Q14" s="194"/>
      <c r="R14" s="194"/>
      <c r="S14" s="194"/>
      <c r="T14" s="194"/>
      <c r="U14" s="194"/>
      <c r="V14" s="194"/>
    </row>
    <row r="15" spans="1:22" ht="30" customHeight="1" x14ac:dyDescent="0.45">
      <c r="A15" s="175" t="s">
        <v>18</v>
      </c>
      <c r="B15" s="197"/>
      <c r="C15" s="197"/>
      <c r="D15" s="197"/>
      <c r="E15" s="203"/>
      <c r="F15" s="208"/>
      <c r="G15" s="209"/>
      <c r="H15" s="221"/>
      <c r="I15" s="222" t="s">
        <v>19</v>
      </c>
      <c r="J15" s="223"/>
      <c r="K15" s="223"/>
      <c r="L15" s="223"/>
      <c r="M15" s="223"/>
      <c r="N15" s="223"/>
      <c r="O15" s="223"/>
      <c r="P15" s="223"/>
      <c r="Q15" s="223"/>
      <c r="R15" s="223"/>
      <c r="S15" s="223"/>
      <c r="T15" s="223"/>
      <c r="U15" s="223"/>
      <c r="V15" s="224"/>
    </row>
    <row r="16" spans="1:22" ht="23.25" customHeight="1" x14ac:dyDescent="0.45">
      <c r="A16" s="228" t="s">
        <v>17</v>
      </c>
      <c r="B16" s="229"/>
      <c r="C16" s="229"/>
      <c r="D16" s="229"/>
      <c r="E16" s="230"/>
      <c r="F16" s="208"/>
      <c r="G16" s="209"/>
      <c r="H16" s="209"/>
      <c r="I16" s="218" t="s">
        <v>48</v>
      </c>
      <c r="J16" s="219"/>
      <c r="K16" s="219"/>
      <c r="L16" s="219"/>
      <c r="M16" s="219"/>
      <c r="N16" s="219"/>
      <c r="O16" s="219"/>
      <c r="P16" s="219"/>
      <c r="Q16" s="219"/>
      <c r="R16" s="219"/>
      <c r="S16" s="219"/>
      <c r="T16" s="219"/>
      <c r="U16" s="219"/>
      <c r="V16" s="220"/>
    </row>
    <row r="17" spans="1:22" ht="64.2" customHeight="1" x14ac:dyDescent="0.45">
      <c r="A17" s="231"/>
      <c r="B17" s="232"/>
      <c r="C17" s="232"/>
      <c r="D17" s="232"/>
      <c r="E17" s="233"/>
      <c r="F17" s="225" t="s">
        <v>144</v>
      </c>
      <c r="G17" s="226"/>
      <c r="H17" s="226"/>
      <c r="I17" s="226"/>
      <c r="J17" s="226"/>
      <c r="K17" s="226"/>
      <c r="L17" s="226"/>
      <c r="M17" s="226"/>
      <c r="N17" s="226"/>
      <c r="O17" s="226"/>
      <c r="P17" s="226"/>
      <c r="Q17" s="226"/>
      <c r="R17" s="226"/>
      <c r="S17" s="226"/>
      <c r="T17" s="226"/>
      <c r="U17" s="226"/>
      <c r="V17" s="227"/>
    </row>
    <row r="18" spans="1:22" ht="30" customHeight="1" x14ac:dyDescent="0.45">
      <c r="A18" s="235" t="s">
        <v>22</v>
      </c>
      <c r="B18" s="236"/>
      <c r="C18" s="236"/>
      <c r="D18" s="236"/>
      <c r="E18" s="237"/>
      <c r="F18" s="238"/>
      <c r="G18" s="239"/>
      <c r="H18" s="239"/>
      <c r="I18" s="239"/>
      <c r="J18" s="239"/>
      <c r="K18" s="213" t="s">
        <v>9</v>
      </c>
      <c r="L18" s="213"/>
      <c r="M18" s="210" t="s">
        <v>20</v>
      </c>
      <c r="N18" s="211"/>
      <c r="O18" s="212"/>
      <c r="P18" s="234"/>
      <c r="Q18" s="234"/>
      <c r="R18" s="234"/>
      <c r="S18" s="234"/>
      <c r="T18" s="234"/>
      <c r="U18" s="213" t="s">
        <v>21</v>
      </c>
      <c r="V18" s="214"/>
    </row>
    <row r="19" spans="1:22" ht="23.25" customHeight="1" x14ac:dyDescent="0.45">
      <c r="A19" s="190" t="s">
        <v>11</v>
      </c>
      <c r="B19" s="198" t="s">
        <v>103</v>
      </c>
      <c r="C19" s="198"/>
      <c r="D19" s="198"/>
      <c r="E19" s="198"/>
      <c r="F19" s="200"/>
      <c r="G19" s="201"/>
      <c r="H19" s="201"/>
      <c r="I19" s="201"/>
      <c r="J19" s="201"/>
      <c r="K19" s="201"/>
      <c r="L19" s="202"/>
      <c r="M19" s="196" t="s">
        <v>104</v>
      </c>
      <c r="N19" s="197"/>
      <c r="O19" s="197"/>
      <c r="P19" s="194"/>
      <c r="Q19" s="194"/>
      <c r="R19" s="194"/>
      <c r="S19" s="194"/>
      <c r="T19" s="194"/>
      <c r="U19" s="194"/>
      <c r="V19" s="194"/>
    </row>
    <row r="20" spans="1:22" ht="23.25" customHeight="1" x14ac:dyDescent="0.45">
      <c r="A20" s="191"/>
      <c r="B20" s="198" t="s">
        <v>5</v>
      </c>
      <c r="C20" s="198"/>
      <c r="D20" s="198"/>
      <c r="E20" s="198"/>
      <c r="F20" s="195"/>
      <c r="G20" s="194"/>
      <c r="H20" s="194"/>
      <c r="I20" s="194"/>
      <c r="J20" s="194"/>
      <c r="K20" s="194"/>
      <c r="L20" s="194"/>
      <c r="M20" s="194"/>
      <c r="N20" s="194"/>
      <c r="O20" s="194"/>
      <c r="P20" s="194"/>
      <c r="Q20" s="194"/>
      <c r="R20" s="194"/>
      <c r="S20" s="194"/>
      <c r="T20" s="194"/>
      <c r="U20" s="194"/>
      <c r="V20" s="194"/>
    </row>
    <row r="21" spans="1:22" ht="23.25" customHeight="1" x14ac:dyDescent="0.45">
      <c r="A21" s="191"/>
      <c r="B21" s="198" t="s">
        <v>6</v>
      </c>
      <c r="C21" s="198"/>
      <c r="D21" s="198"/>
      <c r="E21" s="198"/>
      <c r="F21" s="5" t="s">
        <v>7</v>
      </c>
      <c r="G21" s="199"/>
      <c r="H21" s="199"/>
      <c r="I21" s="5" t="s">
        <v>8</v>
      </c>
      <c r="J21" s="193"/>
      <c r="K21" s="193"/>
      <c r="L21" s="193"/>
      <c r="M21" s="188" t="s">
        <v>105</v>
      </c>
      <c r="N21" s="188"/>
      <c r="O21" s="188"/>
      <c r="P21" s="189"/>
      <c r="Q21" s="189"/>
      <c r="R21" s="189"/>
      <c r="S21" s="189"/>
      <c r="T21" s="189"/>
      <c r="U21" s="189"/>
      <c r="V21" s="189"/>
    </row>
    <row r="22" spans="1:22" ht="23.25" customHeight="1" x14ac:dyDescent="0.45">
      <c r="A22" s="192"/>
      <c r="B22" s="198"/>
      <c r="C22" s="198"/>
      <c r="D22" s="198"/>
      <c r="E22" s="198"/>
      <c r="F22" s="194"/>
      <c r="G22" s="194"/>
      <c r="H22" s="194"/>
      <c r="I22" s="194"/>
      <c r="J22" s="194"/>
      <c r="K22" s="194"/>
      <c r="L22" s="194"/>
      <c r="M22" s="194"/>
      <c r="N22" s="194"/>
      <c r="O22" s="194"/>
      <c r="P22" s="194"/>
      <c r="Q22" s="194"/>
      <c r="R22" s="194"/>
      <c r="S22" s="194"/>
      <c r="T22" s="194"/>
      <c r="U22" s="194"/>
      <c r="V22" s="194"/>
    </row>
    <row r="23" spans="1:22" ht="9.9" customHeight="1" x14ac:dyDescent="0.45">
      <c r="A23" s="2"/>
      <c r="B23" s="3"/>
      <c r="C23" s="3"/>
      <c r="D23" s="3"/>
      <c r="E23" s="3"/>
    </row>
    <row r="24" spans="1:22" ht="16.8" customHeight="1" thickBot="1" x14ac:dyDescent="0.5">
      <c r="A24" s="1" t="s">
        <v>303</v>
      </c>
    </row>
    <row r="25" spans="1:22" ht="15" customHeight="1" thickTop="1" x14ac:dyDescent="0.45">
      <c r="A25" s="160" t="s">
        <v>351</v>
      </c>
      <c r="B25" s="161"/>
      <c r="C25" s="161"/>
      <c r="D25" s="161"/>
      <c r="E25" s="161"/>
      <c r="F25" s="161"/>
      <c r="G25" s="161"/>
      <c r="H25" s="161"/>
      <c r="I25" s="161"/>
      <c r="J25" s="161"/>
      <c r="K25" s="161"/>
      <c r="L25" s="161"/>
      <c r="M25" s="161"/>
      <c r="N25" s="161"/>
      <c r="O25" s="161"/>
      <c r="P25" s="162"/>
      <c r="Q25" s="166"/>
      <c r="R25" s="167"/>
      <c r="S25" s="167"/>
      <c r="T25" s="167"/>
      <c r="U25" s="167"/>
      <c r="V25" s="168"/>
    </row>
    <row r="26" spans="1:22" ht="15" customHeight="1" thickBot="1" x14ac:dyDescent="0.5">
      <c r="A26" s="163"/>
      <c r="B26" s="164"/>
      <c r="C26" s="164"/>
      <c r="D26" s="164"/>
      <c r="E26" s="164"/>
      <c r="F26" s="164"/>
      <c r="G26" s="164"/>
      <c r="H26" s="164"/>
      <c r="I26" s="164"/>
      <c r="J26" s="164"/>
      <c r="K26" s="164"/>
      <c r="L26" s="164"/>
      <c r="M26" s="164"/>
      <c r="N26" s="164"/>
      <c r="O26" s="164"/>
      <c r="P26" s="165"/>
      <c r="Q26" s="169"/>
      <c r="R26" s="170"/>
      <c r="S26" s="170"/>
      <c r="T26" s="170"/>
      <c r="U26" s="170"/>
      <c r="V26" s="171"/>
    </row>
    <row r="27" spans="1:22" ht="15" customHeight="1" thickTop="1" x14ac:dyDescent="0.45">
      <c r="A27" s="160" t="s">
        <v>306</v>
      </c>
      <c r="B27" s="161"/>
      <c r="C27" s="161"/>
      <c r="D27" s="161"/>
      <c r="E27" s="161"/>
      <c r="F27" s="161"/>
      <c r="G27" s="161"/>
      <c r="H27" s="161"/>
      <c r="I27" s="161"/>
      <c r="J27" s="161"/>
      <c r="K27" s="161"/>
      <c r="L27" s="161"/>
      <c r="M27" s="161"/>
      <c r="N27" s="161"/>
      <c r="O27" s="161"/>
      <c r="P27" s="162"/>
      <c r="Q27" s="184"/>
      <c r="R27" s="185"/>
      <c r="S27" s="185"/>
      <c r="T27" s="185"/>
      <c r="U27" s="185"/>
      <c r="V27" s="172" t="s">
        <v>9</v>
      </c>
    </row>
    <row r="28" spans="1:22" ht="15" customHeight="1" thickBot="1" x14ac:dyDescent="0.5">
      <c r="A28" s="163"/>
      <c r="B28" s="164"/>
      <c r="C28" s="164"/>
      <c r="D28" s="164"/>
      <c r="E28" s="164"/>
      <c r="F28" s="164"/>
      <c r="G28" s="164"/>
      <c r="H28" s="164"/>
      <c r="I28" s="164"/>
      <c r="J28" s="164"/>
      <c r="K28" s="164"/>
      <c r="L28" s="164"/>
      <c r="M28" s="164"/>
      <c r="N28" s="164"/>
      <c r="O28" s="164"/>
      <c r="P28" s="165"/>
      <c r="Q28" s="186"/>
      <c r="R28" s="187"/>
      <c r="S28" s="187"/>
      <c r="T28" s="187"/>
      <c r="U28" s="187"/>
      <c r="V28" s="173"/>
    </row>
    <row r="29" spans="1:22" ht="30" customHeight="1" thickTop="1" thickBot="1" x14ac:dyDescent="0.5">
      <c r="A29" s="175" t="s">
        <v>344</v>
      </c>
      <c r="B29" s="176"/>
      <c r="C29" s="176"/>
      <c r="D29" s="176"/>
      <c r="E29" s="176"/>
      <c r="F29" s="176"/>
      <c r="G29" s="176"/>
      <c r="H29" s="176"/>
      <c r="I29" s="176"/>
      <c r="J29" s="176"/>
      <c r="K29" s="176"/>
      <c r="L29" s="176"/>
      <c r="M29" s="176"/>
      <c r="N29" s="176"/>
      <c r="O29" s="176"/>
      <c r="P29" s="177"/>
      <c r="Q29" s="182"/>
      <c r="R29" s="183"/>
      <c r="S29" s="183"/>
      <c r="T29" s="183"/>
      <c r="U29" s="183"/>
      <c r="V29" s="11" t="s">
        <v>10</v>
      </c>
    </row>
    <row r="30" spans="1:22" ht="30" customHeight="1" thickTop="1" thickBot="1" x14ac:dyDescent="0.5">
      <c r="A30" s="178" t="s">
        <v>304</v>
      </c>
      <c r="B30" s="179"/>
      <c r="C30" s="179"/>
      <c r="D30" s="179"/>
      <c r="E30" s="179"/>
      <c r="F30" s="179"/>
      <c r="G30" s="179"/>
      <c r="H30" s="179"/>
      <c r="I30" s="179"/>
      <c r="J30" s="179"/>
      <c r="K30" s="179"/>
      <c r="L30" s="179"/>
      <c r="M30" s="179"/>
      <c r="N30" s="179"/>
      <c r="O30" s="179"/>
      <c r="P30" s="179"/>
      <c r="Q30" s="180"/>
      <c r="R30" s="181"/>
      <c r="S30" s="181"/>
      <c r="T30" s="181"/>
      <c r="U30" s="181"/>
      <c r="V30" s="11" t="s">
        <v>10</v>
      </c>
    </row>
    <row r="31" spans="1:22" ht="9.6" customHeight="1" thickTop="1" x14ac:dyDescent="0.45"/>
    <row r="32" spans="1:22" ht="15" customHeight="1" x14ac:dyDescent="0.45">
      <c r="A32" s="4" t="s">
        <v>348</v>
      </c>
    </row>
    <row r="33" spans="1:42" ht="15" customHeight="1" x14ac:dyDescent="0.45">
      <c r="A33" s="4"/>
      <c r="C33" s="4" t="s">
        <v>316</v>
      </c>
      <c r="AI33" s="1" t="b">
        <v>0</v>
      </c>
    </row>
    <row r="34" spans="1:42" ht="9.6" customHeight="1" x14ac:dyDescent="0.45"/>
    <row r="35" spans="1:42" ht="12" customHeight="1" x14ac:dyDescent="0.45">
      <c r="A35" s="4" t="s">
        <v>23</v>
      </c>
    </row>
    <row r="36" spans="1:42" ht="15" customHeight="1" x14ac:dyDescent="0.45">
      <c r="C36" s="4" t="s">
        <v>268</v>
      </c>
      <c r="AI36" s="1" t="b">
        <v>0</v>
      </c>
      <c r="AP36" s="38" t="b">
        <v>1</v>
      </c>
    </row>
    <row r="37" spans="1:42" ht="15" customHeight="1" x14ac:dyDescent="0.45">
      <c r="C37" s="4" t="s">
        <v>269</v>
      </c>
      <c r="AI37" s="1" t="b">
        <v>0</v>
      </c>
      <c r="AP37" s="38" t="b">
        <v>1</v>
      </c>
    </row>
    <row r="38" spans="1:42" ht="27.6" customHeight="1" x14ac:dyDescent="0.45">
      <c r="C38" s="174" t="s">
        <v>345</v>
      </c>
      <c r="D38" s="174"/>
      <c r="E38" s="174"/>
      <c r="F38" s="174"/>
      <c r="G38" s="174"/>
      <c r="H38" s="174"/>
      <c r="I38" s="174"/>
      <c r="J38" s="174"/>
      <c r="K38" s="174"/>
      <c r="L38" s="174"/>
      <c r="M38" s="174"/>
      <c r="N38" s="174"/>
      <c r="O38" s="174"/>
      <c r="P38" s="174"/>
      <c r="Q38" s="174"/>
      <c r="R38" s="174"/>
      <c r="S38" s="174"/>
      <c r="T38" s="174"/>
      <c r="AI38" s="1" t="b">
        <v>0</v>
      </c>
      <c r="AP38" s="38" t="b">
        <v>0</v>
      </c>
    </row>
    <row r="39" spans="1:42" ht="15" customHeight="1" x14ac:dyDescent="0.45">
      <c r="C39" s="4" t="s">
        <v>346</v>
      </c>
      <c r="N39" s="4"/>
      <c r="AI39" s="38" t="b">
        <v>0</v>
      </c>
    </row>
    <row r="40" spans="1:42" ht="15" customHeight="1" x14ac:dyDescent="0.45">
      <c r="C40" s="4" t="s">
        <v>347</v>
      </c>
      <c r="N40" s="4"/>
      <c r="AI40" s="38" t="b">
        <v>0</v>
      </c>
    </row>
  </sheetData>
  <mergeCells count="51">
    <mergeCell ref="M18:O18"/>
    <mergeCell ref="U18:V18"/>
    <mergeCell ref="B20:E20"/>
    <mergeCell ref="I12:V12"/>
    <mergeCell ref="I16:V16"/>
    <mergeCell ref="F16:H16"/>
    <mergeCell ref="F15:H15"/>
    <mergeCell ref="I15:V15"/>
    <mergeCell ref="P14:V14"/>
    <mergeCell ref="F12:H12"/>
    <mergeCell ref="F17:V17"/>
    <mergeCell ref="A16:E17"/>
    <mergeCell ref="P18:T18"/>
    <mergeCell ref="K18:L18"/>
    <mergeCell ref="A18:E18"/>
    <mergeCell ref="F18:J18"/>
    <mergeCell ref="M2:N2"/>
    <mergeCell ref="A15:E15"/>
    <mergeCell ref="F14:L14"/>
    <mergeCell ref="A5:V5"/>
    <mergeCell ref="A12:E12"/>
    <mergeCell ref="A14:E14"/>
    <mergeCell ref="A11:E11"/>
    <mergeCell ref="I11:V11"/>
    <mergeCell ref="F11:H11"/>
    <mergeCell ref="F13:V13"/>
    <mergeCell ref="A13:E13"/>
    <mergeCell ref="M14:O14"/>
    <mergeCell ref="O2:Q2"/>
    <mergeCell ref="M21:O21"/>
    <mergeCell ref="P21:V21"/>
    <mergeCell ref="A19:A22"/>
    <mergeCell ref="J21:L21"/>
    <mergeCell ref="F22:V22"/>
    <mergeCell ref="F20:V20"/>
    <mergeCell ref="M19:O19"/>
    <mergeCell ref="P19:V19"/>
    <mergeCell ref="B21:E22"/>
    <mergeCell ref="G21:H21"/>
    <mergeCell ref="B19:E19"/>
    <mergeCell ref="F19:L19"/>
    <mergeCell ref="A25:P26"/>
    <mergeCell ref="Q25:V26"/>
    <mergeCell ref="V27:V28"/>
    <mergeCell ref="C38:T38"/>
    <mergeCell ref="A29:P29"/>
    <mergeCell ref="A30:P30"/>
    <mergeCell ref="Q30:U30"/>
    <mergeCell ref="A27:P28"/>
    <mergeCell ref="Q29:U29"/>
    <mergeCell ref="Q27:U28"/>
  </mergeCells>
  <phoneticPr fontId="1"/>
  <conditionalFormatting sqref="B33">
    <cfRule type="expression" dxfId="66" priority="1">
      <formula>IF($AI$33=TRUE,FALSE,TRUE)</formula>
    </cfRule>
  </conditionalFormatting>
  <conditionalFormatting sqref="B36">
    <cfRule type="expression" dxfId="65" priority="7">
      <formula>IF($AI$36=TRUE,FALSE,TRUE)</formula>
    </cfRule>
  </conditionalFormatting>
  <conditionalFormatting sqref="B37:B38">
    <cfRule type="expression" dxfId="64" priority="6" stopIfTrue="1">
      <formula>IF($AI37=TRUE,FALSE,TRUE)</formula>
    </cfRule>
  </conditionalFormatting>
  <conditionalFormatting sqref="B39:B40">
    <cfRule type="expression" dxfId="63" priority="3">
      <formula>IF($AI39=TRUE,FALSE,TRUE)</formula>
    </cfRule>
  </conditionalFormatting>
  <conditionalFormatting sqref="F14:L14 P14 P18">
    <cfRule type="expression" dxfId="62" priority="5">
      <formula>IF($F$11=2,TRUE,FALSE)</formula>
    </cfRule>
    <cfRule type="expression" dxfId="61" priority="10">
      <formula>IF($F$11=1,TRUE,IF($F$11="",TRUE,FALSE))</formula>
    </cfRule>
  </conditionalFormatting>
  <conditionalFormatting sqref="F14:L14 P14:V14 P18">
    <cfRule type="notContainsBlanks" priority="4" stopIfTrue="1">
      <formula>LEN(TRIM(F14))&gt;0</formula>
    </cfRule>
  </conditionalFormatting>
  <conditionalFormatting sqref="O2 S2 U2 F11 I12 F13 F15:F16 F18:F19 P19 F20:V20 G21 J21 P21 F22">
    <cfRule type="containsBlanks" dxfId="60" priority="12">
      <formula>LEN(TRIM(F2))=0</formula>
    </cfRule>
  </conditionalFormatting>
  <dataValidations count="2">
    <dataValidation type="list" allowBlank="1" showInputMessage="1" showErrorMessage="1" sqref="Q29:U29" xr:uid="{0FF24F2B-CDED-4CDB-A5BC-54480E3E7508}">
      <formula1>"30000,50000"</formula1>
    </dataValidation>
    <dataValidation type="list" allowBlank="1" showInputMessage="1" showErrorMessage="1" sqref="Q25:V26" xr:uid="{0AD24BDD-0FB2-48E0-8EFC-0E11B0EA7FCD}">
      <formula1>"オーダーメイドコース,オープンコース（研修機関：ポリテクセンター香川）,能力開発セミナー（研修機関：四国職業能力開発大学）"</formula1>
    </dataValidation>
  </dataValidations>
  <pageMargins left="0.70866141732283472" right="0.70866141732283472" top="0.55118110236220474" bottom="0.35433070866141736" header="0.31496062992125984" footer="0.31496062992125984"/>
  <pageSetup paperSize="9" scale="95" orientation="portrait" r:id="rId1"/>
  <rowBreaks count="1" manualBreakCount="1">
    <brk id="4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13" r:id="rId4" name="Check Box 21">
              <controlPr defaultSize="0" autoFill="0" autoLine="0" autoPict="0">
                <anchor moveWithCells="1">
                  <from>
                    <xdr:col>1</xdr:col>
                    <xdr:colOff>30480</xdr:colOff>
                    <xdr:row>34</xdr:row>
                    <xdr:rowOff>137160</xdr:rowOff>
                  </from>
                  <to>
                    <xdr:col>2</xdr:col>
                    <xdr:colOff>38100</xdr:colOff>
                    <xdr:row>36</xdr:row>
                    <xdr:rowOff>38100</xdr:rowOff>
                  </to>
                </anchor>
              </controlPr>
            </control>
          </mc:Choice>
        </mc:AlternateContent>
        <mc:AlternateContent xmlns:mc="http://schemas.openxmlformats.org/markup-compatibility/2006">
          <mc:Choice Requires="x14">
            <control shapeId="8214" r:id="rId5" name="Check Box 22">
              <controlPr defaultSize="0" autoFill="0" autoLine="0" autoPict="0">
                <anchor moveWithCells="1">
                  <from>
                    <xdr:col>1</xdr:col>
                    <xdr:colOff>38100</xdr:colOff>
                    <xdr:row>35</xdr:row>
                    <xdr:rowOff>167640</xdr:rowOff>
                  </from>
                  <to>
                    <xdr:col>2</xdr:col>
                    <xdr:colOff>45720</xdr:colOff>
                    <xdr:row>37</xdr:row>
                    <xdr:rowOff>30480</xdr:rowOff>
                  </to>
                </anchor>
              </controlPr>
            </control>
          </mc:Choice>
        </mc:AlternateContent>
        <mc:AlternateContent xmlns:mc="http://schemas.openxmlformats.org/markup-compatibility/2006">
          <mc:Choice Requires="x14">
            <control shapeId="8215" r:id="rId6" name="Check Box 23">
              <controlPr defaultSize="0" autoFill="0" autoLine="0" autoPict="0">
                <anchor moveWithCells="1">
                  <from>
                    <xdr:col>1</xdr:col>
                    <xdr:colOff>38100</xdr:colOff>
                    <xdr:row>37</xdr:row>
                    <xdr:rowOff>99060</xdr:rowOff>
                  </from>
                  <to>
                    <xdr:col>2</xdr:col>
                    <xdr:colOff>45720</xdr:colOff>
                    <xdr:row>37</xdr:row>
                    <xdr:rowOff>335280</xdr:rowOff>
                  </to>
                </anchor>
              </controlPr>
            </control>
          </mc:Choice>
        </mc:AlternateContent>
        <mc:AlternateContent xmlns:mc="http://schemas.openxmlformats.org/markup-compatibility/2006">
          <mc:Choice Requires="x14">
            <control shapeId="8216" r:id="rId7" name="Check Box 24">
              <controlPr defaultSize="0" autoFill="0" autoLine="0" autoPict="0">
                <anchor moveWithCells="1">
                  <from>
                    <xdr:col>1</xdr:col>
                    <xdr:colOff>38100</xdr:colOff>
                    <xdr:row>37</xdr:row>
                    <xdr:rowOff>312420</xdr:rowOff>
                  </from>
                  <to>
                    <xdr:col>2</xdr:col>
                    <xdr:colOff>45720</xdr:colOff>
                    <xdr:row>39</xdr:row>
                    <xdr:rowOff>7620</xdr:rowOff>
                  </to>
                </anchor>
              </controlPr>
            </control>
          </mc:Choice>
        </mc:AlternateContent>
        <mc:AlternateContent xmlns:mc="http://schemas.openxmlformats.org/markup-compatibility/2006">
          <mc:Choice Requires="x14">
            <control shapeId="8217" r:id="rId8" name="Check Box 25">
              <controlPr defaultSize="0" autoFill="0" autoLine="0" autoPict="0">
                <anchor moveWithCells="1">
                  <from>
                    <xdr:col>1</xdr:col>
                    <xdr:colOff>38100</xdr:colOff>
                    <xdr:row>38</xdr:row>
                    <xdr:rowOff>160020</xdr:rowOff>
                  </from>
                  <to>
                    <xdr:col>2</xdr:col>
                    <xdr:colOff>45720</xdr:colOff>
                    <xdr:row>40</xdr:row>
                    <xdr:rowOff>15240</xdr:rowOff>
                  </to>
                </anchor>
              </controlPr>
            </control>
          </mc:Choice>
        </mc:AlternateContent>
        <mc:AlternateContent xmlns:mc="http://schemas.openxmlformats.org/markup-compatibility/2006">
          <mc:Choice Requires="x14">
            <control shapeId="8218" r:id="rId9" name="Check Box 26">
              <controlPr defaultSize="0" autoFill="0" autoLine="0" autoPict="0">
                <anchor moveWithCells="1">
                  <from>
                    <xdr:col>1</xdr:col>
                    <xdr:colOff>30480</xdr:colOff>
                    <xdr:row>31</xdr:row>
                    <xdr:rowOff>167640</xdr:rowOff>
                  </from>
                  <to>
                    <xdr:col>1</xdr:col>
                    <xdr:colOff>266700</xdr:colOff>
                    <xdr:row>33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リスト!$B$4:$B$5</xm:f>
          </x14:formula1>
          <xm:sqref>F11:H11</xm:sqref>
        </x14:dataValidation>
        <x14:dataValidation type="list" allowBlank="1" showInputMessage="1" showErrorMessage="1" xr:uid="{00000000-0002-0000-0300-000001000000}">
          <x14:formula1>
            <xm:f>リスト!$B$7:$B$10</xm:f>
          </x14:formula1>
          <xm:sqref>F15:H15</xm:sqref>
        </x14:dataValidation>
        <x14:dataValidation type="list" allowBlank="1" showInputMessage="1" showErrorMessage="1" xr:uid="{00000000-0002-0000-0300-000002000000}">
          <x14:formula1>
            <xm:f>リスト!$B$12:$B$26</xm:f>
          </x14:formula1>
          <xm:sqref>F16:H16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25"/>
  <sheetViews>
    <sheetView view="pageBreakPreview" zoomScaleNormal="100" zoomScaleSheetLayoutView="100" workbookViewId="0">
      <selection activeCell="A4" sqref="A4"/>
    </sheetView>
  </sheetViews>
  <sheetFormatPr defaultColWidth="8.796875" defaultRowHeight="13.2" x14ac:dyDescent="0.45"/>
  <cols>
    <col min="1" max="36" width="2.19921875" style="17" customWidth="1"/>
    <col min="37" max="37" width="3" style="17" customWidth="1"/>
    <col min="38" max="16384" width="8.796875" style="17"/>
  </cols>
  <sheetData>
    <row r="1" spans="1:36" ht="18" customHeight="1" x14ac:dyDescent="0.45">
      <c r="A1" s="17" t="s">
        <v>55</v>
      </c>
    </row>
    <row r="2" spans="1:36" ht="18" customHeight="1" x14ac:dyDescent="0.45">
      <c r="Z2" s="17" t="s">
        <v>69</v>
      </c>
      <c r="AC2" s="17" t="s">
        <v>68</v>
      </c>
      <c r="AH2" s="17" t="s">
        <v>64</v>
      </c>
    </row>
    <row r="3" spans="1:36" ht="18" customHeight="1" x14ac:dyDescent="0.45">
      <c r="A3" s="17" t="s">
        <v>56</v>
      </c>
      <c r="AB3" s="17" t="s">
        <v>67</v>
      </c>
      <c r="AE3" s="17" t="s">
        <v>66</v>
      </c>
      <c r="AH3" s="17" t="s">
        <v>65</v>
      </c>
    </row>
    <row r="4" spans="1:36" ht="18" customHeight="1" x14ac:dyDescent="0.45">
      <c r="H4" s="17" t="s">
        <v>70</v>
      </c>
    </row>
    <row r="5" spans="1:36" ht="18" customHeight="1" x14ac:dyDescent="0.45"/>
    <row r="6" spans="1:36" ht="18" customHeight="1" x14ac:dyDescent="0.45">
      <c r="V6" s="17" t="s">
        <v>71</v>
      </c>
    </row>
    <row r="7" spans="1:36" ht="18" customHeight="1" x14ac:dyDescent="0.45"/>
    <row r="8" spans="1:36" ht="18" customHeight="1" x14ac:dyDescent="0.45">
      <c r="A8" s="240" t="s">
        <v>72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row>
    <row r="9" spans="1:36" ht="18" customHeight="1" x14ac:dyDescent="0.45"/>
    <row r="10" spans="1:36" ht="18" customHeight="1" x14ac:dyDescent="0.45">
      <c r="A10" s="18" t="s">
        <v>77</v>
      </c>
    </row>
    <row r="11" spans="1:36" ht="18" customHeight="1" x14ac:dyDescent="0.45">
      <c r="A11" s="17" t="s">
        <v>74</v>
      </c>
    </row>
    <row r="12" spans="1:36" ht="18" customHeight="1" x14ac:dyDescent="0.45">
      <c r="A12" s="17" t="s">
        <v>73</v>
      </c>
    </row>
    <row r="13" spans="1:36" ht="18" customHeight="1" x14ac:dyDescent="0.45"/>
    <row r="14" spans="1:36" ht="18" customHeight="1" x14ac:dyDescent="0.45"/>
    <row r="15" spans="1:36" ht="18" customHeight="1" x14ac:dyDescent="0.45"/>
    <row r="16" spans="1:36" ht="18" customHeight="1" x14ac:dyDescent="0.45">
      <c r="F16" s="17" t="s">
        <v>75</v>
      </c>
    </row>
    <row r="17" spans="6:24" ht="18" customHeight="1" x14ac:dyDescent="0.45"/>
    <row r="18" spans="6:24" ht="18" customHeight="1" x14ac:dyDescent="0.45">
      <c r="F18" s="17" t="s">
        <v>76</v>
      </c>
      <c r="O18" s="241" t="e">
        <f>DBCS(TEXT('様式第１号（交付申請書）'!#REF!,"#,###"))</f>
        <v>#REF!</v>
      </c>
      <c r="P18" s="241"/>
      <c r="Q18" s="241"/>
      <c r="R18" s="241"/>
      <c r="S18" s="241"/>
      <c r="T18" s="241"/>
      <c r="U18" s="241"/>
      <c r="V18" s="241"/>
      <c r="W18" s="241"/>
      <c r="X18" s="17" t="s">
        <v>63</v>
      </c>
    </row>
    <row r="19" spans="6:24" ht="18" customHeight="1" x14ac:dyDescent="0.45"/>
    <row r="20" spans="6:24" ht="18" customHeight="1" x14ac:dyDescent="0.45"/>
    <row r="21" spans="6:24" ht="18" customHeight="1" x14ac:dyDescent="0.45"/>
    <row r="22" spans="6:24" ht="18" customHeight="1" x14ac:dyDescent="0.45"/>
    <row r="23" spans="6:24" ht="18" customHeight="1" x14ac:dyDescent="0.45"/>
    <row r="24" spans="6:24" ht="18" customHeight="1" x14ac:dyDescent="0.45"/>
    <row r="25" spans="6:24" ht="18" customHeight="1" x14ac:dyDescent="0.45"/>
  </sheetData>
  <mergeCells count="2">
    <mergeCell ref="A8:AJ8"/>
    <mergeCell ref="O18:W18"/>
  </mergeCells>
  <phoneticPr fontId="1"/>
  <pageMargins left="0.7" right="0.64"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8099-C614-4237-A555-DD3135107A64}">
  <sheetPr codeName="Sheet4">
    <tabColor rgb="FF92D050"/>
  </sheetPr>
  <dimension ref="A1:AQ18"/>
  <sheetViews>
    <sheetView showGridLines="0" zoomScaleNormal="100" zoomScaleSheetLayoutView="100" workbookViewId="0">
      <selection activeCell="AF9" sqref="AF9"/>
    </sheetView>
  </sheetViews>
  <sheetFormatPr defaultColWidth="9" defaultRowHeight="16.2" x14ac:dyDescent="0.45"/>
  <cols>
    <col min="1" max="1" width="3.5" style="1" customWidth="1"/>
    <col min="2" max="5" width="5.69921875" style="1" customWidth="1"/>
    <col min="6" max="15" width="3.5" style="1" customWidth="1"/>
    <col min="16" max="18" width="4.69921875" style="1" customWidth="1"/>
    <col min="19" max="34" width="3.5" style="1" customWidth="1"/>
    <col min="35" max="35" width="6.09765625" style="1" customWidth="1"/>
    <col min="36" max="40" width="3.5" style="1" customWidth="1"/>
    <col min="41" max="41" width="3.5" style="1" hidden="1" customWidth="1"/>
    <col min="42" max="42" width="6.69921875" style="1" hidden="1" customWidth="1"/>
    <col min="43" max="43" width="3.5" style="1" hidden="1" customWidth="1"/>
    <col min="44" max="48" width="3.5" style="1" customWidth="1"/>
    <col min="49" max="16384" width="9" style="1"/>
  </cols>
  <sheetData>
    <row r="1" spans="1:22" ht="17.399999999999999" x14ac:dyDescent="0.45">
      <c r="A1" s="113" t="s">
        <v>349</v>
      </c>
      <c r="V1" s="9"/>
    </row>
    <row r="2" spans="1:22" ht="9.9" customHeight="1" x14ac:dyDescent="0.45"/>
    <row r="3" spans="1:22" ht="21.6" x14ac:dyDescent="0.45">
      <c r="A3" s="258" t="s">
        <v>350</v>
      </c>
      <c r="B3" s="258"/>
      <c r="C3" s="258"/>
      <c r="D3" s="258"/>
      <c r="E3" s="258"/>
      <c r="F3" s="258"/>
      <c r="G3" s="258"/>
      <c r="H3" s="258"/>
      <c r="I3" s="258"/>
      <c r="J3" s="258"/>
      <c r="K3" s="258"/>
      <c r="L3" s="258"/>
      <c r="M3" s="258"/>
      <c r="N3" s="258"/>
      <c r="O3" s="258"/>
      <c r="P3" s="258"/>
      <c r="Q3" s="258"/>
      <c r="R3" s="258"/>
      <c r="S3" s="258"/>
      <c r="T3" s="258"/>
      <c r="U3" s="258"/>
      <c r="V3" s="258"/>
    </row>
    <row r="4" spans="1:22" ht="17.399999999999999" x14ac:dyDescent="0.45">
      <c r="A4" s="12"/>
      <c r="B4" s="12"/>
      <c r="C4" s="12"/>
      <c r="D4" s="12"/>
      <c r="E4" s="12"/>
      <c r="F4" s="12"/>
      <c r="G4" s="12"/>
      <c r="H4" s="12"/>
      <c r="I4" s="12"/>
      <c r="J4" s="12"/>
      <c r="K4" s="12"/>
      <c r="L4" s="12"/>
      <c r="M4" s="12"/>
      <c r="N4" s="12"/>
      <c r="O4" s="12"/>
      <c r="P4" s="12"/>
      <c r="Q4" s="12"/>
      <c r="R4" s="12"/>
      <c r="S4" s="12"/>
      <c r="T4" s="12"/>
      <c r="U4" s="12"/>
      <c r="V4" s="12"/>
    </row>
    <row r="5" spans="1:22" ht="25.2" customHeight="1" x14ac:dyDescent="0.45">
      <c r="A5" s="2"/>
      <c r="B5" s="261" t="s">
        <v>317</v>
      </c>
      <c r="C5" s="261"/>
      <c r="D5" s="261"/>
      <c r="E5" s="261"/>
      <c r="F5" s="252" t="s">
        <v>310</v>
      </c>
      <c r="G5" s="253"/>
      <c r="H5" s="253"/>
      <c r="I5" s="253"/>
      <c r="J5" s="254"/>
      <c r="K5" s="252" t="s">
        <v>312</v>
      </c>
      <c r="L5" s="253"/>
      <c r="M5" s="253"/>
      <c r="N5" s="253"/>
      <c r="O5" s="254"/>
      <c r="P5" s="259" t="s">
        <v>307</v>
      </c>
      <c r="Q5" s="259"/>
      <c r="R5" s="259"/>
      <c r="S5" s="259" t="s">
        <v>308</v>
      </c>
      <c r="T5" s="259"/>
      <c r="U5" s="259"/>
    </row>
    <row r="6" spans="1:22" ht="34.950000000000003" customHeight="1" x14ac:dyDescent="0.45">
      <c r="A6" s="12" t="s">
        <v>314</v>
      </c>
      <c r="B6" s="260" t="s">
        <v>309</v>
      </c>
      <c r="C6" s="260"/>
      <c r="D6" s="260"/>
      <c r="E6" s="260"/>
      <c r="F6" s="255" t="s">
        <v>311</v>
      </c>
      <c r="G6" s="256"/>
      <c r="H6" s="256"/>
      <c r="I6" s="256"/>
      <c r="J6" s="257"/>
      <c r="K6" s="255" t="s">
        <v>313</v>
      </c>
      <c r="L6" s="256"/>
      <c r="M6" s="256"/>
      <c r="N6" s="256"/>
      <c r="O6" s="257"/>
      <c r="P6" s="251">
        <v>46240</v>
      </c>
      <c r="Q6" s="251"/>
      <c r="R6" s="251"/>
      <c r="S6" s="250">
        <v>5</v>
      </c>
      <c r="T6" s="250"/>
      <c r="U6" s="14" t="s">
        <v>9</v>
      </c>
      <c r="V6" s="12"/>
    </row>
    <row r="7" spans="1:22" ht="34.950000000000003" customHeight="1" x14ac:dyDescent="0.45">
      <c r="A7" s="2"/>
      <c r="B7" s="248"/>
      <c r="C7" s="248"/>
      <c r="D7" s="248"/>
      <c r="E7" s="248"/>
      <c r="F7" s="245"/>
      <c r="G7" s="246"/>
      <c r="H7" s="246"/>
      <c r="I7" s="246"/>
      <c r="J7" s="247"/>
      <c r="K7" s="245"/>
      <c r="L7" s="246"/>
      <c r="M7" s="246"/>
      <c r="N7" s="246"/>
      <c r="O7" s="247"/>
      <c r="P7" s="249"/>
      <c r="Q7" s="249"/>
      <c r="R7" s="249"/>
      <c r="S7" s="249"/>
      <c r="T7" s="249"/>
      <c r="U7" s="14" t="s">
        <v>9</v>
      </c>
    </row>
    <row r="8" spans="1:22" ht="34.950000000000003" customHeight="1" x14ac:dyDescent="0.45">
      <c r="A8" s="12"/>
      <c r="B8" s="248"/>
      <c r="C8" s="248"/>
      <c r="D8" s="248"/>
      <c r="E8" s="248"/>
      <c r="F8" s="245"/>
      <c r="G8" s="246"/>
      <c r="H8" s="246"/>
      <c r="I8" s="246"/>
      <c r="J8" s="247"/>
      <c r="K8" s="245"/>
      <c r="L8" s="246"/>
      <c r="M8" s="246"/>
      <c r="N8" s="246"/>
      <c r="O8" s="247"/>
      <c r="P8" s="249"/>
      <c r="Q8" s="249"/>
      <c r="R8" s="249"/>
      <c r="S8" s="249"/>
      <c r="T8" s="249"/>
      <c r="U8" s="14" t="s">
        <v>9</v>
      </c>
      <c r="V8" s="12"/>
    </row>
    <row r="9" spans="1:22" ht="34.950000000000003" customHeight="1" x14ac:dyDescent="0.45">
      <c r="A9" s="2"/>
      <c r="B9" s="248"/>
      <c r="C9" s="248"/>
      <c r="D9" s="248"/>
      <c r="E9" s="248"/>
      <c r="F9" s="245"/>
      <c r="G9" s="246"/>
      <c r="H9" s="246"/>
      <c r="I9" s="246"/>
      <c r="J9" s="247"/>
      <c r="K9" s="245"/>
      <c r="L9" s="246"/>
      <c r="M9" s="246"/>
      <c r="N9" s="246"/>
      <c r="O9" s="247"/>
      <c r="P9" s="249"/>
      <c r="Q9" s="249"/>
      <c r="R9" s="249"/>
      <c r="S9" s="249"/>
      <c r="T9" s="249"/>
      <c r="U9" s="14" t="s">
        <v>9</v>
      </c>
    </row>
    <row r="10" spans="1:22" ht="34.950000000000003" customHeight="1" x14ac:dyDescent="0.45">
      <c r="A10" s="12"/>
      <c r="B10" s="248"/>
      <c r="C10" s="248"/>
      <c r="D10" s="248"/>
      <c r="E10" s="248"/>
      <c r="F10" s="245"/>
      <c r="G10" s="246"/>
      <c r="H10" s="246"/>
      <c r="I10" s="246"/>
      <c r="J10" s="247"/>
      <c r="K10" s="245"/>
      <c r="L10" s="246"/>
      <c r="M10" s="246"/>
      <c r="N10" s="246"/>
      <c r="O10" s="247"/>
      <c r="P10" s="249"/>
      <c r="Q10" s="249"/>
      <c r="R10" s="249"/>
      <c r="S10" s="249"/>
      <c r="T10" s="249"/>
      <c r="U10" s="14" t="s">
        <v>9</v>
      </c>
      <c r="V10" s="12"/>
    </row>
    <row r="11" spans="1:22" ht="34.950000000000003" customHeight="1" x14ac:dyDescent="0.45">
      <c r="A11" s="2"/>
      <c r="B11" s="248"/>
      <c r="C11" s="248"/>
      <c r="D11" s="248"/>
      <c r="E11" s="248"/>
      <c r="F11" s="245"/>
      <c r="G11" s="246"/>
      <c r="H11" s="246"/>
      <c r="I11" s="246"/>
      <c r="J11" s="247"/>
      <c r="K11" s="245"/>
      <c r="L11" s="246"/>
      <c r="M11" s="246"/>
      <c r="N11" s="246"/>
      <c r="O11" s="247"/>
      <c r="P11" s="249"/>
      <c r="Q11" s="249"/>
      <c r="R11" s="249"/>
      <c r="S11" s="249"/>
      <c r="T11" s="249"/>
      <c r="U11" s="14" t="s">
        <v>9</v>
      </c>
    </row>
    <row r="12" spans="1:22" ht="34.950000000000003" customHeight="1" x14ac:dyDescent="0.45">
      <c r="A12" s="12"/>
      <c r="B12" s="248"/>
      <c r="C12" s="248"/>
      <c r="D12" s="248"/>
      <c r="E12" s="248"/>
      <c r="F12" s="245"/>
      <c r="G12" s="246"/>
      <c r="H12" s="246"/>
      <c r="I12" s="246"/>
      <c r="J12" s="247"/>
      <c r="K12" s="245"/>
      <c r="L12" s="246"/>
      <c r="M12" s="246"/>
      <c r="N12" s="246"/>
      <c r="O12" s="247"/>
      <c r="P12" s="249"/>
      <c r="Q12" s="249"/>
      <c r="R12" s="249"/>
      <c r="S12" s="249"/>
      <c r="T12" s="249"/>
      <c r="U12" s="14" t="s">
        <v>9</v>
      </c>
      <c r="V12" s="12"/>
    </row>
    <row r="13" spans="1:22" ht="34.950000000000003" customHeight="1" x14ac:dyDescent="0.45">
      <c r="A13" s="2"/>
      <c r="B13" s="248"/>
      <c r="C13" s="248"/>
      <c r="D13" s="248"/>
      <c r="E13" s="248"/>
      <c r="F13" s="245"/>
      <c r="G13" s="246"/>
      <c r="H13" s="246"/>
      <c r="I13" s="246"/>
      <c r="J13" s="247"/>
      <c r="K13" s="245"/>
      <c r="L13" s="246"/>
      <c r="M13" s="246"/>
      <c r="N13" s="246"/>
      <c r="O13" s="247"/>
      <c r="P13" s="249"/>
      <c r="Q13" s="249"/>
      <c r="R13" s="249"/>
      <c r="S13" s="249"/>
      <c r="T13" s="249"/>
      <c r="U13" s="14" t="s">
        <v>9</v>
      </c>
    </row>
    <row r="14" spans="1:22" ht="34.950000000000003" customHeight="1" x14ac:dyDescent="0.45">
      <c r="A14" s="12"/>
      <c r="B14" s="248"/>
      <c r="C14" s="248"/>
      <c r="D14" s="248"/>
      <c r="E14" s="248"/>
      <c r="F14" s="245"/>
      <c r="G14" s="246"/>
      <c r="H14" s="246"/>
      <c r="I14" s="246"/>
      <c r="J14" s="247"/>
      <c r="K14" s="245"/>
      <c r="L14" s="246"/>
      <c r="M14" s="246"/>
      <c r="N14" s="246"/>
      <c r="O14" s="247"/>
      <c r="P14" s="249"/>
      <c r="Q14" s="249"/>
      <c r="R14" s="249"/>
      <c r="S14" s="249"/>
      <c r="T14" s="249"/>
      <c r="U14" s="14" t="s">
        <v>9</v>
      </c>
      <c r="V14" s="12"/>
    </row>
    <row r="15" spans="1:22" ht="34.950000000000003" customHeight="1" x14ac:dyDescent="0.45">
      <c r="A15" s="2"/>
      <c r="B15" s="248"/>
      <c r="C15" s="248"/>
      <c r="D15" s="248"/>
      <c r="E15" s="248"/>
      <c r="F15" s="245"/>
      <c r="G15" s="246"/>
      <c r="H15" s="246"/>
      <c r="I15" s="246"/>
      <c r="J15" s="247"/>
      <c r="K15" s="245"/>
      <c r="L15" s="246"/>
      <c r="M15" s="246"/>
      <c r="N15" s="246"/>
      <c r="O15" s="247"/>
      <c r="P15" s="249"/>
      <c r="Q15" s="249"/>
      <c r="R15" s="249"/>
      <c r="S15" s="249"/>
      <c r="T15" s="249"/>
      <c r="U15" s="14" t="s">
        <v>9</v>
      </c>
    </row>
    <row r="17" spans="2:10" x14ac:dyDescent="0.45">
      <c r="B17" s="242" t="s">
        <v>315</v>
      </c>
      <c r="C17" s="242"/>
      <c r="D17" s="242"/>
      <c r="E17" s="243">
        <f>SUM(S7:T15)</f>
        <v>0</v>
      </c>
      <c r="F17" s="243"/>
      <c r="G17" s="243"/>
      <c r="H17" s="243"/>
      <c r="I17" s="244" t="s">
        <v>9</v>
      </c>
      <c r="J17" s="244"/>
    </row>
    <row r="18" spans="2:10" x14ac:dyDescent="0.45">
      <c r="B18" s="242"/>
      <c r="C18" s="242"/>
      <c r="D18" s="242"/>
      <c r="E18" s="243"/>
      <c r="F18" s="243"/>
      <c r="G18" s="243"/>
      <c r="H18" s="243"/>
      <c r="I18" s="244"/>
      <c r="J18" s="244"/>
    </row>
  </sheetData>
  <mergeCells count="59">
    <mergeCell ref="A3:V3"/>
    <mergeCell ref="B9:E9"/>
    <mergeCell ref="B10:E10"/>
    <mergeCell ref="S5:U5"/>
    <mergeCell ref="P5:R5"/>
    <mergeCell ref="P9:R9"/>
    <mergeCell ref="P10:R10"/>
    <mergeCell ref="B6:E6"/>
    <mergeCell ref="F6:J6"/>
    <mergeCell ref="B5:E5"/>
    <mergeCell ref="B7:E7"/>
    <mergeCell ref="B8:E8"/>
    <mergeCell ref="F7:J7"/>
    <mergeCell ref="F8:J8"/>
    <mergeCell ref="K10:O10"/>
    <mergeCell ref="F5:J5"/>
    <mergeCell ref="P15:R15"/>
    <mergeCell ref="B12:E12"/>
    <mergeCell ref="B13:E13"/>
    <mergeCell ref="B14:E14"/>
    <mergeCell ref="K14:O14"/>
    <mergeCell ref="K15:O15"/>
    <mergeCell ref="P13:R13"/>
    <mergeCell ref="K5:O5"/>
    <mergeCell ref="K6:O6"/>
    <mergeCell ref="K7:O7"/>
    <mergeCell ref="K8:O8"/>
    <mergeCell ref="K9:O9"/>
    <mergeCell ref="K11:O11"/>
    <mergeCell ref="K12:O12"/>
    <mergeCell ref="K13:O13"/>
    <mergeCell ref="F9:J9"/>
    <mergeCell ref="F10:J10"/>
    <mergeCell ref="S15:T15"/>
    <mergeCell ref="P14:R14"/>
    <mergeCell ref="S6:T6"/>
    <mergeCell ref="S7:T7"/>
    <mergeCell ref="S8:T8"/>
    <mergeCell ref="S9:T9"/>
    <mergeCell ref="S10:T10"/>
    <mergeCell ref="S11:T11"/>
    <mergeCell ref="S12:T12"/>
    <mergeCell ref="S13:T13"/>
    <mergeCell ref="S14:T14"/>
    <mergeCell ref="P6:R6"/>
    <mergeCell ref="P7:R7"/>
    <mergeCell ref="P8:R8"/>
    <mergeCell ref="P11:R11"/>
    <mergeCell ref="P12:R12"/>
    <mergeCell ref="B17:D18"/>
    <mergeCell ref="E17:H18"/>
    <mergeCell ref="I17:J18"/>
    <mergeCell ref="F11:J11"/>
    <mergeCell ref="F12:J12"/>
    <mergeCell ref="F13:J13"/>
    <mergeCell ref="F14:J14"/>
    <mergeCell ref="B11:E11"/>
    <mergeCell ref="F15:J15"/>
    <mergeCell ref="B15:E15"/>
  </mergeCells>
  <phoneticPr fontId="1"/>
  <dataValidations count="2">
    <dataValidation type="list" allowBlank="1" showInputMessage="1" showErrorMessage="1" sqref="B6:E15" xr:uid="{39ED45EE-CAC9-4145-B114-8B5887C2E352}">
      <formula1>"ポリテクセンター香川,四国職業能力開発大学校"</formula1>
    </dataValidation>
    <dataValidation type="list" allowBlank="1" showInputMessage="1" showErrorMessage="1" sqref="F6:F15" xr:uid="{B391C682-7A50-4048-8C9C-569072EA5ACB}">
      <formula1>"生産性向上支援訓練,能力開発セミナー"</formula1>
    </dataValidation>
  </dataValidations>
  <pageMargins left="0.70866141732283472" right="0.70866141732283472" top="0.55118110236220474" bottom="0.35433070866141736"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2665-2520-4EFE-80B4-6FE08939DC01}">
  <sheetPr codeName="Sheet5">
    <tabColor rgb="FF92D050"/>
  </sheetPr>
  <dimension ref="A1:AQ29"/>
  <sheetViews>
    <sheetView showGridLines="0" zoomScale="85" zoomScaleNormal="85" zoomScaleSheetLayoutView="70" workbookViewId="0">
      <selection activeCell="J11" sqref="J11:P11"/>
    </sheetView>
  </sheetViews>
  <sheetFormatPr defaultColWidth="9" defaultRowHeight="16.2" x14ac:dyDescent="0.45"/>
  <cols>
    <col min="1" max="1" width="3.5" style="1" customWidth="1"/>
    <col min="2" max="5" width="5.69921875" style="1" customWidth="1"/>
    <col min="6" max="15" width="3.5" style="1" customWidth="1"/>
    <col min="16" max="18" width="4.69921875" style="1" customWidth="1"/>
    <col min="19" max="34" width="3.5" style="1" customWidth="1"/>
    <col min="35" max="35" width="6.09765625" style="1" customWidth="1"/>
    <col min="36" max="40" width="3.5" style="1" customWidth="1"/>
    <col min="41" max="41" width="3.5" style="1" hidden="1" customWidth="1"/>
    <col min="42" max="42" width="6.69921875" style="1" hidden="1" customWidth="1"/>
    <col min="43" max="43" width="3.5" style="1" hidden="1" customWidth="1"/>
    <col min="44" max="48" width="3.5" style="1" customWidth="1"/>
    <col min="49" max="16384" width="9" style="1"/>
  </cols>
  <sheetData>
    <row r="1" spans="1:22" ht="17.399999999999999" x14ac:dyDescent="0.45">
      <c r="A1" s="113" t="s">
        <v>334</v>
      </c>
      <c r="V1" s="9"/>
    </row>
    <row r="2" spans="1:22" ht="9.9" customHeight="1" x14ac:dyDescent="0.45"/>
    <row r="3" spans="1:22" ht="21.6" x14ac:dyDescent="0.45">
      <c r="A3" s="258" t="s">
        <v>352</v>
      </c>
      <c r="B3" s="258"/>
      <c r="C3" s="258"/>
      <c r="D3" s="258"/>
      <c r="E3" s="258"/>
      <c r="F3" s="258"/>
      <c r="G3" s="258"/>
      <c r="H3" s="258"/>
      <c r="I3" s="258"/>
      <c r="J3" s="258"/>
      <c r="K3" s="258"/>
      <c r="L3" s="258"/>
      <c r="M3" s="258"/>
      <c r="N3" s="258"/>
      <c r="O3" s="258"/>
      <c r="P3" s="258"/>
      <c r="Q3" s="258"/>
      <c r="R3" s="258"/>
      <c r="S3" s="258"/>
      <c r="T3" s="258"/>
      <c r="U3" s="258"/>
      <c r="V3" s="258"/>
    </row>
    <row r="4" spans="1:22" ht="19.2" x14ac:dyDescent="0.45">
      <c r="A4" s="12"/>
      <c r="B4" s="108"/>
      <c r="C4" s="108"/>
      <c r="D4" s="108"/>
      <c r="E4" s="108"/>
      <c r="F4" s="108"/>
      <c r="G4" s="108"/>
      <c r="H4" s="108"/>
      <c r="I4" s="108"/>
      <c r="J4" s="108"/>
      <c r="K4" s="108"/>
      <c r="L4" s="108"/>
      <c r="M4" s="108"/>
      <c r="N4" s="108"/>
      <c r="O4" s="108"/>
      <c r="P4" s="108"/>
      <c r="Q4" s="108"/>
      <c r="R4" s="108"/>
      <c r="S4" s="108"/>
      <c r="T4" s="108"/>
      <c r="U4" s="12"/>
      <c r="V4" s="12"/>
    </row>
    <row r="5" spans="1:22" ht="19.2" x14ac:dyDescent="0.45">
      <c r="B5" s="109"/>
      <c r="C5" s="109" t="s">
        <v>318</v>
      </c>
      <c r="D5" s="109"/>
      <c r="E5" s="109"/>
      <c r="F5" s="109"/>
      <c r="G5" s="109"/>
      <c r="H5" s="109"/>
      <c r="I5" s="109"/>
      <c r="J5" s="109"/>
      <c r="K5" s="109"/>
      <c r="L5" s="109"/>
      <c r="M5" s="109"/>
      <c r="N5" s="109"/>
      <c r="O5" s="109"/>
      <c r="P5" s="109"/>
      <c r="Q5" s="109"/>
      <c r="R5" s="109"/>
      <c r="S5" s="109"/>
      <c r="T5" s="109"/>
    </row>
    <row r="6" spans="1:22" ht="19.2" x14ac:dyDescent="0.45">
      <c r="B6" s="109"/>
      <c r="C6" s="109"/>
      <c r="D6" s="109"/>
      <c r="E6" s="109"/>
      <c r="F6" s="109"/>
      <c r="G6" s="109"/>
      <c r="H6" s="109"/>
      <c r="I6" s="109"/>
      <c r="J6" s="109"/>
      <c r="K6" s="109"/>
      <c r="L6" s="109"/>
      <c r="M6" s="109"/>
      <c r="N6" s="109"/>
      <c r="O6" s="109"/>
      <c r="P6" s="109"/>
      <c r="Q6" s="109"/>
      <c r="R6" s="109"/>
      <c r="S6" s="109"/>
      <c r="T6" s="109"/>
    </row>
    <row r="7" spans="1:22" ht="23.4" customHeight="1" x14ac:dyDescent="0.45">
      <c r="B7" s="109"/>
      <c r="C7" s="109"/>
      <c r="D7" s="268" t="s">
        <v>319</v>
      </c>
      <c r="E7" s="268"/>
      <c r="F7" s="268"/>
      <c r="G7" s="268"/>
      <c r="H7" s="268"/>
      <c r="I7" s="268"/>
      <c r="J7" s="268" t="s">
        <v>320</v>
      </c>
      <c r="K7" s="268"/>
      <c r="L7" s="268"/>
      <c r="M7" s="268"/>
      <c r="N7" s="268"/>
      <c r="O7" s="268"/>
      <c r="P7" s="268"/>
      <c r="Q7" s="268"/>
      <c r="R7" s="109"/>
      <c r="S7" s="109"/>
      <c r="T7" s="109"/>
    </row>
    <row r="8" spans="1:22" ht="22.95" customHeight="1" x14ac:dyDescent="0.45">
      <c r="B8" s="109"/>
      <c r="C8" s="109"/>
      <c r="D8" s="269" t="s">
        <v>321</v>
      </c>
      <c r="E8" s="269"/>
      <c r="F8" s="269"/>
      <c r="G8" s="269"/>
      <c r="H8" s="269"/>
      <c r="I8" s="269"/>
      <c r="J8" s="262"/>
      <c r="K8" s="262"/>
      <c r="L8" s="262"/>
      <c r="M8" s="262"/>
      <c r="N8" s="262"/>
      <c r="O8" s="262"/>
      <c r="P8" s="262"/>
      <c r="Q8" s="110" t="s">
        <v>10</v>
      </c>
      <c r="R8" s="109"/>
      <c r="S8" s="109"/>
      <c r="T8" s="109"/>
    </row>
    <row r="9" spans="1:22" ht="22.95" customHeight="1" x14ac:dyDescent="0.45">
      <c r="B9" s="109"/>
      <c r="C9" s="109"/>
      <c r="D9" s="269" t="s">
        <v>322</v>
      </c>
      <c r="E9" s="269"/>
      <c r="F9" s="269"/>
      <c r="G9" s="269"/>
      <c r="H9" s="269"/>
      <c r="I9" s="269"/>
      <c r="J9" s="262"/>
      <c r="K9" s="262"/>
      <c r="L9" s="262"/>
      <c r="M9" s="262"/>
      <c r="N9" s="262"/>
      <c r="O9" s="262"/>
      <c r="P9" s="262"/>
      <c r="Q9" s="110" t="s">
        <v>10</v>
      </c>
      <c r="R9" s="109"/>
      <c r="S9" s="109"/>
      <c r="T9" s="109"/>
    </row>
    <row r="10" spans="1:22" ht="22.95" customHeight="1" thickBot="1" x14ac:dyDescent="0.5">
      <c r="A10" s="12"/>
      <c r="B10" s="108"/>
      <c r="C10" s="108"/>
      <c r="D10" s="270" t="s">
        <v>323</v>
      </c>
      <c r="E10" s="270"/>
      <c r="F10" s="270"/>
      <c r="G10" s="270"/>
      <c r="H10" s="270"/>
      <c r="I10" s="270"/>
      <c r="J10" s="267"/>
      <c r="K10" s="267"/>
      <c r="L10" s="267"/>
      <c r="M10" s="267"/>
      <c r="N10" s="267"/>
      <c r="O10" s="267"/>
      <c r="P10" s="267"/>
      <c r="Q10" s="111" t="s">
        <v>10</v>
      </c>
      <c r="R10" s="108"/>
      <c r="S10" s="108"/>
      <c r="T10" s="108"/>
      <c r="U10" s="12"/>
      <c r="V10" s="12"/>
    </row>
    <row r="11" spans="1:22" ht="19.8" thickBot="1" x14ac:dyDescent="0.5">
      <c r="B11" s="109"/>
      <c r="C11" s="109"/>
      <c r="D11" s="264" t="s">
        <v>327</v>
      </c>
      <c r="E11" s="265"/>
      <c r="F11" s="265"/>
      <c r="G11" s="265"/>
      <c r="H11" s="265"/>
      <c r="I11" s="266"/>
      <c r="J11" s="263"/>
      <c r="K11" s="263"/>
      <c r="L11" s="263"/>
      <c r="M11" s="263"/>
      <c r="N11" s="263"/>
      <c r="O11" s="263"/>
      <c r="P11" s="263"/>
      <c r="Q11" s="112" t="s">
        <v>10</v>
      </c>
      <c r="R11" s="109"/>
      <c r="S11" s="109"/>
      <c r="T11" s="109"/>
    </row>
    <row r="12" spans="1:22" ht="19.2" x14ac:dyDescent="0.45">
      <c r="B12" s="109"/>
      <c r="C12" s="109"/>
      <c r="D12" s="109"/>
      <c r="E12" s="109"/>
      <c r="F12" s="109"/>
      <c r="G12" s="109"/>
      <c r="H12" s="109"/>
      <c r="I12" s="109"/>
      <c r="J12" s="109"/>
      <c r="K12" s="109"/>
      <c r="L12" s="109"/>
      <c r="M12" s="109"/>
      <c r="N12" s="109"/>
      <c r="O12" s="109"/>
      <c r="P12" s="109"/>
      <c r="Q12" s="109"/>
      <c r="R12" s="109"/>
      <c r="S12" s="109"/>
      <c r="T12" s="109"/>
    </row>
    <row r="13" spans="1:22" ht="19.2" x14ac:dyDescent="0.45">
      <c r="B13" s="109"/>
      <c r="C13" s="109" t="s">
        <v>324</v>
      </c>
      <c r="D13" s="109"/>
      <c r="E13" s="109"/>
      <c r="F13" s="109"/>
      <c r="G13" s="109"/>
      <c r="H13" s="109"/>
      <c r="I13" s="109"/>
      <c r="J13" s="109"/>
      <c r="K13" s="109"/>
      <c r="L13" s="109"/>
      <c r="M13" s="109"/>
      <c r="N13" s="109"/>
      <c r="O13" s="109"/>
      <c r="P13" s="109"/>
      <c r="Q13" s="109"/>
      <c r="R13" s="109"/>
      <c r="S13" s="109"/>
      <c r="T13" s="109"/>
    </row>
    <row r="14" spans="1:22" ht="19.2" x14ac:dyDescent="0.45">
      <c r="B14" s="109"/>
      <c r="C14" s="109"/>
      <c r="D14" s="109"/>
      <c r="E14" s="109"/>
      <c r="F14" s="109"/>
      <c r="G14" s="109"/>
      <c r="H14" s="109"/>
      <c r="I14" s="109"/>
      <c r="J14" s="109"/>
      <c r="K14" s="109"/>
      <c r="L14" s="109"/>
      <c r="M14" s="109"/>
      <c r="N14" s="109"/>
      <c r="O14" s="109"/>
      <c r="P14" s="109"/>
      <c r="Q14" s="109"/>
      <c r="R14" s="109"/>
      <c r="S14" s="109"/>
      <c r="T14" s="109"/>
    </row>
    <row r="15" spans="1:22" ht="23.4" customHeight="1" x14ac:dyDescent="0.45">
      <c r="B15" s="109"/>
      <c r="C15" s="109"/>
      <c r="D15" s="268" t="s">
        <v>319</v>
      </c>
      <c r="E15" s="268"/>
      <c r="F15" s="268"/>
      <c r="G15" s="268"/>
      <c r="H15" s="268"/>
      <c r="I15" s="268"/>
      <c r="J15" s="268" t="s">
        <v>320</v>
      </c>
      <c r="K15" s="268"/>
      <c r="L15" s="268"/>
      <c r="M15" s="268"/>
      <c r="N15" s="268"/>
      <c r="O15" s="268"/>
      <c r="P15" s="268"/>
      <c r="Q15" s="268"/>
      <c r="R15" s="109"/>
      <c r="S15" s="109"/>
      <c r="T15" s="109"/>
    </row>
    <row r="16" spans="1:22" ht="22.95" customHeight="1" x14ac:dyDescent="0.45">
      <c r="B16" s="109"/>
      <c r="C16" s="109"/>
      <c r="D16" s="269" t="s">
        <v>264</v>
      </c>
      <c r="E16" s="269"/>
      <c r="F16" s="269"/>
      <c r="G16" s="269"/>
      <c r="H16" s="269"/>
      <c r="I16" s="269"/>
      <c r="J16" s="262"/>
      <c r="K16" s="262"/>
      <c r="L16" s="262"/>
      <c r="M16" s="262"/>
      <c r="N16" s="262"/>
      <c r="O16" s="262"/>
      <c r="P16" s="262"/>
      <c r="Q16" s="110" t="s">
        <v>10</v>
      </c>
      <c r="R16" s="109"/>
      <c r="S16" s="109"/>
      <c r="T16" s="109"/>
    </row>
    <row r="17" spans="1:22" ht="22.95" customHeight="1" thickBot="1" x14ac:dyDescent="0.5">
      <c r="A17" s="12"/>
      <c r="B17" s="108"/>
      <c r="C17" s="108"/>
      <c r="D17" s="269" t="s">
        <v>323</v>
      </c>
      <c r="E17" s="269"/>
      <c r="F17" s="269"/>
      <c r="G17" s="269"/>
      <c r="H17" s="269"/>
      <c r="I17" s="269"/>
      <c r="J17" s="262"/>
      <c r="K17" s="262"/>
      <c r="L17" s="262"/>
      <c r="M17" s="262"/>
      <c r="N17" s="262"/>
      <c r="O17" s="262"/>
      <c r="P17" s="262"/>
      <c r="Q17" s="110" t="s">
        <v>10</v>
      </c>
      <c r="R17" s="108"/>
      <c r="S17" s="108"/>
      <c r="T17" s="108"/>
      <c r="U17" s="12"/>
      <c r="V17" s="12"/>
    </row>
    <row r="18" spans="1:22" ht="19.8" thickBot="1" x14ac:dyDescent="0.5">
      <c r="D18" s="264" t="s">
        <v>327</v>
      </c>
      <c r="E18" s="265"/>
      <c r="F18" s="265"/>
      <c r="G18" s="265"/>
      <c r="H18" s="265"/>
      <c r="I18" s="266"/>
      <c r="J18" s="263"/>
      <c r="K18" s="263"/>
      <c r="L18" s="263"/>
      <c r="M18" s="263"/>
      <c r="N18" s="263"/>
      <c r="O18" s="263"/>
      <c r="P18" s="263"/>
      <c r="Q18" s="112" t="s">
        <v>10</v>
      </c>
    </row>
    <row r="21" spans="1:22" x14ac:dyDescent="0.45">
      <c r="C21" s="1" t="s">
        <v>325</v>
      </c>
    </row>
    <row r="22" spans="1:22" x14ac:dyDescent="0.45">
      <c r="C22" s="1" t="s">
        <v>326</v>
      </c>
    </row>
    <row r="25" spans="1:22" ht="17.399999999999999" x14ac:dyDescent="0.45">
      <c r="A25" s="12"/>
      <c r="B25" s="12"/>
      <c r="C25" s="12"/>
      <c r="D25" s="12"/>
      <c r="E25" s="12"/>
      <c r="F25" s="12"/>
      <c r="G25" s="12"/>
      <c r="H25" s="12"/>
      <c r="I25" s="12"/>
      <c r="J25" s="12"/>
      <c r="K25" s="12"/>
      <c r="L25" s="12"/>
      <c r="M25" s="12"/>
      <c r="N25" s="12"/>
      <c r="O25" s="12"/>
      <c r="P25" s="12"/>
      <c r="Q25" s="12"/>
      <c r="R25" s="12"/>
      <c r="S25" s="12"/>
      <c r="T25" s="12"/>
      <c r="U25" s="12"/>
      <c r="V25" s="12"/>
    </row>
    <row r="29" spans="1:22" ht="17.399999999999999" x14ac:dyDescent="0.45">
      <c r="A29" s="12"/>
      <c r="B29" s="12"/>
      <c r="C29" s="12"/>
      <c r="D29" s="12"/>
      <c r="E29" s="12"/>
      <c r="F29" s="12"/>
      <c r="G29" s="12"/>
      <c r="H29" s="12"/>
      <c r="I29" s="12"/>
      <c r="J29" s="12"/>
      <c r="K29" s="12"/>
      <c r="L29" s="12"/>
      <c r="M29" s="12"/>
      <c r="N29" s="12"/>
      <c r="O29" s="12"/>
      <c r="P29" s="12"/>
      <c r="Q29" s="12"/>
      <c r="R29" s="12"/>
      <c r="S29" s="12"/>
      <c r="T29" s="12"/>
      <c r="U29" s="12"/>
      <c r="V29" s="12"/>
    </row>
  </sheetData>
  <mergeCells count="19">
    <mergeCell ref="D18:I18"/>
    <mergeCell ref="J18:P18"/>
    <mergeCell ref="D17:I17"/>
    <mergeCell ref="J17:P17"/>
    <mergeCell ref="D15:I15"/>
    <mergeCell ref="J15:Q15"/>
    <mergeCell ref="D16:I16"/>
    <mergeCell ref="J16:P16"/>
    <mergeCell ref="A3:V3"/>
    <mergeCell ref="J8:P8"/>
    <mergeCell ref="J9:P9"/>
    <mergeCell ref="J11:P11"/>
    <mergeCell ref="D11:I11"/>
    <mergeCell ref="J10:P10"/>
    <mergeCell ref="J7:Q7"/>
    <mergeCell ref="D7:I7"/>
    <mergeCell ref="D8:I8"/>
    <mergeCell ref="D9:I9"/>
    <mergeCell ref="D10:I10"/>
  </mergeCells>
  <phoneticPr fontId="1"/>
  <pageMargins left="0.70866141732283472" right="0.70866141732283472" top="0.55118110236220474" bottom="0.35433070866141736"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X33"/>
  <sheetViews>
    <sheetView showGridLines="0" zoomScaleNormal="100" zoomScaleSheetLayoutView="100" workbookViewId="0">
      <selection activeCell="P15" sqref="P15:V15"/>
    </sheetView>
  </sheetViews>
  <sheetFormatPr defaultRowHeight="18" x14ac:dyDescent="0.45"/>
  <cols>
    <col min="1" max="22" width="3.5" customWidth="1"/>
    <col min="23" max="23" width="4.3984375" customWidth="1"/>
  </cols>
  <sheetData>
    <row r="1" spans="1:24" x14ac:dyDescent="0.45">
      <c r="A1" s="113" t="s">
        <v>335</v>
      </c>
      <c r="B1" s="13"/>
      <c r="C1" s="13"/>
      <c r="D1" s="13"/>
      <c r="E1" s="13"/>
      <c r="F1" s="13"/>
      <c r="G1" s="13"/>
      <c r="H1" s="13"/>
      <c r="I1" s="13"/>
      <c r="J1" s="13"/>
    </row>
    <row r="2" spans="1:24" s="1" customFormat="1" ht="18.75" customHeight="1" x14ac:dyDescent="0.45">
      <c r="M2" s="196" t="s">
        <v>16</v>
      </c>
      <c r="N2" s="203"/>
      <c r="O2" s="208"/>
      <c r="P2" s="209"/>
      <c r="Q2" s="10"/>
      <c r="R2" s="6" t="s">
        <v>2</v>
      </c>
      <c r="S2" s="10"/>
      <c r="T2" s="6" t="s">
        <v>1</v>
      </c>
      <c r="U2" s="10"/>
      <c r="V2" s="7" t="s">
        <v>0</v>
      </c>
    </row>
    <row r="3" spans="1:24" s="1" customFormat="1" ht="16.2" x14ac:dyDescent="0.45">
      <c r="B3" s="1" t="s">
        <v>3</v>
      </c>
    </row>
    <row r="4" spans="1:24" s="1" customFormat="1" ht="19.95" customHeight="1" x14ac:dyDescent="0.45"/>
    <row r="5" spans="1:24" s="1" customFormat="1" ht="17.399999999999999" x14ac:dyDescent="0.45">
      <c r="A5" s="204" t="s">
        <v>353</v>
      </c>
      <c r="B5" s="204"/>
      <c r="C5" s="204"/>
      <c r="D5" s="204"/>
      <c r="E5" s="204"/>
      <c r="F5" s="204"/>
      <c r="G5" s="204"/>
      <c r="H5" s="204"/>
      <c r="I5" s="204"/>
      <c r="J5" s="204"/>
      <c r="K5" s="204"/>
      <c r="L5" s="204"/>
      <c r="M5" s="204"/>
      <c r="N5" s="204"/>
      <c r="O5" s="204"/>
      <c r="P5" s="204"/>
      <c r="Q5" s="204"/>
      <c r="R5" s="204"/>
      <c r="S5" s="204"/>
      <c r="T5" s="204"/>
      <c r="U5" s="204"/>
      <c r="V5" s="204"/>
    </row>
    <row r="6" spans="1:24" s="1" customFormat="1" ht="19.95" customHeight="1" x14ac:dyDescent="0.45">
      <c r="X6" s="13"/>
    </row>
    <row r="7" spans="1:24" s="1" customFormat="1" ht="16.2" customHeight="1" x14ac:dyDescent="0.45">
      <c r="A7" s="273"/>
      <c r="B7" s="273"/>
      <c r="C7" s="38"/>
      <c r="D7" s="1" t="s">
        <v>2</v>
      </c>
      <c r="E7" s="38"/>
      <c r="F7" s="1" t="s">
        <v>1</v>
      </c>
      <c r="G7" s="38"/>
      <c r="H7" s="1" t="s">
        <v>259</v>
      </c>
      <c r="K7" s="272"/>
      <c r="L7" s="272"/>
      <c r="M7" s="1" t="s">
        <v>354</v>
      </c>
      <c r="X7" s="13"/>
    </row>
    <row r="8" spans="1:24" s="1" customFormat="1" ht="16.2" customHeight="1" x14ac:dyDescent="0.45">
      <c r="A8" s="1" t="s">
        <v>355</v>
      </c>
      <c r="X8" s="13"/>
    </row>
    <row r="9" spans="1:24" s="1" customFormat="1" ht="16.2" customHeight="1" x14ac:dyDescent="0.45">
      <c r="A9" s="1" t="s">
        <v>356</v>
      </c>
      <c r="X9" s="13"/>
    </row>
    <row r="10" spans="1:24" s="1" customFormat="1" ht="9.9" customHeight="1" x14ac:dyDescent="0.45">
      <c r="X10" s="13"/>
    </row>
    <row r="11" spans="1:24" s="1" customFormat="1" ht="16.2" customHeight="1" x14ac:dyDescent="0.45">
      <c r="A11" s="1" t="s">
        <v>83</v>
      </c>
    </row>
    <row r="12" spans="1:24" s="1" customFormat="1" ht="16.2" x14ac:dyDescent="0.45">
      <c r="A12" s="188" t="s">
        <v>25</v>
      </c>
      <c r="B12" s="188"/>
      <c r="C12" s="188"/>
      <c r="D12" s="188"/>
      <c r="E12" s="188"/>
      <c r="F12" s="271">
        <f>'様式第１号（交付申請書）'!F11</f>
        <v>0</v>
      </c>
      <c r="G12" s="271"/>
      <c r="H12" s="271"/>
      <c r="I12" s="206" t="s">
        <v>24</v>
      </c>
      <c r="J12" s="206"/>
      <c r="K12" s="206"/>
      <c r="L12" s="206"/>
      <c r="M12" s="206"/>
      <c r="N12" s="206"/>
      <c r="O12" s="206"/>
      <c r="P12" s="206"/>
      <c r="Q12" s="206"/>
      <c r="R12" s="206"/>
      <c r="S12" s="206"/>
      <c r="T12" s="206"/>
      <c r="U12" s="206"/>
      <c r="V12" s="206"/>
    </row>
    <row r="13" spans="1:24" s="1" customFormat="1" ht="30" customHeight="1" x14ac:dyDescent="0.45">
      <c r="A13" s="205" t="s">
        <v>12</v>
      </c>
      <c r="B13" s="188"/>
      <c r="C13" s="188"/>
      <c r="D13" s="188"/>
      <c r="E13" s="188"/>
      <c r="F13" s="196" t="s">
        <v>49</v>
      </c>
      <c r="G13" s="197"/>
      <c r="H13" s="197"/>
      <c r="I13" s="274">
        <f>'様式第１号（交付申請書）'!I12</f>
        <v>0</v>
      </c>
      <c r="J13" s="275"/>
      <c r="K13" s="275"/>
      <c r="L13" s="275"/>
      <c r="M13" s="275"/>
      <c r="N13" s="275"/>
      <c r="O13" s="275"/>
      <c r="P13" s="275"/>
      <c r="Q13" s="275"/>
      <c r="R13" s="275"/>
      <c r="S13" s="275"/>
      <c r="T13" s="275"/>
      <c r="U13" s="275"/>
      <c r="V13" s="276"/>
    </row>
    <row r="14" spans="1:24" s="1" customFormat="1" ht="30" customHeight="1" x14ac:dyDescent="0.45">
      <c r="A14" s="205" t="s">
        <v>13</v>
      </c>
      <c r="B14" s="188"/>
      <c r="C14" s="188"/>
      <c r="D14" s="188"/>
      <c r="E14" s="188"/>
      <c r="F14" s="277">
        <f>'様式第１号（交付申請書）'!F13</f>
        <v>0</v>
      </c>
      <c r="G14" s="277"/>
      <c r="H14" s="277"/>
      <c r="I14" s="277"/>
      <c r="J14" s="277"/>
      <c r="K14" s="277"/>
      <c r="L14" s="277"/>
      <c r="M14" s="277"/>
      <c r="N14" s="277"/>
      <c r="O14" s="277"/>
      <c r="P14" s="277"/>
      <c r="Q14" s="277"/>
      <c r="R14" s="277"/>
      <c r="S14" s="277"/>
      <c r="T14" s="277"/>
      <c r="U14" s="277"/>
      <c r="V14" s="277"/>
    </row>
    <row r="15" spans="1:24" s="1" customFormat="1" ht="30" customHeight="1" x14ac:dyDescent="0.45">
      <c r="A15" s="196" t="s">
        <v>14</v>
      </c>
      <c r="B15" s="197"/>
      <c r="C15" s="197"/>
      <c r="D15" s="197"/>
      <c r="E15" s="203"/>
      <c r="F15" s="278">
        <f>'様式第１号（交付申請書）'!F14</f>
        <v>0</v>
      </c>
      <c r="G15" s="279"/>
      <c r="H15" s="279"/>
      <c r="I15" s="279"/>
      <c r="J15" s="279"/>
      <c r="K15" s="279"/>
      <c r="L15" s="280"/>
      <c r="M15" s="196" t="s">
        <v>15</v>
      </c>
      <c r="N15" s="197"/>
      <c r="O15" s="203"/>
      <c r="P15" s="278">
        <f>'様式第１号（交付申請書）'!P14</f>
        <v>0</v>
      </c>
      <c r="Q15" s="279"/>
      <c r="R15" s="279"/>
      <c r="S15" s="279"/>
      <c r="T15" s="279"/>
      <c r="U15" s="279"/>
      <c r="V15" s="280"/>
    </row>
    <row r="16" spans="1:24" s="1" customFormat="1" ht="9.9" customHeight="1" x14ac:dyDescent="0.45">
      <c r="X16" s="13"/>
    </row>
    <row r="17" spans="1:22" x14ac:dyDescent="0.45">
      <c r="A17" s="13" t="s">
        <v>78</v>
      </c>
      <c r="B17" s="13"/>
      <c r="C17" s="13"/>
      <c r="D17" s="13"/>
      <c r="E17" s="13"/>
      <c r="F17" s="13"/>
      <c r="G17" s="13"/>
      <c r="H17" s="13"/>
      <c r="I17" s="13"/>
      <c r="J17" s="13"/>
    </row>
    <row r="18" spans="1:22" ht="43.2" customHeight="1" x14ac:dyDescent="0.45">
      <c r="A18" s="281" t="s">
        <v>57</v>
      </c>
      <c r="B18" s="282"/>
      <c r="C18" s="282"/>
      <c r="D18" s="282"/>
      <c r="E18" s="283"/>
      <c r="F18" s="284"/>
      <c r="G18" s="284"/>
      <c r="H18" s="284"/>
      <c r="I18" s="284"/>
      <c r="J18" s="284"/>
      <c r="K18" s="284"/>
      <c r="L18" s="284"/>
      <c r="M18" s="284"/>
      <c r="N18" s="284"/>
      <c r="O18" s="284"/>
      <c r="P18" s="284"/>
      <c r="Q18" s="284"/>
      <c r="R18" s="284"/>
      <c r="S18" s="284"/>
      <c r="T18" s="284"/>
      <c r="U18" s="284"/>
      <c r="V18" s="284"/>
    </row>
    <row r="19" spans="1:22" ht="43.2" customHeight="1" x14ac:dyDescent="0.45">
      <c r="A19" s="285" t="s">
        <v>58</v>
      </c>
      <c r="B19" s="286"/>
      <c r="C19" s="287"/>
      <c r="D19" s="281" t="s">
        <v>59</v>
      </c>
      <c r="E19" s="283"/>
      <c r="F19" s="284"/>
      <c r="G19" s="284"/>
      <c r="H19" s="284"/>
      <c r="I19" s="284"/>
      <c r="J19" s="284"/>
      <c r="K19" s="284"/>
      <c r="L19" s="284"/>
      <c r="M19" s="284"/>
      <c r="N19" s="284"/>
      <c r="O19" s="284"/>
      <c r="P19" s="284"/>
      <c r="Q19" s="284"/>
      <c r="R19" s="284"/>
      <c r="S19" s="284"/>
      <c r="T19" s="284"/>
      <c r="U19" s="284"/>
      <c r="V19" s="284"/>
    </row>
    <row r="20" spans="1:22" ht="43.2" customHeight="1" x14ac:dyDescent="0.45">
      <c r="A20" s="288"/>
      <c r="B20" s="289"/>
      <c r="C20" s="290"/>
      <c r="D20" s="281" t="s">
        <v>60</v>
      </c>
      <c r="E20" s="283"/>
      <c r="F20" s="284"/>
      <c r="G20" s="284"/>
      <c r="H20" s="284"/>
      <c r="I20" s="284"/>
      <c r="J20" s="284"/>
      <c r="K20" s="284"/>
      <c r="L20" s="284"/>
      <c r="M20" s="284"/>
      <c r="N20" s="284"/>
      <c r="O20" s="284"/>
      <c r="P20" s="284"/>
      <c r="Q20" s="284"/>
      <c r="R20" s="284"/>
      <c r="S20" s="284"/>
      <c r="T20" s="284"/>
      <c r="U20" s="284"/>
      <c r="V20" s="284"/>
    </row>
    <row r="21" spans="1:22" ht="43.2" customHeight="1" x14ac:dyDescent="0.45">
      <c r="A21" s="281" t="s">
        <v>61</v>
      </c>
      <c r="B21" s="282"/>
      <c r="C21" s="282"/>
      <c r="D21" s="282"/>
      <c r="E21" s="283"/>
      <c r="F21" s="284"/>
      <c r="G21" s="284"/>
      <c r="H21" s="284"/>
      <c r="I21" s="284"/>
      <c r="J21" s="284"/>
      <c r="K21" s="284"/>
      <c r="L21" s="284"/>
      <c r="M21" s="284"/>
      <c r="N21" s="284"/>
      <c r="O21" s="284"/>
      <c r="P21" s="284"/>
      <c r="Q21" s="284"/>
      <c r="R21" s="284"/>
      <c r="S21" s="284"/>
      <c r="T21" s="284"/>
      <c r="U21" s="284"/>
      <c r="V21" s="284"/>
    </row>
    <row r="22" spans="1:22" ht="43.2" customHeight="1" x14ac:dyDescent="0.45">
      <c r="A22" s="281" t="s">
        <v>357</v>
      </c>
      <c r="B22" s="282"/>
      <c r="C22" s="282"/>
      <c r="D22" s="282"/>
      <c r="E22" s="283"/>
      <c r="F22" s="284"/>
      <c r="G22" s="284"/>
      <c r="H22" s="284"/>
      <c r="I22" s="284"/>
      <c r="J22" s="284"/>
      <c r="K22" s="284"/>
      <c r="L22" s="284"/>
      <c r="M22" s="284"/>
      <c r="N22" s="284"/>
      <c r="O22" s="284"/>
      <c r="P22" s="284"/>
      <c r="Q22" s="284"/>
      <c r="R22" s="284"/>
      <c r="S22" s="284"/>
      <c r="T22" s="284"/>
      <c r="U22" s="284"/>
      <c r="V22" s="284"/>
    </row>
    <row r="23" spans="1:22" x14ac:dyDescent="0.45">
      <c r="A23" s="13"/>
      <c r="B23" s="13"/>
      <c r="C23" s="13"/>
      <c r="D23" s="13"/>
      <c r="E23" s="13"/>
      <c r="F23" s="13"/>
      <c r="G23" s="13"/>
      <c r="H23" s="13"/>
      <c r="I23" s="13"/>
      <c r="J23" s="13"/>
    </row>
    <row r="24" spans="1:22" x14ac:dyDescent="0.45">
      <c r="A24" s="13"/>
      <c r="B24" s="13"/>
      <c r="C24" s="13"/>
      <c r="D24" s="13"/>
      <c r="E24" s="13"/>
      <c r="F24" s="13"/>
      <c r="G24" s="13"/>
      <c r="H24" s="13"/>
      <c r="I24" s="13"/>
      <c r="J24" s="13"/>
    </row>
    <row r="25" spans="1:22" x14ac:dyDescent="0.45">
      <c r="A25" s="13"/>
      <c r="B25" s="13"/>
      <c r="C25" s="13"/>
      <c r="D25" s="13"/>
      <c r="E25" s="13"/>
      <c r="F25" s="13"/>
      <c r="G25" s="13"/>
      <c r="H25" s="13"/>
      <c r="I25" s="13"/>
      <c r="J25" s="13"/>
    </row>
    <row r="26" spans="1:22" x14ac:dyDescent="0.45">
      <c r="A26" s="13"/>
      <c r="B26" s="13"/>
      <c r="C26" s="13"/>
      <c r="D26" s="13"/>
      <c r="E26" s="13"/>
      <c r="F26" s="13"/>
      <c r="G26" s="13"/>
      <c r="H26" s="13"/>
      <c r="I26" s="13"/>
      <c r="J26" s="13"/>
    </row>
    <row r="27" spans="1:22" x14ac:dyDescent="0.45">
      <c r="A27" s="13"/>
      <c r="B27" s="13"/>
      <c r="C27" s="13"/>
      <c r="D27" s="13"/>
      <c r="E27" s="13"/>
      <c r="F27" s="13"/>
      <c r="G27" s="13"/>
      <c r="H27" s="13"/>
      <c r="I27" s="13"/>
      <c r="J27" s="13"/>
    </row>
    <row r="28" spans="1:22" x14ac:dyDescent="0.45">
      <c r="A28" s="13"/>
      <c r="B28" s="13"/>
      <c r="C28" s="13"/>
      <c r="D28" s="13"/>
      <c r="E28" s="13"/>
      <c r="F28" s="13"/>
      <c r="G28" s="13"/>
      <c r="H28" s="13"/>
      <c r="I28" s="13"/>
      <c r="J28" s="13"/>
    </row>
    <row r="29" spans="1:22" x14ac:dyDescent="0.45">
      <c r="A29" s="13"/>
      <c r="B29" s="13"/>
      <c r="C29" s="13"/>
      <c r="D29" s="13"/>
      <c r="E29" s="13"/>
      <c r="F29" s="13"/>
      <c r="G29" s="13"/>
      <c r="H29" s="13"/>
      <c r="I29" s="13"/>
      <c r="J29" s="13"/>
    </row>
    <row r="30" spans="1:22" x14ac:dyDescent="0.45">
      <c r="A30" s="13"/>
      <c r="B30" s="13"/>
      <c r="C30" s="13"/>
      <c r="D30" s="13"/>
      <c r="E30" s="13"/>
      <c r="F30" s="13"/>
      <c r="G30" s="13"/>
      <c r="H30" s="13"/>
      <c r="I30" s="13"/>
      <c r="J30" s="13"/>
    </row>
    <row r="31" spans="1:22" x14ac:dyDescent="0.45">
      <c r="A31" s="13"/>
      <c r="B31" s="13"/>
      <c r="C31" s="13"/>
      <c r="D31" s="13"/>
      <c r="E31" s="13"/>
      <c r="F31" s="13"/>
      <c r="G31" s="13"/>
      <c r="H31" s="13"/>
      <c r="I31" s="13"/>
      <c r="J31" s="13"/>
    </row>
    <row r="32" spans="1:22" x14ac:dyDescent="0.45">
      <c r="A32" s="13"/>
      <c r="B32" s="13"/>
      <c r="C32" s="13"/>
      <c r="D32" s="13"/>
      <c r="E32" s="13"/>
      <c r="F32" s="13"/>
      <c r="G32" s="13"/>
      <c r="H32" s="13"/>
      <c r="I32" s="13"/>
      <c r="J32" s="13"/>
    </row>
    <row r="33" spans="1:10" x14ac:dyDescent="0.45">
      <c r="A33" s="13"/>
      <c r="B33" s="13"/>
      <c r="C33" s="13"/>
      <c r="D33" s="13"/>
      <c r="E33" s="13"/>
      <c r="F33" s="13"/>
      <c r="G33" s="13"/>
      <c r="H33" s="13"/>
      <c r="I33" s="13"/>
      <c r="J33" s="13"/>
    </row>
  </sheetData>
  <mergeCells count="28">
    <mergeCell ref="A22:E22"/>
    <mergeCell ref="F18:V18"/>
    <mergeCell ref="F19:V19"/>
    <mergeCell ref="F20:V20"/>
    <mergeCell ref="F21:V21"/>
    <mergeCell ref="F22:V22"/>
    <mergeCell ref="A19:C20"/>
    <mergeCell ref="D19:E19"/>
    <mergeCell ref="D20:E20"/>
    <mergeCell ref="A21:E21"/>
    <mergeCell ref="P15:V15"/>
    <mergeCell ref="M15:O15"/>
    <mergeCell ref="F15:L15"/>
    <mergeCell ref="A15:E15"/>
    <mergeCell ref="A18:E18"/>
    <mergeCell ref="A13:E13"/>
    <mergeCell ref="F13:H13"/>
    <mergeCell ref="I13:V13"/>
    <mergeCell ref="A14:E14"/>
    <mergeCell ref="F14:V14"/>
    <mergeCell ref="M2:N2"/>
    <mergeCell ref="O2:P2"/>
    <mergeCell ref="A5:V5"/>
    <mergeCell ref="A12:E12"/>
    <mergeCell ref="F12:H12"/>
    <mergeCell ref="I12:V12"/>
    <mergeCell ref="K7:L7"/>
    <mergeCell ref="A7:B7"/>
  </mergeCells>
  <phoneticPr fontId="1"/>
  <conditionalFormatting sqref="C7 E7 G7 K7:L7">
    <cfRule type="containsBlanks" dxfId="59" priority="5">
      <formula>LEN(TRIM(C7))=0</formula>
    </cfRule>
  </conditionalFormatting>
  <conditionalFormatting sqref="F15:L15 P15:V15">
    <cfRule type="notContainsBlanks" priority="6" stopIfTrue="1">
      <formula>LEN(TRIM(F15))&gt;0</formula>
    </cfRule>
    <cfRule type="expression" dxfId="58" priority="7" stopIfTrue="1">
      <formula>IF($F$12=2,TRUE,FALSE)</formula>
    </cfRule>
    <cfRule type="expression" dxfId="57" priority="8">
      <formula>IF(#REF!=1,TRUE,IF(#REF!="",TRUE,FALSE))</formula>
    </cfRule>
  </conditionalFormatting>
  <conditionalFormatting sqref="O2:P2">
    <cfRule type="cellIs" dxfId="56" priority="1" operator="equal">
      <formula>""</formula>
    </cfRule>
  </conditionalFormatting>
  <conditionalFormatting sqref="Q2 S2 U2 F12:H12 I13:V13 F14:V14 F18:V22">
    <cfRule type="containsBlanks" dxfId="55" priority="9">
      <formula>LEN(TRIM(F2))=0</formula>
    </cfRule>
  </conditionalFormatting>
  <pageMargins left="0.7" right="0.7" top="0.75" bottom="0.75" header="0.3" footer="0.3"/>
  <pageSetup paperSize="9" scale="98"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リスト!$B$4:$B$5</xm:f>
          </x14:formula1>
          <xm:sqref>F12:H12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1"/>
  </sheetPr>
  <dimension ref="A1:AG24"/>
  <sheetViews>
    <sheetView showGridLines="0" zoomScaleNormal="100" zoomScaleSheetLayoutView="100" workbookViewId="0">
      <selection activeCell="I13" sqref="I13:V13"/>
    </sheetView>
  </sheetViews>
  <sheetFormatPr defaultRowHeight="18" x14ac:dyDescent="0.45"/>
  <cols>
    <col min="1" max="22" width="3.5" customWidth="1"/>
    <col min="23" max="23" width="4" customWidth="1"/>
    <col min="30" max="30" width="0" hidden="1" customWidth="1"/>
    <col min="31" max="31" width="8.796875" hidden="1" customWidth="1"/>
    <col min="32" max="33" width="0" hidden="1" customWidth="1"/>
  </cols>
  <sheetData>
    <row r="1" spans="1:33" x14ac:dyDescent="0.45">
      <c r="A1" s="13" t="s">
        <v>336</v>
      </c>
      <c r="B1" s="13"/>
      <c r="C1" s="13"/>
      <c r="D1" s="13"/>
      <c r="E1" s="13"/>
      <c r="F1" s="13"/>
      <c r="G1" s="13"/>
      <c r="H1" s="13"/>
      <c r="I1" s="13"/>
      <c r="J1" s="13"/>
    </row>
    <row r="2" spans="1:33" s="1" customFormat="1" ht="18.75" customHeight="1" x14ac:dyDescent="0.45">
      <c r="M2" s="196" t="s">
        <v>16</v>
      </c>
      <c r="N2" s="203"/>
      <c r="O2" s="208"/>
      <c r="P2" s="209"/>
      <c r="Q2" s="10"/>
      <c r="R2" s="6" t="s">
        <v>2</v>
      </c>
      <c r="S2" s="10"/>
      <c r="T2" s="6" t="s">
        <v>1</v>
      </c>
      <c r="U2" s="10"/>
      <c r="V2" s="7" t="s">
        <v>0</v>
      </c>
    </row>
    <row r="3" spans="1:33" s="1" customFormat="1" ht="16.2" x14ac:dyDescent="0.45">
      <c r="B3" s="1" t="s">
        <v>3</v>
      </c>
    </row>
    <row r="4" spans="1:33" s="1" customFormat="1" ht="19.95" customHeight="1" x14ac:dyDescent="0.45"/>
    <row r="5" spans="1:33" s="1" customFormat="1" ht="17.399999999999999" x14ac:dyDescent="0.45">
      <c r="A5" s="204" t="s">
        <v>358</v>
      </c>
      <c r="B5" s="204"/>
      <c r="C5" s="204"/>
      <c r="D5" s="204"/>
      <c r="E5" s="204"/>
      <c r="F5" s="204"/>
      <c r="G5" s="204"/>
      <c r="H5" s="204"/>
      <c r="I5" s="204"/>
      <c r="J5" s="204"/>
      <c r="K5" s="204"/>
      <c r="L5" s="204"/>
      <c r="M5" s="204"/>
      <c r="N5" s="204"/>
      <c r="O5" s="204"/>
      <c r="P5" s="204"/>
      <c r="Q5" s="204"/>
      <c r="R5" s="204"/>
      <c r="S5" s="204"/>
      <c r="T5" s="204"/>
      <c r="U5" s="204"/>
      <c r="V5" s="204"/>
    </row>
    <row r="6" spans="1:33" s="1" customFormat="1" ht="19.95" customHeight="1" x14ac:dyDescent="0.45">
      <c r="AE6" s="13"/>
    </row>
    <row r="7" spans="1:33" s="1" customFormat="1" ht="16.2" customHeight="1" x14ac:dyDescent="0.45">
      <c r="A7" s="273"/>
      <c r="B7" s="273"/>
      <c r="C7" s="38"/>
      <c r="D7" s="1" t="s">
        <v>2</v>
      </c>
      <c r="E7" s="38"/>
      <c r="F7" s="1" t="s">
        <v>1</v>
      </c>
      <c r="G7" s="38"/>
      <c r="H7" s="1" t="s">
        <v>259</v>
      </c>
      <c r="K7" s="272"/>
      <c r="L7" s="272"/>
      <c r="M7" s="1" t="s">
        <v>359</v>
      </c>
      <c r="AE7" s="13"/>
      <c r="AG7" s="13"/>
    </row>
    <row r="8" spans="1:33" s="1" customFormat="1" ht="16.2" customHeight="1" x14ac:dyDescent="0.45">
      <c r="A8" s="1" t="s">
        <v>361</v>
      </c>
      <c r="AE8" s="13"/>
      <c r="AG8" s="13"/>
    </row>
    <row r="9" spans="1:33" s="1" customFormat="1" ht="16.2" customHeight="1" x14ac:dyDescent="0.45">
      <c r="A9" s="1" t="s">
        <v>360</v>
      </c>
      <c r="AE9" s="13"/>
      <c r="AG9" s="13"/>
    </row>
    <row r="10" spans="1:33" s="1" customFormat="1" ht="9.9" customHeight="1" x14ac:dyDescent="0.45">
      <c r="AE10" s="13"/>
    </row>
    <row r="11" spans="1:33" s="1" customFormat="1" ht="16.2" customHeight="1" x14ac:dyDescent="0.45">
      <c r="A11" s="1" t="s">
        <v>4</v>
      </c>
    </row>
    <row r="12" spans="1:33" s="1" customFormat="1" ht="16.2" x14ac:dyDescent="0.45">
      <c r="A12" s="188" t="s">
        <v>25</v>
      </c>
      <c r="B12" s="188"/>
      <c r="C12" s="188"/>
      <c r="D12" s="188"/>
      <c r="E12" s="188"/>
      <c r="F12" s="271">
        <f>'様式第１号（交付申請書）'!F11</f>
        <v>0</v>
      </c>
      <c r="G12" s="271"/>
      <c r="H12" s="271"/>
      <c r="I12" s="206" t="s">
        <v>24</v>
      </c>
      <c r="J12" s="206"/>
      <c r="K12" s="206"/>
      <c r="L12" s="206"/>
      <c r="M12" s="206"/>
      <c r="N12" s="206"/>
      <c r="O12" s="206"/>
      <c r="P12" s="206"/>
      <c r="Q12" s="206"/>
      <c r="R12" s="206"/>
      <c r="S12" s="206"/>
      <c r="T12" s="206"/>
      <c r="U12" s="206"/>
      <c r="V12" s="206"/>
    </row>
    <row r="13" spans="1:33" s="1" customFormat="1" ht="30" customHeight="1" x14ac:dyDescent="0.45">
      <c r="A13" s="205" t="s">
        <v>12</v>
      </c>
      <c r="B13" s="188"/>
      <c r="C13" s="188"/>
      <c r="D13" s="188"/>
      <c r="E13" s="188"/>
      <c r="F13" s="196" t="s">
        <v>49</v>
      </c>
      <c r="G13" s="197"/>
      <c r="H13" s="197"/>
      <c r="I13" s="274">
        <f>'様式第１号（交付申請書）'!I12</f>
        <v>0</v>
      </c>
      <c r="J13" s="275"/>
      <c r="K13" s="275"/>
      <c r="L13" s="275"/>
      <c r="M13" s="275"/>
      <c r="N13" s="275"/>
      <c r="O13" s="275"/>
      <c r="P13" s="275"/>
      <c r="Q13" s="275"/>
      <c r="R13" s="275"/>
      <c r="S13" s="275"/>
      <c r="T13" s="275"/>
      <c r="U13" s="275"/>
      <c r="V13" s="276"/>
    </row>
    <row r="14" spans="1:33" s="1" customFormat="1" ht="30" customHeight="1" x14ac:dyDescent="0.45">
      <c r="A14" s="205" t="s">
        <v>13</v>
      </c>
      <c r="B14" s="188"/>
      <c r="C14" s="188"/>
      <c r="D14" s="188"/>
      <c r="E14" s="188"/>
      <c r="F14" s="277">
        <f>'様式第１号（交付申請書）'!F13</f>
        <v>0</v>
      </c>
      <c r="G14" s="277"/>
      <c r="H14" s="277"/>
      <c r="I14" s="277"/>
      <c r="J14" s="277"/>
      <c r="K14" s="277"/>
      <c r="L14" s="277"/>
      <c r="M14" s="277"/>
      <c r="N14" s="277"/>
      <c r="O14" s="277"/>
      <c r="P14" s="277"/>
      <c r="Q14" s="277"/>
      <c r="R14" s="277"/>
      <c r="S14" s="277"/>
      <c r="T14" s="277"/>
      <c r="U14" s="277"/>
      <c r="V14" s="277"/>
    </row>
    <row r="15" spans="1:33" s="1" customFormat="1" ht="30" customHeight="1" x14ac:dyDescent="0.45">
      <c r="A15" s="196" t="s">
        <v>14</v>
      </c>
      <c r="B15" s="197"/>
      <c r="C15" s="197"/>
      <c r="D15" s="197"/>
      <c r="E15" s="203"/>
      <c r="F15" s="278">
        <f>'様式第１号（交付申請書）'!F14</f>
        <v>0</v>
      </c>
      <c r="G15" s="279"/>
      <c r="H15" s="279"/>
      <c r="I15" s="279"/>
      <c r="J15" s="279"/>
      <c r="K15" s="279"/>
      <c r="L15" s="280"/>
      <c r="M15" s="196" t="s">
        <v>15</v>
      </c>
      <c r="N15" s="197"/>
      <c r="O15" s="203"/>
      <c r="P15" s="278">
        <f>'様式第１号（交付申請書）'!P14</f>
        <v>0</v>
      </c>
      <c r="Q15" s="279"/>
      <c r="R15" s="279"/>
      <c r="S15" s="279"/>
      <c r="T15" s="279"/>
      <c r="U15" s="279"/>
      <c r="V15" s="280"/>
    </row>
    <row r="16" spans="1:33" s="1" customFormat="1" ht="9.9" customHeight="1" x14ac:dyDescent="0.45">
      <c r="AE16" s="13"/>
    </row>
    <row r="17" spans="1:31" x14ac:dyDescent="0.45">
      <c r="A17" s="13" t="s">
        <v>79</v>
      </c>
      <c r="B17" s="13"/>
      <c r="C17" s="13"/>
      <c r="D17" s="13"/>
      <c r="E17" s="13"/>
      <c r="F17" s="13"/>
      <c r="G17" s="13"/>
      <c r="H17" s="13"/>
      <c r="I17" s="13"/>
      <c r="J17" s="13"/>
    </row>
    <row r="18" spans="1:31" ht="90" customHeight="1" x14ac:dyDescent="0.45">
      <c r="A18" s="281" t="s">
        <v>62</v>
      </c>
      <c r="B18" s="282"/>
      <c r="C18" s="282"/>
      <c r="D18" s="282"/>
      <c r="E18" s="283"/>
      <c r="F18" s="297"/>
      <c r="G18" s="298"/>
      <c r="H18" s="298"/>
      <c r="I18" s="298"/>
      <c r="J18" s="298"/>
      <c r="K18" s="298"/>
      <c r="L18" s="298"/>
      <c r="M18" s="298"/>
      <c r="N18" s="298"/>
      <c r="O18" s="298"/>
      <c r="P18" s="298"/>
      <c r="Q18" s="298"/>
      <c r="R18" s="298"/>
      <c r="S18" s="298"/>
      <c r="T18" s="298"/>
      <c r="U18" s="298"/>
      <c r="V18" s="299"/>
    </row>
    <row r="19" spans="1:31" ht="23.4" customHeight="1" x14ac:dyDescent="0.45">
      <c r="A19" s="291" t="s">
        <v>80</v>
      </c>
      <c r="B19" s="292"/>
      <c r="C19" s="292"/>
      <c r="D19" s="292"/>
      <c r="E19" s="293"/>
      <c r="F19" s="20"/>
      <c r="G19" s="300" t="s">
        <v>82</v>
      </c>
      <c r="H19" s="300"/>
      <c r="I19" s="300"/>
      <c r="J19" s="300"/>
      <c r="K19" s="300"/>
      <c r="L19" s="300"/>
      <c r="M19" s="300"/>
      <c r="N19" s="300"/>
      <c r="O19" s="300"/>
      <c r="P19" s="300"/>
      <c r="Q19" s="300"/>
      <c r="R19" s="300"/>
      <c r="S19" s="300"/>
      <c r="T19" s="300"/>
      <c r="U19" s="300"/>
      <c r="V19" s="301"/>
      <c r="AE19" s="76" t="b">
        <v>0</v>
      </c>
    </row>
    <row r="20" spans="1:31" ht="23.4" customHeight="1" x14ac:dyDescent="0.45">
      <c r="A20" s="294"/>
      <c r="B20" s="295"/>
      <c r="C20" s="295"/>
      <c r="D20" s="295"/>
      <c r="E20" s="296"/>
      <c r="F20" s="19"/>
      <c r="G20" s="302" t="s">
        <v>81</v>
      </c>
      <c r="H20" s="302"/>
      <c r="I20" s="302"/>
      <c r="J20" s="302"/>
      <c r="K20" s="302"/>
      <c r="L20" s="302"/>
      <c r="M20" s="302"/>
      <c r="N20" s="302"/>
      <c r="O20" s="302"/>
      <c r="P20" s="302"/>
      <c r="Q20" s="302"/>
      <c r="R20" s="302"/>
      <c r="S20" s="302"/>
      <c r="T20" s="302"/>
      <c r="U20" s="302"/>
      <c r="V20" s="303"/>
      <c r="AE20" s="76" t="b">
        <v>0</v>
      </c>
    </row>
    <row r="21" spans="1:31" x14ac:dyDescent="0.45">
      <c r="A21" s="13"/>
      <c r="B21" s="13"/>
      <c r="C21" s="13"/>
      <c r="D21" s="13"/>
      <c r="E21" s="13"/>
      <c r="F21" s="13"/>
      <c r="G21" s="13"/>
      <c r="H21" s="13"/>
      <c r="I21" s="13"/>
      <c r="J21" s="13"/>
    </row>
    <row r="22" spans="1:31" x14ac:dyDescent="0.45">
      <c r="A22" s="13"/>
      <c r="B22" s="13"/>
      <c r="C22" s="13"/>
      <c r="D22" s="13"/>
      <c r="E22" s="13"/>
      <c r="F22" s="13"/>
      <c r="G22" s="13"/>
      <c r="H22" s="13"/>
      <c r="I22" s="13"/>
      <c r="J22" s="13"/>
    </row>
    <row r="23" spans="1:31" x14ac:dyDescent="0.45">
      <c r="A23" s="13"/>
      <c r="B23" s="13"/>
      <c r="C23" s="13"/>
      <c r="D23" s="13"/>
      <c r="E23" s="13"/>
      <c r="F23" s="13"/>
      <c r="G23" s="13"/>
      <c r="H23" s="13"/>
      <c r="I23" s="13"/>
      <c r="J23" s="13"/>
    </row>
    <row r="24" spans="1:31" x14ac:dyDescent="0.45">
      <c r="A24" s="13"/>
      <c r="B24" s="13"/>
      <c r="C24" s="13"/>
      <c r="D24" s="13"/>
      <c r="E24" s="13"/>
      <c r="F24" s="13"/>
      <c r="G24" s="13"/>
      <c r="H24" s="13"/>
      <c r="I24" s="13"/>
      <c r="J24" s="13"/>
    </row>
  </sheetData>
  <mergeCells count="22">
    <mergeCell ref="A19:E20"/>
    <mergeCell ref="F18:V18"/>
    <mergeCell ref="G19:V19"/>
    <mergeCell ref="G20:V20"/>
    <mergeCell ref="A18:E18"/>
    <mergeCell ref="M2:N2"/>
    <mergeCell ref="O2:P2"/>
    <mergeCell ref="A5:V5"/>
    <mergeCell ref="A12:E12"/>
    <mergeCell ref="F12:H12"/>
    <mergeCell ref="I12:V12"/>
    <mergeCell ref="A7:B7"/>
    <mergeCell ref="K7:L7"/>
    <mergeCell ref="A15:E15"/>
    <mergeCell ref="F15:L15"/>
    <mergeCell ref="M15:O15"/>
    <mergeCell ref="P15:V15"/>
    <mergeCell ref="A13:E13"/>
    <mergeCell ref="F13:H13"/>
    <mergeCell ref="I13:V13"/>
    <mergeCell ref="A14:E14"/>
    <mergeCell ref="F14:V14"/>
  </mergeCells>
  <phoneticPr fontId="1"/>
  <conditionalFormatting sqref="C7 E7 G7 K7:L7">
    <cfRule type="containsBlanks" dxfId="54" priority="2">
      <formula>LEN(TRIM(C7))=0</formula>
    </cfRule>
  </conditionalFormatting>
  <conditionalFormatting sqref="F19">
    <cfRule type="expression" dxfId="53" priority="4">
      <formula>IF($AE$19=TRUE,FALSE,TRUE)</formula>
    </cfRule>
  </conditionalFormatting>
  <conditionalFormatting sqref="F20">
    <cfRule type="expression" dxfId="52" priority="3">
      <formula>IF($AE$20=TRUE,FALSE,TRUE)</formula>
    </cfRule>
  </conditionalFormatting>
  <conditionalFormatting sqref="F15:L15 P15:V15">
    <cfRule type="notContainsBlanks" priority="6" stopIfTrue="1">
      <formula>LEN(TRIM(F15))&gt;0</formula>
    </cfRule>
    <cfRule type="expression" dxfId="51" priority="7">
      <formula>IF($F$12=2,TRUE,FALSE)</formula>
    </cfRule>
    <cfRule type="expression" dxfId="50" priority="8">
      <formula>IF($F$12=1,TRUE,IF($F$12="",TRUE,FALSE))</formula>
    </cfRule>
  </conditionalFormatting>
  <conditionalFormatting sqref="O2:P2">
    <cfRule type="cellIs" dxfId="49" priority="1" operator="equal">
      <formula>""</formula>
    </cfRule>
  </conditionalFormatting>
  <conditionalFormatting sqref="Q2 S2 U2 F12:H12 I13:V13 F14:V14 F18:V18">
    <cfRule type="containsBlanks" dxfId="48" priority="5">
      <formula>LEN(TRIM(F2))=0</formula>
    </cfRule>
  </conditionalFormatting>
  <pageMargins left="0.7" right="0.7"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2">
              <controlPr locked="0" defaultSize="0" autoFill="0" autoLine="0" autoPict="0">
                <anchor moveWithCells="1">
                  <from>
                    <xdr:col>5</xdr:col>
                    <xdr:colOff>38100</xdr:colOff>
                    <xdr:row>18</xdr:row>
                    <xdr:rowOff>22860</xdr:rowOff>
                  </from>
                  <to>
                    <xdr:col>6</xdr:col>
                    <xdr:colOff>15240</xdr:colOff>
                    <xdr:row>18</xdr:row>
                    <xdr:rowOff>266700</xdr:rowOff>
                  </to>
                </anchor>
              </controlPr>
            </control>
          </mc:Choice>
        </mc:AlternateContent>
        <mc:AlternateContent xmlns:mc="http://schemas.openxmlformats.org/markup-compatibility/2006">
          <mc:Choice Requires="x14">
            <control shapeId="9" r:id="rId5" name="Check Box 3">
              <controlPr locked="0" defaultSize="0" autoFill="0" autoLine="0" autoPict="0">
                <anchor moveWithCells="1">
                  <from>
                    <xdr:col>5</xdr:col>
                    <xdr:colOff>38100</xdr:colOff>
                    <xdr:row>19</xdr:row>
                    <xdr:rowOff>15240</xdr:rowOff>
                  </from>
                  <to>
                    <xdr:col>6</xdr:col>
                    <xdr:colOff>15240</xdr:colOff>
                    <xdr:row>19</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リスト!$B$4:$B$5</xm:f>
          </x14:formula1>
          <xm:sqref>F12:H12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C09E5-B5D8-401A-A41C-B611215C35CB}">
  <sheetPr codeName="Sheet9"/>
  <dimension ref="A1:AJ67"/>
  <sheetViews>
    <sheetView showGridLines="0" showZeros="0" topLeftCell="A54" zoomScaleNormal="100" zoomScaleSheetLayoutView="115" workbookViewId="0">
      <selection activeCell="AQ25" sqref="AQ25"/>
    </sheetView>
  </sheetViews>
  <sheetFormatPr defaultColWidth="9" defaultRowHeight="14.4" x14ac:dyDescent="0.45"/>
  <cols>
    <col min="1" max="21" width="3.5" style="82" customWidth="1"/>
    <col min="22" max="22" width="4.5" style="82" customWidth="1"/>
    <col min="23" max="30" width="3.5" style="82" customWidth="1"/>
    <col min="31" max="31" width="2.59765625" style="82" customWidth="1"/>
    <col min="32" max="32" width="7.5" style="82" customWidth="1"/>
    <col min="33" max="34" width="2.59765625" style="82" customWidth="1"/>
    <col min="35" max="35" width="6.59765625" style="82" hidden="1" customWidth="1"/>
    <col min="36" max="37" width="5.69921875" style="82" customWidth="1"/>
    <col min="38" max="39" width="2.59765625" style="82" customWidth="1"/>
    <col min="40" max="43" width="3.59765625" style="82" customWidth="1"/>
    <col min="44" max="16384" width="9" style="82"/>
  </cols>
  <sheetData>
    <row r="1" spans="1:23" s="1" customFormat="1" ht="16.2" x14ac:dyDescent="0.45">
      <c r="A1" s="1" t="s">
        <v>337</v>
      </c>
      <c r="V1" s="9"/>
    </row>
    <row r="2" spans="1:23" s="1" customFormat="1" ht="18.75" customHeight="1" x14ac:dyDescent="0.45">
      <c r="N2" s="196" t="s">
        <v>16</v>
      </c>
      <c r="O2" s="203"/>
      <c r="P2" s="81"/>
      <c r="Q2" s="10"/>
      <c r="R2" s="10"/>
      <c r="S2" s="6" t="s">
        <v>2</v>
      </c>
      <c r="T2" s="10"/>
      <c r="U2" s="6" t="s">
        <v>1</v>
      </c>
      <c r="V2" s="10"/>
      <c r="W2" s="7" t="s">
        <v>0</v>
      </c>
    </row>
    <row r="3" spans="1:23" s="1" customFormat="1" ht="18.75" customHeight="1" x14ac:dyDescent="0.45">
      <c r="M3" s="8"/>
      <c r="N3" s="8"/>
      <c r="O3" s="16"/>
      <c r="P3" s="16"/>
      <c r="Q3" s="16"/>
      <c r="R3" s="8"/>
      <c r="S3" s="16"/>
      <c r="T3" s="8"/>
      <c r="U3" s="16"/>
      <c r="V3" s="8"/>
    </row>
    <row r="4" spans="1:23" s="1" customFormat="1" ht="16.2" x14ac:dyDescent="0.45">
      <c r="B4" s="1" t="s">
        <v>3</v>
      </c>
    </row>
    <row r="5" spans="1:23" s="1" customFormat="1" ht="16.2" x14ac:dyDescent="0.45"/>
    <row r="6" spans="1:23" s="1" customFormat="1" ht="16.2" customHeight="1" x14ac:dyDescent="0.45"/>
    <row r="7" spans="1:23" s="1" customFormat="1" ht="17.399999999999999" x14ac:dyDescent="0.45">
      <c r="B7" s="13"/>
      <c r="C7" s="13"/>
      <c r="D7" s="13"/>
      <c r="E7" s="13" t="s">
        <v>362</v>
      </c>
      <c r="F7" s="13"/>
      <c r="G7" s="13"/>
      <c r="H7" s="13"/>
      <c r="I7" s="13"/>
      <c r="J7" s="13"/>
      <c r="K7" s="13"/>
      <c r="L7" s="13"/>
      <c r="M7" s="13"/>
      <c r="N7" s="13"/>
      <c r="O7" s="13"/>
      <c r="P7" s="13"/>
      <c r="Q7" s="13"/>
      <c r="R7" s="13"/>
      <c r="S7" s="13"/>
      <c r="T7" s="13"/>
      <c r="U7" s="13"/>
      <c r="V7" s="13"/>
    </row>
    <row r="8" spans="1:23" s="1" customFormat="1" ht="17.399999999999999" x14ac:dyDescent="0.45">
      <c r="A8" s="12"/>
      <c r="B8" s="12"/>
      <c r="C8" s="12"/>
      <c r="D8" s="12"/>
      <c r="E8" s="12"/>
      <c r="F8" s="12"/>
      <c r="G8" s="12"/>
      <c r="H8" s="12"/>
      <c r="I8" s="12"/>
      <c r="J8" s="12"/>
      <c r="K8" s="12"/>
      <c r="L8" s="12"/>
      <c r="M8" s="12"/>
      <c r="N8" s="12"/>
      <c r="O8" s="12"/>
      <c r="P8" s="12"/>
      <c r="Q8" s="12"/>
      <c r="R8" s="12"/>
      <c r="S8" s="12"/>
      <c r="T8" s="12"/>
      <c r="U8" s="12"/>
      <c r="V8" s="12"/>
    </row>
    <row r="9" spans="1:23" s="1" customFormat="1" ht="16.2" x14ac:dyDescent="0.45">
      <c r="A9" s="340"/>
      <c r="B9" s="340"/>
      <c r="C9" s="38"/>
      <c r="D9" s="1" t="s">
        <v>2</v>
      </c>
      <c r="E9" s="38"/>
      <c r="F9" s="1" t="s">
        <v>1</v>
      </c>
      <c r="G9" s="38"/>
      <c r="H9" s="1" t="s">
        <v>259</v>
      </c>
      <c r="K9" s="272"/>
      <c r="L9" s="272"/>
      <c r="M9" s="1" t="s">
        <v>354</v>
      </c>
    </row>
    <row r="10" spans="1:23" s="1" customFormat="1" ht="16.2" customHeight="1" x14ac:dyDescent="0.45">
      <c r="A10" s="1" t="s">
        <v>363</v>
      </c>
    </row>
    <row r="11" spans="1:23" s="1" customFormat="1" ht="16.2" x14ac:dyDescent="0.45">
      <c r="A11" s="1" t="s">
        <v>364</v>
      </c>
    </row>
    <row r="12" spans="1:23" s="1" customFormat="1" ht="16.2" x14ac:dyDescent="0.45"/>
    <row r="13" spans="1:23" s="1" customFormat="1" ht="16.2" customHeight="1" x14ac:dyDescent="0.45">
      <c r="A13" s="1" t="s">
        <v>4</v>
      </c>
    </row>
    <row r="14" spans="1:23" s="1" customFormat="1" ht="26.4" customHeight="1" x14ac:dyDescent="0.45">
      <c r="A14" s="196" t="s">
        <v>271</v>
      </c>
      <c r="B14" s="197"/>
      <c r="C14" s="197"/>
      <c r="D14" s="197"/>
      <c r="E14" s="203"/>
      <c r="F14" s="461">
        <f>'様式第１号（交付申請書）'!Q30</f>
        <v>0</v>
      </c>
      <c r="G14" s="461"/>
      <c r="H14" s="461"/>
      <c r="I14" s="461"/>
      <c r="J14" s="461"/>
      <c r="K14" s="461"/>
      <c r="L14" s="461"/>
      <c r="M14" s="461"/>
      <c r="N14" s="461"/>
      <c r="O14" s="461"/>
      <c r="P14" s="461"/>
      <c r="Q14" s="461"/>
      <c r="R14" s="461"/>
      <c r="S14" s="461"/>
      <c r="T14" s="461"/>
      <c r="U14" s="461"/>
      <c r="V14" s="114" t="s">
        <v>10</v>
      </c>
    </row>
    <row r="15" spans="1:23" s="1" customFormat="1" ht="16.2" x14ac:dyDescent="0.45">
      <c r="A15" s="188" t="s">
        <v>25</v>
      </c>
      <c r="B15" s="188"/>
      <c r="C15" s="188"/>
      <c r="D15" s="188"/>
      <c r="E15" s="188"/>
      <c r="F15" s="271">
        <f>'様式第１号（交付申請書）'!F11</f>
        <v>0</v>
      </c>
      <c r="G15" s="271"/>
      <c r="H15" s="271"/>
      <c r="I15" s="206" t="s">
        <v>24</v>
      </c>
      <c r="J15" s="206"/>
      <c r="K15" s="206"/>
      <c r="L15" s="206"/>
      <c r="M15" s="206"/>
      <c r="N15" s="206"/>
      <c r="O15" s="206"/>
      <c r="P15" s="206"/>
      <c r="Q15" s="206"/>
      <c r="R15" s="206"/>
      <c r="S15" s="206"/>
      <c r="T15" s="206"/>
      <c r="U15" s="206"/>
      <c r="V15" s="206"/>
    </row>
    <row r="16" spans="1:23" s="1" customFormat="1" ht="30" customHeight="1" x14ac:dyDescent="0.45">
      <c r="A16" s="205" t="s">
        <v>12</v>
      </c>
      <c r="B16" s="188"/>
      <c r="C16" s="188"/>
      <c r="D16" s="188"/>
      <c r="E16" s="188"/>
      <c r="F16" s="196" t="s">
        <v>49</v>
      </c>
      <c r="G16" s="197"/>
      <c r="H16" s="197"/>
      <c r="I16" s="274">
        <f>'様式第１号（交付申請書）'!I12</f>
        <v>0</v>
      </c>
      <c r="J16" s="275"/>
      <c r="K16" s="275"/>
      <c r="L16" s="275"/>
      <c r="M16" s="275"/>
      <c r="N16" s="275"/>
      <c r="O16" s="275"/>
      <c r="P16" s="275"/>
      <c r="Q16" s="275"/>
      <c r="R16" s="275"/>
      <c r="S16" s="275"/>
      <c r="T16" s="275"/>
      <c r="U16" s="275"/>
      <c r="V16" s="276"/>
    </row>
    <row r="17" spans="1:31" s="1" customFormat="1" ht="30" customHeight="1" x14ac:dyDescent="0.45">
      <c r="A17" s="205" t="s">
        <v>13</v>
      </c>
      <c r="B17" s="188"/>
      <c r="C17" s="188"/>
      <c r="D17" s="188"/>
      <c r="E17" s="188"/>
      <c r="F17" s="277">
        <f>'様式第１号（交付申請書）'!F13</f>
        <v>0</v>
      </c>
      <c r="G17" s="277"/>
      <c r="H17" s="277"/>
      <c r="I17" s="277"/>
      <c r="J17" s="277"/>
      <c r="K17" s="277"/>
      <c r="L17" s="277"/>
      <c r="M17" s="277"/>
      <c r="N17" s="277"/>
      <c r="O17" s="277"/>
      <c r="P17" s="277"/>
      <c r="Q17" s="277"/>
      <c r="R17" s="277"/>
      <c r="S17" s="277"/>
      <c r="T17" s="277"/>
      <c r="U17" s="277"/>
      <c r="V17" s="277"/>
    </row>
    <row r="18" spans="1:31" s="1" customFormat="1" ht="30" customHeight="1" x14ac:dyDescent="0.45">
      <c r="A18" s="188" t="s">
        <v>14</v>
      </c>
      <c r="B18" s="188"/>
      <c r="C18" s="188"/>
      <c r="D18" s="188"/>
      <c r="E18" s="188"/>
      <c r="F18" s="278">
        <f>'様式第１号（交付申請書）'!F14</f>
        <v>0</v>
      </c>
      <c r="G18" s="279"/>
      <c r="H18" s="279"/>
      <c r="I18" s="279"/>
      <c r="J18" s="279"/>
      <c r="K18" s="279"/>
      <c r="L18" s="280"/>
      <c r="M18" s="196" t="s">
        <v>15</v>
      </c>
      <c r="N18" s="197"/>
      <c r="O18" s="197"/>
      <c r="P18" s="332">
        <f>'様式第１号（交付申請書）'!P14</f>
        <v>0</v>
      </c>
      <c r="Q18" s="332"/>
      <c r="R18" s="332"/>
      <c r="S18" s="332"/>
      <c r="T18" s="332"/>
      <c r="U18" s="332"/>
      <c r="V18" s="332"/>
    </row>
    <row r="19" spans="1:31" s="1" customFormat="1" ht="30" customHeight="1" x14ac:dyDescent="0.45">
      <c r="A19" s="175" t="s">
        <v>18</v>
      </c>
      <c r="B19" s="197"/>
      <c r="C19" s="197"/>
      <c r="D19" s="197"/>
      <c r="E19" s="203"/>
      <c r="F19" s="333">
        <f>'様式第１号（交付申請書）'!F15</f>
        <v>0</v>
      </c>
      <c r="G19" s="334"/>
      <c r="H19" s="335"/>
      <c r="I19" s="222" t="s">
        <v>19</v>
      </c>
      <c r="J19" s="223"/>
      <c r="K19" s="223"/>
      <c r="L19" s="223"/>
      <c r="M19" s="223"/>
      <c r="N19" s="223"/>
      <c r="O19" s="223"/>
      <c r="P19" s="223"/>
      <c r="Q19" s="223"/>
      <c r="R19" s="223"/>
      <c r="S19" s="223"/>
      <c r="T19" s="223"/>
      <c r="U19" s="223"/>
      <c r="V19" s="224"/>
    </row>
    <row r="20" spans="1:31" s="1" customFormat="1" ht="30" customHeight="1" x14ac:dyDescent="0.45">
      <c r="A20" s="235" t="s">
        <v>22</v>
      </c>
      <c r="B20" s="236"/>
      <c r="C20" s="236"/>
      <c r="D20" s="236"/>
      <c r="E20" s="237"/>
      <c r="F20" s="336">
        <f>'様式第１号（交付申請書）'!F18</f>
        <v>0</v>
      </c>
      <c r="G20" s="337"/>
      <c r="H20" s="337"/>
      <c r="I20" s="337"/>
      <c r="J20" s="337"/>
      <c r="K20" s="213" t="s">
        <v>9</v>
      </c>
      <c r="L20" s="213"/>
      <c r="M20" s="210" t="s">
        <v>20</v>
      </c>
      <c r="N20" s="211"/>
      <c r="O20" s="212"/>
      <c r="P20" s="338">
        <f>'様式第１号（交付申請書）'!P18</f>
        <v>0</v>
      </c>
      <c r="Q20" s="338"/>
      <c r="R20" s="338"/>
      <c r="S20" s="338"/>
      <c r="T20" s="338"/>
      <c r="U20" s="213" t="s">
        <v>21</v>
      </c>
      <c r="V20" s="214"/>
    </row>
    <row r="21" spans="1:31" ht="20.25" customHeight="1" x14ac:dyDescent="0.45">
      <c r="A21" s="82" t="s">
        <v>272</v>
      </c>
    </row>
    <row r="22" spans="1:31" ht="24" customHeight="1" x14ac:dyDescent="0.45">
      <c r="A22" s="309" t="s">
        <v>273</v>
      </c>
      <c r="B22" s="309"/>
      <c r="C22" s="309"/>
      <c r="D22" s="309"/>
      <c r="E22" s="309"/>
      <c r="F22" s="305"/>
      <c r="G22" s="305"/>
      <c r="H22" s="305"/>
      <c r="I22" s="305"/>
      <c r="J22" s="305"/>
      <c r="K22" s="305"/>
      <c r="L22" s="305"/>
      <c r="M22" s="305"/>
      <c r="N22" s="305"/>
      <c r="O22" s="305"/>
      <c r="P22" s="305"/>
      <c r="Q22" s="305"/>
      <c r="R22" s="305"/>
      <c r="S22" s="305"/>
      <c r="T22" s="305"/>
      <c r="U22" s="305"/>
      <c r="V22" s="305"/>
      <c r="AE22" s="83"/>
    </row>
    <row r="23" spans="1:31" ht="24" customHeight="1" x14ac:dyDescent="0.45">
      <c r="A23" s="309" t="s">
        <v>274</v>
      </c>
      <c r="B23" s="309"/>
      <c r="C23" s="309"/>
      <c r="D23" s="309"/>
      <c r="E23" s="309"/>
      <c r="F23" s="305"/>
      <c r="G23" s="305"/>
      <c r="H23" s="305"/>
      <c r="I23" s="310" t="s">
        <v>275</v>
      </c>
      <c r="J23" s="310"/>
      <c r="K23" s="310"/>
      <c r="L23" s="310"/>
      <c r="M23" s="310"/>
      <c r="N23" s="305"/>
      <c r="O23" s="305"/>
      <c r="P23" s="305"/>
      <c r="Q23" s="96" t="s">
        <v>276</v>
      </c>
      <c r="R23" s="96"/>
      <c r="S23" s="96"/>
      <c r="T23" s="96"/>
      <c r="U23" s="97"/>
      <c r="V23" s="98"/>
      <c r="W23" s="99"/>
      <c r="X23" s="99"/>
      <c r="Y23" s="99"/>
      <c r="Z23" s="99"/>
      <c r="AA23" s="99"/>
      <c r="AB23" s="99"/>
      <c r="AC23" s="99"/>
    </row>
    <row r="24" spans="1:31" ht="24" customHeight="1" x14ac:dyDescent="0.45">
      <c r="A24" s="309" t="s">
        <v>277</v>
      </c>
      <c r="B24" s="309"/>
      <c r="C24" s="309"/>
      <c r="D24" s="309"/>
      <c r="E24" s="309"/>
      <c r="F24" s="311"/>
      <c r="G24" s="312"/>
      <c r="H24" s="312"/>
      <c r="I24" s="312"/>
      <c r="J24" s="312"/>
      <c r="K24" s="312"/>
      <c r="L24" s="312"/>
      <c r="M24" s="312"/>
      <c r="N24" s="312"/>
      <c r="O24" s="312"/>
      <c r="P24" s="312"/>
      <c r="Q24" s="312"/>
      <c r="R24" s="312"/>
      <c r="S24" s="312"/>
      <c r="T24" s="312"/>
      <c r="U24" s="312"/>
      <c r="V24" s="313"/>
    </row>
    <row r="25" spans="1:31" ht="24" customHeight="1" x14ac:dyDescent="0.45">
      <c r="A25" s="309" t="s">
        <v>278</v>
      </c>
      <c r="B25" s="309"/>
      <c r="C25" s="309"/>
      <c r="D25" s="309"/>
      <c r="E25" s="309"/>
      <c r="F25" s="305"/>
      <c r="G25" s="305"/>
      <c r="H25" s="305"/>
      <c r="I25" s="305"/>
      <c r="J25" s="305"/>
      <c r="K25" s="305"/>
      <c r="L25" s="305"/>
      <c r="M25" s="305"/>
      <c r="N25" s="305"/>
      <c r="O25" s="305"/>
      <c r="P25" s="305"/>
      <c r="Q25" s="305"/>
      <c r="R25" s="305"/>
      <c r="S25" s="305"/>
      <c r="T25" s="305"/>
      <c r="U25" s="305"/>
      <c r="V25" s="95" t="s">
        <v>10</v>
      </c>
      <c r="W25" s="100"/>
      <c r="X25" s="100"/>
      <c r="Y25" s="100"/>
      <c r="Z25" s="100"/>
      <c r="AA25" s="100"/>
      <c r="AB25" s="100"/>
      <c r="AC25" s="84"/>
    </row>
    <row r="26" spans="1:31" ht="33" customHeight="1" thickBot="1" x14ac:dyDescent="0.5">
      <c r="A26" s="322" t="s">
        <v>279</v>
      </c>
      <c r="B26" s="322"/>
      <c r="C26" s="322"/>
      <c r="D26" s="322"/>
      <c r="E26" s="322"/>
      <c r="F26" s="306"/>
      <c r="G26" s="306"/>
      <c r="H26" s="306"/>
      <c r="I26" s="306"/>
      <c r="J26" s="306"/>
      <c r="K26" s="306"/>
      <c r="L26" s="306"/>
      <c r="M26" s="306"/>
      <c r="N26" s="306"/>
      <c r="O26" s="306"/>
      <c r="P26" s="306"/>
      <c r="Q26" s="306"/>
      <c r="R26" s="306"/>
      <c r="S26" s="306"/>
      <c r="T26" s="306"/>
      <c r="U26" s="306"/>
      <c r="V26" s="103" t="s">
        <v>10</v>
      </c>
      <c r="W26" s="100"/>
      <c r="X26" s="100"/>
      <c r="Y26" s="100"/>
      <c r="Z26" s="100"/>
      <c r="AA26" s="100"/>
      <c r="AB26" s="100"/>
      <c r="AC26" s="84"/>
    </row>
    <row r="27" spans="1:31" ht="24" customHeight="1" thickBot="1" x14ac:dyDescent="0.5">
      <c r="A27" s="323" t="s">
        <v>280</v>
      </c>
      <c r="B27" s="324"/>
      <c r="C27" s="324"/>
      <c r="D27" s="324"/>
      <c r="E27" s="324"/>
      <c r="F27" s="326"/>
      <c r="G27" s="326"/>
      <c r="H27" s="326"/>
      <c r="I27" s="326"/>
      <c r="J27" s="326"/>
      <c r="K27" s="326"/>
      <c r="L27" s="326"/>
      <c r="M27" s="326"/>
      <c r="N27" s="326"/>
      <c r="O27" s="326"/>
      <c r="P27" s="326"/>
      <c r="Q27" s="326"/>
      <c r="R27" s="326"/>
      <c r="S27" s="326"/>
      <c r="T27" s="326"/>
      <c r="U27" s="326"/>
      <c r="V27" s="104" t="s">
        <v>10</v>
      </c>
      <c r="W27" s="101"/>
      <c r="X27" s="101"/>
      <c r="Y27" s="101"/>
      <c r="Z27" s="101"/>
      <c r="AA27" s="101"/>
      <c r="AB27" s="101"/>
      <c r="AC27" s="102"/>
    </row>
    <row r="28" spans="1:31" x14ac:dyDescent="0.45">
      <c r="B28" s="339" t="s">
        <v>281</v>
      </c>
      <c r="C28" s="339"/>
      <c r="D28" s="339"/>
      <c r="E28" s="339"/>
      <c r="F28" s="339"/>
      <c r="G28" s="339"/>
      <c r="H28" s="339"/>
      <c r="I28" s="339"/>
      <c r="J28" s="339"/>
      <c r="K28" s="339"/>
      <c r="L28" s="339"/>
      <c r="M28" s="339"/>
      <c r="N28" s="339"/>
      <c r="O28" s="339"/>
      <c r="P28" s="339"/>
      <c r="Q28" s="339"/>
      <c r="R28" s="339"/>
      <c r="S28" s="339"/>
      <c r="T28" s="339"/>
      <c r="U28" s="339"/>
      <c r="V28" s="339"/>
      <c r="W28" s="105"/>
      <c r="X28" s="105"/>
      <c r="Y28" s="105"/>
      <c r="Z28" s="105"/>
      <c r="AA28" s="105"/>
      <c r="AB28" s="105"/>
      <c r="AC28" s="84"/>
      <c r="AD28" s="84"/>
    </row>
    <row r="29" spans="1:31" ht="17.25" customHeight="1" x14ac:dyDescent="0.45">
      <c r="B29" s="82" t="s">
        <v>282</v>
      </c>
      <c r="Z29" s="85"/>
      <c r="AA29" s="85"/>
      <c r="AB29" s="85"/>
      <c r="AC29" s="85"/>
      <c r="AD29" s="85"/>
    </row>
    <row r="30" spans="1:31" ht="17.25" customHeight="1" x14ac:dyDescent="0.45">
      <c r="B30" s="82" t="s">
        <v>365</v>
      </c>
      <c r="AA30" s="85"/>
      <c r="AB30" s="85"/>
      <c r="AC30" s="85"/>
      <c r="AD30" s="85"/>
    </row>
    <row r="31" spans="1:31" ht="5.0999999999999996" customHeight="1" x14ac:dyDescent="0.4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row>
    <row r="32" spans="1:31" ht="14.25" customHeight="1" x14ac:dyDescent="0.45">
      <c r="A32" s="82" t="s">
        <v>283</v>
      </c>
    </row>
    <row r="33" spans="1:35" ht="27" customHeight="1" x14ac:dyDescent="0.45">
      <c r="B33" s="310"/>
      <c r="C33" s="310"/>
      <c r="D33" s="310"/>
      <c r="E33" s="310"/>
      <c r="F33" s="310"/>
      <c r="G33" s="310"/>
      <c r="H33" s="310"/>
      <c r="I33" s="310"/>
      <c r="J33" s="310"/>
      <c r="K33" s="310"/>
      <c r="L33" s="310"/>
      <c r="M33" s="310"/>
      <c r="N33" s="310"/>
      <c r="O33" s="310"/>
      <c r="P33" s="310"/>
      <c r="Q33" s="310"/>
      <c r="R33" s="310"/>
      <c r="S33" s="310"/>
      <c r="T33" s="310"/>
      <c r="U33" s="310"/>
      <c r="V33" s="310"/>
      <c r="W33" s="86"/>
      <c r="X33" s="86"/>
      <c r="Y33" s="86"/>
      <c r="Z33" s="86"/>
      <c r="AA33" s="86"/>
      <c r="AB33" s="86"/>
      <c r="AC33" s="86"/>
      <c r="AD33" s="86"/>
    </row>
    <row r="34" spans="1:35" ht="27" customHeight="1" x14ac:dyDescent="0.45">
      <c r="B34" s="310"/>
      <c r="C34" s="310"/>
      <c r="D34" s="310"/>
      <c r="E34" s="310"/>
      <c r="F34" s="310"/>
      <c r="G34" s="310"/>
      <c r="H34" s="310"/>
      <c r="I34" s="310"/>
      <c r="J34" s="310"/>
      <c r="K34" s="310"/>
      <c r="L34" s="310"/>
      <c r="M34" s="310"/>
      <c r="N34" s="310"/>
      <c r="O34" s="310"/>
      <c r="P34" s="310"/>
      <c r="Q34" s="310"/>
      <c r="R34" s="310"/>
      <c r="S34" s="310"/>
      <c r="T34" s="310"/>
      <c r="U34" s="310"/>
      <c r="V34" s="310"/>
      <c r="W34" s="86"/>
      <c r="X34" s="86"/>
      <c r="Y34" s="86"/>
      <c r="Z34" s="86"/>
      <c r="AA34" s="86"/>
      <c r="AB34" s="86"/>
      <c r="AC34" s="86"/>
      <c r="AD34" s="86"/>
    </row>
    <row r="35" spans="1:35" ht="27" customHeight="1" x14ac:dyDescent="0.45">
      <c r="B35" s="310"/>
      <c r="C35" s="310"/>
      <c r="D35" s="310"/>
      <c r="E35" s="310"/>
      <c r="F35" s="310"/>
      <c r="G35" s="310"/>
      <c r="H35" s="310"/>
      <c r="I35" s="310"/>
      <c r="J35" s="310"/>
      <c r="K35" s="310"/>
      <c r="L35" s="310"/>
      <c r="M35" s="310"/>
      <c r="N35" s="310"/>
      <c r="O35" s="310"/>
      <c r="P35" s="310"/>
      <c r="Q35" s="310"/>
      <c r="R35" s="310"/>
      <c r="S35" s="310"/>
      <c r="T35" s="310"/>
      <c r="U35" s="310"/>
      <c r="V35" s="310"/>
      <c r="W35" s="86"/>
      <c r="X35" s="86"/>
      <c r="Y35" s="86"/>
      <c r="Z35" s="86"/>
      <c r="AA35" s="86"/>
      <c r="AB35" s="86"/>
      <c r="AC35" s="86"/>
      <c r="AD35" s="86"/>
    </row>
    <row r="36" spans="1:35" ht="11.25" customHeight="1" x14ac:dyDescent="0.45">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1:35" x14ac:dyDescent="0.45">
      <c r="J37" s="82" t="s">
        <v>284</v>
      </c>
    </row>
    <row r="38" spans="1:35" ht="15.9" customHeight="1" x14ac:dyDescent="0.45">
      <c r="A38" s="82" t="s">
        <v>285</v>
      </c>
    </row>
    <row r="39" spans="1:35" ht="15.9" customHeight="1" x14ac:dyDescent="0.45">
      <c r="B39" s="325"/>
      <c r="C39" s="330" t="s">
        <v>366</v>
      </c>
      <c r="D39" s="330"/>
      <c r="E39" s="330"/>
      <c r="F39" s="330"/>
      <c r="G39" s="330"/>
      <c r="H39" s="330"/>
      <c r="I39" s="330"/>
      <c r="J39" s="330"/>
      <c r="K39" s="330"/>
      <c r="L39" s="330"/>
      <c r="M39" s="330"/>
      <c r="N39" s="330"/>
      <c r="O39" s="330"/>
      <c r="P39" s="330"/>
      <c r="Q39" s="330"/>
      <c r="R39" s="330"/>
      <c r="S39" s="330"/>
      <c r="T39" s="330"/>
      <c r="U39" s="330"/>
      <c r="V39" s="331"/>
      <c r="W39" s="105"/>
      <c r="X39" s="105"/>
      <c r="Y39" s="105"/>
      <c r="Z39" s="105"/>
      <c r="AA39" s="105"/>
      <c r="AB39" s="105"/>
      <c r="AC39" s="105"/>
      <c r="AD39" s="105"/>
      <c r="AE39" s="316" t="b">
        <v>0</v>
      </c>
      <c r="AF39" s="316"/>
      <c r="AG39" s="316"/>
      <c r="AH39" s="316"/>
    </row>
    <row r="40" spans="1:35" ht="15.9" customHeight="1" x14ac:dyDescent="0.45">
      <c r="B40" s="317"/>
      <c r="C40" s="307"/>
      <c r="D40" s="307"/>
      <c r="E40" s="307"/>
      <c r="F40" s="307"/>
      <c r="G40" s="307"/>
      <c r="H40" s="307"/>
      <c r="I40" s="307"/>
      <c r="J40" s="307"/>
      <c r="K40" s="307"/>
      <c r="L40" s="307"/>
      <c r="M40" s="307"/>
      <c r="N40" s="307"/>
      <c r="O40" s="307"/>
      <c r="P40" s="307"/>
      <c r="Q40" s="307"/>
      <c r="R40" s="307"/>
      <c r="S40" s="307"/>
      <c r="T40" s="307"/>
      <c r="U40" s="307"/>
      <c r="V40" s="327"/>
      <c r="W40" s="105"/>
      <c r="X40" s="105"/>
      <c r="Y40" s="105"/>
      <c r="Z40" s="105"/>
      <c r="AA40" s="105"/>
      <c r="AB40" s="105"/>
      <c r="AC40" s="105"/>
      <c r="AD40" s="105"/>
      <c r="AE40" s="316"/>
      <c r="AF40" s="316"/>
      <c r="AG40" s="316"/>
      <c r="AH40" s="316"/>
      <c r="AI40" s="82" t="b">
        <v>0</v>
      </c>
    </row>
    <row r="41" spans="1:35" ht="15.9" customHeight="1" x14ac:dyDescent="0.45">
      <c r="B41" s="317"/>
      <c r="C41" s="307"/>
      <c r="D41" s="307"/>
      <c r="E41" s="307"/>
      <c r="F41" s="307"/>
      <c r="G41" s="307"/>
      <c r="H41" s="307"/>
      <c r="I41" s="307"/>
      <c r="J41" s="307"/>
      <c r="K41" s="307"/>
      <c r="L41" s="307"/>
      <c r="M41" s="307"/>
      <c r="N41" s="307"/>
      <c r="O41" s="307"/>
      <c r="P41" s="307"/>
      <c r="Q41" s="307"/>
      <c r="R41" s="307"/>
      <c r="S41" s="307"/>
      <c r="T41" s="307"/>
      <c r="U41" s="307"/>
      <c r="V41" s="327"/>
      <c r="W41" s="105"/>
      <c r="X41" s="105"/>
      <c r="Y41" s="105"/>
      <c r="Z41" s="105"/>
      <c r="AA41" s="105"/>
      <c r="AB41" s="105"/>
      <c r="AC41" s="105"/>
      <c r="AD41" s="105"/>
      <c r="AE41" s="316"/>
      <c r="AF41" s="316" t="b">
        <v>0</v>
      </c>
      <c r="AG41" s="316"/>
      <c r="AH41" s="316"/>
    </row>
    <row r="42" spans="1:35" ht="15.9" customHeight="1" x14ac:dyDescent="0.45">
      <c r="B42" s="317"/>
      <c r="C42" s="307" t="s">
        <v>286</v>
      </c>
      <c r="D42" s="307"/>
      <c r="E42" s="307"/>
      <c r="F42" s="307"/>
      <c r="G42" s="307"/>
      <c r="H42" s="307"/>
      <c r="I42" s="307"/>
      <c r="J42" s="307"/>
      <c r="K42" s="307"/>
      <c r="L42" s="307"/>
      <c r="M42" s="307"/>
      <c r="N42" s="307"/>
      <c r="O42" s="307"/>
      <c r="P42" s="307"/>
      <c r="Q42" s="307"/>
      <c r="R42" s="307"/>
      <c r="S42" s="307"/>
      <c r="T42" s="307"/>
      <c r="U42" s="307"/>
      <c r="V42" s="327"/>
      <c r="W42" s="105"/>
      <c r="X42" s="105"/>
      <c r="Y42" s="105"/>
      <c r="Z42" s="105"/>
      <c r="AA42" s="105"/>
      <c r="AB42" s="105"/>
      <c r="AC42" s="105"/>
      <c r="AD42" s="105"/>
      <c r="AE42" s="316" t="b">
        <v>0</v>
      </c>
      <c r="AF42" s="316"/>
      <c r="AG42" s="316"/>
      <c r="AH42" s="316"/>
    </row>
    <row r="43" spans="1:35" ht="15.9" customHeight="1" x14ac:dyDescent="0.45">
      <c r="B43" s="317"/>
      <c r="C43" s="307"/>
      <c r="D43" s="307"/>
      <c r="E43" s="307"/>
      <c r="F43" s="307"/>
      <c r="G43" s="307"/>
      <c r="H43" s="307"/>
      <c r="I43" s="307"/>
      <c r="J43" s="307"/>
      <c r="K43" s="307"/>
      <c r="L43" s="307"/>
      <c r="M43" s="307"/>
      <c r="N43" s="307"/>
      <c r="O43" s="307"/>
      <c r="P43" s="307"/>
      <c r="Q43" s="307"/>
      <c r="R43" s="307"/>
      <c r="S43" s="307"/>
      <c r="T43" s="307"/>
      <c r="U43" s="307"/>
      <c r="V43" s="327"/>
      <c r="W43" s="105"/>
      <c r="X43" s="105"/>
      <c r="Y43" s="105"/>
      <c r="Z43" s="105"/>
      <c r="AA43" s="105"/>
      <c r="AB43" s="105"/>
      <c r="AC43" s="105"/>
      <c r="AD43" s="105"/>
      <c r="AE43" s="316"/>
      <c r="AF43" s="316"/>
      <c r="AG43" s="316"/>
      <c r="AH43" s="316"/>
    </row>
    <row r="44" spans="1:35" ht="15.9" customHeight="1" x14ac:dyDescent="0.45">
      <c r="B44" s="88"/>
      <c r="C44" s="320" t="s">
        <v>287</v>
      </c>
      <c r="D44" s="320"/>
      <c r="E44" s="320"/>
      <c r="F44" s="320"/>
      <c r="G44" s="320"/>
      <c r="H44" s="320"/>
      <c r="I44" s="320"/>
      <c r="J44" s="320"/>
      <c r="K44" s="320"/>
      <c r="L44" s="320"/>
      <c r="M44" s="320"/>
      <c r="N44" s="320"/>
      <c r="O44" s="320"/>
      <c r="P44" s="320"/>
      <c r="Q44" s="320"/>
      <c r="R44" s="320"/>
      <c r="S44" s="320"/>
      <c r="T44" s="320"/>
      <c r="U44" s="320"/>
      <c r="V44" s="321"/>
      <c r="AE44" s="316" t="b">
        <v>0</v>
      </c>
      <c r="AF44" s="316"/>
      <c r="AG44" s="316"/>
      <c r="AH44" s="316"/>
    </row>
    <row r="45" spans="1:35" ht="15.9" customHeight="1" x14ac:dyDescent="0.45">
      <c r="B45" s="88"/>
      <c r="C45" s="320" t="s">
        <v>288</v>
      </c>
      <c r="D45" s="320"/>
      <c r="E45" s="320"/>
      <c r="F45" s="320"/>
      <c r="G45" s="320"/>
      <c r="H45" s="320"/>
      <c r="I45" s="320"/>
      <c r="J45" s="320"/>
      <c r="K45" s="320"/>
      <c r="L45" s="320"/>
      <c r="M45" s="320"/>
      <c r="N45" s="320"/>
      <c r="O45" s="320"/>
      <c r="P45" s="320"/>
      <c r="Q45" s="320"/>
      <c r="R45" s="320"/>
      <c r="S45" s="320"/>
      <c r="T45" s="320"/>
      <c r="U45" s="320"/>
      <c r="V45" s="321"/>
      <c r="AE45" s="316" t="b">
        <v>0</v>
      </c>
      <c r="AF45" s="316"/>
      <c r="AG45" s="316"/>
      <c r="AH45" s="316"/>
      <c r="AI45" s="82" t="b">
        <v>1</v>
      </c>
    </row>
    <row r="46" spans="1:35" ht="15.9" customHeight="1" x14ac:dyDescent="0.45">
      <c r="B46" s="88"/>
      <c r="C46" s="320" t="s">
        <v>367</v>
      </c>
      <c r="D46" s="320"/>
      <c r="E46" s="320"/>
      <c r="F46" s="320"/>
      <c r="G46" s="320"/>
      <c r="H46" s="320"/>
      <c r="I46" s="320"/>
      <c r="J46" s="320"/>
      <c r="K46" s="320"/>
      <c r="L46" s="320"/>
      <c r="M46" s="320"/>
      <c r="N46" s="320"/>
      <c r="O46" s="320"/>
      <c r="P46" s="320"/>
      <c r="Q46" s="320"/>
      <c r="R46" s="320"/>
      <c r="S46" s="320"/>
      <c r="T46" s="320"/>
      <c r="U46" s="320"/>
      <c r="V46" s="321"/>
      <c r="AE46" s="316" t="b">
        <v>0</v>
      </c>
      <c r="AF46" s="316"/>
      <c r="AG46" s="316"/>
      <c r="AH46" s="316"/>
    </row>
    <row r="47" spans="1:35" ht="15.9" customHeight="1" x14ac:dyDescent="0.45">
      <c r="B47" s="88"/>
      <c r="C47" s="82" t="s">
        <v>289</v>
      </c>
      <c r="V47" s="89"/>
      <c r="AE47" s="316" t="b">
        <v>0</v>
      </c>
      <c r="AF47" s="316"/>
      <c r="AG47" s="316"/>
      <c r="AH47" s="316"/>
      <c r="AI47" s="82" t="b">
        <v>1</v>
      </c>
    </row>
    <row r="48" spans="1:35" ht="15.9" customHeight="1" x14ac:dyDescent="0.45">
      <c r="B48" s="88"/>
      <c r="C48" s="82" t="s">
        <v>290</v>
      </c>
      <c r="V48" s="89"/>
      <c r="AE48" s="316"/>
      <c r="AF48" s="316"/>
      <c r="AG48" s="316"/>
      <c r="AH48" s="316"/>
    </row>
    <row r="49" spans="2:36" ht="15.9" customHeight="1" x14ac:dyDescent="0.45">
      <c r="B49" s="88"/>
      <c r="C49" s="82" t="s">
        <v>291</v>
      </c>
      <c r="V49" s="89"/>
      <c r="AE49" s="316"/>
      <c r="AF49" s="316"/>
      <c r="AG49" s="316"/>
      <c r="AH49" s="316"/>
    </row>
    <row r="50" spans="2:36" ht="15.9" customHeight="1" x14ac:dyDescent="0.45">
      <c r="B50" s="88"/>
      <c r="C50" s="82" t="s">
        <v>292</v>
      </c>
      <c r="V50" s="89"/>
      <c r="AE50" s="316"/>
      <c r="AF50" s="316"/>
      <c r="AG50" s="316"/>
      <c r="AH50" s="316"/>
    </row>
    <row r="51" spans="2:36" ht="15.75" customHeight="1" x14ac:dyDescent="0.45">
      <c r="B51" s="106"/>
      <c r="C51" s="82" t="s">
        <v>293</v>
      </c>
      <c r="D51" s="105"/>
      <c r="E51" s="105"/>
      <c r="F51" s="105"/>
      <c r="G51" s="105"/>
      <c r="H51" s="105"/>
      <c r="I51" s="105"/>
      <c r="J51" s="105"/>
      <c r="K51" s="105"/>
      <c r="L51" s="105"/>
      <c r="M51" s="105"/>
      <c r="N51" s="105"/>
      <c r="O51" s="105"/>
      <c r="P51" s="105"/>
      <c r="Q51" s="105"/>
      <c r="R51" s="105"/>
      <c r="S51" s="105"/>
      <c r="T51" s="105"/>
      <c r="U51" s="105"/>
      <c r="V51" s="90"/>
      <c r="W51" s="105"/>
      <c r="X51" s="105"/>
      <c r="Y51" s="105"/>
      <c r="Z51" s="105"/>
      <c r="AA51" s="105"/>
      <c r="AB51" s="105"/>
      <c r="AC51" s="105"/>
      <c r="AD51" s="105"/>
      <c r="AE51" s="316" t="b">
        <v>0</v>
      </c>
      <c r="AF51" s="316"/>
      <c r="AG51" s="316"/>
      <c r="AH51" s="316"/>
      <c r="AI51" s="82" t="b">
        <v>1</v>
      </c>
    </row>
    <row r="52" spans="2:36" ht="15.75" customHeight="1" x14ac:dyDescent="0.45">
      <c r="B52" s="88"/>
      <c r="C52" s="82" t="s">
        <v>294</v>
      </c>
      <c r="D52" s="105"/>
      <c r="E52" s="105"/>
      <c r="F52" s="105"/>
      <c r="G52" s="105"/>
      <c r="H52" s="105"/>
      <c r="I52" s="105"/>
      <c r="J52" s="105"/>
      <c r="K52" s="105"/>
      <c r="L52" s="105"/>
      <c r="M52" s="105"/>
      <c r="N52" s="105"/>
      <c r="O52" s="105"/>
      <c r="P52" s="105"/>
      <c r="Q52" s="105"/>
      <c r="R52" s="105"/>
      <c r="S52" s="105"/>
      <c r="T52" s="105"/>
      <c r="U52" s="105"/>
      <c r="V52" s="90"/>
      <c r="W52" s="105"/>
      <c r="X52" s="105"/>
      <c r="Y52" s="105"/>
      <c r="Z52" s="105"/>
      <c r="AA52" s="105"/>
      <c r="AB52" s="105"/>
      <c r="AC52" s="105"/>
      <c r="AD52" s="105"/>
      <c r="AE52" s="316" t="b">
        <v>0</v>
      </c>
      <c r="AF52" s="316"/>
      <c r="AG52" s="316"/>
      <c r="AH52" s="316"/>
      <c r="AI52" s="82" t="b">
        <v>1</v>
      </c>
    </row>
    <row r="53" spans="2:36" ht="15.75" customHeight="1" x14ac:dyDescent="0.45">
      <c r="B53" s="319"/>
      <c r="C53" s="307" t="s">
        <v>368</v>
      </c>
      <c r="D53" s="307"/>
      <c r="E53" s="307"/>
      <c r="F53" s="307"/>
      <c r="G53" s="307"/>
      <c r="H53" s="307"/>
      <c r="I53" s="307"/>
      <c r="J53" s="307"/>
      <c r="K53" s="307"/>
      <c r="L53" s="307"/>
      <c r="M53" s="307"/>
      <c r="N53" s="307"/>
      <c r="O53" s="307"/>
      <c r="P53" s="307"/>
      <c r="Q53" s="307"/>
      <c r="R53" s="307"/>
      <c r="S53" s="307"/>
      <c r="T53" s="307"/>
      <c r="U53" s="307"/>
      <c r="V53" s="327"/>
      <c r="W53" s="105"/>
      <c r="X53" s="105"/>
      <c r="Y53" s="105"/>
      <c r="Z53" s="105"/>
      <c r="AA53" s="105"/>
      <c r="AB53" s="105"/>
      <c r="AC53" s="105"/>
      <c r="AD53" s="105"/>
      <c r="AE53" s="316" t="b">
        <v>0</v>
      </c>
      <c r="AF53" s="316"/>
      <c r="AG53" s="316"/>
      <c r="AH53" s="316"/>
    </row>
    <row r="54" spans="2:36" ht="15.75" customHeight="1" x14ac:dyDescent="0.45">
      <c r="B54" s="319"/>
      <c r="C54" s="307"/>
      <c r="D54" s="307"/>
      <c r="E54" s="307"/>
      <c r="F54" s="307"/>
      <c r="G54" s="307"/>
      <c r="H54" s="307"/>
      <c r="I54" s="307"/>
      <c r="J54" s="307"/>
      <c r="K54" s="307"/>
      <c r="L54" s="307"/>
      <c r="M54" s="307"/>
      <c r="N54" s="307"/>
      <c r="O54" s="307"/>
      <c r="P54" s="307"/>
      <c r="Q54" s="307"/>
      <c r="R54" s="307"/>
      <c r="S54" s="307"/>
      <c r="T54" s="307"/>
      <c r="U54" s="307"/>
      <c r="V54" s="327"/>
      <c r="W54" s="105"/>
      <c r="X54" s="105"/>
      <c r="Y54" s="105"/>
      <c r="Z54" s="105"/>
      <c r="AA54" s="105"/>
      <c r="AB54" s="105"/>
      <c r="AC54" s="105"/>
      <c r="AD54" s="105"/>
      <c r="AE54" s="316"/>
      <c r="AF54" s="316"/>
      <c r="AG54" s="316"/>
      <c r="AH54" s="316"/>
      <c r="AI54" s="82" t="b">
        <v>1</v>
      </c>
    </row>
    <row r="55" spans="2:36" ht="31.5" customHeight="1" x14ac:dyDescent="0.45">
      <c r="B55" s="88"/>
      <c r="C55" s="307" t="s">
        <v>295</v>
      </c>
      <c r="D55" s="307"/>
      <c r="E55" s="307"/>
      <c r="F55" s="307"/>
      <c r="G55" s="307"/>
      <c r="H55" s="307"/>
      <c r="I55" s="307"/>
      <c r="J55" s="307"/>
      <c r="K55" s="307"/>
      <c r="L55" s="307"/>
      <c r="M55" s="307"/>
      <c r="N55" s="307"/>
      <c r="O55" s="307"/>
      <c r="P55" s="307"/>
      <c r="Q55" s="307"/>
      <c r="R55" s="307"/>
      <c r="S55" s="307"/>
      <c r="T55" s="307"/>
      <c r="U55" s="307"/>
      <c r="V55" s="327"/>
      <c r="W55" s="105"/>
      <c r="X55" s="105"/>
      <c r="Y55" s="105"/>
      <c r="Z55" s="105"/>
      <c r="AA55" s="105"/>
      <c r="AB55" s="105"/>
      <c r="AC55" s="105"/>
      <c r="AD55" s="105"/>
      <c r="AE55" s="316" t="b">
        <v>0</v>
      </c>
      <c r="AF55" s="316"/>
      <c r="AG55" s="316"/>
      <c r="AH55" s="316"/>
    </row>
    <row r="56" spans="2:36" ht="63" customHeight="1" x14ac:dyDescent="0.45">
      <c r="B56" s="88"/>
      <c r="C56" s="307" t="s">
        <v>296</v>
      </c>
      <c r="D56" s="307"/>
      <c r="E56" s="307"/>
      <c r="F56" s="307"/>
      <c r="G56" s="307"/>
      <c r="H56" s="307"/>
      <c r="I56" s="307"/>
      <c r="J56" s="307"/>
      <c r="K56" s="307"/>
      <c r="L56" s="307"/>
      <c r="M56" s="307"/>
      <c r="N56" s="307"/>
      <c r="O56" s="307"/>
      <c r="P56" s="307"/>
      <c r="Q56" s="307"/>
      <c r="R56" s="307"/>
      <c r="S56" s="307"/>
      <c r="T56" s="307"/>
      <c r="U56" s="307"/>
      <c r="V56" s="327"/>
      <c r="W56" s="105"/>
      <c r="X56" s="105"/>
      <c r="Y56" s="105"/>
      <c r="Z56" s="105"/>
      <c r="AA56" s="105"/>
      <c r="AB56" s="105"/>
      <c r="AC56" s="105"/>
      <c r="AD56" s="105"/>
      <c r="AE56" s="316" t="b">
        <v>0</v>
      </c>
      <c r="AF56" s="316"/>
      <c r="AG56" s="316"/>
      <c r="AH56" s="316"/>
    </row>
    <row r="57" spans="2:36" ht="15.9" customHeight="1" x14ac:dyDescent="0.45">
      <c r="B57" s="317"/>
      <c r="C57" s="307" t="s">
        <v>297</v>
      </c>
      <c r="D57" s="307"/>
      <c r="E57" s="307"/>
      <c r="F57" s="307"/>
      <c r="G57" s="307"/>
      <c r="H57" s="307"/>
      <c r="I57" s="307"/>
      <c r="J57" s="307"/>
      <c r="K57" s="307"/>
      <c r="L57" s="307"/>
      <c r="M57" s="307"/>
      <c r="N57" s="307"/>
      <c r="O57" s="307"/>
      <c r="P57" s="307"/>
      <c r="Q57" s="307"/>
      <c r="R57" s="307"/>
      <c r="S57" s="307"/>
      <c r="T57" s="307"/>
      <c r="U57" s="307"/>
      <c r="V57" s="327"/>
      <c r="W57" s="105"/>
      <c r="X57" s="105"/>
      <c r="Y57" s="105"/>
      <c r="Z57" s="105"/>
      <c r="AA57" s="105"/>
      <c r="AB57" s="105"/>
      <c r="AC57" s="105"/>
      <c r="AD57" s="105"/>
      <c r="AE57" s="316" t="b">
        <v>0</v>
      </c>
      <c r="AF57" s="316"/>
      <c r="AG57" s="316"/>
      <c r="AH57" s="316"/>
      <c r="AI57" s="82" t="b">
        <v>1</v>
      </c>
    </row>
    <row r="58" spans="2:36" ht="15.75" customHeight="1" x14ac:dyDescent="0.45">
      <c r="B58" s="318"/>
      <c r="C58" s="328"/>
      <c r="D58" s="328"/>
      <c r="E58" s="328"/>
      <c r="F58" s="328"/>
      <c r="G58" s="328"/>
      <c r="H58" s="328"/>
      <c r="I58" s="328"/>
      <c r="J58" s="328"/>
      <c r="K58" s="328"/>
      <c r="L58" s="328"/>
      <c r="M58" s="328"/>
      <c r="N58" s="328"/>
      <c r="O58" s="328"/>
      <c r="P58" s="328"/>
      <c r="Q58" s="328"/>
      <c r="R58" s="328"/>
      <c r="S58" s="328"/>
      <c r="T58" s="328"/>
      <c r="U58" s="328"/>
      <c r="V58" s="329"/>
      <c r="W58" s="105"/>
      <c r="X58" s="105"/>
      <c r="Y58" s="105"/>
      <c r="Z58" s="105"/>
      <c r="AA58" s="105"/>
      <c r="AB58" s="105"/>
      <c r="AC58" s="105"/>
      <c r="AD58" s="105"/>
      <c r="AE58" s="316"/>
      <c r="AF58" s="316"/>
      <c r="AG58" s="316"/>
      <c r="AH58" s="316"/>
    </row>
    <row r="59" spans="2:36" ht="4.5" customHeight="1" x14ac:dyDescent="0.45"/>
    <row r="60" spans="2:36" x14ac:dyDescent="0.45">
      <c r="B60" s="82" t="s">
        <v>298</v>
      </c>
    </row>
    <row r="61" spans="2:36" ht="18" customHeight="1" x14ac:dyDescent="0.45">
      <c r="B61" s="314"/>
      <c r="C61" s="314"/>
      <c r="D61" s="82" t="s">
        <v>299</v>
      </c>
      <c r="AE61" s="304" t="b">
        <v>0</v>
      </c>
      <c r="AF61" s="304"/>
      <c r="AG61" s="304"/>
      <c r="AH61" s="304"/>
      <c r="AJ61" s="91"/>
    </row>
    <row r="62" spans="2:36" ht="14.25" customHeight="1" x14ac:dyDescent="0.45">
      <c r="B62" s="314"/>
      <c r="C62" s="315"/>
      <c r="D62" s="307" t="s">
        <v>369</v>
      </c>
      <c r="E62" s="307"/>
      <c r="F62" s="307"/>
      <c r="G62" s="307"/>
      <c r="H62" s="307"/>
      <c r="I62" s="307"/>
      <c r="J62" s="307"/>
      <c r="K62" s="307"/>
      <c r="L62" s="307"/>
      <c r="M62" s="307"/>
      <c r="N62" s="307"/>
      <c r="O62" s="307"/>
      <c r="P62" s="307"/>
      <c r="Q62" s="307"/>
      <c r="R62" s="307"/>
      <c r="S62" s="307"/>
      <c r="T62" s="307"/>
      <c r="U62" s="307"/>
      <c r="V62" s="307"/>
      <c r="W62" s="107"/>
      <c r="X62" s="107"/>
      <c r="Y62" s="107"/>
      <c r="Z62" s="107"/>
      <c r="AA62" s="107"/>
      <c r="AB62" s="107"/>
      <c r="AC62" s="107"/>
      <c r="AD62" s="107"/>
      <c r="AE62" s="304" t="b">
        <v>0</v>
      </c>
      <c r="AF62" s="304" t="b">
        <v>0</v>
      </c>
      <c r="AG62" s="304"/>
      <c r="AH62" s="304"/>
    </row>
    <row r="63" spans="2:36" ht="28.5" customHeight="1" x14ac:dyDescent="0.45">
      <c r="B63" s="314"/>
      <c r="C63" s="314"/>
      <c r="D63" s="307" t="s">
        <v>300</v>
      </c>
      <c r="E63" s="307"/>
      <c r="F63" s="307"/>
      <c r="G63" s="307"/>
      <c r="H63" s="307"/>
      <c r="I63" s="307"/>
      <c r="J63" s="307"/>
      <c r="K63" s="307"/>
      <c r="L63" s="307"/>
      <c r="M63" s="307"/>
      <c r="N63" s="307"/>
      <c r="O63" s="307"/>
      <c r="P63" s="307"/>
      <c r="Q63" s="307"/>
      <c r="R63" s="307"/>
      <c r="S63" s="307"/>
      <c r="T63" s="307"/>
      <c r="U63" s="307"/>
      <c r="V63" s="307"/>
      <c r="W63" s="107"/>
      <c r="X63" s="107"/>
      <c r="Y63" s="107"/>
      <c r="Z63" s="107"/>
      <c r="AA63" s="107"/>
      <c r="AB63" s="107"/>
      <c r="AC63" s="107"/>
      <c r="AD63" s="107"/>
      <c r="AE63" s="304" t="b">
        <v>0</v>
      </c>
      <c r="AF63" s="304"/>
      <c r="AG63" s="304"/>
      <c r="AH63" s="304"/>
    </row>
    <row r="64" spans="2:36" ht="14.25" customHeight="1" x14ac:dyDescent="0.45">
      <c r="B64" s="314"/>
      <c r="C64" s="315"/>
      <c r="D64" s="308" t="s">
        <v>301</v>
      </c>
      <c r="E64" s="308"/>
      <c r="F64" s="308"/>
      <c r="G64" s="308"/>
      <c r="H64" s="308"/>
      <c r="I64" s="308"/>
      <c r="J64" s="308"/>
      <c r="K64" s="308"/>
      <c r="L64" s="308"/>
      <c r="M64" s="308"/>
      <c r="N64" s="308"/>
      <c r="O64" s="308"/>
      <c r="P64" s="308"/>
      <c r="Q64" s="308"/>
      <c r="R64" s="308"/>
      <c r="S64" s="308"/>
      <c r="T64" s="308"/>
      <c r="U64" s="308"/>
      <c r="V64" s="308"/>
      <c r="AE64" s="304" t="b">
        <v>0</v>
      </c>
      <c r="AF64" s="304"/>
      <c r="AG64" s="304"/>
      <c r="AH64" s="304"/>
    </row>
    <row r="65" spans="2:30" ht="6" customHeight="1" x14ac:dyDescent="0.45">
      <c r="D65" s="92"/>
    </row>
    <row r="66" spans="2:30" ht="18" customHeight="1" x14ac:dyDescent="0.45">
      <c r="B66" s="93"/>
      <c r="C66" s="93"/>
      <c r="D66" s="93"/>
      <c r="E66" s="93"/>
      <c r="I66" s="94" t="s">
        <v>302</v>
      </c>
      <c r="J66" s="94"/>
      <c r="K66" s="94"/>
      <c r="L66" s="94"/>
      <c r="M66" s="94"/>
      <c r="N66" s="94"/>
      <c r="O66" s="94"/>
      <c r="P66" s="94"/>
      <c r="Q66" s="94"/>
      <c r="R66" s="94"/>
      <c r="S66" s="94"/>
      <c r="T66" s="94"/>
      <c r="U66" s="94"/>
      <c r="V66" s="94"/>
      <c r="W66" s="94"/>
      <c r="X66" s="94"/>
      <c r="Y66" s="94"/>
      <c r="Z66" s="94"/>
      <c r="AA66" s="94"/>
      <c r="AB66" s="94"/>
      <c r="AC66" s="94"/>
      <c r="AD66" s="94"/>
    </row>
    <row r="67" spans="2:30" ht="13.5" customHeight="1" x14ac:dyDescent="0.45"/>
  </sheetData>
  <mergeCells count="78">
    <mergeCell ref="F14:U14"/>
    <mergeCell ref="B28:V28"/>
    <mergeCell ref="A15:E15"/>
    <mergeCell ref="N2:O2"/>
    <mergeCell ref="U20:V20"/>
    <mergeCell ref="A17:E17"/>
    <mergeCell ref="F17:V17"/>
    <mergeCell ref="A16:E16"/>
    <mergeCell ref="F16:H16"/>
    <mergeCell ref="I16:V16"/>
    <mergeCell ref="A22:E22"/>
    <mergeCell ref="F22:V22"/>
    <mergeCell ref="A18:E18"/>
    <mergeCell ref="F18:L18"/>
    <mergeCell ref="A9:B9"/>
    <mergeCell ref="A20:E20"/>
    <mergeCell ref="F20:J20"/>
    <mergeCell ref="K20:L20"/>
    <mergeCell ref="M20:O20"/>
    <mergeCell ref="P20:T20"/>
    <mergeCell ref="M18:O18"/>
    <mergeCell ref="P18:V18"/>
    <mergeCell ref="A19:E19"/>
    <mergeCell ref="F19:H19"/>
    <mergeCell ref="I19:V19"/>
    <mergeCell ref="AE42:AH43"/>
    <mergeCell ref="AE44:AH44"/>
    <mergeCell ref="C39:V41"/>
    <mergeCell ref="C42:V43"/>
    <mergeCell ref="C44:V44"/>
    <mergeCell ref="AE39:AH41"/>
    <mergeCell ref="AE45:AH45"/>
    <mergeCell ref="AE46:AH46"/>
    <mergeCell ref="AE47:AH50"/>
    <mergeCell ref="AE51:AH51"/>
    <mergeCell ref="AE52:AH52"/>
    <mergeCell ref="AE53:AH54"/>
    <mergeCell ref="AE55:AH55"/>
    <mergeCell ref="AE56:AH56"/>
    <mergeCell ref="C53:V54"/>
    <mergeCell ref="C55:V55"/>
    <mergeCell ref="C56:V56"/>
    <mergeCell ref="B62:C62"/>
    <mergeCell ref="C57:V58"/>
    <mergeCell ref="AE61:AH61"/>
    <mergeCell ref="D62:V62"/>
    <mergeCell ref="AE62:AH62"/>
    <mergeCell ref="K9:L9"/>
    <mergeCell ref="A14:E14"/>
    <mergeCell ref="B57:B58"/>
    <mergeCell ref="B53:B54"/>
    <mergeCell ref="C45:V45"/>
    <mergeCell ref="C46:V46"/>
    <mergeCell ref="B33:V35"/>
    <mergeCell ref="F15:H15"/>
    <mergeCell ref="I15:V15"/>
    <mergeCell ref="A25:E25"/>
    <mergeCell ref="A26:E26"/>
    <mergeCell ref="A27:E27"/>
    <mergeCell ref="B42:B43"/>
    <mergeCell ref="B39:B41"/>
    <mergeCell ref="F27:U27"/>
    <mergeCell ref="AE63:AH63"/>
    <mergeCell ref="AE64:AH64"/>
    <mergeCell ref="F25:U25"/>
    <mergeCell ref="F26:U26"/>
    <mergeCell ref="F23:H23"/>
    <mergeCell ref="D63:V63"/>
    <mergeCell ref="D64:V64"/>
    <mergeCell ref="A23:E23"/>
    <mergeCell ref="A24:E24"/>
    <mergeCell ref="I23:M23"/>
    <mergeCell ref="N23:P23"/>
    <mergeCell ref="F24:V24"/>
    <mergeCell ref="B63:C63"/>
    <mergeCell ref="B64:C64"/>
    <mergeCell ref="AE57:AH58"/>
    <mergeCell ref="B61:C61"/>
  </mergeCells>
  <phoneticPr fontId="1"/>
  <conditionalFormatting sqref="B39:B41">
    <cfRule type="expression" dxfId="47" priority="23">
      <formula>IF($AE$39=TRUE,FALSE,TRUE)</formula>
    </cfRule>
  </conditionalFormatting>
  <conditionalFormatting sqref="B42:B43">
    <cfRule type="expression" dxfId="46" priority="22">
      <formula>IF($AE$42=TRUE,FALSE,TRUE)</formula>
    </cfRule>
  </conditionalFormatting>
  <conditionalFormatting sqref="B44">
    <cfRule type="expression" dxfId="45" priority="20">
      <formula>IF($AE$44=TRUE,FALSE,TRUE)</formula>
    </cfRule>
  </conditionalFormatting>
  <conditionalFormatting sqref="B45">
    <cfRule type="expression" dxfId="44" priority="19">
      <formula>IF($AE$45=TRUE,FALSE,TRUE)</formula>
    </cfRule>
  </conditionalFormatting>
  <conditionalFormatting sqref="B46">
    <cfRule type="expression" dxfId="43" priority="18">
      <formula>IF($AE$46=TRUE,FALSE,TRUE)</formula>
    </cfRule>
  </conditionalFormatting>
  <conditionalFormatting sqref="B47:B50">
    <cfRule type="expression" dxfId="42" priority="14" stopIfTrue="1">
      <formula>IF($AE$47=TRUE,FALSE,TRUE)</formula>
    </cfRule>
    <cfRule type="expression" dxfId="41" priority="17">
      <formula>IF($AE$47=TRUE,FALSE,TRUE)</formula>
    </cfRule>
  </conditionalFormatting>
  <conditionalFormatting sqref="B51">
    <cfRule type="expression" dxfId="40" priority="13">
      <formula>IF($AE$51=TRUE,FALSE,TRUE)</formula>
    </cfRule>
  </conditionalFormatting>
  <conditionalFormatting sqref="B52">
    <cfRule type="expression" dxfId="39" priority="12">
      <formula>IF($AE$52=TRUE,FALSE,TRUE)</formula>
    </cfRule>
  </conditionalFormatting>
  <conditionalFormatting sqref="B53:B54">
    <cfRule type="expression" dxfId="38" priority="11">
      <formula>IF($AE$53=TRUE,FALSE,TRUE)</formula>
    </cfRule>
  </conditionalFormatting>
  <conditionalFormatting sqref="B55">
    <cfRule type="expression" dxfId="37" priority="10">
      <formula>IF($AE$55=TRUE,FALSE,TRUE)</formula>
    </cfRule>
  </conditionalFormatting>
  <conditionalFormatting sqref="B56">
    <cfRule type="expression" dxfId="36" priority="9">
      <formula>IF($AE$56=TRUE,FALSE,TRUE)</formula>
    </cfRule>
  </conditionalFormatting>
  <conditionalFormatting sqref="B57:B58">
    <cfRule type="expression" dxfId="35" priority="8">
      <formula>IF($AE$57=TRUE,FALSE,TRUE)</formula>
    </cfRule>
  </conditionalFormatting>
  <conditionalFormatting sqref="B61:C61">
    <cfRule type="expression" dxfId="34" priority="7">
      <formula>IF($AE$61=TRUE,FALSE,TRUE)</formula>
    </cfRule>
  </conditionalFormatting>
  <conditionalFormatting sqref="B62:C62">
    <cfRule type="expression" dxfId="33" priority="5">
      <formula>IF($AE$62=TRUE,FALSE,TRUE)</formula>
    </cfRule>
    <cfRule type="expression" dxfId="32" priority="6">
      <formula>IF($AE$62=TURW,FALSE,TRUE)</formula>
    </cfRule>
  </conditionalFormatting>
  <conditionalFormatting sqref="B63:C63">
    <cfRule type="expression" dxfId="31" priority="4">
      <formula>IF($AE$63=TRUE,FALSE,TRUE)</formula>
    </cfRule>
  </conditionalFormatting>
  <conditionalFormatting sqref="B64:C64">
    <cfRule type="expression" dxfId="30" priority="3">
      <formula>IF($AE$64=TRUE,FALSE,TRUE)</formula>
    </cfRule>
  </conditionalFormatting>
  <conditionalFormatting sqref="C9 E9 G9 K9:L9">
    <cfRule type="containsBlanks" dxfId="29" priority="27">
      <formula>LEN(TRIM(C9))=0</formula>
    </cfRule>
  </conditionalFormatting>
  <conditionalFormatting sqref="P2:Q2">
    <cfRule type="cellIs" dxfId="28" priority="24" operator="equal">
      <formula>""</formula>
    </cfRule>
  </conditionalFormatting>
  <conditionalFormatting sqref="R2 T2 V2">
    <cfRule type="containsBlanks" dxfId="27" priority="25">
      <formula>LEN(TRIM(R2))=0</formula>
    </cfRule>
  </conditionalFormatting>
  <conditionalFormatting sqref="F14:U14">
    <cfRule type="containsBlanks" dxfId="0" priority="1">
      <formula>LEN(TRIM(F14))=0</formula>
    </cfRule>
  </conditionalFormatting>
  <dataValidations count="1">
    <dataValidation type="list" allowBlank="1" showInputMessage="1" showErrorMessage="1" sqref="R23:T23 F23:H23 N23:P23" xr:uid="{FA86BCC4-C7A8-474A-B07C-293019D839E6}">
      <formula1>"〇"</formula1>
    </dataValidation>
  </dataValidations>
  <pageMargins left="0.62992125984251968" right="0.62992125984251968" top="0.55118110236220474" bottom="0.55118110236220474" header="0" footer="0"/>
  <pageSetup paperSize="9" scale="94" fitToHeight="0" orientation="portrait" r:id="rId1"/>
  <rowBreaks count="1" manualBreakCount="1">
    <brk id="3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53340</xdr:colOff>
                    <xdr:row>38</xdr:row>
                    <xdr:rowOff>137160</xdr:rowOff>
                  </from>
                  <to>
                    <xdr:col>1</xdr:col>
                    <xdr:colOff>259080</xdr:colOff>
                    <xdr:row>40</xdr:row>
                    <xdr:rowOff>30480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53340</xdr:colOff>
                    <xdr:row>41</xdr:row>
                    <xdr:rowOff>53340</xdr:rowOff>
                  </from>
                  <to>
                    <xdr:col>1</xdr:col>
                    <xdr:colOff>259080</xdr:colOff>
                    <xdr:row>42</xdr:row>
                    <xdr:rowOff>144780</xdr:rowOff>
                  </to>
                </anchor>
              </controlPr>
            </control>
          </mc:Choice>
        </mc:AlternateContent>
        <mc:AlternateContent xmlns:mc="http://schemas.openxmlformats.org/markup-compatibility/2006">
          <mc:Choice Requires="x14">
            <control shapeId="47107" r:id="rId6" name="Check Box 3">
              <controlPr defaultSize="0" autoFill="0" autoLine="0" autoPict="0" macro="[0]!チェック3_Click">
                <anchor moveWithCells="1">
                  <from>
                    <xdr:col>1</xdr:col>
                    <xdr:colOff>60960</xdr:colOff>
                    <xdr:row>42</xdr:row>
                    <xdr:rowOff>152400</xdr:rowOff>
                  </from>
                  <to>
                    <xdr:col>2</xdr:col>
                    <xdr:colOff>0</xdr:colOff>
                    <xdr:row>44</xdr:row>
                    <xdr:rowOff>45720</xdr:rowOff>
                  </to>
                </anchor>
              </controlPr>
            </control>
          </mc:Choice>
        </mc:AlternateContent>
        <mc:AlternateContent xmlns:mc="http://schemas.openxmlformats.org/markup-compatibility/2006">
          <mc:Choice Requires="x14">
            <control shapeId="47109" r:id="rId7" name="Check Box 5">
              <controlPr defaultSize="0" autoFill="0" autoLine="0" autoPict="0">
                <anchor moveWithCells="1">
                  <from>
                    <xdr:col>1</xdr:col>
                    <xdr:colOff>60960</xdr:colOff>
                    <xdr:row>43</xdr:row>
                    <xdr:rowOff>152400</xdr:rowOff>
                  </from>
                  <to>
                    <xdr:col>2</xdr:col>
                    <xdr:colOff>0</xdr:colOff>
                    <xdr:row>45</xdr:row>
                    <xdr:rowOff>45720</xdr:rowOff>
                  </to>
                </anchor>
              </controlPr>
            </control>
          </mc:Choice>
        </mc:AlternateContent>
        <mc:AlternateContent xmlns:mc="http://schemas.openxmlformats.org/markup-compatibility/2006">
          <mc:Choice Requires="x14">
            <control shapeId="47110" r:id="rId8" name="Check Box 6">
              <controlPr defaultSize="0" autoFill="0" autoLine="0" autoPict="0">
                <anchor moveWithCells="1">
                  <from>
                    <xdr:col>1</xdr:col>
                    <xdr:colOff>60960</xdr:colOff>
                    <xdr:row>44</xdr:row>
                    <xdr:rowOff>152400</xdr:rowOff>
                  </from>
                  <to>
                    <xdr:col>2</xdr:col>
                    <xdr:colOff>0</xdr:colOff>
                    <xdr:row>46</xdr:row>
                    <xdr:rowOff>45720</xdr:rowOff>
                  </to>
                </anchor>
              </controlPr>
            </control>
          </mc:Choice>
        </mc:AlternateContent>
        <mc:AlternateContent xmlns:mc="http://schemas.openxmlformats.org/markup-compatibility/2006">
          <mc:Choice Requires="x14">
            <control shapeId="47111" r:id="rId9" name="Check Box 7">
              <controlPr defaultSize="0" autoFill="0" autoLine="0" autoPict="0">
                <anchor moveWithCells="1">
                  <from>
                    <xdr:col>1</xdr:col>
                    <xdr:colOff>45720</xdr:colOff>
                    <xdr:row>47</xdr:row>
                    <xdr:rowOff>38100</xdr:rowOff>
                  </from>
                  <to>
                    <xdr:col>1</xdr:col>
                    <xdr:colOff>251460</xdr:colOff>
                    <xdr:row>48</xdr:row>
                    <xdr:rowOff>129540</xdr:rowOff>
                  </to>
                </anchor>
              </controlPr>
            </control>
          </mc:Choice>
        </mc:AlternateContent>
        <mc:AlternateContent xmlns:mc="http://schemas.openxmlformats.org/markup-compatibility/2006">
          <mc:Choice Requires="x14">
            <control shapeId="47112" r:id="rId10" name="Check Box 8">
              <controlPr defaultSize="0" autoFill="0" autoLine="0" autoPict="0">
                <anchor moveWithCells="1">
                  <from>
                    <xdr:col>1</xdr:col>
                    <xdr:colOff>60960</xdr:colOff>
                    <xdr:row>49</xdr:row>
                    <xdr:rowOff>152400</xdr:rowOff>
                  </from>
                  <to>
                    <xdr:col>2</xdr:col>
                    <xdr:colOff>0</xdr:colOff>
                    <xdr:row>51</xdr:row>
                    <xdr:rowOff>45720</xdr:rowOff>
                  </to>
                </anchor>
              </controlPr>
            </control>
          </mc:Choice>
        </mc:AlternateContent>
        <mc:AlternateContent xmlns:mc="http://schemas.openxmlformats.org/markup-compatibility/2006">
          <mc:Choice Requires="x14">
            <control shapeId="47113" r:id="rId11" name="Check Box 9">
              <controlPr defaultSize="0" autoFill="0" autoLine="0" autoPict="0">
                <anchor moveWithCells="1">
                  <from>
                    <xdr:col>1</xdr:col>
                    <xdr:colOff>60960</xdr:colOff>
                    <xdr:row>50</xdr:row>
                    <xdr:rowOff>152400</xdr:rowOff>
                  </from>
                  <to>
                    <xdr:col>2</xdr:col>
                    <xdr:colOff>0</xdr:colOff>
                    <xdr:row>52</xdr:row>
                    <xdr:rowOff>45720</xdr:rowOff>
                  </to>
                </anchor>
              </controlPr>
            </control>
          </mc:Choice>
        </mc:AlternateContent>
        <mc:AlternateContent xmlns:mc="http://schemas.openxmlformats.org/markup-compatibility/2006">
          <mc:Choice Requires="x14">
            <control shapeId="47114" r:id="rId12" name="Check Box 10">
              <controlPr defaultSize="0" autoFill="0" autoLine="0" autoPict="0">
                <anchor moveWithCells="1">
                  <from>
                    <xdr:col>1</xdr:col>
                    <xdr:colOff>60960</xdr:colOff>
                    <xdr:row>52</xdr:row>
                    <xdr:rowOff>30480</xdr:rowOff>
                  </from>
                  <to>
                    <xdr:col>2</xdr:col>
                    <xdr:colOff>0</xdr:colOff>
                    <xdr:row>53</xdr:row>
                    <xdr:rowOff>121920</xdr:rowOff>
                  </to>
                </anchor>
              </controlPr>
            </control>
          </mc:Choice>
        </mc:AlternateContent>
        <mc:AlternateContent xmlns:mc="http://schemas.openxmlformats.org/markup-compatibility/2006">
          <mc:Choice Requires="x14">
            <control shapeId="47115" r:id="rId13" name="Check Box 11">
              <controlPr defaultSize="0" autoFill="0" autoLine="0" autoPict="0">
                <anchor moveWithCells="1">
                  <from>
                    <xdr:col>1</xdr:col>
                    <xdr:colOff>60960</xdr:colOff>
                    <xdr:row>54</xdr:row>
                    <xdr:rowOff>45720</xdr:rowOff>
                  </from>
                  <to>
                    <xdr:col>2</xdr:col>
                    <xdr:colOff>0</xdr:colOff>
                    <xdr:row>54</xdr:row>
                    <xdr:rowOff>335280</xdr:rowOff>
                  </to>
                </anchor>
              </controlPr>
            </control>
          </mc:Choice>
        </mc:AlternateContent>
        <mc:AlternateContent xmlns:mc="http://schemas.openxmlformats.org/markup-compatibility/2006">
          <mc:Choice Requires="x14">
            <control shapeId="47116" r:id="rId14" name="Check Box 12">
              <controlPr defaultSize="0" autoFill="0" autoLine="0" autoPict="0">
                <anchor moveWithCells="1">
                  <from>
                    <xdr:col>1</xdr:col>
                    <xdr:colOff>60960</xdr:colOff>
                    <xdr:row>55</xdr:row>
                    <xdr:rowOff>259080</xdr:rowOff>
                  </from>
                  <to>
                    <xdr:col>2</xdr:col>
                    <xdr:colOff>0</xdr:colOff>
                    <xdr:row>55</xdr:row>
                    <xdr:rowOff>541020</xdr:rowOff>
                  </to>
                </anchor>
              </controlPr>
            </control>
          </mc:Choice>
        </mc:AlternateContent>
        <mc:AlternateContent xmlns:mc="http://schemas.openxmlformats.org/markup-compatibility/2006">
          <mc:Choice Requires="x14">
            <control shapeId="47117" r:id="rId15" name="Check Box 13">
              <controlPr defaultSize="0" autoFill="0" autoLine="0" autoPict="0">
                <anchor moveWithCells="1">
                  <from>
                    <xdr:col>1</xdr:col>
                    <xdr:colOff>68580</xdr:colOff>
                    <xdr:row>56</xdr:row>
                    <xdr:rowOff>45720</xdr:rowOff>
                  </from>
                  <to>
                    <xdr:col>2</xdr:col>
                    <xdr:colOff>7620</xdr:colOff>
                    <xdr:row>57</xdr:row>
                    <xdr:rowOff>129540</xdr:rowOff>
                  </to>
                </anchor>
              </controlPr>
            </control>
          </mc:Choice>
        </mc:AlternateContent>
        <mc:AlternateContent xmlns:mc="http://schemas.openxmlformats.org/markup-compatibility/2006">
          <mc:Choice Requires="x14">
            <control shapeId="47124" r:id="rId16" name="Check Box 20">
              <controlPr defaultSize="0" autoFill="0" autoLine="0" autoPict="0">
                <anchor moveWithCells="1">
                  <from>
                    <xdr:col>1</xdr:col>
                    <xdr:colOff>175260</xdr:colOff>
                    <xdr:row>59</xdr:row>
                    <xdr:rowOff>144780</xdr:rowOff>
                  </from>
                  <to>
                    <xdr:col>2</xdr:col>
                    <xdr:colOff>114300</xdr:colOff>
                    <xdr:row>61</xdr:row>
                    <xdr:rowOff>7620</xdr:rowOff>
                  </to>
                </anchor>
              </controlPr>
            </control>
          </mc:Choice>
        </mc:AlternateContent>
        <mc:AlternateContent xmlns:mc="http://schemas.openxmlformats.org/markup-compatibility/2006">
          <mc:Choice Requires="x14">
            <control shapeId="47125" r:id="rId17" name="Check Box 21">
              <controlPr defaultSize="0" autoFill="0" autoLine="0" autoPict="0">
                <anchor moveWithCells="1">
                  <from>
                    <xdr:col>1</xdr:col>
                    <xdr:colOff>167640</xdr:colOff>
                    <xdr:row>60</xdr:row>
                    <xdr:rowOff>175260</xdr:rowOff>
                  </from>
                  <to>
                    <xdr:col>2</xdr:col>
                    <xdr:colOff>106680</xdr:colOff>
                    <xdr:row>62</xdr:row>
                    <xdr:rowOff>53340</xdr:rowOff>
                  </to>
                </anchor>
              </controlPr>
            </control>
          </mc:Choice>
        </mc:AlternateContent>
        <mc:AlternateContent xmlns:mc="http://schemas.openxmlformats.org/markup-compatibility/2006">
          <mc:Choice Requires="x14">
            <control shapeId="47126" r:id="rId18" name="Check Box 22">
              <controlPr defaultSize="0" autoFill="0" autoLine="0" autoPict="0">
                <anchor moveWithCells="1">
                  <from>
                    <xdr:col>1</xdr:col>
                    <xdr:colOff>167640</xdr:colOff>
                    <xdr:row>62</xdr:row>
                    <xdr:rowOff>22860</xdr:rowOff>
                  </from>
                  <to>
                    <xdr:col>2</xdr:col>
                    <xdr:colOff>106680</xdr:colOff>
                    <xdr:row>62</xdr:row>
                    <xdr:rowOff>304800</xdr:rowOff>
                  </to>
                </anchor>
              </controlPr>
            </control>
          </mc:Choice>
        </mc:AlternateContent>
        <mc:AlternateContent xmlns:mc="http://schemas.openxmlformats.org/markup-compatibility/2006">
          <mc:Choice Requires="x14">
            <control shapeId="47127" r:id="rId19" name="Check Box 23">
              <controlPr defaultSize="0" autoFill="0" autoLine="0" autoPict="0">
                <anchor moveWithCells="1">
                  <from>
                    <xdr:col>1</xdr:col>
                    <xdr:colOff>167640</xdr:colOff>
                    <xdr:row>62</xdr:row>
                    <xdr:rowOff>304800</xdr:rowOff>
                  </from>
                  <to>
                    <xdr:col>2</xdr:col>
                    <xdr:colOff>106680</xdr:colOff>
                    <xdr:row>64</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5C310C2-14A5-468C-8E36-23D7B2529FBC}">
          <x14:formula1>
            <xm:f>リスト!$B$4:$B$5</xm:f>
          </x14:formula1>
          <xm:sqref>F15:H15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台帳転記用</vt:lpstr>
      <vt:lpstr>名簿入力シート</vt:lpstr>
      <vt:lpstr>様式第１号（交付申請書）</vt:lpstr>
      <vt:lpstr>様式第３号（承諾通知書）</vt:lpstr>
      <vt:lpstr>様式第２号（事業計画書）</vt:lpstr>
      <vt:lpstr>様式第3号（収支予算書）</vt:lpstr>
      <vt:lpstr>様式第6号（変更届）</vt:lpstr>
      <vt:lpstr>様式第7号（中止届）</vt:lpstr>
      <vt:lpstr>様式第８号（実績報告書件宣誓書）</vt:lpstr>
      <vt:lpstr>様式第９号（収支決算書）</vt:lpstr>
      <vt:lpstr>請求書</vt:lpstr>
      <vt:lpstr>様式第１０号（交付決定通知書）</vt:lpstr>
      <vt:lpstr>様式第１１号（交付指令書）</vt:lpstr>
      <vt:lpstr>リスト</vt:lpstr>
      <vt:lpstr>請求書!Print_Area</vt:lpstr>
      <vt:lpstr>'様式第１０号（交付決定通知書）'!Print_Area</vt:lpstr>
      <vt:lpstr>'様式第１１号（交付指令書）'!Print_Area</vt:lpstr>
      <vt:lpstr>'様式第１号（交付申請書）'!Print_Area</vt:lpstr>
      <vt:lpstr>'様式第２号（事業計画書）'!Print_Area</vt:lpstr>
      <vt:lpstr>'様式第3号（収支予算書）'!Print_Area</vt:lpstr>
      <vt:lpstr>'様式第３号（承諾通知書）'!Print_Area</vt:lpstr>
      <vt:lpstr>'様式第6号（変更届）'!Print_Area</vt:lpstr>
      <vt:lpstr>'様式第7号（中止届）'!Print_Area</vt:lpstr>
      <vt:lpstr>'様式第８号（実績報告書件宣誓書）'!Print_Area</vt:lpstr>
      <vt:lpstr>'様式第９号（収支決算書）'!Print_Area</vt:lpstr>
      <vt:lpstr>名簿入力シート!Print_Titles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飯野 孝祐</dc:creator>
  <cp:lastModifiedBy>hiyori</cp:lastModifiedBy>
  <cp:lastPrinted>2026-04-23T10:01:25Z</cp:lastPrinted>
  <dcterms:created xsi:type="dcterms:W3CDTF">2023-12-05T06:22:39Z</dcterms:created>
  <dcterms:modified xsi:type="dcterms:W3CDTF">2026-05-13T01:53:05Z</dcterms:modified>
</cp:coreProperties>
</file>