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ile01\南部クリーンセンター\■■■02業務係\2.運営記録\2.電力関係\売電\１.契約準備\R8\①入札準備(市長決裁)\"/>
    </mc:Choice>
  </mc:AlternateContent>
  <xr:revisionPtr revIDLastSave="0" documentId="13_ncr:1_{F78D1CC7-7D00-419E-A285-20B0F8FACA93}" xr6:coauthVersionLast="47" xr6:coauthVersionMax="47" xr10:uidLastSave="{00000000-0000-0000-0000-000000000000}"/>
  <bookViews>
    <workbookView xWindow="-28920" yWindow="-120" windowWidth="29040" windowHeight="15720" xr2:uid="{00000000-000D-0000-FFFF-FFFF00000000}"/>
  </bookViews>
  <sheets>
    <sheet name="入札書" sheetId="2" r:id="rId1"/>
  </sheets>
  <definedNames>
    <definedName name="_xlnm.Print_Area" localSheetId="0">入札書!$A$1:$L$47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2" l="1"/>
  <c r="J36" i="2"/>
  <c r="J40" i="2"/>
  <c r="J39" i="2"/>
  <c r="J34" i="2"/>
  <c r="J33" i="2"/>
  <c r="J41" i="2" l="1"/>
  <c r="P38" i="2"/>
  <c r="J38" i="2" s="1"/>
  <c r="P32" i="2"/>
  <c r="C26" i="2" l="1"/>
  <c r="K26" i="2"/>
  <c r="J26" i="2"/>
  <c r="I26" i="2"/>
  <c r="H26" i="2"/>
  <c r="G26" i="2"/>
  <c r="F26" i="2"/>
  <c r="E26" i="2"/>
  <c r="D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吉岡 弘憲</author>
    <author>_</author>
  </authors>
  <commentList>
    <comment ref="I2" authorId="0" shapeId="0" xr:uid="{00000000-0006-0000-0000-000001000000}">
      <text>
        <r>
          <rPr>
            <sz val="9"/>
            <color indexed="81"/>
            <rFont val="HG丸ｺﾞｼｯｸM-PRO"/>
            <family val="3"/>
            <charset val="128"/>
          </rPr>
          <t>入札金額の記載した日（入札期間内）　　開札日ではありません</t>
        </r>
      </text>
    </comment>
    <comment ref="C25" authorId="1" shapeId="0" xr:uid="{00000000-0006-0000-0000-000002000000}">
      <text>
        <r>
          <rPr>
            <b/>
            <sz val="9"/>
            <color indexed="81"/>
            <rFont val="HG丸ｺﾞｼｯｸM-PRO"/>
            <family val="3"/>
            <charset val="128"/>
          </rPr>
          <t>下記の単価を入力すれば、自動表示しますので、ここには直接入力しないでください。また、「￥」マークは自動表示します。</t>
        </r>
        <r>
          <rPr>
            <b/>
            <sz val="9"/>
            <color indexed="81"/>
            <rFont val="ＭＳ Ｐゴシック"/>
            <family val="3"/>
            <charset val="128"/>
          </rPr>
          <t xml:space="preserve">
</t>
        </r>
      </text>
    </comment>
    <comment ref="H30" authorId="1" shapeId="0" xr:uid="{00000000-0006-0000-0000-000003000000}">
      <text>
        <r>
          <rPr>
            <b/>
            <sz val="9"/>
            <color indexed="10"/>
            <rFont val="HG丸ｺﾞｼｯｸM-PRO"/>
            <family val="3"/>
            <charset val="128"/>
          </rPr>
          <t>消費税抜きの単価</t>
        </r>
        <r>
          <rPr>
            <b/>
            <sz val="9"/>
            <color indexed="81"/>
            <rFont val="HG丸ｺﾞｼｯｸM-PRO"/>
            <family val="3"/>
            <charset val="128"/>
          </rPr>
          <t xml:space="preserve">を「円」、「銭」のセルにそれぞれ入力してください。なお、「銭」には、「00」の入力が可能です。
</t>
        </r>
        <r>
          <rPr>
            <b/>
            <sz val="10"/>
            <color indexed="10"/>
            <rFont val="HG丸ｺﾞｼｯｸM-PRO"/>
            <family val="3"/>
            <charset val="128"/>
          </rPr>
          <t>単価には発電側課金（kW課金及びkWh課金）を含まない。</t>
        </r>
        <r>
          <rPr>
            <b/>
            <sz val="9"/>
            <color indexed="81"/>
            <rFont val="HG丸ｺﾞｼｯｸM-PRO"/>
            <family val="3"/>
            <charset val="128"/>
          </rPr>
          <t>　　</t>
        </r>
      </text>
    </comment>
  </commentList>
</comments>
</file>

<file path=xl/sharedStrings.xml><?xml version="1.0" encoding="utf-8"?>
<sst xmlns="http://schemas.openxmlformats.org/spreadsheetml/2006/main" count="44" uniqueCount="39">
  <si>
    <t>（宛先）</t>
    <rPh sb="1" eb="3">
      <t>アテサキ</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</si>
  <si>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</si>
  <si>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</si>
  <si>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１　入札事項</t>
    <rPh sb="2" eb="4">
      <t>ニュウサツ</t>
    </rPh>
    <rPh sb="4" eb="6">
      <t>ジコウ</t>
    </rPh>
    <phoneticPr fontId="2"/>
  </si>
  <si>
    <t>２　入札金額</t>
    <rPh sb="2" eb="4">
      <t>ニュウサツ</t>
    </rPh>
    <rPh sb="4" eb="6">
      <t>キンガク</t>
    </rPh>
    <phoneticPr fontId="2"/>
  </si>
  <si>
    <t>円</t>
    <rPh sb="0" eb="1">
      <t>エン</t>
    </rPh>
    <phoneticPr fontId="2"/>
  </si>
  <si>
    <t>千</t>
    <rPh sb="0" eb="1">
      <t>セン</t>
    </rPh>
    <phoneticPr fontId="2"/>
  </si>
  <si>
    <t>百</t>
    <rPh sb="0" eb="1">
      <t>ヒャク</t>
    </rPh>
    <phoneticPr fontId="2"/>
  </si>
  <si>
    <t>入    札    書</t>
    <rPh sb="0" eb="1">
      <t>イ</t>
    </rPh>
    <rPh sb="5" eb="6">
      <t>サツ</t>
    </rPh>
    <rPh sb="10" eb="11">
      <t>ショ</t>
    </rPh>
    <phoneticPr fontId="2"/>
  </si>
  <si>
    <t>単　　価</t>
    <rPh sb="0" eb="1">
      <t>タン</t>
    </rPh>
    <rPh sb="3" eb="4">
      <t>アタイ</t>
    </rPh>
    <phoneticPr fontId="2"/>
  </si>
  <si>
    <t>金　　額</t>
    <rPh sb="0" eb="1">
      <t>キン</t>
    </rPh>
    <rPh sb="3" eb="4">
      <t>ガク</t>
    </rPh>
    <phoneticPr fontId="2"/>
  </si>
  <si>
    <t>高 松 市 長</t>
    <rPh sb="0" eb="1">
      <t>コウ</t>
    </rPh>
    <rPh sb="2" eb="3">
      <t>マツ</t>
    </rPh>
    <rPh sb="4" eb="5">
      <t>シ</t>
    </rPh>
    <rPh sb="6" eb="7">
      <t>チョウ</t>
    </rPh>
    <phoneticPr fontId="2"/>
  </si>
  <si>
    <t>住  所</t>
    <rPh sb="0" eb="1">
      <t>ジュウ</t>
    </rPh>
    <rPh sb="3" eb="4">
      <t>ショ</t>
    </rPh>
    <phoneticPr fontId="2"/>
  </si>
  <si>
    <t>（法人にあっては、所在地）</t>
    <rPh sb="1" eb="3">
      <t>ホウジン</t>
    </rPh>
    <rPh sb="9" eb="12">
      <t>ショザイチ</t>
    </rPh>
    <phoneticPr fontId="2"/>
  </si>
  <si>
    <t>（消費税相当額含まず）</t>
    <rPh sb="1" eb="4">
      <t>ショウヒゼイ</t>
    </rPh>
    <rPh sb="4" eb="6">
      <t>ソウトウ</t>
    </rPh>
    <rPh sb="6" eb="7">
      <t>ガク</t>
    </rPh>
    <rPh sb="7" eb="8">
      <t>フク</t>
    </rPh>
    <phoneticPr fontId="2"/>
  </si>
  <si>
    <t>印</t>
    <rPh sb="0" eb="1">
      <t>イン</t>
    </rPh>
    <phoneticPr fontId="2"/>
  </si>
  <si>
    <t xml:space="preserve"> 夜間・休日時間帯</t>
    <rPh sb="1" eb="3">
      <t>ヤカン</t>
    </rPh>
    <rPh sb="4" eb="6">
      <t>キュウジツ</t>
    </rPh>
    <rPh sb="6" eb="9">
      <t>ジカンタイ</t>
    </rPh>
    <phoneticPr fontId="2"/>
  </si>
  <si>
    <t>（１kWh当たり）</t>
    <rPh sb="5" eb="6">
      <t>アタ</t>
    </rPh>
    <phoneticPr fontId="2"/>
  </si>
  <si>
    <t>計（円未満切り捨て）</t>
    <rPh sb="0" eb="1">
      <t>ケイ</t>
    </rPh>
    <rPh sb="2" eb="3">
      <t>エン</t>
    </rPh>
    <rPh sb="3" eb="5">
      <t>ミマン</t>
    </rPh>
    <rPh sb="5" eb="6">
      <t>キ</t>
    </rPh>
    <rPh sb="7" eb="8">
      <t>ス</t>
    </rPh>
    <phoneticPr fontId="2"/>
  </si>
  <si>
    <t>　　次のとおり地方自治法、地方自治法施行令、高松市契約規則、高松市契約事務処理要綱、契
　約条項その他指示事項を承知の上、入札します。</t>
    <rPh sb="2" eb="3">
      <t>ツギ</t>
    </rPh>
    <rPh sb="7" eb="9">
      <t>チホウ</t>
    </rPh>
    <rPh sb="9" eb="11">
      <t>ジチ</t>
    </rPh>
    <rPh sb="11" eb="12">
      <t>ホウ</t>
    </rPh>
    <rPh sb="13" eb="15">
      <t>チホウ</t>
    </rPh>
    <rPh sb="15" eb="17">
      <t>ジチ</t>
    </rPh>
    <rPh sb="17" eb="18">
      <t>ホウ</t>
    </rPh>
    <rPh sb="18" eb="21">
      <t>セコウレイ</t>
    </rPh>
    <rPh sb="22" eb="24">
      <t>タカマツ</t>
    </rPh>
    <rPh sb="24" eb="25">
      <t>シ</t>
    </rPh>
    <rPh sb="25" eb="27">
      <t>ケイヤク</t>
    </rPh>
    <rPh sb="27" eb="29">
      <t>キソク</t>
    </rPh>
    <rPh sb="30" eb="33">
      <t>タカマツシ</t>
    </rPh>
    <rPh sb="33" eb="35">
      <t>ケイヤク</t>
    </rPh>
    <rPh sb="35" eb="37">
      <t>ジム</t>
    </rPh>
    <rPh sb="37" eb="39">
      <t>ショリ</t>
    </rPh>
    <rPh sb="39" eb="41">
      <t>ヨウコウ</t>
    </rPh>
    <rPh sb="42" eb="43">
      <t>ケイ</t>
    </rPh>
    <rPh sb="45" eb="46">
      <t>ヤク</t>
    </rPh>
    <rPh sb="46" eb="48">
      <t>ジョウコウ</t>
    </rPh>
    <rPh sb="50" eb="51">
      <t>タ</t>
    </rPh>
    <rPh sb="51" eb="53">
      <t>シジ</t>
    </rPh>
    <rPh sb="53" eb="55">
      <t>ジコウ</t>
    </rPh>
    <rPh sb="56" eb="58">
      <t>ショウチ</t>
    </rPh>
    <rPh sb="59" eb="60">
      <t>ウエ</t>
    </rPh>
    <rPh sb="61" eb="63">
      <t>ニュウサツ</t>
    </rPh>
    <phoneticPr fontId="2"/>
  </si>
  <si>
    <t>　　　件　名　</t>
    <phoneticPr fontId="2"/>
  </si>
  <si>
    <t>内　訳</t>
    <rPh sb="0" eb="1">
      <t>ウチ</t>
    </rPh>
    <rPh sb="2" eb="3">
      <t>ヤク</t>
    </rPh>
    <phoneticPr fontId="2"/>
  </si>
  <si>
    <t>代理人氏名</t>
    <rPh sb="0" eb="3">
      <t>ダイリニン</t>
    </rPh>
    <rPh sb="3" eb="5">
      <t>シメイ</t>
    </rPh>
    <phoneticPr fontId="2"/>
  </si>
  <si>
    <t>様式第７号</t>
    <rPh sb="0" eb="2">
      <t>ヨウシキ</t>
    </rPh>
    <rPh sb="2" eb="3">
      <t>ダイ</t>
    </rPh>
    <rPh sb="4" eb="5">
      <t>ゴウ</t>
    </rPh>
    <phoneticPr fontId="2"/>
  </si>
  <si>
    <t>　　年　　月　　日</t>
    <rPh sb="2" eb="3">
      <t>ネン</t>
    </rPh>
    <rPh sb="5" eb="6">
      <t>ガツ</t>
    </rPh>
    <rPh sb="8" eb="9">
      <t>ヒ</t>
    </rPh>
    <phoneticPr fontId="2"/>
  </si>
  <si>
    <t xml:space="preserve">  金額欄アラビア数字の記入に当たっては、頭数字の前に￥の字を記入すること。</t>
    <phoneticPr fontId="2"/>
  </si>
  <si>
    <t>(注)１</t>
    <phoneticPr fontId="2"/>
  </si>
  <si>
    <t>(注)２</t>
    <phoneticPr fontId="2"/>
  </si>
  <si>
    <t>担当者（部署名・氏名）</t>
  </si>
  <si>
    <t>責任者（部署名・氏名）</t>
    <rPh sb="0" eb="2">
      <t>セキニン</t>
    </rPh>
    <phoneticPr fontId="2"/>
  </si>
  <si>
    <t>連 絡 先</t>
    <rPh sb="0" eb="1">
      <t>レン</t>
    </rPh>
    <rPh sb="2" eb="3">
      <t>ラク</t>
    </rPh>
    <rPh sb="4" eb="5">
      <t>サキ</t>
    </rPh>
    <phoneticPr fontId="2"/>
  </si>
  <si>
    <t>第　　回</t>
    <phoneticPr fontId="2"/>
  </si>
  <si>
    <t xml:space="preserve">  代表者又は代理人印の押印に代えて責任者等の氏名及び連絡先の記載を可とする。押印のない入札書を提出する場合は、責任者（事務を担当する部門の長）の部署名及び氏名並びに担当者の部署名及び氏名をフルネームで記載し、更に連絡先として電話番号（固定電話。設置していない場合は携帯電話）を記載すること。なお、押印がなく、上記の記載の全部又は一部がない場合は無効とする。</t>
    <rPh sb="5" eb="6">
      <t>マタ</t>
    </rPh>
    <rPh sb="7" eb="10">
      <t>ダイリニン</t>
    </rPh>
    <phoneticPr fontId="2"/>
  </si>
  <si>
    <t>バイオマス分</t>
    <rPh sb="5" eb="6">
      <t>ブン</t>
    </rPh>
    <phoneticPr fontId="2"/>
  </si>
  <si>
    <t>非バイオマス分</t>
    <rPh sb="0" eb="1">
      <t>ヒ</t>
    </rPh>
    <rPh sb="6" eb="7">
      <t>ブン</t>
    </rPh>
    <phoneticPr fontId="2"/>
  </si>
  <si>
    <r>
      <t>区分別予定電力量　　　　　　</t>
    </r>
    <r>
      <rPr>
        <sz val="9"/>
        <color theme="1"/>
        <rFont val="ＭＳ 明朝"/>
        <family val="1"/>
        <charset val="128"/>
      </rPr>
      <t>（単位：kWh)</t>
    </r>
    <rPh sb="0" eb="1">
      <t>ク</t>
    </rPh>
    <rPh sb="1" eb="2">
      <t>ブン</t>
    </rPh>
    <rPh sb="2" eb="3">
      <t>ベツ</t>
    </rPh>
    <rPh sb="3" eb="4">
      <t>ヨ</t>
    </rPh>
    <rPh sb="4" eb="5">
      <t>サダム</t>
    </rPh>
    <rPh sb="5" eb="6">
      <t>デン</t>
    </rPh>
    <rPh sb="6" eb="7">
      <t>チカラ</t>
    </rPh>
    <rPh sb="7" eb="8">
      <t>リョウ</t>
    </rPh>
    <phoneticPr fontId="2"/>
  </si>
  <si>
    <t xml:space="preserve"> 夏季昼間時間帯</t>
    <rPh sb="1" eb="3">
      <t>カキ</t>
    </rPh>
    <rPh sb="3" eb="5">
      <t>ヒルマ</t>
    </rPh>
    <rPh sb="5" eb="8">
      <t>ジカンタイ</t>
    </rPh>
    <phoneticPr fontId="2"/>
  </si>
  <si>
    <t xml:space="preserve"> その他季昼間時間帯</t>
    <rPh sb="5" eb="7">
      <t>ヒルマ</t>
    </rPh>
    <phoneticPr fontId="2"/>
  </si>
  <si>
    <t>令和８年度高松市南部クリーンセンター余剰電力売却</t>
    <rPh sb="0" eb="2">
      <t>レイワ</t>
    </rPh>
    <rPh sb="3" eb="5">
      <t>ネンド</t>
    </rPh>
    <rPh sb="5" eb="8">
      <t>タカマツシ</t>
    </rPh>
    <rPh sb="8" eb="10">
      <t>ナンブ</t>
    </rPh>
    <rPh sb="18" eb="20">
      <t>ヨジョウ</t>
    </rPh>
    <rPh sb="20" eb="22">
      <t>デンリョク</t>
    </rPh>
    <rPh sb="22" eb="24">
      <t>バイキャク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</si>
</sst>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_);[Red]\(#,##0.00\)"/>
    <numFmt numFmtId="178" formatCode="#,##0_);[Red]\(#,##0\)"/>
  </numFmts>
  <fonts count="2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9"/>
      <color indexed="81"/>
      <name val="ＭＳ Ｐゴシック"/>
      <family val="3"/>
      <charset val="128"/>
    </font>
    <font>
      <sz val="11"/>
      <color theme="1"/>
      <name val="ＭＳ 明朝"/>
      <family val="1"/>
      <charset val="128"/>
    </font>
    <font>
      <sz val="22"/>
      <color theme="1"/>
      <name val="ＭＳ 明朝"/>
      <family val="1"/>
      <charset val="128"/>
    </font>
    <font>
      <sz val="12"/>
      <color theme="1"/>
      <name val="ＭＳ 明朝"/>
      <family val="1"/>
      <charset val="128"/>
    </font>
    <font>
      <sz val="9"/>
      <color theme="1"/>
      <name val="ＭＳ 明朝"/>
      <family val="1"/>
      <charset val="128"/>
    </font>
    <font>
      <sz val="14"/>
      <color theme="1"/>
      <name val="ＭＳ 明朝"/>
      <family val="1"/>
      <charset val="128"/>
    </font>
    <font>
      <sz val="6"/>
      <color theme="1"/>
      <name val="ＭＳ 明朝"/>
      <family val="1"/>
      <charset val="128"/>
    </font>
    <font>
      <sz val="9"/>
      <color indexed="81"/>
      <name val="HG丸ｺﾞｼｯｸM-PRO"/>
      <family val="3"/>
      <charset val="128"/>
    </font>
    <font>
      <b/>
      <sz val="9"/>
      <color indexed="81"/>
      <name val="HG丸ｺﾞｼｯｸM-PRO"/>
      <family val="3"/>
      <charset val="128"/>
    </font>
    <font>
      <b/>
      <sz val="9"/>
      <color indexed="10"/>
      <name val="HG丸ｺﾞｼｯｸM-PRO"/>
      <family val="3"/>
      <charset val="128"/>
    </font>
    <font>
      <sz val="13"/>
      <color theme="1"/>
      <name val="ＭＳ 明朝"/>
      <family val="1"/>
      <charset val="128"/>
    </font>
    <font>
      <b/>
      <sz val="14"/>
      <color theme="1"/>
      <name val="ＭＳ ゴシック"/>
      <family val="3"/>
      <charset val="128"/>
    </font>
    <font>
      <b/>
      <sz val="11"/>
      <color theme="1"/>
      <name val="ＭＳ 明朝"/>
      <family val="1"/>
      <charset val="128"/>
    </font>
    <font>
      <b/>
      <sz val="10"/>
      <color theme="1"/>
      <name val="ＭＳ 明朝"/>
      <family val="1"/>
      <charset val="128"/>
    </font>
    <font>
      <sz val="9"/>
      <color rgb="FFFF0000"/>
      <name val="ＭＳ 明朝"/>
      <family val="1"/>
      <charset val="128"/>
    </font>
    <font>
      <sz val="10"/>
      <color theme="1"/>
      <name val="ＭＳ 明朝"/>
      <family val="1"/>
      <charset val="128"/>
    </font>
    <font>
      <sz val="8"/>
      <color theme="1"/>
      <name val="ＭＳ 明朝"/>
      <family val="1"/>
      <charset val="128"/>
    </font>
    <font>
      <b/>
      <sz val="10"/>
      <color indexed="10"/>
      <name val="HG丸ｺﾞｼｯｸM-PRO"/>
      <family val="3"/>
      <charset val="128"/>
    </font>
    <font>
      <sz val="2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31">
    <border>
      <left/>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dotted">
        <color auto="1"/>
      </right>
      <top style="medium">
        <color auto="1"/>
      </top>
      <bottom/>
      <diagonal/>
    </border>
    <border>
      <left style="dotted">
        <color auto="1"/>
      </left>
      <right style="dotted">
        <color auto="1"/>
      </right>
      <top style="medium">
        <color auto="1"/>
      </top>
      <bottom/>
      <diagonal/>
    </border>
    <border>
      <left style="dotted">
        <color auto="1"/>
      </left>
      <right style="thin">
        <color auto="1"/>
      </right>
      <top style="medium">
        <color auto="1"/>
      </top>
      <bottom/>
      <diagonal/>
    </border>
    <border>
      <left style="thin">
        <color auto="1"/>
      </left>
      <right style="dotted">
        <color auto="1"/>
      </right>
      <top style="medium">
        <color auto="1"/>
      </top>
      <bottom/>
      <diagonal/>
    </border>
    <border>
      <left style="dotted">
        <color auto="1"/>
      </left>
      <right style="medium">
        <color auto="1"/>
      </right>
      <top style="medium">
        <color auto="1"/>
      </top>
      <bottom/>
      <diagonal/>
    </border>
    <border>
      <left style="medium">
        <color auto="1"/>
      </left>
      <right style="dotted">
        <color auto="1"/>
      </right>
      <top/>
      <bottom style="medium">
        <color auto="1"/>
      </bottom>
      <diagonal/>
    </border>
    <border>
      <left style="dotted">
        <color auto="1"/>
      </left>
      <right style="dotted">
        <color auto="1"/>
      </right>
      <top/>
      <bottom style="medium">
        <color auto="1"/>
      </bottom>
      <diagonal/>
    </border>
    <border>
      <left style="dotted">
        <color auto="1"/>
      </left>
      <right style="thin">
        <color auto="1"/>
      </right>
      <top/>
      <bottom style="medium">
        <color auto="1"/>
      </bottom>
      <diagonal/>
    </border>
    <border>
      <left style="thin">
        <color auto="1"/>
      </left>
      <right style="dotted">
        <color auto="1"/>
      </right>
      <top/>
      <bottom style="medium">
        <color auto="1"/>
      </bottom>
      <diagonal/>
    </border>
    <border>
      <left style="dotted">
        <color auto="1"/>
      </left>
      <right style="medium">
        <color auto="1"/>
      </right>
      <top/>
      <bottom style="medium">
        <color auto="1"/>
      </bottom>
      <diagonal/>
    </border>
    <border>
      <left/>
      <right/>
      <top/>
      <bottom style="medium">
        <color auto="1"/>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Protection="1">
      <alignment vertical="center"/>
      <protection locked="0"/>
    </xf>
    <xf numFmtId="0" fontId="7" fillId="0" borderId="0" xfId="0" applyFont="1">
      <alignment vertical="center"/>
    </xf>
    <xf numFmtId="0" fontId="5" fillId="0" borderId="5" xfId="0" applyFont="1" applyBorder="1" applyProtection="1">
      <alignment vertical="center"/>
      <protection locked="0"/>
    </xf>
    <xf numFmtId="0" fontId="7" fillId="0" borderId="0" xfId="0" applyFont="1" applyProtection="1">
      <alignment vertical="center"/>
      <protection locked="0"/>
    </xf>
    <xf numFmtId="0" fontId="5" fillId="0" borderId="0" xfId="0" applyFont="1" applyAlignment="1" applyProtection="1">
      <alignment horizontal="center" vertical="center"/>
      <protection locked="0"/>
    </xf>
    <xf numFmtId="0" fontId="5" fillId="2" borderId="3" xfId="0" applyFont="1" applyFill="1" applyBorder="1">
      <alignment vertical="center"/>
    </xf>
    <xf numFmtId="0" fontId="5" fillId="0" borderId="0" xfId="0" applyFont="1" applyAlignment="1" applyProtection="1">
      <alignment horizontal="right" vertical="center" indent="1"/>
      <protection locked="0"/>
    </xf>
    <xf numFmtId="0" fontId="14" fillId="0" borderId="0" xfId="0" applyFont="1" applyProtection="1">
      <alignment vertical="center"/>
      <protection locked="0"/>
    </xf>
    <xf numFmtId="0" fontId="14" fillId="0" borderId="0" xfId="0" applyFont="1">
      <alignment vertical="center"/>
    </xf>
    <xf numFmtId="0" fontId="7" fillId="0" borderId="0" xfId="0" applyFont="1" applyAlignment="1"/>
    <xf numFmtId="0" fontId="5" fillId="0" borderId="0" xfId="0" applyFont="1" applyAlignment="1"/>
    <xf numFmtId="0" fontId="15" fillId="0" borderId="12" xfId="0" applyFont="1" applyBorder="1" applyAlignment="1" applyProtection="1">
      <alignment horizontal="center" vertical="center"/>
      <protection locked="0"/>
    </xf>
    <xf numFmtId="176" fontId="15" fillId="0" borderId="13" xfId="0" applyNumberFormat="1" applyFont="1" applyBorder="1" applyAlignment="1" applyProtection="1">
      <alignment horizontal="right" vertical="center" indent="1"/>
      <protection locked="0"/>
    </xf>
    <xf numFmtId="0" fontId="15" fillId="0" borderId="14" xfId="0" applyFont="1" applyBorder="1" applyAlignment="1" applyProtection="1">
      <alignment horizontal="center" vertical="center"/>
      <protection locked="0"/>
    </xf>
    <xf numFmtId="176" fontId="15" fillId="0" borderId="15" xfId="0" applyNumberFormat="1" applyFont="1" applyBorder="1" applyAlignment="1" applyProtection="1">
      <alignment horizontal="right" vertical="center" indent="1"/>
      <protection locked="0"/>
    </xf>
    <xf numFmtId="0" fontId="5" fillId="2" borderId="16" xfId="0" applyFont="1" applyFill="1" applyBorder="1" applyAlignment="1">
      <alignment horizontal="right" vertical="top"/>
    </xf>
    <xf numFmtId="0" fontId="5" fillId="2" borderId="17" xfId="0" applyFont="1" applyFill="1" applyBorder="1" applyAlignment="1">
      <alignment horizontal="right" vertical="top"/>
    </xf>
    <xf numFmtId="0" fontId="5" fillId="2" borderId="18" xfId="0" applyFont="1" applyFill="1" applyBorder="1" applyAlignment="1">
      <alignment horizontal="right" vertical="top"/>
    </xf>
    <xf numFmtId="0" fontId="5" fillId="2" borderId="19" xfId="0" applyFont="1" applyFill="1" applyBorder="1" applyAlignment="1">
      <alignment horizontal="right" vertical="top"/>
    </xf>
    <xf numFmtId="0" fontId="5" fillId="2" borderId="20" xfId="0" applyFont="1" applyFill="1" applyBorder="1" applyAlignment="1">
      <alignment horizontal="right" vertical="top"/>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19" fillId="0" borderId="5" xfId="0" applyFont="1" applyBorder="1" applyAlignment="1" applyProtection="1">
      <alignment horizontal="left" vertical="center" indent="1"/>
      <protection locked="0"/>
    </xf>
    <xf numFmtId="0" fontId="5" fillId="0" borderId="0" xfId="0" applyFont="1" applyAlignment="1" applyProtection="1">
      <alignment horizontal="right" vertical="center"/>
      <protection locked="0"/>
    </xf>
    <xf numFmtId="0" fontId="20" fillId="0" borderId="0" xfId="0" applyFont="1">
      <alignment vertical="center"/>
    </xf>
    <xf numFmtId="0" fontId="8" fillId="0" borderId="0" xfId="0" applyFont="1" applyAlignment="1">
      <alignment vertical="top" wrapText="1"/>
    </xf>
    <xf numFmtId="0" fontId="8" fillId="0" borderId="0" xfId="0" applyFont="1" applyAlignment="1">
      <alignment vertical="center" wrapText="1"/>
    </xf>
    <xf numFmtId="0" fontId="8" fillId="0" borderId="0" xfId="0" applyFont="1">
      <alignment vertical="center"/>
    </xf>
    <xf numFmtId="0" fontId="8" fillId="0" borderId="5" xfId="0" applyFont="1" applyBorder="1">
      <alignment vertical="center"/>
    </xf>
    <xf numFmtId="0" fontId="8" fillId="0" borderId="5" xfId="0" applyFont="1" applyBorder="1" applyAlignment="1">
      <alignment vertical="top" wrapText="1"/>
    </xf>
    <xf numFmtId="0" fontId="8" fillId="0" borderId="3" xfId="0" applyFont="1" applyBorder="1">
      <alignment vertical="center"/>
    </xf>
    <xf numFmtId="0" fontId="8" fillId="0" borderId="3" xfId="0" applyFont="1" applyBorder="1" applyAlignment="1">
      <alignment vertical="center" wrapText="1"/>
    </xf>
    <xf numFmtId="0" fontId="20" fillId="0" borderId="0" xfId="0" applyFont="1" applyAlignment="1">
      <alignment vertical="top"/>
    </xf>
    <xf numFmtId="0" fontId="5" fillId="2" borderId="2" xfId="0" applyFont="1" applyFill="1" applyBorder="1">
      <alignment vertical="center"/>
    </xf>
    <xf numFmtId="0" fontId="15" fillId="0" borderId="30" xfId="0" applyFont="1" applyBorder="1" applyAlignment="1" applyProtection="1">
      <alignment horizontal="center" vertical="center"/>
      <protection locked="0"/>
    </xf>
    <xf numFmtId="176" fontId="15" fillId="0" borderId="28" xfId="0" applyNumberFormat="1" applyFont="1" applyBorder="1" applyAlignment="1" applyProtection="1">
      <alignment horizontal="right" vertical="center" indent="1"/>
      <protection locked="0"/>
    </xf>
    <xf numFmtId="3" fontId="14" fillId="2" borderId="3" xfId="0" applyNumberFormat="1" applyFont="1" applyFill="1" applyBorder="1" applyAlignment="1">
      <alignment horizontal="right" vertical="center"/>
    </xf>
    <xf numFmtId="177" fontId="9" fillId="2" borderId="3" xfId="1" applyNumberFormat="1" applyFont="1" applyFill="1" applyBorder="1" applyAlignment="1">
      <alignment horizontal="right" vertical="center" wrapText="1"/>
    </xf>
    <xf numFmtId="177" fontId="9" fillId="2" borderId="4" xfId="1" applyNumberFormat="1" applyFont="1" applyFill="1" applyBorder="1" applyAlignment="1">
      <alignment horizontal="right" vertical="center" wrapText="1"/>
    </xf>
    <xf numFmtId="0" fontId="5" fillId="2" borderId="7" xfId="0" applyFont="1" applyFill="1" applyBorder="1">
      <alignment vertical="center"/>
    </xf>
    <xf numFmtId="0" fontId="5" fillId="2" borderId="27" xfId="0" applyFont="1" applyFill="1" applyBorder="1" applyAlignment="1">
      <alignment horizontal="left" vertical="center"/>
    </xf>
    <xf numFmtId="177" fontId="9" fillId="2" borderId="12" xfId="1" applyNumberFormat="1" applyFont="1" applyFill="1" applyBorder="1" applyAlignment="1">
      <alignment horizontal="right" vertical="center" wrapText="1"/>
    </xf>
    <xf numFmtId="177" fontId="9" fillId="2" borderId="3" xfId="1" applyNumberFormat="1" applyFont="1" applyFill="1" applyBorder="1" applyAlignment="1">
      <alignment horizontal="right" vertical="center" wrapText="1"/>
    </xf>
    <xf numFmtId="177" fontId="9" fillId="2" borderId="4" xfId="1" applyNumberFormat="1" applyFont="1" applyFill="1" applyBorder="1" applyAlignment="1">
      <alignment horizontal="right" vertical="center" wrapText="1"/>
    </xf>
    <xf numFmtId="0" fontId="5" fillId="2" borderId="3" xfId="0" applyFont="1" applyFill="1" applyBorder="1" applyAlignment="1">
      <alignment horizontal="left" vertical="center"/>
    </xf>
    <xf numFmtId="3" fontId="14" fillId="2" borderId="3" xfId="0" applyNumberFormat="1" applyFont="1" applyFill="1" applyBorder="1" applyAlignment="1">
      <alignment horizontal="right" vertical="center"/>
    </xf>
    <xf numFmtId="3" fontId="14" fillId="2" borderId="13" xfId="0" applyNumberFormat="1" applyFont="1" applyFill="1" applyBorder="1" applyAlignment="1">
      <alignment horizontal="right" vertical="center"/>
    </xf>
    <xf numFmtId="0" fontId="8" fillId="0" borderId="0" xfId="0" applyFont="1">
      <alignment vertical="center"/>
    </xf>
    <xf numFmtId="0" fontId="8" fillId="0" borderId="0" xfId="0" applyFont="1" applyAlignment="1">
      <alignment vertical="top" wrapText="1"/>
    </xf>
    <xf numFmtId="3" fontId="14" fillId="2" borderId="3" xfId="0" applyNumberFormat="1" applyFont="1" applyFill="1" applyBorder="1" applyAlignment="1">
      <alignment horizontal="right" vertical="center" indent="1"/>
    </xf>
    <xf numFmtId="3" fontId="14" fillId="2" borderId="13" xfId="0" applyNumberFormat="1" applyFont="1" applyFill="1" applyBorder="1" applyAlignment="1">
      <alignment horizontal="right" vertical="center" indent="1"/>
    </xf>
    <xf numFmtId="177" fontId="9" fillId="2" borderId="3" xfId="1" applyNumberFormat="1" applyFont="1" applyFill="1" applyBorder="1" applyAlignment="1">
      <alignment horizontal="right" vertical="center" wrapText="1" indent="1"/>
    </xf>
    <xf numFmtId="177" fontId="9" fillId="2" borderId="4" xfId="1" applyNumberFormat="1" applyFont="1" applyFill="1" applyBorder="1" applyAlignment="1">
      <alignment horizontal="right" vertical="center" wrapText="1" indent="1"/>
    </xf>
    <xf numFmtId="178" fontId="9" fillId="2" borderId="2" xfId="0" applyNumberFormat="1" applyFont="1" applyFill="1" applyBorder="1" applyAlignment="1">
      <alignment horizontal="right" vertical="center"/>
    </xf>
    <xf numFmtId="178" fontId="9" fillId="2" borderId="3" xfId="0" applyNumberFormat="1" applyFont="1" applyFill="1" applyBorder="1" applyAlignment="1">
      <alignment horizontal="right" vertical="center"/>
    </xf>
    <xf numFmtId="178" fontId="9" fillId="2" borderId="4" xfId="0" applyNumberFormat="1" applyFont="1" applyFill="1" applyBorder="1" applyAlignment="1">
      <alignment horizontal="right"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 xfId="0" applyFont="1" applyFill="1" applyBorder="1" applyAlignment="1">
      <alignment horizontal="left" vertical="center"/>
    </xf>
    <xf numFmtId="0" fontId="22" fillId="0" borderId="0" xfId="0" applyFont="1" applyAlignment="1" applyProtection="1">
      <alignment horizontal="center" vertical="center"/>
      <protection locked="0"/>
    </xf>
    <xf numFmtId="0" fontId="5" fillId="0" borderId="0" xfId="0" applyFont="1" applyAlignment="1" applyProtection="1">
      <alignment horizontal="distributed" vertical="center"/>
      <protection locked="0"/>
    </xf>
    <xf numFmtId="0" fontId="10" fillId="0" borderId="0" xfId="0" applyFont="1" applyAlignment="1" applyProtection="1">
      <alignment horizontal="distributed" vertical="center"/>
      <protection locked="0"/>
    </xf>
    <xf numFmtId="0" fontId="5" fillId="0" borderId="0" xfId="0" applyFont="1" applyAlignment="1" applyProtection="1">
      <alignment horizontal="left" vertical="center" wrapText="1"/>
      <protection locked="0"/>
    </xf>
    <xf numFmtId="0" fontId="18" fillId="0" borderId="26" xfId="0" applyFont="1" applyBorder="1" applyAlignment="1">
      <alignment horizontal="right" vertical="center"/>
    </xf>
    <xf numFmtId="0" fontId="18" fillId="0" borderId="5" xfId="0" applyFont="1" applyBorder="1" applyAlignment="1">
      <alignment horizontal="right"/>
    </xf>
    <xf numFmtId="0" fontId="5" fillId="2" borderId="7" xfId="0" applyFont="1" applyFill="1" applyBorder="1" applyAlignment="1">
      <alignment horizontal="left" vertical="center" indent="1"/>
    </xf>
    <xf numFmtId="0" fontId="5" fillId="2" borderId="27" xfId="0" applyFont="1" applyFill="1" applyBorder="1" applyAlignment="1">
      <alignment horizontal="left" vertical="center" indent="1"/>
    </xf>
    <xf numFmtId="0" fontId="5" fillId="2" borderId="28" xfId="0" applyFont="1" applyFill="1" applyBorder="1" applyAlignment="1">
      <alignment horizontal="left" vertical="center" indent="1"/>
    </xf>
    <xf numFmtId="0" fontId="5" fillId="2" borderId="6" xfId="0" applyFont="1" applyFill="1" applyBorder="1" applyAlignment="1">
      <alignment horizontal="left" vertical="center" indent="1"/>
    </xf>
    <xf numFmtId="0" fontId="5" fillId="2" borderId="5" xfId="0" applyFont="1" applyFill="1" applyBorder="1" applyAlignment="1">
      <alignment horizontal="left" vertical="center" indent="1"/>
    </xf>
    <xf numFmtId="0" fontId="5" fillId="2" borderId="29" xfId="0" applyFont="1" applyFill="1" applyBorder="1" applyAlignment="1">
      <alignment horizontal="left" vertical="center" indent="1"/>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5" fillId="2" borderId="7" xfId="0" applyFont="1" applyFill="1" applyBorder="1" applyAlignment="1">
      <alignment horizontal="left" vertical="center" wrapText="1"/>
    </xf>
    <xf numFmtId="0" fontId="5" fillId="2" borderId="27"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356234</xdr:colOff>
      <xdr:row>31</xdr:row>
      <xdr:rowOff>209550</xdr:rowOff>
    </xdr:from>
    <xdr:to>
      <xdr:col>9</xdr:col>
      <xdr:colOff>201930</xdr:colOff>
      <xdr:row>32</xdr:row>
      <xdr:rowOff>167640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832859" y="6657975"/>
          <a:ext cx="950596" cy="205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円　　　　 　　銭</a:t>
          </a:r>
        </a:p>
      </xdr:txBody>
    </xdr:sp>
    <xdr:clientData/>
  </xdr:twoCellAnchor>
  <xdr:twoCellAnchor>
    <xdr:from>
      <xdr:col>7</xdr:col>
      <xdr:colOff>329565</xdr:colOff>
      <xdr:row>37</xdr:row>
      <xdr:rowOff>434340</xdr:rowOff>
    </xdr:from>
    <xdr:to>
      <xdr:col>9</xdr:col>
      <xdr:colOff>177165</xdr:colOff>
      <xdr:row>38</xdr:row>
      <xdr:rowOff>228600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806190" y="8254365"/>
          <a:ext cx="9525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円　　　　 　　銭</a:t>
          </a:r>
        </a:p>
      </xdr:txBody>
    </xdr:sp>
    <xdr:clientData/>
  </xdr:twoCellAnchor>
  <xdr:twoCellAnchor>
    <xdr:from>
      <xdr:col>7</xdr:col>
      <xdr:colOff>342900</xdr:colOff>
      <xdr:row>32</xdr:row>
      <xdr:rowOff>438150</xdr:rowOff>
    </xdr:from>
    <xdr:to>
      <xdr:col>9</xdr:col>
      <xdr:colOff>114300</xdr:colOff>
      <xdr:row>33</xdr:row>
      <xdr:rowOff>249555</xdr:rowOff>
    </xdr:to>
    <xdr:sp macro="" textlink="">
      <xdr:nvSpPr>
        <xdr:cNvPr id="2" name="テキスト ボックス 1">
          <a:extLst>
            <a:ext uri="{FF2B5EF4-FFF2-40B4-BE49-F238E27FC236}">
              <a16:creationId xmlns:a16="http://schemas.microsoft.com/office/drawing/2014/main" id="{A76F6F92-C54D-4FB3-B24A-65ABCFE8F408}"/>
            </a:ext>
          </a:extLst>
        </xdr:cNvPr>
        <xdr:cNvSpPr txBox="1"/>
      </xdr:nvSpPr>
      <xdr:spPr>
        <a:xfrm>
          <a:off x="3819525" y="7343775"/>
          <a:ext cx="876300" cy="268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円　　　　 　　銭</a:t>
          </a:r>
        </a:p>
      </xdr:txBody>
    </xdr:sp>
    <xdr:clientData/>
  </xdr:twoCellAnchor>
  <xdr:twoCellAnchor>
    <xdr:from>
      <xdr:col>7</xdr:col>
      <xdr:colOff>323850</xdr:colOff>
      <xdr:row>38</xdr:row>
      <xdr:rowOff>438151</xdr:rowOff>
    </xdr:from>
    <xdr:to>
      <xdr:col>9</xdr:col>
      <xdr:colOff>85725</xdr:colOff>
      <xdr:row>39</xdr:row>
      <xdr:rowOff>171450</xdr:rowOff>
    </xdr:to>
    <xdr:sp macro="" textlink="">
      <xdr:nvSpPr>
        <xdr:cNvPr id="6" name="テキスト ボックス 5">
          <a:extLst>
            <a:ext uri="{FF2B5EF4-FFF2-40B4-BE49-F238E27FC236}">
              <a16:creationId xmlns:a16="http://schemas.microsoft.com/office/drawing/2014/main" id="{4F1BD9AF-00CD-4E47-A4BD-5AC7FC3E10B5}"/>
            </a:ext>
          </a:extLst>
        </xdr:cNvPr>
        <xdr:cNvSpPr txBox="1"/>
      </xdr:nvSpPr>
      <xdr:spPr>
        <a:xfrm>
          <a:off x="3800475" y="8715376"/>
          <a:ext cx="8667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円　　　　 　　銭</a:t>
          </a:r>
        </a:p>
      </xdr:txBody>
    </xdr:sp>
    <xdr:clientData/>
  </xdr:twoCellAnchor>
  <xdr:twoCellAnchor>
    <xdr:from>
      <xdr:col>7</xdr:col>
      <xdr:colOff>356234</xdr:colOff>
      <xdr:row>34</xdr:row>
      <xdr:rowOff>209550</xdr:rowOff>
    </xdr:from>
    <xdr:to>
      <xdr:col>9</xdr:col>
      <xdr:colOff>201930</xdr:colOff>
      <xdr:row>35</xdr:row>
      <xdr:rowOff>167640</xdr:rowOff>
    </xdr:to>
    <xdr:sp macro="" textlink="">
      <xdr:nvSpPr>
        <xdr:cNvPr id="3" name="テキスト ボックス 2">
          <a:extLst>
            <a:ext uri="{FF2B5EF4-FFF2-40B4-BE49-F238E27FC236}">
              <a16:creationId xmlns:a16="http://schemas.microsoft.com/office/drawing/2014/main" id="{19B681CD-A2E5-46B5-87A9-D912B93B5960}"/>
            </a:ext>
          </a:extLst>
        </xdr:cNvPr>
        <xdr:cNvSpPr txBox="1"/>
      </xdr:nvSpPr>
      <xdr:spPr>
        <a:xfrm>
          <a:off x="3846194" y="6534150"/>
          <a:ext cx="958216"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円　　　　 　　銭</a:t>
          </a:r>
        </a:p>
      </xdr:txBody>
    </xdr:sp>
    <xdr:clientData/>
  </xdr:twoCellAnchor>
  <xdr:twoCellAnchor>
    <xdr:from>
      <xdr:col>7</xdr:col>
      <xdr:colOff>342900</xdr:colOff>
      <xdr:row>35</xdr:row>
      <xdr:rowOff>438150</xdr:rowOff>
    </xdr:from>
    <xdr:to>
      <xdr:col>9</xdr:col>
      <xdr:colOff>114300</xdr:colOff>
      <xdr:row>36</xdr:row>
      <xdr:rowOff>249555</xdr:rowOff>
    </xdr:to>
    <xdr:sp macro="" textlink="">
      <xdr:nvSpPr>
        <xdr:cNvPr id="7" name="テキスト ボックス 6">
          <a:extLst>
            <a:ext uri="{FF2B5EF4-FFF2-40B4-BE49-F238E27FC236}">
              <a16:creationId xmlns:a16="http://schemas.microsoft.com/office/drawing/2014/main" id="{702E1444-014D-4F62-9546-4F1C089E4234}"/>
            </a:ext>
          </a:extLst>
        </xdr:cNvPr>
        <xdr:cNvSpPr txBox="1"/>
      </xdr:nvSpPr>
      <xdr:spPr>
        <a:xfrm>
          <a:off x="3832860" y="6823710"/>
          <a:ext cx="883920"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円　　　　 　　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9"/>
  <sheetViews>
    <sheetView tabSelected="1" view="pageBreakPreview" topLeftCell="A9" zoomScaleNormal="100" zoomScaleSheetLayoutView="100" workbookViewId="0">
      <selection activeCell="B41" sqref="B41:I41"/>
    </sheetView>
  </sheetViews>
  <sheetFormatPr defaultColWidth="9" defaultRowHeight="13.2" x14ac:dyDescent="0.2"/>
  <cols>
    <col min="1" max="1" width="4.6640625" style="1" customWidth="1"/>
    <col min="2" max="2" width="5.6640625" style="1" customWidth="1"/>
    <col min="3" max="11" width="8.109375" style="1" customWidth="1"/>
    <col min="12" max="12" width="5.109375" style="1" customWidth="1"/>
    <col min="13" max="15" width="9" style="1"/>
    <col min="16" max="16" width="10.44140625" style="1" customWidth="1"/>
    <col min="17" max="16384" width="9" style="1"/>
  </cols>
  <sheetData>
    <row r="1" spans="1:12" x14ac:dyDescent="0.2">
      <c r="A1" s="3" t="s">
        <v>23</v>
      </c>
      <c r="B1" s="3"/>
      <c r="C1" s="3"/>
      <c r="D1" s="3"/>
      <c r="E1" s="3"/>
      <c r="F1" s="3"/>
      <c r="G1" s="3"/>
      <c r="H1" s="3"/>
      <c r="I1" s="3"/>
      <c r="J1" s="3"/>
      <c r="K1" s="3"/>
    </row>
    <row r="2" spans="1:12" x14ac:dyDescent="0.2">
      <c r="A2" s="3"/>
      <c r="B2" s="3"/>
      <c r="C2" s="3" t="s">
        <v>31</v>
      </c>
      <c r="D2" s="3"/>
      <c r="E2" s="3"/>
      <c r="F2" s="3"/>
      <c r="G2" s="3"/>
      <c r="H2" s="3"/>
      <c r="I2" s="29"/>
      <c r="J2" s="3"/>
      <c r="L2" s="9" t="s">
        <v>24</v>
      </c>
    </row>
    <row r="3" spans="1:12" x14ac:dyDescent="0.2">
      <c r="A3" s="3" t="s">
        <v>0</v>
      </c>
      <c r="B3" s="3"/>
      <c r="C3" s="3"/>
      <c r="D3" s="3"/>
      <c r="E3" s="3"/>
      <c r="F3" s="3"/>
      <c r="G3" s="3"/>
      <c r="H3" s="3"/>
      <c r="I3" s="3"/>
      <c r="J3" s="3"/>
      <c r="K3" s="3"/>
    </row>
    <row r="4" spans="1:12" x14ac:dyDescent="0.2">
      <c r="A4" s="3" t="s">
        <v>11</v>
      </c>
      <c r="B4" s="3"/>
      <c r="C4" s="3"/>
      <c r="D4" s="3"/>
      <c r="E4" s="3"/>
      <c r="F4" s="3"/>
      <c r="G4" s="3"/>
      <c r="H4" s="3"/>
      <c r="I4" s="3"/>
      <c r="J4" s="3"/>
      <c r="K4" s="3"/>
    </row>
    <row r="5" spans="1:12" x14ac:dyDescent="0.2">
      <c r="A5" s="3"/>
      <c r="B5" s="3"/>
      <c r="C5" s="3"/>
      <c r="D5" s="3"/>
      <c r="E5" s="3"/>
      <c r="F5" s="3"/>
      <c r="G5" s="3"/>
      <c r="H5" s="3"/>
      <c r="I5" s="3"/>
      <c r="J5" s="3"/>
      <c r="K5" s="3"/>
    </row>
    <row r="6" spans="1:12" x14ac:dyDescent="0.2">
      <c r="A6" s="3"/>
      <c r="B6" s="3"/>
      <c r="C6" s="3"/>
      <c r="D6" s="3"/>
      <c r="E6" s="3"/>
      <c r="F6" s="66" t="s">
        <v>12</v>
      </c>
      <c r="G6" s="66"/>
      <c r="H6" s="3"/>
      <c r="I6" s="3"/>
      <c r="J6" s="3"/>
      <c r="K6" s="3"/>
    </row>
    <row r="7" spans="1:12" ht="17.25" customHeight="1" x14ac:dyDescent="0.2">
      <c r="A7" s="3"/>
      <c r="B7" s="3"/>
      <c r="C7" s="3"/>
      <c r="D7" s="3"/>
      <c r="E7" s="3"/>
      <c r="F7" s="67" t="s">
        <v>13</v>
      </c>
      <c r="G7" s="67"/>
      <c r="H7" s="3"/>
      <c r="I7" s="3"/>
      <c r="J7" s="3"/>
      <c r="K7" s="3"/>
    </row>
    <row r="8" spans="1:12" ht="18" customHeight="1" x14ac:dyDescent="0.2">
      <c r="A8" s="3"/>
      <c r="B8" s="3"/>
      <c r="C8" s="3"/>
      <c r="D8" s="3"/>
      <c r="E8" s="3"/>
      <c r="F8" s="66" t="s">
        <v>1</v>
      </c>
      <c r="G8" s="66"/>
      <c r="H8" s="3"/>
      <c r="I8" s="3"/>
      <c r="J8" s="3"/>
      <c r="K8" s="3"/>
    </row>
    <row r="9" spans="1:12" ht="18" customHeight="1" x14ac:dyDescent="0.2">
      <c r="A9" s="3"/>
      <c r="B9" s="3"/>
      <c r="C9" s="3"/>
      <c r="D9" s="3"/>
      <c r="E9" s="3"/>
      <c r="F9" s="66" t="s">
        <v>2</v>
      </c>
      <c r="G9" s="66"/>
      <c r="H9" s="3"/>
      <c r="I9" s="3"/>
      <c r="J9" s="3"/>
      <c r="K9" s="7"/>
      <c r="L9" s="7" t="s">
        <v>15</v>
      </c>
    </row>
    <row r="10" spans="1:12" ht="20.399999999999999" customHeight="1" x14ac:dyDescent="0.2">
      <c r="A10" s="3"/>
      <c r="B10" s="3"/>
      <c r="C10" s="3"/>
      <c r="D10" s="3"/>
      <c r="E10" s="3"/>
      <c r="F10" s="66" t="s">
        <v>22</v>
      </c>
      <c r="G10" s="66"/>
      <c r="H10" s="3"/>
      <c r="I10" s="3"/>
      <c r="J10" s="3"/>
      <c r="K10" s="7"/>
      <c r="L10" s="7"/>
    </row>
    <row r="11" spans="1:12" ht="9" customHeight="1" x14ac:dyDescent="0.2">
      <c r="A11" s="3"/>
      <c r="B11" s="3"/>
      <c r="C11" s="3"/>
      <c r="D11" s="3"/>
      <c r="E11" s="3"/>
      <c r="F11" s="3"/>
      <c r="G11" s="3"/>
      <c r="H11" s="3"/>
      <c r="I11" s="3"/>
      <c r="J11" s="3"/>
      <c r="K11" s="3"/>
    </row>
    <row r="12" spans="1:12" ht="6" customHeight="1" x14ac:dyDescent="0.2">
      <c r="A12" s="3"/>
      <c r="B12" s="3"/>
      <c r="C12" s="3"/>
      <c r="D12" s="3"/>
      <c r="E12" s="3"/>
      <c r="F12" s="3"/>
      <c r="G12" s="3"/>
      <c r="H12" s="3"/>
      <c r="I12" s="3"/>
      <c r="J12" s="3"/>
      <c r="K12" s="3"/>
    </row>
    <row r="13" spans="1:12" ht="1.2" customHeight="1" x14ac:dyDescent="0.2">
      <c r="A13" s="3"/>
      <c r="B13" s="3"/>
      <c r="C13" s="3"/>
      <c r="D13" s="3"/>
      <c r="E13" s="3"/>
      <c r="F13" s="3"/>
      <c r="G13" s="3"/>
      <c r="H13" s="3"/>
      <c r="I13" s="3"/>
      <c r="J13" s="3"/>
      <c r="K13" s="3"/>
    </row>
    <row r="14" spans="1:12" ht="23.4" x14ac:dyDescent="0.2">
      <c r="A14" s="65" t="s">
        <v>8</v>
      </c>
      <c r="B14" s="65"/>
      <c r="C14" s="65"/>
      <c r="D14" s="65"/>
      <c r="E14" s="65"/>
      <c r="F14" s="65"/>
      <c r="G14" s="65"/>
      <c r="H14" s="65"/>
      <c r="I14" s="65"/>
      <c r="J14" s="65"/>
      <c r="K14" s="65"/>
    </row>
    <row r="15" spans="1:12" ht="3" customHeight="1" x14ac:dyDescent="0.2">
      <c r="A15" s="3"/>
      <c r="B15" s="3"/>
      <c r="C15" s="3"/>
      <c r="D15" s="3"/>
      <c r="E15" s="3"/>
      <c r="F15" s="3"/>
      <c r="G15" s="3"/>
      <c r="H15" s="3"/>
      <c r="I15" s="3"/>
      <c r="J15" s="3"/>
      <c r="K15" s="3"/>
    </row>
    <row r="16" spans="1:12" ht="49.95" customHeight="1" x14ac:dyDescent="0.2">
      <c r="A16" s="68" t="s">
        <v>19</v>
      </c>
      <c r="B16" s="68"/>
      <c r="C16" s="68"/>
      <c r="D16" s="68"/>
      <c r="E16" s="68"/>
      <c r="F16" s="68"/>
      <c r="G16" s="68"/>
      <c r="H16" s="68"/>
      <c r="I16" s="68"/>
      <c r="J16" s="68"/>
      <c r="K16" s="68"/>
      <c r="L16" s="68"/>
    </row>
    <row r="17" spans="1:16" ht="5.4" customHeight="1" x14ac:dyDescent="0.2">
      <c r="A17" s="3"/>
      <c r="B17" s="3"/>
      <c r="C17" s="3"/>
      <c r="D17" s="3"/>
      <c r="E17" s="3"/>
      <c r="F17" s="3"/>
      <c r="G17" s="3"/>
      <c r="H17" s="3"/>
      <c r="I17" s="3"/>
      <c r="J17" s="3"/>
      <c r="K17" s="3"/>
    </row>
    <row r="18" spans="1:16" ht="15.6" x14ac:dyDescent="0.2">
      <c r="A18" s="10" t="s">
        <v>3</v>
      </c>
      <c r="B18" s="6"/>
      <c r="C18" s="6"/>
      <c r="D18" s="3"/>
      <c r="E18" s="3"/>
      <c r="F18" s="3"/>
      <c r="G18" s="3"/>
      <c r="H18" s="3"/>
      <c r="I18" s="3"/>
      <c r="J18" s="3"/>
      <c r="K18" s="3"/>
    </row>
    <row r="19" spans="1:16" ht="14.4" x14ac:dyDescent="0.2">
      <c r="A19" s="6"/>
      <c r="B19" s="6"/>
      <c r="C19" s="6"/>
      <c r="D19" s="3"/>
      <c r="E19" s="3"/>
      <c r="F19" s="3"/>
      <c r="G19" s="3"/>
      <c r="H19" s="3"/>
      <c r="I19" s="3"/>
      <c r="J19" s="3"/>
      <c r="K19" s="3"/>
    </row>
    <row r="20" spans="1:16" ht="20.100000000000001" customHeight="1" x14ac:dyDescent="0.2">
      <c r="A20" s="10" t="s">
        <v>20</v>
      </c>
      <c r="B20" s="6"/>
      <c r="D20" s="28" t="s">
        <v>38</v>
      </c>
      <c r="E20" s="5"/>
      <c r="F20" s="5"/>
      <c r="G20" s="5"/>
      <c r="H20" s="5"/>
      <c r="I20" s="5"/>
      <c r="J20" s="5"/>
      <c r="K20" s="5"/>
    </row>
    <row r="21" spans="1:16" ht="7.2" customHeight="1" x14ac:dyDescent="0.2">
      <c r="A21" s="4"/>
      <c r="B21" s="4"/>
      <c r="C21" s="4"/>
      <c r="D21" s="2"/>
      <c r="E21" s="2"/>
      <c r="F21" s="2"/>
      <c r="G21" s="2"/>
      <c r="H21" s="2"/>
      <c r="I21" s="2"/>
      <c r="J21" s="2"/>
      <c r="K21" s="2"/>
    </row>
    <row r="22" spans="1:16" ht="14.25" customHeight="1" x14ac:dyDescent="0.2">
      <c r="A22" s="4"/>
      <c r="B22" s="4"/>
      <c r="C22" s="4"/>
      <c r="D22" s="2"/>
      <c r="E22" s="2"/>
      <c r="F22" s="2"/>
      <c r="G22" s="2"/>
      <c r="H22" s="2"/>
      <c r="I22" s="2"/>
      <c r="J22" s="2"/>
      <c r="K22" s="2"/>
    </row>
    <row r="23" spans="1:16" ht="15.6" x14ac:dyDescent="0.2">
      <c r="A23" s="11" t="s">
        <v>4</v>
      </c>
      <c r="B23" s="4"/>
      <c r="C23" s="4"/>
      <c r="D23" s="2"/>
      <c r="E23" s="2"/>
      <c r="F23" s="2"/>
      <c r="G23" s="2"/>
      <c r="H23" s="2"/>
      <c r="I23" s="2"/>
      <c r="J23" s="2"/>
      <c r="K23" s="2"/>
    </row>
    <row r="24" spans="1:16" ht="15" thickBot="1" x14ac:dyDescent="0.25">
      <c r="A24" s="4"/>
      <c r="B24" s="4"/>
      <c r="C24" s="4"/>
      <c r="D24" s="2"/>
      <c r="E24" s="2"/>
      <c r="F24" s="2"/>
      <c r="G24" s="2"/>
      <c r="H24" s="2"/>
      <c r="I24" s="69" t="s">
        <v>14</v>
      </c>
      <c r="J24" s="69"/>
      <c r="K24" s="69"/>
    </row>
    <row r="25" spans="1:16" ht="15.75" customHeight="1" x14ac:dyDescent="0.2">
      <c r="A25" s="2"/>
      <c r="B25" s="2"/>
      <c r="C25" s="18"/>
      <c r="D25" s="19"/>
      <c r="E25" s="20" t="s">
        <v>7</v>
      </c>
      <c r="F25" s="21"/>
      <c r="G25" s="19"/>
      <c r="H25" s="20" t="s">
        <v>6</v>
      </c>
      <c r="I25" s="21"/>
      <c r="J25" s="19"/>
      <c r="K25" s="22" t="s">
        <v>5</v>
      </c>
    </row>
    <row r="26" spans="1:16" ht="24" customHeight="1" thickBot="1" x14ac:dyDescent="0.25">
      <c r="A26" s="2"/>
      <c r="B26" s="2"/>
      <c r="C26" s="23" t="str">
        <f>IF(H33="","",IF(LEN(J41)=8,"\",IF(LEN(J41)=7,"",IF(LEN(J41)=6,"",LEFTB(RIGHTB($J41,9),1)))))</f>
        <v/>
      </c>
      <c r="D26" s="24" t="str">
        <f>IF(H33="","",IF(LEN(J41)=7,"\",IF(LEN(J41)=6,"",LEFTB(RIGHTB($J41,8),1))))</f>
        <v/>
      </c>
      <c r="E26" s="24" t="str">
        <f>IF(H33="","",IF(LEN(J41)=6,"\",IF(LEN(J41)=5,"",LEFTB(RIGHTB($J41,7),1))))</f>
        <v/>
      </c>
      <c r="F26" s="26" t="str">
        <f>IF(H33="","",LEFTB(RIGHTB($J41,6),1))</f>
        <v/>
      </c>
      <c r="G26" s="24" t="str">
        <f>IF(H33="","",LEFTB(RIGHTB($J41,5),1))</f>
        <v/>
      </c>
      <c r="H26" s="25" t="str">
        <f>IF(H33="","",LEFTB(RIGHTB($J41,4),1))</f>
        <v/>
      </c>
      <c r="I26" s="26" t="str">
        <f>IF(H33="","",LEFTB(RIGHTB($J41,3),1))</f>
        <v/>
      </c>
      <c r="J26" s="24" t="str">
        <f>IF(H33="","",LEFTB(RIGHTB($J41,2),1))</f>
        <v/>
      </c>
      <c r="K26" s="27" t="str">
        <f>IF(H33="","",RIGHTB(J41,1))</f>
        <v/>
      </c>
    </row>
    <row r="27" spans="1:16" x14ac:dyDescent="0.2">
      <c r="A27" s="2"/>
      <c r="B27" s="2"/>
      <c r="C27" s="2"/>
      <c r="D27" s="2"/>
      <c r="E27" s="2"/>
      <c r="F27" s="2"/>
      <c r="G27" s="2"/>
      <c r="H27" s="2"/>
      <c r="I27" s="2"/>
      <c r="J27" s="2"/>
      <c r="K27" s="2"/>
    </row>
    <row r="28" spans="1:16" ht="3" customHeight="1" x14ac:dyDescent="0.2">
      <c r="A28" s="2"/>
      <c r="B28" s="2"/>
      <c r="C28" s="2"/>
      <c r="D28" s="2"/>
      <c r="E28" s="2"/>
      <c r="F28" s="2"/>
      <c r="G28" s="2"/>
      <c r="H28" s="2"/>
      <c r="I28" s="2"/>
      <c r="J28" s="2"/>
      <c r="K28" s="2"/>
    </row>
    <row r="29" spans="1:16" ht="21" customHeight="1" thickBot="1" x14ac:dyDescent="0.25">
      <c r="A29" s="2"/>
      <c r="B29" s="12" t="s">
        <v>21</v>
      </c>
      <c r="C29" s="13"/>
      <c r="D29" s="13"/>
      <c r="E29" s="13"/>
      <c r="F29" s="13"/>
      <c r="G29" s="13"/>
      <c r="H29" s="13"/>
      <c r="I29" s="13"/>
      <c r="J29" s="70" t="s">
        <v>14</v>
      </c>
      <c r="K29" s="70"/>
      <c r="L29" s="70"/>
    </row>
    <row r="30" spans="1:16" ht="15" customHeight="1" x14ac:dyDescent="0.2">
      <c r="A30" s="2"/>
      <c r="B30" s="71" t="s">
        <v>35</v>
      </c>
      <c r="C30" s="72"/>
      <c r="D30" s="72"/>
      <c r="E30" s="72"/>
      <c r="F30" s="72"/>
      <c r="G30" s="73"/>
      <c r="H30" s="77" t="s">
        <v>9</v>
      </c>
      <c r="I30" s="78"/>
      <c r="J30" s="79" t="s">
        <v>10</v>
      </c>
      <c r="K30" s="79"/>
      <c r="L30" s="80"/>
    </row>
    <row r="31" spans="1:16" ht="15" customHeight="1" x14ac:dyDescent="0.2">
      <c r="A31" s="2"/>
      <c r="B31" s="74"/>
      <c r="C31" s="75"/>
      <c r="D31" s="75"/>
      <c r="E31" s="75"/>
      <c r="F31" s="75"/>
      <c r="G31" s="76"/>
      <c r="H31" s="81" t="s">
        <v>17</v>
      </c>
      <c r="I31" s="82"/>
      <c r="J31" s="79"/>
      <c r="K31" s="79"/>
      <c r="L31" s="80"/>
    </row>
    <row r="32" spans="1:16" ht="19.95" customHeight="1" x14ac:dyDescent="0.2">
      <c r="A32" s="2"/>
      <c r="B32" s="64" t="s">
        <v>16</v>
      </c>
      <c r="C32" s="50"/>
      <c r="D32" s="50"/>
      <c r="E32" s="50"/>
      <c r="F32" s="55"/>
      <c r="G32" s="56"/>
      <c r="H32" s="14"/>
      <c r="I32" s="15"/>
      <c r="J32" s="57"/>
      <c r="K32" s="57"/>
      <c r="L32" s="58"/>
      <c r="P32" s="1" t="str">
        <f t="shared" ref="P32:P38" si="0">IF(LEN(I32)=0,(CONCATENATE(H32,I32)),IF(LEN(I32)=1,(CONCATENATE(H32*10,I32)/100),IF(LEN(I32)=2,(CONCATENATE(H32,I32)/100),)))</f>
        <v/>
      </c>
    </row>
    <row r="33" spans="1:16" ht="19.95" customHeight="1" x14ac:dyDescent="0.2">
      <c r="A33" s="2"/>
      <c r="B33" s="39"/>
      <c r="C33" s="50" t="s">
        <v>33</v>
      </c>
      <c r="D33" s="50"/>
      <c r="E33" s="8"/>
      <c r="F33" s="51">
        <v>905340</v>
      </c>
      <c r="G33" s="52"/>
      <c r="H33" s="14"/>
      <c r="I33" s="15"/>
      <c r="J33" s="47">
        <f>(ROUNDDOWN(F33*H33+F33*I33/100,2))</f>
        <v>0</v>
      </c>
      <c r="K33" s="48"/>
      <c r="L33" s="49"/>
    </row>
    <row r="34" spans="1:16" ht="19.95" customHeight="1" x14ac:dyDescent="0.2">
      <c r="A34" s="2"/>
      <c r="B34" s="39"/>
      <c r="C34" s="50" t="s">
        <v>34</v>
      </c>
      <c r="D34" s="50"/>
      <c r="E34" s="50"/>
      <c r="F34" s="51">
        <v>271360</v>
      </c>
      <c r="G34" s="52"/>
      <c r="H34" s="14"/>
      <c r="I34" s="15"/>
      <c r="J34" s="47">
        <f>(ROUNDDOWN(F34*H34+F34*I34/100,2))</f>
        <v>0</v>
      </c>
      <c r="K34" s="48"/>
      <c r="L34" s="49"/>
    </row>
    <row r="35" spans="1:16" ht="19.95" customHeight="1" x14ac:dyDescent="0.2">
      <c r="A35" s="2"/>
      <c r="B35" s="45" t="s">
        <v>36</v>
      </c>
      <c r="C35" s="46"/>
      <c r="D35" s="46"/>
      <c r="E35" s="46"/>
      <c r="F35" s="42"/>
      <c r="G35" s="42"/>
      <c r="H35" s="14"/>
      <c r="I35" s="15"/>
      <c r="J35" s="43"/>
      <c r="K35" s="43"/>
      <c r="L35" s="44"/>
    </row>
    <row r="36" spans="1:16" ht="19.95" customHeight="1" x14ac:dyDescent="0.2">
      <c r="A36" s="2"/>
      <c r="B36" s="39"/>
      <c r="C36" s="50" t="s">
        <v>33</v>
      </c>
      <c r="D36" s="50"/>
      <c r="E36" s="8"/>
      <c r="F36" s="51">
        <v>63282</v>
      </c>
      <c r="G36" s="52"/>
      <c r="H36" s="14"/>
      <c r="I36" s="15"/>
      <c r="J36" s="47">
        <f>(ROUNDDOWN(F36*H36+F36*I36/100,2))</f>
        <v>0</v>
      </c>
      <c r="K36" s="48"/>
      <c r="L36" s="49"/>
    </row>
    <row r="37" spans="1:16" ht="19.95" customHeight="1" x14ac:dyDescent="0.2">
      <c r="A37" s="2"/>
      <c r="B37" s="39"/>
      <c r="C37" s="50" t="s">
        <v>34</v>
      </c>
      <c r="D37" s="50"/>
      <c r="E37" s="50"/>
      <c r="F37" s="51">
        <v>18968</v>
      </c>
      <c r="G37" s="52"/>
      <c r="H37" s="14"/>
      <c r="I37" s="15"/>
      <c r="J37" s="47">
        <f>(ROUNDDOWN(F37*H37+F37*I37/100,2))</f>
        <v>0</v>
      </c>
      <c r="K37" s="48"/>
      <c r="L37" s="49"/>
    </row>
    <row r="38" spans="1:16" ht="19.95" customHeight="1" x14ac:dyDescent="0.2">
      <c r="A38" s="2"/>
      <c r="B38" s="83" t="s">
        <v>37</v>
      </c>
      <c r="C38" s="84"/>
      <c r="D38" s="84"/>
      <c r="E38" s="84"/>
      <c r="F38" s="55"/>
      <c r="G38" s="55"/>
      <c r="H38" s="14"/>
      <c r="I38" s="15"/>
      <c r="J38" s="57" t="str">
        <f t="shared" ref="J38" si="1">IF(H38+I38=0,"",ROUNDDOWN(P38*F38,2))</f>
        <v/>
      </c>
      <c r="K38" s="57"/>
      <c r="L38" s="58"/>
      <c r="P38" s="1" t="str">
        <f t="shared" si="0"/>
        <v/>
      </c>
    </row>
    <row r="39" spans="1:16" ht="19.95" customHeight="1" x14ac:dyDescent="0.2">
      <c r="A39" s="2"/>
      <c r="B39" s="39"/>
      <c r="C39" s="50" t="s">
        <v>33</v>
      </c>
      <c r="D39" s="50"/>
      <c r="E39" s="8"/>
      <c r="F39" s="51">
        <v>150724</v>
      </c>
      <c r="G39" s="52"/>
      <c r="H39" s="40"/>
      <c r="I39" s="41"/>
      <c r="J39" s="47">
        <f>(ROUNDDOWN(F39*H39+F39*I39/100,2))</f>
        <v>0</v>
      </c>
      <c r="K39" s="48"/>
      <c r="L39" s="49"/>
    </row>
    <row r="40" spans="1:16" ht="19.95" customHeight="1" thickBot="1" x14ac:dyDescent="0.25">
      <c r="A40" s="2"/>
      <c r="B40" s="39"/>
      <c r="C40" s="50" t="s">
        <v>34</v>
      </c>
      <c r="D40" s="50"/>
      <c r="E40" s="50"/>
      <c r="F40" s="51">
        <v>45176</v>
      </c>
      <c r="G40" s="52"/>
      <c r="H40" s="16"/>
      <c r="I40" s="17"/>
      <c r="J40" s="48">
        <f>(ROUNDDOWN(F40*H40+F40*I40/100,2))</f>
        <v>0</v>
      </c>
      <c r="K40" s="48"/>
      <c r="L40" s="49"/>
    </row>
    <row r="41" spans="1:16" ht="19.95" customHeight="1" x14ac:dyDescent="0.2">
      <c r="A41" s="2"/>
      <c r="B41" s="62" t="s">
        <v>18</v>
      </c>
      <c r="C41" s="62"/>
      <c r="D41" s="62"/>
      <c r="E41" s="62"/>
      <c r="F41" s="62"/>
      <c r="G41" s="62"/>
      <c r="H41" s="62"/>
      <c r="I41" s="63"/>
      <c r="J41" s="59">
        <f>ROUNDDOWN(SUM(J32:J40),0)</f>
        <v>0</v>
      </c>
      <c r="K41" s="60"/>
      <c r="L41" s="61"/>
    </row>
    <row r="42" spans="1:16" ht="11.25" customHeight="1" x14ac:dyDescent="0.2">
      <c r="A42" s="2"/>
      <c r="B42" s="2"/>
      <c r="C42" s="2"/>
      <c r="D42" s="2"/>
      <c r="E42" s="2"/>
      <c r="F42" s="2"/>
      <c r="G42" s="2"/>
      <c r="H42" s="2"/>
      <c r="I42" s="2"/>
      <c r="J42" s="2"/>
      <c r="K42" s="2"/>
    </row>
    <row r="43" spans="1:16" x14ac:dyDescent="0.2">
      <c r="A43" s="30" t="s">
        <v>26</v>
      </c>
      <c r="B43" s="53" t="s">
        <v>25</v>
      </c>
      <c r="C43" s="53"/>
      <c r="D43" s="53"/>
      <c r="E43" s="53"/>
      <c r="F43" s="53"/>
      <c r="G43" s="53"/>
      <c r="H43" s="53"/>
      <c r="I43" s="53"/>
      <c r="J43" s="53"/>
      <c r="K43" s="53"/>
      <c r="L43" s="53"/>
    </row>
    <row r="44" spans="1:16" ht="48.6" customHeight="1" x14ac:dyDescent="0.2">
      <c r="A44" s="38" t="s">
        <v>27</v>
      </c>
      <c r="B44" s="54" t="s">
        <v>32</v>
      </c>
      <c r="C44" s="54"/>
      <c r="D44" s="54"/>
      <c r="E44" s="54"/>
      <c r="F44" s="54"/>
      <c r="G44" s="54"/>
      <c r="H44" s="54"/>
      <c r="I44" s="54"/>
      <c r="J44" s="54"/>
      <c r="K44" s="54"/>
      <c r="L44" s="54"/>
    </row>
    <row r="45" spans="1:16" ht="18" customHeight="1" x14ac:dyDescent="0.2">
      <c r="B45" s="31"/>
      <c r="C45" s="31"/>
      <c r="D45" s="31"/>
      <c r="E45" s="31"/>
      <c r="F45" s="31"/>
      <c r="G45" s="34" t="s">
        <v>29</v>
      </c>
      <c r="H45" s="35"/>
      <c r="I45" s="35"/>
      <c r="J45" s="35"/>
      <c r="K45" s="35"/>
      <c r="L45" s="35"/>
    </row>
    <row r="46" spans="1:16" ht="18" customHeight="1" x14ac:dyDescent="0.2">
      <c r="B46" s="32"/>
      <c r="C46" s="32"/>
      <c r="D46" s="32"/>
      <c r="E46" s="32"/>
      <c r="F46" s="32"/>
      <c r="G46" s="36" t="s">
        <v>28</v>
      </c>
      <c r="H46" s="37"/>
      <c r="I46" s="37"/>
      <c r="J46" s="37"/>
      <c r="K46" s="37"/>
      <c r="L46" s="37"/>
    </row>
    <row r="47" spans="1:16" ht="18" customHeight="1" x14ac:dyDescent="0.2">
      <c r="B47" s="32"/>
      <c r="C47" s="32"/>
      <c r="D47" s="32"/>
      <c r="E47" s="32"/>
      <c r="F47" s="32"/>
      <c r="G47" s="37" t="s">
        <v>30</v>
      </c>
      <c r="H47" s="37"/>
      <c r="I47" s="37"/>
      <c r="J47" s="37"/>
      <c r="K47" s="37"/>
      <c r="L47" s="37"/>
    </row>
    <row r="48" spans="1:16" x14ac:dyDescent="0.2">
      <c r="B48" s="33"/>
      <c r="C48" s="33"/>
      <c r="D48" s="33"/>
      <c r="E48" s="33"/>
      <c r="F48" s="33"/>
      <c r="G48" s="33"/>
      <c r="H48" s="33"/>
      <c r="I48" s="33"/>
      <c r="J48" s="33"/>
      <c r="K48" s="33"/>
      <c r="L48" s="33"/>
    </row>
    <row r="49" ht="36" customHeight="1" x14ac:dyDescent="0.2"/>
  </sheetData>
  <mergeCells count="41">
    <mergeCell ref="F34:G34"/>
    <mergeCell ref="F39:G39"/>
    <mergeCell ref="B38:E38"/>
    <mergeCell ref="C33:D33"/>
    <mergeCell ref="C34:E34"/>
    <mergeCell ref="C36:D36"/>
    <mergeCell ref="F36:G36"/>
    <mergeCell ref="A16:L16"/>
    <mergeCell ref="I24:K24"/>
    <mergeCell ref="J29:L29"/>
    <mergeCell ref="B30:G31"/>
    <mergeCell ref="H30:I30"/>
    <mergeCell ref="J30:L31"/>
    <mergeCell ref="H31:I31"/>
    <mergeCell ref="A14:K14"/>
    <mergeCell ref="F6:G6"/>
    <mergeCell ref="F7:G7"/>
    <mergeCell ref="F8:G8"/>
    <mergeCell ref="F9:G9"/>
    <mergeCell ref="F10:G10"/>
    <mergeCell ref="B44:L44"/>
    <mergeCell ref="F32:G32"/>
    <mergeCell ref="J32:L32"/>
    <mergeCell ref="F38:G38"/>
    <mergeCell ref="J38:L38"/>
    <mergeCell ref="F40:G40"/>
    <mergeCell ref="J40:L40"/>
    <mergeCell ref="J41:L41"/>
    <mergeCell ref="B41:I41"/>
    <mergeCell ref="J33:L33"/>
    <mergeCell ref="J34:L34"/>
    <mergeCell ref="B32:E32"/>
    <mergeCell ref="C39:D39"/>
    <mergeCell ref="C40:E40"/>
    <mergeCell ref="J39:L39"/>
    <mergeCell ref="F33:G33"/>
    <mergeCell ref="J36:L36"/>
    <mergeCell ref="C37:E37"/>
    <mergeCell ref="F37:G37"/>
    <mergeCell ref="J37:L37"/>
    <mergeCell ref="B43:L43"/>
  </mergeCells>
  <phoneticPr fontId="2"/>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_</dc:creator>
  <cp:lastModifiedBy>西丸 正英</cp:lastModifiedBy>
  <cp:lastPrinted>2025-12-04T01:21:12Z</cp:lastPrinted>
  <dcterms:created xsi:type="dcterms:W3CDTF">2014-11-22T13:49:38Z</dcterms:created>
  <dcterms:modified xsi:type="dcterms:W3CDTF">2025-12-04T03:02:02Z</dcterms:modified>
</cp:coreProperties>
</file>