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01\広聴広報・シティプロモーション課\13_ホームページ\245_ホームページリニューアル\★R8リニューアル\☆プロポーザル\50_実施要領決定及び公表\HP公表\"/>
    </mc:Choice>
  </mc:AlternateContent>
  <xr:revisionPtr revIDLastSave="0" documentId="13_ncr:1_{A7698E50-7368-4A73-A437-C040F2FF908C}" xr6:coauthVersionLast="47" xr6:coauthVersionMax="47" xr10:uidLastSave="{00000000-0000-0000-0000-000000000000}"/>
  <bookViews>
    <workbookView xWindow="-108" yWindow="-108" windowWidth="23256" windowHeight="12456" xr2:uid="{682D552B-C874-46CF-8018-51FBC09F54AC}"/>
  </bookViews>
  <sheets>
    <sheet name="CMS機能要件一覧" sheetId="2" r:id="rId1"/>
    <sheet name="CMS非機能要件一覧 " sheetId="3" r:id="rId2"/>
  </sheets>
  <definedNames>
    <definedName name="_xlnm.Print_Area" localSheetId="0">CMS機能要件一覧!$B$1:$I$154</definedName>
    <definedName name="_xlnm.Print_Area" localSheetId="1">'CMS非機能要件一覧 '!$B$1:$I$75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3" l="1"/>
  <c r="I64" i="2"/>
  <c r="I65" i="2"/>
  <c r="I68" i="2"/>
  <c r="I67" i="2"/>
  <c r="I66"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5" i="2"/>
  <c r="I14" i="2"/>
  <c r="I13" i="2"/>
  <c r="I12" i="2"/>
  <c r="I11" i="2"/>
  <c r="I10" i="2"/>
  <c r="I9" i="2"/>
  <c r="I8" i="2"/>
  <c r="I7" i="2"/>
  <c r="I6" i="2"/>
  <c r="I16" i="2"/>
  <c r="I75" i="3"/>
  <c r="I74" i="3"/>
  <c r="I71" i="3"/>
  <c r="I70" i="3"/>
  <c r="I69" i="3"/>
  <c r="I68" i="3"/>
  <c r="I65" i="3"/>
  <c r="I64" i="3"/>
  <c r="I61" i="3"/>
  <c r="I60" i="3"/>
  <c r="I59" i="3"/>
  <c r="I58" i="3"/>
  <c r="I57" i="3"/>
  <c r="I54" i="3"/>
  <c r="I53" i="3"/>
  <c r="I50" i="3"/>
  <c r="I49" i="3"/>
  <c r="I48" i="3"/>
  <c r="I47" i="3"/>
  <c r="I44" i="3"/>
  <c r="I43" i="3"/>
  <c r="I42" i="3"/>
  <c r="I41" i="3"/>
  <c r="I40" i="3"/>
  <c r="I36" i="3"/>
  <c r="I33" i="3"/>
  <c r="I32" i="3"/>
  <c r="I31" i="3"/>
  <c r="I30" i="3"/>
  <c r="I29" i="3"/>
  <c r="I28" i="3"/>
  <c r="I27" i="3"/>
  <c r="I24" i="3"/>
  <c r="I21" i="3"/>
  <c r="I18" i="3"/>
  <c r="I17" i="3"/>
  <c r="I16" i="3"/>
  <c r="I15" i="3"/>
  <c r="I14" i="3"/>
  <c r="I13" i="3"/>
  <c r="I12" i="3"/>
  <c r="I11" i="3"/>
  <c r="I10" i="3"/>
  <c r="I9" i="3"/>
  <c r="I8" i="3"/>
  <c r="I7" i="3"/>
  <c r="I6" i="3"/>
  <c r="I154" i="2"/>
  <c r="I151" i="2"/>
  <c r="I150" i="2"/>
  <c r="I147" i="2"/>
  <c r="I146" i="2"/>
  <c r="I145" i="2"/>
  <c r="I144" i="2"/>
  <c r="I143" i="2"/>
  <c r="I142" i="2"/>
  <c r="I141" i="2"/>
  <c r="I138" i="2"/>
  <c r="I137" i="2"/>
  <c r="I136" i="2"/>
  <c r="I135" i="2"/>
  <c r="I132" i="2"/>
  <c r="I131" i="2"/>
  <c r="I130" i="2"/>
  <c r="I129" i="2"/>
  <c r="I126" i="2"/>
  <c r="I125" i="2"/>
  <c r="I124" i="2"/>
  <c r="I123" i="2"/>
  <c r="I122" i="2"/>
  <c r="I121" i="2"/>
  <c r="I120" i="2"/>
  <c r="I117" i="2"/>
  <c r="I114" i="2"/>
  <c r="I113" i="2"/>
  <c r="I112" i="2"/>
  <c r="I111" i="2"/>
  <c r="I100" i="2" l="1"/>
  <c r="I101" i="2"/>
  <c r="I102" i="2"/>
  <c r="I103" i="2"/>
  <c r="I104" i="2"/>
  <c r="I105" i="2"/>
  <c r="I106" i="2"/>
  <c r="I107" i="2"/>
  <c r="I108" i="2"/>
  <c r="I99" i="2"/>
  <c r="I88" i="2"/>
  <c r="I89" i="2"/>
  <c r="I90" i="2"/>
  <c r="I91" i="2"/>
  <c r="I92" i="2"/>
  <c r="I93" i="2"/>
  <c r="I94" i="2"/>
  <c r="I95" i="2"/>
  <c r="I96" i="2"/>
  <c r="I71" i="2"/>
  <c r="I72" i="2"/>
  <c r="I73" i="2"/>
  <c r="I74" i="2"/>
  <c r="I75" i="2"/>
  <c r="I76" i="2"/>
  <c r="I77" i="2"/>
  <c r="I78" i="2"/>
  <c r="I79" i="2"/>
  <c r="I80" i="2"/>
  <c r="I81" i="2"/>
  <c r="I82" i="2"/>
  <c r="I83" i="2"/>
  <c r="I84" i="2"/>
  <c r="I85" i="2"/>
  <c r="I86" i="2"/>
  <c r="I87" i="2"/>
</calcChain>
</file>

<file path=xl/sharedStrings.xml><?xml version="1.0" encoding="utf-8"?>
<sst xmlns="http://schemas.openxmlformats.org/spreadsheetml/2006/main" count="764" uniqueCount="392">
  <si>
    <t>大項目</t>
    <rPh sb="0" eb="3">
      <t>ダイコウモク</t>
    </rPh>
    <phoneticPr fontId="1"/>
  </si>
  <si>
    <t>中項目</t>
    <rPh sb="0" eb="1">
      <t>チュウ</t>
    </rPh>
    <rPh sb="1" eb="3">
      <t>コウモク</t>
    </rPh>
    <phoneticPr fontId="1"/>
  </si>
  <si>
    <t>内容</t>
    <rPh sb="0" eb="2">
      <t>ナイヨウ</t>
    </rPh>
    <phoneticPr fontId="1"/>
  </si>
  <si>
    <t>必須/任意</t>
    <rPh sb="0" eb="2">
      <t>ヒッス</t>
    </rPh>
    <rPh sb="3" eb="5">
      <t>ニンイ</t>
    </rPh>
    <phoneticPr fontId="1"/>
  </si>
  <si>
    <t>1.CMSの編集に関する機能</t>
    <rPh sb="6" eb="8">
      <t>ヘンシュウ</t>
    </rPh>
    <rPh sb="9" eb="10">
      <t>カン</t>
    </rPh>
    <rPh sb="12" eb="14">
      <t>キノウ</t>
    </rPh>
    <phoneticPr fontId="1"/>
  </si>
  <si>
    <t>No</t>
    <phoneticPr fontId="1"/>
  </si>
  <si>
    <t>5.サイト内多言語翻訳機能</t>
    <rPh sb="5" eb="6">
      <t>ナイ</t>
    </rPh>
    <rPh sb="6" eb="9">
      <t>タゲンゴ</t>
    </rPh>
    <rPh sb="9" eb="11">
      <t>ホンヤク</t>
    </rPh>
    <rPh sb="11" eb="13">
      <t>キノウ</t>
    </rPh>
    <phoneticPr fontId="1"/>
  </si>
  <si>
    <t>7.プレスリリース業務に関する改善機能</t>
    <rPh sb="9" eb="11">
      <t>ギョウム</t>
    </rPh>
    <rPh sb="12" eb="13">
      <t>カン</t>
    </rPh>
    <rPh sb="15" eb="19">
      <t>カイゼンキノウ</t>
    </rPh>
    <phoneticPr fontId="1"/>
  </si>
  <si>
    <t>9.生成AIを活用した職員向けエージェント機能</t>
    <phoneticPr fontId="1"/>
  </si>
  <si>
    <t>10.オープンデータ・高松市地理空間データ基盤との連携に関する機能</t>
    <phoneticPr fontId="1"/>
  </si>
  <si>
    <t>11.アクセス解析・分析機能</t>
    <phoneticPr fontId="1"/>
  </si>
  <si>
    <t>1.ウェブアクセシビリティの充足</t>
    <phoneticPr fontId="1"/>
  </si>
  <si>
    <t>3.万全なセキュリティ体制の構築</t>
    <phoneticPr fontId="1"/>
  </si>
  <si>
    <t>4.メンテナンス・保守・バックアップ体制の確立</t>
    <phoneticPr fontId="1"/>
  </si>
  <si>
    <t>5.高松市の指定するドメインへの変更</t>
    <phoneticPr fontId="1"/>
  </si>
  <si>
    <t>6.サイトデザインに関する提案・構築</t>
    <phoneticPr fontId="1"/>
  </si>
  <si>
    <t>7.サイト全体のレイアウト見直し・改善</t>
    <phoneticPr fontId="1"/>
  </si>
  <si>
    <t>8.サイト導線の提案・設計</t>
    <phoneticPr fontId="1"/>
  </si>
  <si>
    <t>3-1</t>
    <phoneticPr fontId="1"/>
  </si>
  <si>
    <t>3-2</t>
    <phoneticPr fontId="1"/>
  </si>
  <si>
    <t>3-3</t>
    <phoneticPr fontId="1"/>
  </si>
  <si>
    <t>1-1</t>
    <phoneticPr fontId="1"/>
  </si>
  <si>
    <t>1-2</t>
    <phoneticPr fontId="1"/>
  </si>
  <si>
    <t>1-3</t>
    <phoneticPr fontId="1"/>
  </si>
  <si>
    <t>3-4</t>
    <phoneticPr fontId="1"/>
  </si>
  <si>
    <t>3-5</t>
    <phoneticPr fontId="1"/>
  </si>
  <si>
    <t>3-6</t>
    <phoneticPr fontId="1"/>
  </si>
  <si>
    <t>3-7</t>
    <phoneticPr fontId="1"/>
  </si>
  <si>
    <t>職員端末からCMS サーバへアクセスする際には、暗号化通信によるセキュリティを確保すること。</t>
    <phoneticPr fontId="1"/>
  </si>
  <si>
    <t>3-8</t>
    <phoneticPr fontId="1"/>
  </si>
  <si>
    <t>3-10</t>
    <phoneticPr fontId="1"/>
  </si>
  <si>
    <t>2-1</t>
    <phoneticPr fontId="1"/>
  </si>
  <si>
    <t>2-2</t>
    <phoneticPr fontId="1"/>
  </si>
  <si>
    <t>2-3</t>
    <phoneticPr fontId="1"/>
  </si>
  <si>
    <t>2-4</t>
    <phoneticPr fontId="1"/>
  </si>
  <si>
    <t>1-4</t>
    <phoneticPr fontId="1"/>
  </si>
  <si>
    <t>1-5</t>
    <phoneticPr fontId="1"/>
  </si>
  <si>
    <t>1-6</t>
    <phoneticPr fontId="1"/>
  </si>
  <si>
    <t>1-7</t>
    <phoneticPr fontId="1"/>
  </si>
  <si>
    <t>1-8</t>
    <phoneticPr fontId="1"/>
  </si>
  <si>
    <t>2-5</t>
    <phoneticPr fontId="1"/>
  </si>
  <si>
    <t>2-6</t>
    <phoneticPr fontId="1"/>
  </si>
  <si>
    <t>2-7</t>
    <phoneticPr fontId="1"/>
  </si>
  <si>
    <t>2-8</t>
    <phoneticPr fontId="1"/>
  </si>
  <si>
    <t>1-9</t>
    <phoneticPr fontId="1"/>
  </si>
  <si>
    <t>1-10</t>
    <phoneticPr fontId="1"/>
  </si>
  <si>
    <t>リンク管理</t>
    <rPh sb="3" eb="5">
      <t>カンリ</t>
    </rPh>
    <phoneticPr fontId="1"/>
  </si>
  <si>
    <t>2-9</t>
    <phoneticPr fontId="1"/>
  </si>
  <si>
    <t>2-10</t>
    <phoneticPr fontId="1"/>
  </si>
  <si>
    <t>2-11</t>
    <phoneticPr fontId="1"/>
  </si>
  <si>
    <t>2-12</t>
    <phoneticPr fontId="1"/>
  </si>
  <si>
    <t>2-13</t>
    <phoneticPr fontId="1"/>
  </si>
  <si>
    <t>2-14</t>
    <phoneticPr fontId="1"/>
  </si>
  <si>
    <t>内部リンクはサイトツリーから選択するなど、アドレス入力やファイル名指定の必要がなく設定できること。</t>
    <phoneticPr fontId="1"/>
  </si>
  <si>
    <t>2-15</t>
    <phoneticPr fontId="1"/>
  </si>
  <si>
    <t>リンク名称に「こちら」や「詳しくはこちら」などリンク名称だけでリンク先を推測できない名称を設定できないこと。</t>
  </si>
  <si>
    <t>2-16</t>
    <phoneticPr fontId="1"/>
  </si>
  <si>
    <t>該当ページにリンク設定をしているページ一覧を確認できること。（被リンク一覧表示）</t>
  </si>
  <si>
    <t>2-17</t>
    <phoneticPr fontId="1"/>
  </si>
  <si>
    <t>ログイン</t>
    <phoneticPr fontId="1"/>
  </si>
  <si>
    <t>1-11</t>
    <phoneticPr fontId="1"/>
  </si>
  <si>
    <t>1-12</t>
    <phoneticPr fontId="1"/>
  </si>
  <si>
    <t>パスワード</t>
    <phoneticPr fontId="1"/>
  </si>
  <si>
    <t>2-18</t>
    <phoneticPr fontId="1"/>
  </si>
  <si>
    <t>2-19</t>
    <phoneticPr fontId="1"/>
  </si>
  <si>
    <t>2-20</t>
    <phoneticPr fontId="1"/>
  </si>
  <si>
    <t>1-13</t>
    <phoneticPr fontId="1"/>
  </si>
  <si>
    <t>1-14</t>
    <phoneticPr fontId="1"/>
  </si>
  <si>
    <t>1-15</t>
    <phoneticPr fontId="1"/>
  </si>
  <si>
    <t>ワークフロー</t>
    <phoneticPr fontId="1"/>
  </si>
  <si>
    <t>2-21</t>
  </si>
  <si>
    <t>1-17</t>
  </si>
  <si>
    <t>1-18</t>
  </si>
  <si>
    <t>1-19</t>
  </si>
  <si>
    <t>6-1</t>
    <phoneticPr fontId="1"/>
  </si>
  <si>
    <t>6-2</t>
    <phoneticPr fontId="1"/>
  </si>
  <si>
    <t>6-3</t>
  </si>
  <si>
    <t>6-4</t>
  </si>
  <si>
    <t>改ざん検知を行い、改ざんを検知した場合は自動的に復旧を行うこと。また、改ざん箇所などを保持し、後に検証を行うことができること。</t>
  </si>
  <si>
    <t>4-1</t>
    <phoneticPr fontId="1"/>
  </si>
  <si>
    <t>4-2</t>
    <phoneticPr fontId="1"/>
  </si>
  <si>
    <t>4-3</t>
    <phoneticPr fontId="1"/>
  </si>
  <si>
    <t>不正アクセス・障害を検知した場合、本市に速やかに報告し、対策について協議すること。</t>
    <phoneticPr fontId="1"/>
  </si>
  <si>
    <t>4-4</t>
  </si>
  <si>
    <t>4-4</t>
    <phoneticPr fontId="1"/>
  </si>
  <si>
    <t>4-5</t>
    <phoneticPr fontId="1"/>
  </si>
  <si>
    <t>4-6</t>
    <phoneticPr fontId="1"/>
  </si>
  <si>
    <t>4-7</t>
    <phoneticPr fontId="1"/>
  </si>
  <si>
    <t>1-23</t>
  </si>
  <si>
    <t>1-24</t>
  </si>
  <si>
    <t>1-25</t>
  </si>
  <si>
    <t>1-26</t>
  </si>
  <si>
    <t>1-27</t>
  </si>
  <si>
    <t>1-28</t>
  </si>
  <si>
    <t>テンプレートの項目には｢必須｣を設けることができ、｢必須｣項目については入力されないと登録されず、警告が表示される仕様が設定可能なこと。</t>
  </si>
  <si>
    <t>1-29</t>
  </si>
  <si>
    <t>1-30</t>
  </si>
  <si>
    <t>1-31</t>
  </si>
  <si>
    <t>1-32</t>
  </si>
  <si>
    <t>1-33</t>
  </si>
  <si>
    <t>一つのページを複数の人が同時に編集できないように、システムが自動でページ排他制御機能を備えること。同ページ編集時には、編集開始時に警告文が表示され編集開始できないこと。</t>
    <phoneticPr fontId="1"/>
  </si>
  <si>
    <t>1-34</t>
  </si>
  <si>
    <t>ページ管理</t>
    <rPh sb="3" eb="5">
      <t>カンリ</t>
    </rPh>
    <phoneticPr fontId="1"/>
  </si>
  <si>
    <t>1-36</t>
  </si>
  <si>
    <t>1-37</t>
  </si>
  <si>
    <t>1-38</t>
  </si>
  <si>
    <t>公開期間が終了したHTMLや使用した関連ファイル等は、Webサーバから自動的に削除されること。浮遊ページが発生しないこと。</t>
    <phoneticPr fontId="1"/>
  </si>
  <si>
    <t>公開期間が終了したページは、CMSサーバには非公開状態として保存され再利用できること。</t>
    <phoneticPr fontId="1"/>
  </si>
  <si>
    <t>1-42</t>
  </si>
  <si>
    <t>ページ作成</t>
    <rPh sb="3" eb="5">
      <t>サクセイ</t>
    </rPh>
    <phoneticPr fontId="1"/>
  </si>
  <si>
    <t>1-44</t>
  </si>
  <si>
    <t>1-45</t>
  </si>
  <si>
    <t>1-46</t>
  </si>
  <si>
    <t>1-47</t>
  </si>
  <si>
    <t>1-48</t>
  </si>
  <si>
    <t>1-49</t>
  </si>
  <si>
    <t>1-50</t>
  </si>
  <si>
    <t>1-51</t>
  </si>
  <si>
    <t>1-52</t>
  </si>
  <si>
    <t>1-54</t>
  </si>
  <si>
    <t>1-55</t>
  </si>
  <si>
    <t>1-57</t>
  </si>
  <si>
    <t>1-1</t>
    <phoneticPr fontId="1"/>
  </si>
  <si>
    <t>1-2</t>
    <phoneticPr fontId="1"/>
  </si>
  <si>
    <t>1-3</t>
    <phoneticPr fontId="1"/>
  </si>
  <si>
    <t>1-4</t>
  </si>
  <si>
    <t>1-5</t>
  </si>
  <si>
    <t>1-6</t>
    <phoneticPr fontId="1"/>
  </si>
  <si>
    <t>1-7</t>
  </si>
  <si>
    <t>1-8</t>
  </si>
  <si>
    <t>1-9</t>
  </si>
  <si>
    <t>5-1</t>
    <phoneticPr fontId="1"/>
  </si>
  <si>
    <t>1-63</t>
  </si>
  <si>
    <t>10-1</t>
    <phoneticPr fontId="1"/>
  </si>
  <si>
    <t>10-2</t>
    <phoneticPr fontId="1"/>
  </si>
  <si>
    <t>11-1</t>
    <phoneticPr fontId="1"/>
  </si>
  <si>
    <t>7-1</t>
    <phoneticPr fontId="1"/>
  </si>
  <si>
    <t>7-2</t>
    <phoneticPr fontId="1"/>
  </si>
  <si>
    <t>7-3</t>
  </si>
  <si>
    <t>7-4</t>
    <phoneticPr fontId="1"/>
  </si>
  <si>
    <t>プレスリリースページを更新した際に、登録したメールアドレスに更新通知を自動送付できること。</t>
    <rPh sb="32" eb="34">
      <t>ツウチ</t>
    </rPh>
    <rPh sb="35" eb="37">
      <t>ジドウ</t>
    </rPh>
    <rPh sb="37" eb="39">
      <t>ソウフ</t>
    </rPh>
    <phoneticPr fontId="1"/>
  </si>
  <si>
    <t>8-1</t>
    <phoneticPr fontId="1"/>
  </si>
  <si>
    <t>8-2</t>
    <phoneticPr fontId="1"/>
  </si>
  <si>
    <t>上記を踏まえチェックボックス機能（reCAPTCHA v2（いわゆる「私はロボットではありません」）同等機能）を導入すること。</t>
    <rPh sb="0" eb="2">
      <t>ジョウキ</t>
    </rPh>
    <rPh sb="3" eb="4">
      <t>フ</t>
    </rPh>
    <rPh sb="56" eb="58">
      <t>ドウニュウ</t>
    </rPh>
    <phoneticPr fontId="1"/>
  </si>
  <si>
    <t>8-3</t>
    <phoneticPr fontId="1"/>
  </si>
  <si>
    <t>8-4</t>
    <phoneticPr fontId="1"/>
  </si>
  <si>
    <t>9-1</t>
    <phoneticPr fontId="1"/>
  </si>
  <si>
    <t>9-2</t>
  </si>
  <si>
    <t>9-2</t>
    <phoneticPr fontId="1"/>
  </si>
  <si>
    <t>9-3</t>
  </si>
  <si>
    <t>リンク切れ管理やアクセシビリティチェックについて、生成AIが「抽出」・「改善提案」・「改善作業の実施」ができること。</t>
    <rPh sb="3" eb="4">
      <t>ギ</t>
    </rPh>
    <rPh sb="5" eb="7">
      <t>カンリ</t>
    </rPh>
    <rPh sb="25" eb="27">
      <t>セイセイ</t>
    </rPh>
    <rPh sb="31" eb="33">
      <t>チュウシュツ</t>
    </rPh>
    <rPh sb="36" eb="40">
      <t>カイゼンテイアン</t>
    </rPh>
    <rPh sb="43" eb="48">
      <t>カイゼン</t>
    </rPh>
    <rPh sb="48" eb="50">
      <t>ジッシ</t>
    </rPh>
    <phoneticPr fontId="1"/>
  </si>
  <si>
    <t>9-4</t>
  </si>
  <si>
    <t>9-5</t>
  </si>
  <si>
    <t>ホームページ業務における、オープンデータ・高松市地理空間データ基盤の活用について提案すること。</t>
    <rPh sb="6" eb="8">
      <t>ギョウム</t>
    </rPh>
    <rPh sb="21" eb="28">
      <t>タカマツシチリクウカン</t>
    </rPh>
    <rPh sb="31" eb="33">
      <t>キバン</t>
    </rPh>
    <rPh sb="34" eb="36">
      <t>カツヨウ</t>
    </rPh>
    <rPh sb="40" eb="42">
      <t>テイアン</t>
    </rPh>
    <phoneticPr fontId="1"/>
  </si>
  <si>
    <t>メタデータ</t>
    <phoneticPr fontId="1"/>
  </si>
  <si>
    <t>12-1</t>
    <phoneticPr fontId="1"/>
  </si>
  <si>
    <t>職員向け操作マニュアルを作成すること。また、マニュアルをCMS上で公開し、誰でも見られるようにすること。</t>
    <rPh sb="0" eb="3">
      <t>ショクインム</t>
    </rPh>
    <rPh sb="4" eb="6">
      <t>ソウサ</t>
    </rPh>
    <rPh sb="12" eb="14">
      <t>サクセイ</t>
    </rPh>
    <rPh sb="31" eb="32">
      <t>ジョウ</t>
    </rPh>
    <rPh sb="33" eb="35">
      <t>コウカイ</t>
    </rPh>
    <rPh sb="37" eb="38">
      <t>ダレ</t>
    </rPh>
    <rPh sb="40" eb="41">
      <t>ミ</t>
    </rPh>
    <phoneticPr fontId="1"/>
  </si>
  <si>
    <t>12-2</t>
    <phoneticPr fontId="1"/>
  </si>
  <si>
    <t>その他システム構造全般</t>
    <rPh sb="2" eb="3">
      <t>タ</t>
    </rPh>
    <rPh sb="7" eb="9">
      <t>コウゾウ</t>
    </rPh>
    <rPh sb="9" eb="11">
      <t>ゼンパン</t>
    </rPh>
    <phoneticPr fontId="1"/>
  </si>
  <si>
    <t>広告バナー</t>
    <rPh sb="0" eb="2">
      <t>コウコク</t>
    </rPh>
    <phoneticPr fontId="1"/>
  </si>
  <si>
    <t>7-3</t>
    <phoneticPr fontId="1"/>
  </si>
  <si>
    <t>備考</t>
    <rPh sb="0" eb="2">
      <t>ビコウ</t>
    </rPh>
    <phoneticPr fontId="1"/>
  </si>
  <si>
    <t>上記提案に基づき、必要な機能を開発すること。</t>
    <rPh sb="0" eb="4">
      <t>ジョウキテイアン</t>
    </rPh>
    <rPh sb="5" eb="6">
      <t>モト</t>
    </rPh>
    <rPh sb="9" eb="11">
      <t>ヒツヨウ</t>
    </rPh>
    <rPh sb="12" eb="14">
      <t>キノウ</t>
    </rPh>
    <rPh sb="15" eb="17">
      <t>カイハツ</t>
    </rPh>
    <phoneticPr fontId="1"/>
  </si>
  <si>
    <t>2-1</t>
    <phoneticPr fontId="1"/>
  </si>
  <si>
    <t>移行データについて一覧を作成し、移行漏れがないように厳密に管理すること。</t>
    <rPh sb="0" eb="2">
      <t>イコウ</t>
    </rPh>
    <rPh sb="9" eb="11">
      <t>イチラン</t>
    </rPh>
    <rPh sb="12" eb="14">
      <t>サクセイ</t>
    </rPh>
    <rPh sb="16" eb="19">
      <t>イコウモ</t>
    </rPh>
    <rPh sb="26" eb="28">
      <t>ゲンミツ</t>
    </rPh>
    <rPh sb="29" eb="31">
      <t>カンリ</t>
    </rPh>
    <phoneticPr fontId="1"/>
  </si>
  <si>
    <t>旧サイトのデータを新サイトに移行し、問題なく閲覧できるように新サイトのレイアウトやウェブアクセシビリティに準拠した形で校正すること。</t>
    <rPh sb="30" eb="31">
      <t>シン</t>
    </rPh>
    <rPh sb="53" eb="55">
      <t>ジュンキョ</t>
    </rPh>
    <rPh sb="57" eb="58">
      <t>カタチ</t>
    </rPh>
    <phoneticPr fontId="1"/>
  </si>
  <si>
    <t>データ移行作業中から新サイトの完全移行までの間に、旧サイトで新たに作られたページについても、別途データ移行作業を実施すること。</t>
    <rPh sb="3" eb="5">
      <t>イコウ</t>
    </rPh>
    <rPh sb="5" eb="8">
      <t>サギョウチュウ</t>
    </rPh>
    <rPh sb="10" eb="11">
      <t>シン</t>
    </rPh>
    <rPh sb="15" eb="19">
      <t>カンゼンイコウ</t>
    </rPh>
    <rPh sb="22" eb="23">
      <t>アイダ</t>
    </rPh>
    <rPh sb="25" eb="26">
      <t>キュウ</t>
    </rPh>
    <rPh sb="30" eb="31">
      <t>アラ</t>
    </rPh>
    <rPh sb="33" eb="34">
      <t>ツク</t>
    </rPh>
    <rPh sb="46" eb="48">
      <t>ベット</t>
    </rPh>
    <rPh sb="51" eb="55">
      <t>イコウサギョウ</t>
    </rPh>
    <rPh sb="56" eb="58">
      <t>ジッシ</t>
    </rPh>
    <phoneticPr fontId="1"/>
  </si>
  <si>
    <t>新ホームページ構築及びデータ移行完了後、動作確認を実施し、適宜修正作業をすること。</t>
    <phoneticPr fontId="1"/>
  </si>
  <si>
    <t>11-2</t>
    <phoneticPr fontId="1"/>
  </si>
  <si>
    <t>セキュリティ体制に不備がなく、安全なサイト構造である事を確認すること。</t>
    <rPh sb="6" eb="8">
      <t>タイセイ</t>
    </rPh>
    <rPh sb="9" eb="11">
      <t>フビ</t>
    </rPh>
    <rPh sb="15" eb="17">
      <t>アンゼン</t>
    </rPh>
    <rPh sb="21" eb="23">
      <t>コウゾウ</t>
    </rPh>
    <rPh sb="26" eb="27">
      <t>コト</t>
    </rPh>
    <rPh sb="28" eb="30">
      <t>カクニン</t>
    </rPh>
    <phoneticPr fontId="1"/>
  </si>
  <si>
    <t>必須</t>
  </si>
  <si>
    <t>任意</t>
  </si>
  <si>
    <t>サイトレイアウトの提案に基づき、サイト全体の導線・回遊性最適化を提案すること。</t>
    <rPh sb="9" eb="11">
      <t>テイアン</t>
    </rPh>
    <rPh sb="12" eb="13">
      <t>モト</t>
    </rPh>
    <rPh sb="19" eb="21">
      <t>ゼンタイ</t>
    </rPh>
    <rPh sb="22" eb="24">
      <t>ドウセン</t>
    </rPh>
    <rPh sb="25" eb="28">
      <t>カイユウセイ</t>
    </rPh>
    <rPh sb="28" eb="31">
      <t>サイテキカ</t>
    </rPh>
    <rPh sb="32" eb="34">
      <t>テイアン</t>
    </rPh>
    <phoneticPr fontId="1"/>
  </si>
  <si>
    <t>2.レスポンシブデザインの充足（PC・スマホ双方に対応）</t>
    <rPh sb="22" eb="24">
      <t>ソウホウ</t>
    </rPh>
    <rPh sb="25" eb="27">
      <t>タイオウ</t>
    </rPh>
    <phoneticPr fontId="1"/>
  </si>
  <si>
    <t>9.本サイト移行作業の設計・実施</t>
    <phoneticPr fontId="1"/>
  </si>
  <si>
    <t>10.その他サイト移行作業の設計・実施</t>
    <phoneticPr fontId="1"/>
  </si>
  <si>
    <t>11.新サイト構築後の作業（動作確認・修正作業・構築後検証）</t>
    <phoneticPr fontId="1"/>
  </si>
  <si>
    <t>アクセシビリティの準拠について、ウェブアクセシビリティ基盤委員会が定める「JIS X 8341-3：2016 試験実施ガイドライン」に基づいて試験を実施し、試験結果を報告すること（基準が変更になった場合は、変更後の基準で達成すること）。</t>
    <phoneticPr fontId="1"/>
  </si>
  <si>
    <t>新ホームページは「JIS X 8341-3：2016」に示す、適合レベル「AA」を達成すること。試験はWCAG2.2の基準で実施し、追加された達成基準か、JIS X 8341-3：2016の達成基準がわかるようにすること。（基準が変更になった場合は、変更後の基準で達成すること）。</t>
    <rPh sb="112" eb="114">
      <t>キジュン</t>
    </rPh>
    <rPh sb="115" eb="117">
      <t>ヘンコウ</t>
    </rPh>
    <rPh sb="121" eb="123">
      <t>バアイ</t>
    </rPh>
    <rPh sb="125" eb="128">
      <t>ヘンコウゴ</t>
    </rPh>
    <rPh sb="129" eb="131">
      <t>キジュン</t>
    </rPh>
    <rPh sb="132" eb="134">
      <t>タッセイ</t>
    </rPh>
    <phoneticPr fontId="1"/>
  </si>
  <si>
    <t>12.職員向けマニュアルの作成・研修の実施</t>
    <phoneticPr fontId="1"/>
  </si>
  <si>
    <t>備考</t>
    <rPh sb="0" eb="2">
      <t>ビコウ</t>
    </rPh>
    <phoneticPr fontId="1"/>
  </si>
  <si>
    <t>CMSの操作・環境</t>
    <rPh sb="4" eb="6">
      <t>ソウサ</t>
    </rPh>
    <rPh sb="7" eb="9">
      <t>カンキョウ</t>
    </rPh>
    <phoneticPr fontId="1"/>
  </si>
  <si>
    <t>2.CMS管理者機能</t>
    <rPh sb="5" eb="8">
      <t>カンリシャ</t>
    </rPh>
    <rPh sb="8" eb="10">
      <t>キノウ</t>
    </rPh>
    <phoneticPr fontId="1"/>
  </si>
  <si>
    <t>3.インフラ機能（CMS・セキュリティに関する機能を含む）</t>
    <rPh sb="6" eb="8">
      <t>キノウ</t>
    </rPh>
    <rPh sb="20" eb="21">
      <t>カン</t>
    </rPh>
    <rPh sb="23" eb="25">
      <t>キノウ</t>
    </rPh>
    <rPh sb="26" eb="27">
      <t>フク</t>
    </rPh>
    <phoneticPr fontId="1"/>
  </si>
  <si>
    <t>4.サイト内検索機能（メニューバーを含む）</t>
    <rPh sb="5" eb="6">
      <t>ナイ</t>
    </rPh>
    <rPh sb="6" eb="8">
      <t>ケンサク</t>
    </rPh>
    <rPh sb="8" eb="10">
      <t>キノウ</t>
    </rPh>
    <rPh sb="18" eb="19">
      <t>フク</t>
    </rPh>
    <phoneticPr fontId="1"/>
  </si>
  <si>
    <t>6.緊急情報表示機能（緊急時対応）</t>
    <rPh sb="2" eb="6">
      <t>キンキュウジョウホウ</t>
    </rPh>
    <rPh sb="6" eb="8">
      <t>ヒョウジ</t>
    </rPh>
    <rPh sb="8" eb="10">
      <t>キノウ</t>
    </rPh>
    <rPh sb="11" eb="16">
      <t>キンキュウジタイオウ</t>
    </rPh>
    <phoneticPr fontId="1"/>
  </si>
  <si>
    <t>CMSサーバの停止により、WWWサーバの公開に影響がないこと。</t>
    <phoneticPr fontId="1"/>
  </si>
  <si>
    <t>8.チェックボックス機能（reCAPTCHA v2（いわゆる「私はロボットではありません」）同等機能）</t>
    <phoneticPr fontId="1"/>
  </si>
  <si>
    <t>サーバ等の調達範囲のシステムについて、適切な管理を実施の上、厳格なセキュリティ水準を維持すること。</t>
    <rPh sb="3" eb="4">
      <t>トウ</t>
    </rPh>
    <rPh sb="5" eb="9">
      <t>チョウタツハンイ</t>
    </rPh>
    <rPh sb="19" eb="21">
      <t>テキセツ</t>
    </rPh>
    <rPh sb="22" eb="24">
      <t>カンリ</t>
    </rPh>
    <rPh sb="25" eb="27">
      <t>ジッシ</t>
    </rPh>
    <rPh sb="28" eb="29">
      <t>ウエ</t>
    </rPh>
    <rPh sb="30" eb="32">
      <t>ゲンカク</t>
    </rPh>
    <rPh sb="39" eb="41">
      <t>スイジュン</t>
    </rPh>
    <rPh sb="42" eb="44">
      <t>イジ</t>
    </rPh>
    <phoneticPr fontId="1"/>
  </si>
  <si>
    <t>バックアップは、ハードウェアの故障に影響されることなく、すぐに復元できる体制で保管すること。</t>
    <rPh sb="15" eb="17">
      <t>コショウ</t>
    </rPh>
    <rPh sb="18" eb="20">
      <t>エイキョウ</t>
    </rPh>
    <rPh sb="31" eb="33">
      <t>フクゲン</t>
    </rPh>
    <rPh sb="36" eb="38">
      <t>タイセイ</t>
    </rPh>
    <phoneticPr fontId="1"/>
  </si>
  <si>
    <t>サイトドメインを「～lg.jp」に変更すること。</t>
    <rPh sb="17" eb="19">
      <t>ヘンコウ</t>
    </rPh>
    <phoneticPr fontId="1"/>
  </si>
  <si>
    <t>専用のソフトウェアをインストールすることなく、WEBブラウザで使用できるシステムであること。</t>
    <rPh sb="31" eb="33">
      <t>シヨウ</t>
    </rPh>
    <phoneticPr fontId="1"/>
  </si>
  <si>
    <t>1-16</t>
    <phoneticPr fontId="1"/>
  </si>
  <si>
    <t>1-20</t>
  </si>
  <si>
    <t>1-21</t>
  </si>
  <si>
    <t>1-22</t>
  </si>
  <si>
    <t>1-35</t>
  </si>
  <si>
    <t>1-43</t>
  </si>
  <si>
    <t>1-53</t>
  </si>
  <si>
    <t>1-56</t>
  </si>
  <si>
    <t>1-58</t>
  </si>
  <si>
    <t>1-61</t>
  </si>
  <si>
    <t>1-62</t>
  </si>
  <si>
    <t>テンプレートの項目は文字だけでなく、プルダウン・ラジオボタンなどが入力項目ごとに設定でき、極力作成者の負担を軽減すること。</t>
    <phoneticPr fontId="1"/>
  </si>
  <si>
    <t>編集</t>
    <rPh sb="0" eb="2">
      <t>ヘンシュウ</t>
    </rPh>
    <phoneticPr fontId="1"/>
  </si>
  <si>
    <t>プレスリリースページを、後日、自動で公開できる機能を有すること。</t>
    <rPh sb="12" eb="14">
      <t>ゴジツ</t>
    </rPh>
    <rPh sb="15" eb="17">
      <t>ジドウ</t>
    </rPh>
    <rPh sb="18" eb="20">
      <t>コウカイ</t>
    </rPh>
    <rPh sb="23" eb="25">
      <t>キノウ</t>
    </rPh>
    <rPh sb="26" eb="27">
      <t>ユウ</t>
    </rPh>
    <phoneticPr fontId="1"/>
  </si>
  <si>
    <t>JIS X 8341-3:2016の等級AAに準拠すること。達成基準を満たしていることを示す「ウェブアクセシビリティ方針」及び「試験結果」を納入すること。</t>
    <phoneticPr fontId="1"/>
  </si>
  <si>
    <t>たかまつムービーチャンネル、わんにゃん高松のサイトを、本サイトに移行すること。</t>
    <rPh sb="19" eb="21">
      <t>タカマツ</t>
    </rPh>
    <rPh sb="27" eb="28">
      <t>ホン</t>
    </rPh>
    <rPh sb="32" eb="34">
      <t>イコウ</t>
    </rPh>
    <phoneticPr fontId="1"/>
  </si>
  <si>
    <t>市民に対しても拡張性を有した機能であること。（例：一般的な生成AIからの検索水準が向上する）</t>
    <rPh sb="0" eb="2">
      <t>シミン</t>
    </rPh>
    <rPh sb="3" eb="4">
      <t>タイ</t>
    </rPh>
    <rPh sb="7" eb="10">
      <t>カクチョウセイ</t>
    </rPh>
    <rPh sb="11" eb="12">
      <t>ユウ</t>
    </rPh>
    <rPh sb="14" eb="16">
      <t>キノウ</t>
    </rPh>
    <rPh sb="23" eb="24">
      <t>レイ</t>
    </rPh>
    <rPh sb="25" eb="28">
      <t>イッパンテキ</t>
    </rPh>
    <rPh sb="29" eb="31">
      <t>セイセイ</t>
    </rPh>
    <rPh sb="36" eb="38">
      <t>ケンサク</t>
    </rPh>
    <rPh sb="38" eb="40">
      <t>スイジュン</t>
    </rPh>
    <rPh sb="41" eb="43">
      <t>コウジョウ</t>
    </rPh>
    <phoneticPr fontId="1"/>
  </si>
  <si>
    <t>必須</t>
    <phoneticPr fontId="1"/>
  </si>
  <si>
    <t>対応欄</t>
    <rPh sb="0" eb="2">
      <t>タイオウ</t>
    </rPh>
    <rPh sb="2" eb="3">
      <t>ラン</t>
    </rPh>
    <phoneticPr fontId="1"/>
  </si>
  <si>
    <t>バナー広告機能は管理者のみ編集・公開が可能であること。</t>
    <rPh sb="3" eb="5">
      <t>コウコク</t>
    </rPh>
    <rPh sb="5" eb="7">
      <t>キノウ</t>
    </rPh>
    <rPh sb="8" eb="11">
      <t>カンリシャ</t>
    </rPh>
    <rPh sb="13" eb="15">
      <t>ヘンシュウ</t>
    </rPh>
    <rPh sb="16" eb="18">
      <t>コウカイ</t>
    </rPh>
    <rPh sb="19" eb="21">
      <t>カノウ</t>
    </rPh>
    <phoneticPr fontId="1"/>
  </si>
  <si>
    <t>共通仕様書第６章の記載を遵守できること。</t>
    <rPh sb="0" eb="2">
      <t>キョウツウ</t>
    </rPh>
    <rPh sb="2" eb="5">
      <t>シヨウショ</t>
    </rPh>
    <rPh sb="5" eb="6">
      <t>ダイ</t>
    </rPh>
    <rPh sb="7" eb="8">
      <t>ショウ</t>
    </rPh>
    <rPh sb="9" eb="11">
      <t>キサイ</t>
    </rPh>
    <rPh sb="12" eb="14">
      <t>ジュンシュ</t>
    </rPh>
    <phoneticPr fontId="1"/>
  </si>
  <si>
    <t>3-1</t>
    <phoneticPr fontId="1"/>
  </si>
  <si>
    <t>得点</t>
    <rPh sb="0" eb="2">
      <t>トクテン</t>
    </rPh>
    <phoneticPr fontId="1"/>
  </si>
  <si>
    <t>任意</t>
    <phoneticPr fontId="1"/>
  </si>
  <si>
    <t>画像に代替テキスト（ALT属性）が入力されていない場合は、承認申請を行うことができないこと。（公開された画像は100%代替テキストが付与された状態となること）</t>
    <phoneticPr fontId="1"/>
  </si>
  <si>
    <t>任意</t>
    <rPh sb="0" eb="2">
      <t>ニンイ</t>
    </rPh>
    <phoneticPr fontId="1"/>
  </si>
  <si>
    <t>必須</t>
    <rPh sb="0" eb="2">
      <t>ヒッス</t>
    </rPh>
    <phoneticPr fontId="1"/>
  </si>
  <si>
    <t>サイト上部にメニューバーを表示し、メニューバーの中に各種情報をわかりやすく分類したアイコンを格納すること。また、メニューバーについては、スマートフォンに対応すること。さらに、上記のメニューバーは、画面をスクロールしても画面上部（又は下部）に固定することができること。</t>
    <phoneticPr fontId="1"/>
  </si>
  <si>
    <t>プレスリリースの業務を改善するために、本サイト内に記者に対してのみ公開できるクローズ環境（パスワード設定）で構築すること。</t>
    <rPh sb="19" eb="20">
      <t>ホン</t>
    </rPh>
    <rPh sb="23" eb="24">
      <t>ナイ</t>
    </rPh>
    <rPh sb="50" eb="52">
      <t>セッテイ</t>
    </rPh>
    <phoneticPr fontId="1"/>
  </si>
  <si>
    <t>7-4</t>
  </si>
  <si>
    <t>ページ作成に関する職員間の能力の平準化及びホームページ管理者の管理負担を軽減するために、AIエージェントの活用を提案すること。</t>
    <rPh sb="3" eb="5">
      <t>サクセイ</t>
    </rPh>
    <rPh sb="6" eb="7">
      <t>カン</t>
    </rPh>
    <rPh sb="9" eb="12">
      <t>ショクインカン</t>
    </rPh>
    <rPh sb="13" eb="15">
      <t>ノウリョク</t>
    </rPh>
    <rPh sb="16" eb="19">
      <t>ヘイジュンカ</t>
    </rPh>
    <rPh sb="19" eb="20">
      <t>オヨ</t>
    </rPh>
    <rPh sb="27" eb="30">
      <t>カンリシャ</t>
    </rPh>
    <rPh sb="31" eb="33">
      <t>カンリ</t>
    </rPh>
    <rPh sb="33" eb="35">
      <t>フタン</t>
    </rPh>
    <rPh sb="36" eb="38">
      <t>ケイゲン</t>
    </rPh>
    <rPh sb="53" eb="55">
      <t>カツヨウ</t>
    </rPh>
    <rPh sb="56" eb="58">
      <t>テイアン</t>
    </rPh>
    <phoneticPr fontId="1"/>
  </si>
  <si>
    <t>10-2</t>
    <phoneticPr fontId="1"/>
  </si>
  <si>
    <t>対応欄について、すでに対応している又は対応可能である場合は「○」、代替案で対応可能な場合は「△」、対応不可能の場合は「×」を記載すること。
なお、代替案は備考欄に必ず記載すること。（プレゼンテーションの際に、確認する場合があります。）</t>
    <rPh sb="2" eb="3">
      <t>ラン</t>
    </rPh>
    <rPh sb="73" eb="76">
      <t>ダイタイアン</t>
    </rPh>
    <rPh sb="77" eb="79">
      <t>ビコウ</t>
    </rPh>
    <rPh sb="79" eb="80">
      <t>ラン</t>
    </rPh>
    <rPh sb="81" eb="82">
      <t>カナラ</t>
    </rPh>
    <rPh sb="83" eb="85">
      <t>キサイ</t>
    </rPh>
    <rPh sb="101" eb="102">
      <t>サイ</t>
    </rPh>
    <rPh sb="104" eb="106">
      <t>カクニン</t>
    </rPh>
    <rPh sb="108" eb="110">
      <t>バアイ</t>
    </rPh>
    <phoneticPr fontId="1"/>
  </si>
  <si>
    <t>イベントなどの日付等の入力はカレンダーから選択するほか、直接入力することもできること。</t>
    <rPh sb="8" eb="9">
      <t>ツ</t>
    </rPh>
    <phoneticPr fontId="1"/>
  </si>
  <si>
    <t>高松スマートマップの地図機能を、CMS上で活用できること。</t>
    <rPh sb="0" eb="2">
      <t>タカマツ</t>
    </rPh>
    <rPh sb="10" eb="12">
      <t>チズ</t>
    </rPh>
    <rPh sb="12" eb="14">
      <t>キノウ</t>
    </rPh>
    <rPh sb="19" eb="20">
      <t>ジョウ</t>
    </rPh>
    <rPh sb="21" eb="23">
      <t>カツヨウ</t>
    </rPh>
    <phoneticPr fontId="1"/>
  </si>
  <si>
    <t>フォント等はUDフォントをベースとし、利用者の利用環境等に左右されにくいフォントとなるような、フォント機能を有すること（汎用性の高いフォントが望ましい）。</t>
    <rPh sb="51" eb="53">
      <t>キノウ</t>
    </rPh>
    <rPh sb="54" eb="55">
      <t>ユウ</t>
    </rPh>
    <rPh sb="60" eb="63">
      <t>ハンヨウセイ</t>
    </rPh>
    <rPh sb="64" eb="65">
      <t>タカ</t>
    </rPh>
    <rPh sb="71" eb="72">
      <t>ノゾ</t>
    </rPh>
    <phoneticPr fontId="1"/>
  </si>
  <si>
    <t>具体的な監視項目は以下を満たすものとすること。
・負荷監視
・プロセス監視
・ログ監視 
・不正侵入検知（ワームやDos攻撃等の不正なパケットの検出）
・サーバ上のファイルの改ざん</t>
    <rPh sb="12" eb="13">
      <t>ミ</t>
    </rPh>
    <rPh sb="25" eb="27">
      <t>フカ</t>
    </rPh>
    <rPh sb="27" eb="29">
      <t>カンシ</t>
    </rPh>
    <rPh sb="35" eb="37">
      <t>カンシ</t>
    </rPh>
    <phoneticPr fontId="1"/>
  </si>
  <si>
    <t>トップページは「高松市らしさ」を意識したデザインにすること。また、サイトデザイン全般について、適宜本市に助言すること。</t>
    <rPh sb="8" eb="11">
      <t>タカマツシ</t>
    </rPh>
    <rPh sb="40" eb="42">
      <t>ゼンパン</t>
    </rPh>
    <phoneticPr fontId="1"/>
  </si>
  <si>
    <t>本サイト内にある「高松市美術館」、「高松市塩江美術館」、「きっずの森」等のサブサイトページを、本サイト内に移行すること。</t>
    <rPh sb="0" eb="1">
      <t>ホン</t>
    </rPh>
    <rPh sb="4" eb="5">
      <t>ナイ</t>
    </rPh>
    <rPh sb="9" eb="12">
      <t>タカマツシ</t>
    </rPh>
    <rPh sb="12" eb="15">
      <t>ビジュツカン</t>
    </rPh>
    <rPh sb="18" eb="21">
      <t>タカマツシ</t>
    </rPh>
    <rPh sb="21" eb="26">
      <t>シオノエビジュツカン</t>
    </rPh>
    <rPh sb="33" eb="34">
      <t>モリ</t>
    </rPh>
    <rPh sb="35" eb="36">
      <t>トウ</t>
    </rPh>
    <rPh sb="47" eb="48">
      <t>ホン</t>
    </rPh>
    <rPh sb="51" eb="52">
      <t>ナイ</t>
    </rPh>
    <rPh sb="53" eb="55">
      <t>イコウ</t>
    </rPh>
    <phoneticPr fontId="1"/>
  </si>
  <si>
    <t>職員がCMS操作で迷いそうな箇所について、「？」マークを配置し、マウスオーバーすると、項目の説明が吹き出しで表示されること。</t>
    <rPh sb="0" eb="2">
      <t>ショクイン</t>
    </rPh>
    <rPh sb="6" eb="8">
      <t>ソウサ</t>
    </rPh>
    <rPh sb="9" eb="10">
      <t>マヨ</t>
    </rPh>
    <rPh sb="14" eb="16">
      <t>カショ</t>
    </rPh>
    <phoneticPr fontId="1"/>
  </si>
  <si>
    <t>デザイン思考（デザインを軸としたCMSの改善）に基づくサイトデザインに関する提案・助言・実行を行うこと。</t>
    <rPh sb="4" eb="6">
      <t>シコウ</t>
    </rPh>
    <rPh sb="12" eb="13">
      <t>ジク</t>
    </rPh>
    <rPh sb="20" eb="22">
      <t>カイゼン</t>
    </rPh>
    <rPh sb="24" eb="25">
      <t>モト</t>
    </rPh>
    <rPh sb="35" eb="36">
      <t>カン</t>
    </rPh>
    <rPh sb="38" eb="40">
      <t>テイアン</t>
    </rPh>
    <rPh sb="41" eb="43">
      <t>ジョゲン</t>
    </rPh>
    <rPh sb="44" eb="46">
      <t>ジッコウ</t>
    </rPh>
    <rPh sb="47" eb="48">
      <t>オコナ</t>
    </rPh>
    <phoneticPr fontId="1"/>
  </si>
  <si>
    <t>11-3</t>
    <phoneticPr fontId="1"/>
  </si>
  <si>
    <t>11-4</t>
    <phoneticPr fontId="1"/>
  </si>
  <si>
    <t>利用者ライセンスは、利用者数、ページ数等で費用が変わらないこと。</t>
    <rPh sb="0" eb="3">
      <t>リヨウシャ</t>
    </rPh>
    <phoneticPr fontId="1"/>
  </si>
  <si>
    <t>アクセス解析ができること（Google Analyticsも可とする）。</t>
    <rPh sb="4" eb="6">
      <t>カイセキ</t>
    </rPh>
    <rPh sb="30" eb="31">
      <t>カ</t>
    </rPh>
    <phoneticPr fontId="1"/>
  </si>
  <si>
    <t>利用者ライセンスは、無制限で提供すること。</t>
    <phoneticPr fontId="1"/>
  </si>
  <si>
    <t>6-5</t>
    <phoneticPr fontId="1"/>
  </si>
  <si>
    <t>大規模災害等の緊急時において、本庁舎外の遠隔地からでもホームページの編集・更新が可能となる体制（または仕組み）を整備すること。</t>
    <phoneticPr fontId="1"/>
  </si>
  <si>
    <t>9-5</t>
    <phoneticPr fontId="1"/>
  </si>
  <si>
    <t>9-6</t>
    <phoneticPr fontId="1"/>
  </si>
  <si>
    <t>9-7</t>
    <phoneticPr fontId="1"/>
  </si>
  <si>
    <t>5-2</t>
    <phoneticPr fontId="1"/>
  </si>
  <si>
    <t>旧ドメインのページについて、一括でリダイレクト設定ができること。</t>
    <rPh sb="0" eb="1">
      <t>キュウ</t>
    </rPh>
    <rPh sb="14" eb="16">
      <t>イッカツ</t>
    </rPh>
    <rPh sb="23" eb="25">
      <t>セッテイ</t>
    </rPh>
    <phoneticPr fontId="1"/>
  </si>
  <si>
    <t>任意</t>
    <phoneticPr fontId="1"/>
  </si>
  <si>
    <t>1-10</t>
    <phoneticPr fontId="1"/>
  </si>
  <si>
    <t>1-11</t>
    <phoneticPr fontId="1"/>
  </si>
  <si>
    <t>1-12</t>
    <phoneticPr fontId="1"/>
  </si>
  <si>
    <t>1-13</t>
    <phoneticPr fontId="1"/>
  </si>
  <si>
    <t>1-39</t>
    <phoneticPr fontId="1"/>
  </si>
  <si>
    <t>1-40</t>
    <phoneticPr fontId="1"/>
  </si>
  <si>
    <t>1-41</t>
    <phoneticPr fontId="1"/>
  </si>
  <si>
    <t>1-59</t>
  </si>
  <si>
    <t>1-60</t>
  </si>
  <si>
    <t>2-22</t>
    <phoneticPr fontId="1"/>
  </si>
  <si>
    <t>2-23</t>
    <phoneticPr fontId="1"/>
  </si>
  <si>
    <t>2-24</t>
    <phoneticPr fontId="1"/>
  </si>
  <si>
    <t>2-25</t>
    <phoneticPr fontId="1"/>
  </si>
  <si>
    <t>2-26</t>
    <phoneticPr fontId="1"/>
  </si>
  <si>
    <t>3-9</t>
    <phoneticPr fontId="1"/>
  </si>
  <si>
    <t>6-4</t>
    <phoneticPr fontId="1"/>
  </si>
  <si>
    <t>6-5</t>
    <phoneticPr fontId="1"/>
  </si>
  <si>
    <t>6-6</t>
    <phoneticPr fontId="1"/>
  </si>
  <si>
    <t>6-7</t>
    <phoneticPr fontId="1"/>
  </si>
  <si>
    <t>スマートフォンにて閲覧時には自動的にスマートフォン向けサイトを表示させること。</t>
    <phoneticPr fontId="1"/>
  </si>
  <si>
    <t>生成AIとの連携等において、拡張性が高いものであること。（例：MCPサーバの活用、生成AIとのAPI連携等）</t>
    <rPh sb="0" eb="2">
      <t>セイセイ</t>
    </rPh>
    <rPh sb="6" eb="8">
      <t>レンケイ</t>
    </rPh>
    <rPh sb="8" eb="9">
      <t>トウ</t>
    </rPh>
    <rPh sb="14" eb="17">
      <t>カクチョウセイ</t>
    </rPh>
    <rPh sb="18" eb="19">
      <t>タカ</t>
    </rPh>
    <rPh sb="29" eb="30">
      <t>レイ</t>
    </rPh>
    <rPh sb="38" eb="40">
      <t>カツヨウ</t>
    </rPh>
    <rPh sb="41" eb="43">
      <t>セイセイ</t>
    </rPh>
    <rPh sb="50" eb="52">
      <t>レンケイ</t>
    </rPh>
    <rPh sb="52" eb="53">
      <t>トウ</t>
    </rPh>
    <phoneticPr fontId="1"/>
  </si>
  <si>
    <t>生成AIに対して、高いセキュリティ構造を有していること。</t>
    <rPh sb="0" eb="2">
      <t>セイセイ</t>
    </rPh>
    <rPh sb="5" eb="6">
      <t>タイ</t>
    </rPh>
    <rPh sb="9" eb="10">
      <t>タカ</t>
    </rPh>
    <rPh sb="17" eb="19">
      <t>コウゾウ</t>
    </rPh>
    <rPh sb="20" eb="21">
      <t>ユウ</t>
    </rPh>
    <phoneticPr fontId="1"/>
  </si>
  <si>
    <t>「報道発表資料」、「市長への提言」など、本市公式ホームページ以外のサーバで稼働しているシステムのデータを本サイトに移行すること。</t>
    <rPh sb="1" eb="5">
      <t>ホウドウハッピョウ</t>
    </rPh>
    <rPh sb="5" eb="7">
      <t>シリョウ</t>
    </rPh>
    <rPh sb="10" eb="12">
      <t>シチョウ</t>
    </rPh>
    <rPh sb="14" eb="16">
      <t>テイゲン</t>
    </rPh>
    <rPh sb="20" eb="22">
      <t>ホンシ</t>
    </rPh>
    <rPh sb="22" eb="24">
      <t>コウシキ</t>
    </rPh>
    <rPh sb="30" eb="32">
      <t>イガイ</t>
    </rPh>
    <rPh sb="37" eb="39">
      <t>カドウ</t>
    </rPh>
    <rPh sb="47" eb="48">
      <t>シナイ</t>
    </rPh>
    <rPh sb="52" eb="53">
      <t>ホン</t>
    </rPh>
    <rPh sb="57" eb="59">
      <t>イコウ</t>
    </rPh>
    <phoneticPr fontId="1"/>
  </si>
  <si>
    <t>閲覧者が任意に文字の大きさや表示の拡大・縮小、背景色の選択ができること。</t>
    <phoneticPr fontId="1"/>
  </si>
  <si>
    <t>アクセシビリティ支援ソフトや音声読み上げソフトの利用者に配慮したサイト・ソース構造であること。</t>
    <phoneticPr fontId="1"/>
  </si>
  <si>
    <t>機種依存文字を用いられている場合、適切な表記へ自動変換する事ができること。
また、テキスト入力時、機種依存文字が使われている場合には、使用警告が表示されること。
（例：①・Ⅰ→1、㈱→（株）、℡→電話　等）</t>
    <phoneticPr fontId="1"/>
  </si>
  <si>
    <t>CMSに保有しているデータはバックアップデータを取得しており、緊急時はデータを復元できること。</t>
    <phoneticPr fontId="1"/>
  </si>
  <si>
    <r>
      <t>バックアップデータは閲覧者に影響の少ない深夜帯に取得し、</t>
    </r>
    <r>
      <rPr>
        <sz val="12"/>
        <rFont val="BIZ UDゴシック"/>
        <family val="3"/>
        <charset val="128"/>
      </rPr>
      <t>日次5世代以上取得</t>
    </r>
    <r>
      <rPr>
        <sz val="12"/>
        <color rgb="FF000000"/>
        <rFont val="BIZ UDゴシック"/>
        <family val="3"/>
        <charset val="128"/>
      </rPr>
      <t>できること。</t>
    </r>
    <rPh sb="33" eb="35">
      <t>イジョウ</t>
    </rPh>
    <phoneticPr fontId="1"/>
  </si>
  <si>
    <t>CMS機能に依存せず、特徴を反映したデザインを制作できること。</t>
    <phoneticPr fontId="1"/>
  </si>
  <si>
    <t>作成者がHTML言語を意識することなく記事を作成でき、掲載される画面をイメージできる作成画面であること。</t>
    <phoneticPr fontId="1"/>
  </si>
  <si>
    <t>各ページに掲載する署名（問い合わせ先）を作成・編集・削除できること。</t>
    <phoneticPr fontId="1"/>
  </si>
  <si>
    <t>各ページに作成担当課（係）の問合せ先及び問合せフォームへのリンクが自動挿入されること。
また、手動での変更も可能なこと。なお、組織情報に変更があった場合には自動的に修正されること。</t>
    <rPh sb="18" eb="19">
      <t>オヨ</t>
    </rPh>
    <phoneticPr fontId="1"/>
  </si>
  <si>
    <t>CSV形式で作成された組織情報をCMSに取り込む事ができること。</t>
    <phoneticPr fontId="1"/>
  </si>
  <si>
    <t>ページの承認単位で更新履歴を保持し、作成者が過去の状態に戻すことが可能であること。</t>
    <phoneticPr fontId="1"/>
  </si>
  <si>
    <t>職員がID・パスワード認証によりCMS管理画面へログインできること。</t>
    <phoneticPr fontId="1"/>
  </si>
  <si>
    <t>ログイン後のトップ画面には、ページ・カテゴリ一覧のほか、機能メニュー、ヘルプボタン、ログアウトボタン、公開画面へのリンクが共通で表示されること。</t>
    <phoneticPr fontId="1"/>
  </si>
  <si>
    <t>CMSにおいて管理者側で、メンテナンスモードに設定する事により、管理者以外のログインを一時的に制限できること。</t>
    <phoneticPr fontId="1"/>
  </si>
  <si>
    <t>管理者及び権限を持つアカウントにより、カテゴリ単位で作成者・承認者の権限を設定できること。</t>
    <phoneticPr fontId="1"/>
  </si>
  <si>
    <t>承認者は、自身の権限に関する承認依頼の状況一覧及び承認履歴を確認できること。</t>
    <phoneticPr fontId="1"/>
  </si>
  <si>
    <t>作成者は承認依頼中ページの承認状況を確認できること。</t>
    <phoneticPr fontId="1"/>
  </si>
  <si>
    <t>承認者は作成者と同様にページの編集・設定・プレビュー・アクセシビリティチェックができること。</t>
    <phoneticPr fontId="1"/>
  </si>
  <si>
    <t>1つのページ内で複数の言語の記述ができ、正常に表示されること。</t>
    <rPh sb="20" eb="22">
      <t>セイジョウ</t>
    </rPh>
    <rPh sb="23" eb="25">
      <t>ヒョウジ</t>
    </rPh>
    <phoneticPr fontId="1"/>
  </si>
  <si>
    <t>プレビュー機能があり、パソコン・スマートフォンでそれぞれ、どのように公開されるのか、都度確認ができること。</t>
    <phoneticPr fontId="1"/>
  </si>
  <si>
    <t>文章を入力するフォームでは、HTML言語を意識することなく、見出し、段落を適応した文章のほか、表、画像ファイル、各種添付ファイル（Word・Excel・PDF等）などを簡単に設定でき、一般的なワープロソフト（Word・Excel）に近い感覚で操作できること。</t>
    <phoneticPr fontId="1"/>
  </si>
  <si>
    <t>職員が汎用的に利用する事ができる新規テンプレートの作成及び登録を行う事ができること。</t>
    <phoneticPr fontId="1"/>
  </si>
  <si>
    <t>作成担当課（係）はCSVにより一括アップロードができること。なお、日時指定をする事で自動反映されること。</t>
    <phoneticPr fontId="1"/>
  </si>
  <si>
    <t>作成済みの署名は、管理組織の絞り込みなどにより検索ができること。検索結果は一覧で表示でき、CSVによる一括ダウンロードが可能であること。</t>
    <phoneticPr fontId="1"/>
  </si>
  <si>
    <t>作成者が自らパスワードを変更する事ができること。また、管理者によるパスワードの複雑さ（長さ・文字種など）の指定ができること。</t>
    <phoneticPr fontId="1"/>
  </si>
  <si>
    <t>カテゴリまたはグループごとに、異なる承認フローを設ける事ができること。複数段階及び複数承認者の承認プロセスを設定できること。</t>
    <phoneticPr fontId="1"/>
  </si>
  <si>
    <t>同じ記事ページを更新して再度公開を行う際に、以前公開していたページを履歴として管理できること。また、履歴を再利用する事もできること。</t>
    <rPh sb="34" eb="36">
      <t>リレキ</t>
    </rPh>
    <rPh sb="50" eb="52">
      <t>リレキ</t>
    </rPh>
    <phoneticPr fontId="1"/>
  </si>
  <si>
    <t>作成者・承認者は不要なページ・カテゴリをゴミ箱に移動でき、管理者はゴミ箱内のページ・カテゴリを空にできること。また、ごみ箱のデータは復元ができ、ごみ箱内でページタイトル、カテゴリ、作成者、削除期間で絞り込みができること。</t>
    <phoneticPr fontId="1"/>
  </si>
  <si>
    <t>CMSに登録されているページ及びカテゴリを、ツリー状のサイトマップ形式にて一覧で表示し、権限のあるカテゴリ配下にてページ・カテゴリの作成・編集・削除などの管理ができること。また、各ページの状態（例：公開中、一時保存）が可視化できること。</t>
    <phoneticPr fontId="1"/>
  </si>
  <si>
    <t>テンプレートを利用したページ作成ができること。また、コンテンツデータの入力フォームは、見出し、テキスト、画像、ファイルリンク、リンクなどのデータごとにパーツ化されること。</t>
    <phoneticPr fontId="1"/>
  </si>
  <si>
    <t>表を新規で作成できること。行、列の追加や削除、見出しセルの設定、幅の調整などが、HTMLソースを直接編集する事なく、簡単な操作で編集でき、HTML言語を意識する事なく、表の見出しやキャプションを簡単に設定できること。表の幅はパーセント指定で設定できること。</t>
    <phoneticPr fontId="1"/>
  </si>
  <si>
    <t>Word・Excelをコピー＆ペーストすることで、そのままページに転用できること。その際、不要なタグや非必須タグが自動的に削除されること。</t>
    <phoneticPr fontId="1"/>
  </si>
  <si>
    <t>画像（JPEG形式・GIF形式・PNG形式・BMP形式）を簡単な操作で配置でき、画像は最適化されること（リサイズ機能）。また、同一ページ内に掲載数の制限なく複数配置できること。</t>
    <rPh sb="40" eb="42">
      <t>ガゾウ</t>
    </rPh>
    <rPh sb="43" eb="46">
      <t>サイテキカ</t>
    </rPh>
    <rPh sb="56" eb="58">
      <t>キノウ</t>
    </rPh>
    <phoneticPr fontId="1"/>
  </si>
  <si>
    <t>CMSで管理されているページを検索できる機能があること。検索結果は見やすく表示されること。</t>
    <rPh sb="28" eb="30">
      <t>ケンサク</t>
    </rPh>
    <rPh sb="30" eb="32">
      <t>ケッカ</t>
    </rPh>
    <rPh sb="33" eb="34">
      <t>ミ</t>
    </rPh>
    <rPh sb="37" eb="39">
      <t>ヒョウジ</t>
    </rPh>
    <phoneticPr fontId="1"/>
  </si>
  <si>
    <t>CMS内で登録されているページを、ページ情報（タイトル、カテゴリ、作成者、更新されていない期間、キーワード等）で検索できること。また、ページ情報をCSV形式等でダウンロードできること。</t>
    <phoneticPr fontId="1"/>
  </si>
  <si>
    <t>検索結果より、該当するページを選択してページの編集ができること。また、検索結果の一覧にチェックをし、ページを削除できること。</t>
    <phoneticPr fontId="1"/>
  </si>
  <si>
    <t>検索結果をCSV形式でダウンロードできること。</t>
    <phoneticPr fontId="1"/>
  </si>
  <si>
    <t>各担当課ごとにページを絞り込めること。</t>
    <rPh sb="0" eb="4">
      <t>カクタントウカ</t>
    </rPh>
    <phoneticPr fontId="1"/>
  </si>
  <si>
    <t>ページ作成時に新着情報の表記、公開日・終了日の設定、アクセシビリティチェック、格納するカテゴリ等のページ公開に関する各種設定を一度に行い、設定漏れが発生しないよう工夫すること。</t>
    <phoneticPr fontId="1"/>
  </si>
  <si>
    <t>作成途中のページを一時的に保存し、再ログイン後に編集を再開できること。</t>
    <phoneticPr fontId="1"/>
  </si>
  <si>
    <t>ページ作成時に公開日（又は更新日）は自動で表示されること。また、任意の日時に変更ができること。</t>
    <phoneticPr fontId="1"/>
  </si>
  <si>
    <t>ページ作成時に公開日時・終了日時を指定して、自動公開・自動終了ができること。また、公開期間を無期限で設定できること。</t>
    <phoneticPr fontId="1"/>
  </si>
  <si>
    <t>公開期間の設定において公開日時・終了日時を設定でき、タイムラグなく公開できること。公開日時を指定しないページの場合は、承認後、即時公開できること。</t>
    <phoneticPr fontId="1"/>
  </si>
  <si>
    <t>すでに公開されている記事ページを未来の日付で更新する場合は、現在のページを直接編集し日時設定する事で、予定の日時に記事ページが自動更新されること。</t>
    <phoneticPr fontId="1"/>
  </si>
  <si>
    <t>ページ上部へ各見出しへのページ内リンクを表示する設定ができること。</t>
    <phoneticPr fontId="1"/>
  </si>
  <si>
    <t>ひとつのディレクトリに対して、複数のユーザーに対し編集権限を設定できること。</t>
    <phoneticPr fontId="1"/>
  </si>
  <si>
    <t>ページのレイアウト及びページはコピーして再利用できること。</t>
    <phoneticPr fontId="1"/>
  </si>
  <si>
    <t>アップロードできるファイルの種類・容量・拡張子を制限できること。また、添付ファイルの種類・容量が制限の範囲外である場合は警告を表示できること。</t>
    <rPh sb="20" eb="23">
      <t>カクチョウシ</t>
    </rPh>
    <phoneticPr fontId="1"/>
  </si>
  <si>
    <t>ページを削除する際、ページ内に配置された画像・添付ファイル等を同時に削除できること。その際、対象の画像・添付ファイル等が削除対象ではないページからリンクされた状態にある場合、CMSサーバ内に残す事ができること。</t>
    <phoneticPr fontId="1"/>
  </si>
  <si>
    <t>CMSサーバ上で管理されている画像や添付ファイルを作成者権限で削除する際には、他ページで利用されている画像や添付ファイルの場合には削除する事ができず、警告が表示されること。</t>
    <phoneticPr fontId="1"/>
  </si>
  <si>
    <t>既に公開済みのページを編集する場合は、現在公開中のページを直接編集し、日時設定する事で予定の公開日時にページが差し替えられること。なお、既存のページ内容は、日時設定した日まで保持されて公開できること。</t>
    <phoneticPr fontId="1"/>
  </si>
  <si>
    <t>既に公開済みのページを編集し公開する場合は、再度承認フローを通過できること。また、既に公開済みのページを編集する際、新規ページ作成時と同様に各種設定（公開期間設定等）を行えること。</t>
    <rPh sb="81" eb="82">
      <t>トウ</t>
    </rPh>
    <phoneticPr fontId="1"/>
  </si>
  <si>
    <t>動画サイトのURLを指定するだけで、ページ内にYouTube等の動画埋め込みができること（HTMLソースの貼り付けは不可とする）。また、様々なサイズ（サイズ制限可）やファイル形式で動画の登録・配信が簡単に行えること。</t>
    <rPh sb="78" eb="80">
      <t>セイゲン</t>
    </rPh>
    <rPh sb="80" eb="81">
      <t>カ</t>
    </rPh>
    <phoneticPr fontId="1"/>
  </si>
  <si>
    <t>添付ファイルをCMSにアップロード時にMicrosoft　Officeや各種ファイル（画像等）のプロパティ（メタデータ）を削除すること。</t>
    <rPh sb="36" eb="38">
      <t>カクシュ</t>
    </rPh>
    <rPh sb="43" eb="45">
      <t>ガゾウ</t>
    </rPh>
    <rPh sb="45" eb="46">
      <t>トウ</t>
    </rPh>
    <phoneticPr fontId="1"/>
  </si>
  <si>
    <t>既存のページを移行する際に、Microsoft　Officeや各種ファイル（画像等）のプロパティ（メタデータ）を削除すること。</t>
    <rPh sb="0" eb="2">
      <t>キゾン</t>
    </rPh>
    <rPh sb="7" eb="9">
      <t>イコウ</t>
    </rPh>
    <rPh sb="11" eb="12">
      <t>サイ</t>
    </rPh>
    <rPh sb="31" eb="33">
      <t>カクシュ</t>
    </rPh>
    <rPh sb="38" eb="40">
      <t>ガゾウ</t>
    </rPh>
    <rPh sb="40" eb="41">
      <t>トウ</t>
    </rPh>
    <phoneticPr fontId="1"/>
  </si>
  <si>
    <t>作成するページを選択してRSSフォーマット出力できること。また、トピックス（お知らせ・新着情報・イベント情報等）やカテゴリ内トップページ等の自動的にリンクが生成されるページについても、RSSフォーマットで出力できること。</t>
    <phoneticPr fontId="1"/>
  </si>
  <si>
    <t>すべてのコンテンツをHTTPS通信で表示できること。（常時SSL化）</t>
    <phoneticPr fontId="1"/>
  </si>
  <si>
    <t>トップページや主要なページに、トピックス（お知らせ・新着情報・イベント情報等）のリンクを一覧で表示できること。</t>
    <phoneticPr fontId="1"/>
  </si>
  <si>
    <t>カテゴリ内トップページと同様に、各課ごとに所属トップページを作成できること。</t>
    <phoneticPr fontId="1"/>
  </si>
  <si>
    <t>コンテンツが存在しないページへアクセスした場合、「このページは存在しません」と言った表記の案内ページを表示できること。</t>
    <rPh sb="31" eb="33">
      <t>ソンザイ</t>
    </rPh>
    <rPh sb="39" eb="40">
      <t>イ</t>
    </rPh>
    <rPh sb="42" eb="44">
      <t>ヒョウキ</t>
    </rPh>
    <phoneticPr fontId="1"/>
  </si>
  <si>
    <t>アクセシビリティに配慮した文字の大きさ、配色で情報を掲載できること。</t>
    <phoneticPr fontId="1"/>
  </si>
  <si>
    <t>アクセシビリティ支援機能、自動翻訳機能等に関するボタンは、各ページ共通の位置に設置できること。</t>
    <phoneticPr fontId="1"/>
  </si>
  <si>
    <t>各ページの同じ位置に「トップページへ戻る」「前のページに戻る」等のナビゲーションが自動的に生成できること。</t>
    <phoneticPr fontId="1"/>
  </si>
  <si>
    <t>各ページに同じ階層内のカテゴリ及びページへのリンクを表示するローカルナビゲーションを自動的に生成できること。</t>
    <phoneticPr fontId="1"/>
  </si>
  <si>
    <t>UTF-8の文字コードに対応できること。</t>
    <phoneticPr fontId="1"/>
  </si>
  <si>
    <t>アクセシビリティチェックにより不適切な入力がある場合は、どのように修正すればよいか結果表示できること。</t>
    <phoneticPr fontId="1"/>
  </si>
  <si>
    <t>トップページの目立つ位置に、画像等を複数掲載したスライドショーを表示できること。また、画像は管理者により簡単に変更できること。また、スライドショーは、閲覧者が自由にスライドできること。</t>
    <rPh sb="46" eb="49">
      <t>カンリシャ</t>
    </rPh>
    <phoneticPr fontId="1"/>
  </si>
  <si>
    <t>生成AIにワークフロー上の承認権限を与えない等、適切なコントロールができること。</t>
    <rPh sb="0" eb="2">
      <t>セイセイ</t>
    </rPh>
    <rPh sb="11" eb="12">
      <t>ジョウ</t>
    </rPh>
    <rPh sb="13" eb="17">
      <t>ショウニンケンゲン</t>
    </rPh>
    <rPh sb="18" eb="19">
      <t>アタ</t>
    </rPh>
    <rPh sb="22" eb="23">
      <t>トウ</t>
    </rPh>
    <rPh sb="24" eb="26">
      <t>テキセツ</t>
    </rPh>
    <phoneticPr fontId="1"/>
  </si>
  <si>
    <t>緊急情報表示機能は、緊急時以外の重要なお知らせでも使用できること（工事・メンテナンスによる駐車場等の施設閉鎖・選挙等）。</t>
    <rPh sb="0" eb="4">
      <t>キンキュウジョウホウ</t>
    </rPh>
    <rPh sb="4" eb="6">
      <t>ヒョウジ</t>
    </rPh>
    <rPh sb="6" eb="8">
      <t>キノウ</t>
    </rPh>
    <rPh sb="10" eb="13">
      <t>キンキュウジ</t>
    </rPh>
    <rPh sb="13" eb="15">
      <t>イガイ</t>
    </rPh>
    <rPh sb="16" eb="18">
      <t>ジュウヨウ</t>
    </rPh>
    <rPh sb="20" eb="21">
      <t>シ</t>
    </rPh>
    <rPh sb="25" eb="27">
      <t>シヨウ</t>
    </rPh>
    <rPh sb="33" eb="35">
      <t>コウジ</t>
    </rPh>
    <rPh sb="45" eb="49">
      <t>チュウシャジョウナド</t>
    </rPh>
    <rPh sb="50" eb="52">
      <t>シセツ</t>
    </rPh>
    <rPh sb="52" eb="54">
      <t>ヘイサ</t>
    </rPh>
    <rPh sb="55" eb="57">
      <t>センキョ</t>
    </rPh>
    <rPh sb="57" eb="58">
      <t>トウ</t>
    </rPh>
    <phoneticPr fontId="1"/>
  </si>
  <si>
    <t>緊急時にページを即時公開できる権限を有するアカウントを予め作成できること。</t>
    <phoneticPr fontId="1"/>
  </si>
  <si>
    <t>大規模災害発生等の緊急時、多数のアクセス集中に対応するためテキスト中心の緊急時トップページに切り替える事ができること。</t>
    <phoneticPr fontId="1"/>
  </si>
  <si>
    <t>機構改革（部署変動）に対応できるシステム構造であり、ページ作成者の名称を一括で変更できること。</t>
    <phoneticPr fontId="1"/>
  </si>
  <si>
    <t>機構改革に備え、ページ・カテゴリ単位で移動予約ができること。</t>
    <phoneticPr fontId="1"/>
  </si>
  <si>
    <t>管理者は、CMSの管理画面上で組織情報（部署名・電話番号等）・ユーザ情報の管理（追加・修正・削除）ができ、登録できる組織情報の数は上限がない、または十分な数を登録できること。</t>
    <rPh sb="34" eb="36">
      <t>ジョウホウ</t>
    </rPh>
    <phoneticPr fontId="1"/>
  </si>
  <si>
    <t>CMSに登録されている組織情報・ユーザ情報をCSV等の形式で出力できること。</t>
    <rPh sb="19" eb="21">
      <t>ジョウホウ</t>
    </rPh>
    <phoneticPr fontId="1"/>
  </si>
  <si>
    <t>機構改革に備え、指定した日時にユーザ、グループ情報の登録予約ができること。</t>
    <phoneticPr fontId="1"/>
  </si>
  <si>
    <t>管理者はCMS内で管理しているページ数、素材数、データ容量、組織数、ユーザ数などの情報を一覧で確認できること。</t>
    <phoneticPr fontId="1"/>
  </si>
  <si>
    <t>他課が作成するページへのリンクが簡単に設定できること。</t>
    <phoneticPr fontId="1"/>
  </si>
  <si>
    <t>公開が終了したページに対して他のページから内部リンク設定をしている場合、公開が終了した時点で自動的にリンク設定が削除されること。また、リンク先のページ内でリンク切れがあった場合、当該箇所が自動的に削除又は非公開となること。</t>
    <rPh sb="70" eb="71">
      <t>サキ</t>
    </rPh>
    <rPh sb="75" eb="76">
      <t>ナイ</t>
    </rPh>
    <rPh sb="80" eb="81">
      <t>ギ</t>
    </rPh>
    <rPh sb="86" eb="88">
      <t>バアイ</t>
    </rPh>
    <rPh sb="89" eb="91">
      <t>トウガイ</t>
    </rPh>
    <rPh sb="91" eb="93">
      <t>カショ</t>
    </rPh>
    <rPh sb="94" eb="96">
      <t>ジドウ</t>
    </rPh>
    <rPh sb="96" eb="97">
      <t>テキ</t>
    </rPh>
    <rPh sb="98" eb="100">
      <t>サクジョ</t>
    </rPh>
    <rPh sb="100" eb="101">
      <t>マタ</t>
    </rPh>
    <rPh sb="102" eb="105">
      <t>ヒコウカイ</t>
    </rPh>
    <phoneticPr fontId="1"/>
  </si>
  <si>
    <t>ページのリンク先のカテゴリ変更や各種ファイルの格納場所・名称変更等、URLに関わる変更があった場合にリンク掲載情報も修正されること。</t>
    <rPh sb="7" eb="8">
      <t>サキ</t>
    </rPh>
    <rPh sb="53" eb="55">
      <t>ケイサイ</t>
    </rPh>
    <rPh sb="55" eb="57">
      <t>ジョウホウ</t>
    </rPh>
    <phoneticPr fontId="1"/>
  </si>
  <si>
    <t>外部・内部へのリンクを設定する際、別ウィンドウで開く設定ができること。</t>
    <phoneticPr fontId="1"/>
  </si>
  <si>
    <t>管理者によるパスワードの変更及び有効期限設定ができ、有効期限前にユーザに自動通知されること。</t>
    <phoneticPr fontId="1"/>
  </si>
  <si>
    <t>ログイン失敗が連続した場合、アカウントを自動的にロックできること。なお、管理者はロック機能の切替が設定できること。また、管理者の手動解除もしくは一定時間経過後に自動解除ができること。</t>
    <rPh sb="36" eb="39">
      <t>カンリシャ</t>
    </rPh>
    <rPh sb="43" eb="45">
      <t>キノウ</t>
    </rPh>
    <rPh sb="46" eb="48">
      <t>キリカエ</t>
    </rPh>
    <rPh sb="49" eb="51">
      <t>セッテイ</t>
    </rPh>
    <phoneticPr fontId="1"/>
  </si>
  <si>
    <t>職員は予め付与されたアカウントを用いてCMSへログインできること。アカウントの権限には、管理者・承認者・作成者の3種類があり、ログイン後の画面や使用できる機能・メニューは権限ごとに制限されること。</t>
    <phoneticPr fontId="1"/>
  </si>
  <si>
    <t>管理者は、承認者の承認を必要とせずにページを即時公開できること。</t>
    <phoneticPr fontId="1"/>
  </si>
  <si>
    <t>承認者による承認依頼の差し戻しができること。また、作成者は取戻しができること。</t>
    <phoneticPr fontId="1"/>
  </si>
  <si>
    <t>クラウド型のサーバ・CMSであること。</t>
    <rPh sb="4" eb="5">
      <t>ガタ</t>
    </rPh>
    <phoneticPr fontId="1"/>
  </si>
  <si>
    <t>使用するクラウドサービスや、データセンタ（インフラ環境）の安全性は、公的な証明（例：ISMAP,デジタル庁DMP等）を得ているものであること。</t>
    <rPh sb="25" eb="27">
      <t>カンキョウ</t>
    </rPh>
    <phoneticPr fontId="1"/>
  </si>
  <si>
    <t>ページ公開の際、サイト全体に負荷が発生しないよう、システム構成等の工夫があること。</t>
    <phoneticPr fontId="1"/>
  </si>
  <si>
    <t>WEBサーバは冗長化していること。</t>
    <rPh sb="7" eb="10">
      <t>ジョウチョウカ</t>
    </rPh>
    <phoneticPr fontId="1"/>
  </si>
  <si>
    <t>閲覧者の利用端末（パソコン・スマートフォン・タブレット等）の下記、各種ブラウザで正常に画面表示・操作ができること。また、各ブラウザメーカにて動作保障中のバージョンは対応していること。
Safari・Mozilla Firefox・Google Chrome・Microsoft Edge</t>
    <phoneticPr fontId="1"/>
  </si>
  <si>
    <t>承認者は、複数のページを一括で承認できること。また、一括で差し戻しができ、代理承認もできること。</t>
    <rPh sb="37" eb="41">
      <t>ダイリショウニン</t>
    </rPh>
    <phoneticPr fontId="1"/>
  </si>
  <si>
    <t>管理者が負担なくリンク切れ管理ができる対策を講じていること（生成AIの技術を活用した提案も可とする。）。</t>
    <rPh sb="0" eb="3">
      <t>カンリシャ</t>
    </rPh>
    <rPh sb="4" eb="6">
      <t>フタン</t>
    </rPh>
    <rPh sb="11" eb="12">
      <t>ギ</t>
    </rPh>
    <rPh sb="13" eb="15">
      <t>カンリ</t>
    </rPh>
    <rPh sb="19" eb="21">
      <t>タイサク</t>
    </rPh>
    <rPh sb="22" eb="23">
      <t>コウ</t>
    </rPh>
    <rPh sb="30" eb="32">
      <t>セイセイ</t>
    </rPh>
    <rPh sb="35" eb="37">
      <t>ギジュツ</t>
    </rPh>
    <rPh sb="38" eb="40">
      <t>カツヨウ</t>
    </rPh>
    <rPh sb="42" eb="44">
      <t>テイアン</t>
    </rPh>
    <rPh sb="45" eb="46">
      <t>カ</t>
    </rPh>
    <phoneticPr fontId="1"/>
  </si>
  <si>
    <t>CMS内で管理するページに掲載されている外部リンクのチェックができること。管理組織を選択し、対象範囲内のページを対象に、リンク切れを起こしている外部リンクを検索結果として表示すること。</t>
    <phoneticPr fontId="1"/>
  </si>
  <si>
    <t>広告バナー画像、URL、掲載期間、掲載場所を個別に指定して表示できること。また、掲載期間を登録することにより自動的に掲載開始、掲載終了できること。また、広告の表示数は容易に変更できること。</t>
    <rPh sb="76" eb="78">
      <t>コウコク</t>
    </rPh>
    <rPh sb="79" eb="82">
      <t>ヒョウジスウ</t>
    </rPh>
    <rPh sb="83" eb="85">
      <t>ヨウイ</t>
    </rPh>
    <rPh sb="86" eb="88">
      <t>ヘンコウ</t>
    </rPh>
    <phoneticPr fontId="1"/>
  </si>
  <si>
    <t>広告バナーのクリック数を集計できること。</t>
    <rPh sb="0" eb="2">
      <t>コウコク</t>
    </rPh>
    <rPh sb="10" eb="11">
      <t>スウ</t>
    </rPh>
    <rPh sb="12" eb="14">
      <t>シュウケイ</t>
    </rPh>
    <phoneticPr fontId="1"/>
  </si>
  <si>
    <t>冗長性を担保すること。また、緊急事態発生時のガイドラインに、障害等による閲覧不能の状態を早期に解決するための対応方針を明記すること。</t>
  </si>
  <si>
    <t>CMSサーバはIPアドレスにより、接続元の制限ができること。</t>
    <phoneticPr fontId="1"/>
  </si>
  <si>
    <t>サイト内検索機能（Google検索で可）を設け、サイト内のコンテンツをキーワードにより検索ができること。</t>
    <phoneticPr fontId="1"/>
  </si>
  <si>
    <t>サイトマップが自動的にできること。</t>
    <phoneticPr fontId="1"/>
  </si>
  <si>
    <t>サイト内の検索結果ページは、サイト内の他のページと同様のヘッダ・フッタを表示させ、別のサイトに移動してしまったという印象を与えないようにできること。</t>
    <phoneticPr fontId="1"/>
  </si>
  <si>
    <t>自動翻訳システムを導入していること（Google翻訳の行政無料サービス相当も可とする）。</t>
    <rPh sb="24" eb="26">
      <t>ホンヤク</t>
    </rPh>
    <rPh sb="27" eb="29">
      <t>ギョウセイ</t>
    </rPh>
    <rPh sb="29" eb="31">
      <t>ムリョウ</t>
    </rPh>
    <rPh sb="35" eb="37">
      <t>ソウトウ</t>
    </rPh>
    <rPh sb="38" eb="39">
      <t>カ</t>
    </rPh>
    <phoneticPr fontId="1"/>
  </si>
  <si>
    <t>プレスリリースページを作成し、既存のプレスリリースデータを、本サイトに移行すること。</t>
    <rPh sb="11" eb="13">
      <t>サクセイ</t>
    </rPh>
    <rPh sb="15" eb="17">
      <t>キゾン</t>
    </rPh>
    <rPh sb="30" eb="31">
      <t>ホン</t>
    </rPh>
    <rPh sb="35" eb="37">
      <t>イコウ</t>
    </rPh>
    <phoneticPr fontId="1"/>
  </si>
  <si>
    <t>テキストデータから、生成AIが最適なページ内容を生成し、CMS上のページ作成用テンプレート等に自動反映できること。</t>
    <rPh sb="10" eb="12">
      <t>セイセイ</t>
    </rPh>
    <rPh sb="15" eb="17">
      <t>サイテキ</t>
    </rPh>
    <rPh sb="21" eb="23">
      <t>ナイヨウ</t>
    </rPh>
    <rPh sb="24" eb="26">
      <t>セイセイ</t>
    </rPh>
    <rPh sb="31" eb="32">
      <t>ジョウ</t>
    </rPh>
    <rPh sb="36" eb="39">
      <t>サクセイヨウ</t>
    </rPh>
    <rPh sb="45" eb="46">
      <t>トウ</t>
    </rPh>
    <rPh sb="47" eb="51">
      <t>ジドウハンエイ</t>
    </rPh>
    <phoneticPr fontId="1"/>
  </si>
  <si>
    <t>トップページに新着情報一覧を設ける事ができ、ページの新着だけではなく、イベント、おすすめなど、各ジャンルの新着一覧を掲載できること。また、掲載順を調整することができること。</t>
    <rPh sb="73" eb="75">
      <t>チョウセイ</t>
    </rPh>
    <phoneticPr fontId="1"/>
  </si>
  <si>
    <t>以下の要件を満たすものであること。
・移行ページ数（概算）：約12,000ページ
・データ量：CMSサーバ容量392GB（使用率約77％）、公開サーバ容量291GB（使用率約56％）</t>
    <rPh sb="0" eb="2">
      <t>イカ</t>
    </rPh>
    <rPh sb="3" eb="5">
      <t>ヨウケン</t>
    </rPh>
    <rPh sb="6" eb="7">
      <t>ミ</t>
    </rPh>
    <rPh sb="19" eb="21">
      <t>イコウ</t>
    </rPh>
    <rPh sb="24" eb="25">
      <t>スウ</t>
    </rPh>
    <rPh sb="26" eb="28">
      <t>ガイサン</t>
    </rPh>
    <rPh sb="30" eb="31">
      <t>ヤク</t>
    </rPh>
    <rPh sb="45" eb="46">
      <t>リョウ</t>
    </rPh>
    <rPh sb="53" eb="55">
      <t>ヨウリョウ</t>
    </rPh>
    <rPh sb="61" eb="64">
      <t>シヨウリツ</t>
    </rPh>
    <rPh sb="64" eb="65">
      <t>ヤク</t>
    </rPh>
    <rPh sb="70" eb="72">
      <t>コウカイ</t>
    </rPh>
    <rPh sb="75" eb="77">
      <t>ヨウリョウ</t>
    </rPh>
    <rPh sb="83" eb="86">
      <t>シヨウリツ</t>
    </rPh>
    <rPh sb="86" eb="87">
      <t>ヤク</t>
    </rPh>
    <phoneticPr fontId="1"/>
  </si>
  <si>
    <t>ユーザ情報は、管理画面上で、局・課、ユーザ名、ログインIDで検索ができること。また、局・課情報は、管理画面上で、検索ができること。</t>
    <rPh sb="14" eb="15">
      <t>キョク</t>
    </rPh>
    <rPh sb="16" eb="17">
      <t>カ</t>
    </rPh>
    <phoneticPr fontId="1"/>
  </si>
  <si>
    <t>管理者はCMSの操作ログを一覧で確認できること。また、指定した操作ログのみの確認もできること。操作内容と、操作をしたアカウントとその日時が表示され、CSV形式でダウンロードできること。操作ログについてはログイン、ログアウトなど基本的な作業からカレンダーの追加、問い合わせフォームの作成等の操作ログを管理できること。</t>
    <phoneticPr fontId="1"/>
  </si>
  <si>
    <t>現在の本市ホームページの複雑なサイト構造の問題点を指摘し、適切なサイトレイアウトを提案すること。</t>
    <rPh sb="0" eb="2">
      <t>ゲンザイ</t>
    </rPh>
    <rPh sb="3" eb="5">
      <t>ホンシ</t>
    </rPh>
    <rPh sb="12" eb="14">
      <t>フクザツ</t>
    </rPh>
    <rPh sb="18" eb="20">
      <t>コウゾウ</t>
    </rPh>
    <rPh sb="21" eb="24">
      <t>モンダイテン</t>
    </rPh>
    <rPh sb="25" eb="27">
      <t>シテキ</t>
    </rPh>
    <rPh sb="29" eb="31">
      <t>テキセツ</t>
    </rPh>
    <rPh sb="41" eb="43">
      <t>テイアン</t>
    </rPh>
    <phoneticPr fontId="1"/>
  </si>
  <si>
    <t>公開画面は、サイト全体が標準化・統一化されたデザインルールにより構築されること。ただし、異なるデザインまたはドメインを持つ特設サイト・ページを別途作成し管理できること。</t>
    <phoneticPr fontId="1"/>
  </si>
  <si>
    <t>インデックスページを構築できること。インデックスページには配下のリンク一覧を自動表示できること。また直下だけでなく、2階層下のページまで自動的に一覧表示できること。</t>
    <phoneticPr fontId="1"/>
  </si>
  <si>
    <t>仕様書別紙
ＣＭＳ非機能要件一覧</t>
    <rPh sb="0" eb="3">
      <t>シヨウショ</t>
    </rPh>
    <rPh sb="3" eb="5">
      <t>ベッシ</t>
    </rPh>
    <rPh sb="9" eb="11">
      <t>ヨウケン</t>
    </rPh>
    <rPh sb="14" eb="16">
      <t>イチラン</t>
    </rPh>
    <phoneticPr fontId="1"/>
  </si>
  <si>
    <t>仕様書別紙ＣＭＳ機能要件一覧</t>
    <rPh sb="0" eb="3">
      <t>シヨウショ</t>
    </rPh>
    <rPh sb="3" eb="5">
      <t>ベッシ</t>
    </rPh>
    <rPh sb="8" eb="10">
      <t>キノウ</t>
    </rPh>
    <rPh sb="10" eb="12">
      <t>ヨウケン</t>
    </rPh>
    <rPh sb="12" eb="14">
      <t>イチラン</t>
    </rPh>
    <phoneticPr fontId="1"/>
  </si>
  <si>
    <t>公開画面は、原則静的なHTMLであること。すなわち、CMSサーバで生成されたHTMLファイルを定時もしくは任意のタイミングでWWWサーバにアップロードする仕組みであること。</t>
    <rPh sb="6" eb="8">
      <t>ゲンソク</t>
    </rPh>
    <phoneticPr fontId="1"/>
  </si>
  <si>
    <t>トップページに緊急情報を掲載できるエリアを設け、職員の操作により情報を掲載できること（トップページ以外も同様に削除できること。）。</t>
    <rPh sb="49" eb="51">
      <t>イガイ</t>
    </rPh>
    <rPh sb="52" eb="54">
      <t>ドウヨウ</t>
    </rPh>
    <rPh sb="55" eb="57">
      <t>サクジョ</t>
    </rPh>
    <phoneticPr fontId="1"/>
  </si>
  <si>
    <t>一部のぺージで「公示送達のデジタル化」に対応したページ作成を想定しているが、スクリーンショット禁止や転載、拡散防止など、個人情報保護を目的とした対応策を行うこと。</t>
    <phoneticPr fontId="1"/>
  </si>
  <si>
    <t>8-1を踏まえ、検索除外設定 (noindex)、閲覧履歴の保存、利用規約の明示等、適切な機能を導入すること。</t>
    <rPh sb="4" eb="5">
      <t>フ</t>
    </rPh>
    <rPh sb="25" eb="29">
      <t>エツランリレキ</t>
    </rPh>
    <rPh sb="30" eb="32">
      <t>ホゾン</t>
    </rPh>
    <rPh sb="33" eb="37">
      <t>リヨウキヤク</t>
    </rPh>
    <rPh sb="38" eb="40">
      <t>メイジ</t>
    </rPh>
    <rPh sb="40" eb="41">
      <t>トウ</t>
    </rPh>
    <rPh sb="42" eb="44">
      <t>テキセツ</t>
    </rPh>
    <rPh sb="45" eb="47">
      <t>キノウ</t>
    </rPh>
    <rPh sb="48" eb="50">
      <t>ドウニュウ</t>
    </rPh>
    <phoneticPr fontId="1"/>
  </si>
  <si>
    <t>8-1の将来的な展望を見据えた、柔軟なシステム構造であること。</t>
    <rPh sb="4" eb="7">
      <t>ショウライテキ</t>
    </rPh>
    <rPh sb="8" eb="10">
      <t>テンボウ</t>
    </rPh>
    <rPh sb="11" eb="13">
      <t>ミス</t>
    </rPh>
    <rPh sb="16" eb="18">
      <t>ジュウナン</t>
    </rPh>
    <rPh sb="23" eb="25">
      <t>コウゾウ</t>
    </rPh>
    <phoneticPr fontId="1"/>
  </si>
  <si>
    <t>各ページの同じ位置にグローバルナビゲーションを自動的に生成できること。グローバルメニューにマウスオーバーすると、2階層目のメニューが吹き出し表示できること。</t>
    <phoneticPr fontId="1"/>
  </si>
  <si>
    <t>システムの稼働監視、不正アクセス監視を行うこと。</t>
    <phoneticPr fontId="1"/>
  </si>
  <si>
    <t>ライフシーン別のカテゴリメニューをアイコンで表示できること（アイコンデザイン（フリー素材可）の草案を本市に提示すること）。</t>
    <phoneticPr fontId="1"/>
  </si>
  <si>
    <t>　</t>
  </si>
  <si>
    <t>必須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</si>
</sst>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amily val="2"/>
      <scheme val="minor"/>
    </font>
    <font>
      <sz val="6"/>
      <name val="Calibri"/>
      <family val="3"/>
      <charset val="128"/>
      <scheme val="minor"/>
    </font>
    <font>
      <sz val="11"/>
      <color theme="1"/>
      <name val="Calibri"/>
      <family val="2"/>
      <scheme val="minor"/>
    </font>
    <font>
      <sz val="12"/>
      <color rgb="FF000000"/>
      <name val="BIZ UDゴシック"/>
      <family val="3"/>
      <charset val="128"/>
    </font>
    <font>
      <sz val="12"/>
      <color rgb="FF000000"/>
      <name val="Calibri"/>
      <family val="2"/>
      <scheme val="minor"/>
    </font>
    <font>
      <sz val="10"/>
      <color theme="1"/>
      <name val="Meiryo"/>
      <family val="3"/>
      <charset val="128"/>
    </font>
    <font>
      <sz val="12"/>
      <name val="BIZ UDゴシック"/>
      <family val="3"/>
      <charset val="128"/>
    </font>
    <font>
      <sz val="18"/>
      <color rgb="FF000000"/>
      <name val="BIZ UDゴシック"/>
      <family val="3"/>
      <charset val="128"/>
    </font>
    <font>
      <sz val="12"/>
      <color rgb="FFFF0000"/>
      <name val="BIZ UDゴシック"/>
      <family val="3"/>
      <charset val="128"/>
    </font>
    <font>
      <sz val="12"/>
      <color rgb="FF000000"/>
      <name val="ＭＳ Ｐゴシック"/>
      <family val="2"/>
      <charset val="128"/>
    </font>
    <font>
      <sz val="12"/>
      <color rgb="FFFF0000"/>
      <name val="ＭＳ Ｐゴシック"/>
      <family val="2"/>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88">
    <xf numFmtId="0" fontId="0" fillId="0" borderId="0" xfId="0"/>
    <xf numFmtId="0" fontId="3" fillId="0" borderId="0" xfId="0" applyFont="1"/>
    <xf numFmtId="49" fontId="3" fillId="0" borderId="0" xfId="0" applyNumberFormat="1" applyFont="1"/>
    <xf numFmtId="0" fontId="3" fillId="0" borderId="0" xfId="0" applyFont="1" applyAlignment="1">
      <alignment wrapText="1"/>
    </xf>
    <xf numFmtId="0" fontId="3" fillId="2" borderId="0" xfId="0" applyFont="1" applyFill="1"/>
    <xf numFmtId="49" fontId="3" fillId="2" borderId="0" xfId="0" applyNumberFormat="1" applyFont="1" applyFill="1"/>
    <xf numFmtId="0" fontId="3" fillId="2" borderId="0" xfId="0" applyFont="1" applyFill="1" applyAlignment="1">
      <alignment wrapText="1"/>
    </xf>
    <xf numFmtId="0" fontId="4" fillId="0" borderId="0" xfId="0" applyFont="1"/>
    <xf numFmtId="49" fontId="4" fillId="0" borderId="0" xfId="0" applyNumberFormat="1" applyFont="1"/>
    <xf numFmtId="0" fontId="4" fillId="0" borderId="0" xfId="0" applyFont="1" applyAlignment="1">
      <alignment wrapText="1"/>
    </xf>
    <xf numFmtId="49" fontId="3" fillId="0" borderId="0" xfId="0" applyNumberFormat="1" applyFont="1" applyAlignment="1">
      <alignment vertical="top"/>
    </xf>
    <xf numFmtId="49" fontId="3" fillId="2" borderId="0" xfId="0" applyNumberFormat="1" applyFont="1" applyFill="1" applyAlignment="1">
      <alignment vertical="top"/>
    </xf>
    <xf numFmtId="0" fontId="3" fillId="0" borderId="1" xfId="0" applyFont="1" applyBorder="1"/>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49" fontId="3" fillId="0" borderId="1" xfId="0" applyNumberFormat="1"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49" fontId="3" fillId="0" borderId="0" xfId="0" applyNumberFormat="1" applyFont="1" applyAlignment="1">
      <alignment vertical="center"/>
    </xf>
    <xf numFmtId="0" fontId="4" fillId="0" borderId="0" xfId="0" applyFont="1" applyAlignment="1">
      <alignment vertical="center"/>
    </xf>
    <xf numFmtId="0" fontId="6" fillId="0" borderId="1" xfId="0" applyFont="1" applyBorder="1" applyAlignment="1">
      <alignment vertical="center" wrapText="1"/>
    </xf>
    <xf numFmtId="0" fontId="3" fillId="2" borderId="1" xfId="0" applyFont="1" applyFill="1" applyBorder="1"/>
    <xf numFmtId="49" fontId="3" fillId="2" borderId="1" xfId="0" applyNumberFormat="1" applyFont="1" applyFill="1" applyBorder="1"/>
    <xf numFmtId="0" fontId="3" fillId="2" borderId="1" xfId="0" applyFont="1" applyFill="1" applyBorder="1" applyAlignment="1">
      <alignment wrapText="1"/>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0" fontId="3" fillId="2" borderId="1" xfId="0" applyFont="1" applyFill="1" applyBorder="1" applyAlignment="1">
      <alignment vertical="center" wrapText="1"/>
    </xf>
    <xf numFmtId="0" fontId="6" fillId="0" borderId="1" xfId="0" applyFont="1" applyBorder="1" applyAlignment="1">
      <alignment vertical="center"/>
    </xf>
    <xf numFmtId="0" fontId="7" fillId="0" borderId="0" xfId="0" applyFont="1"/>
    <xf numFmtId="0" fontId="3" fillId="2" borderId="8" xfId="0" applyFont="1" applyFill="1" applyBorder="1"/>
    <xf numFmtId="0" fontId="3" fillId="0" borderId="8" xfId="0" applyFont="1" applyBorder="1" applyAlignment="1">
      <alignment vertical="center"/>
    </xf>
    <xf numFmtId="0" fontId="3" fillId="0" borderId="9" xfId="0" applyFont="1" applyBorder="1" applyAlignment="1">
      <alignment vertical="center"/>
    </xf>
    <xf numFmtId="0" fontId="9" fillId="0" borderId="0" xfId="0" applyFont="1" applyAlignment="1">
      <alignment vertical="center"/>
    </xf>
    <xf numFmtId="0" fontId="6" fillId="3" borderId="1" xfId="0" applyFont="1" applyFill="1" applyBorder="1" applyAlignment="1">
      <alignment vertical="center" wrapText="1"/>
    </xf>
    <xf numFmtId="0" fontId="6" fillId="3" borderId="1" xfId="0" applyFont="1" applyFill="1" applyBorder="1" applyAlignment="1">
      <alignment vertical="center"/>
    </xf>
    <xf numFmtId="49" fontId="3" fillId="3" borderId="1" xfId="0" applyNumberFormat="1"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vertical="center"/>
    </xf>
    <xf numFmtId="0" fontId="8" fillId="0" borderId="0" xfId="0" applyFont="1" applyAlignment="1">
      <alignment vertical="center"/>
    </xf>
    <xf numFmtId="0" fontId="10" fillId="0" borderId="0" xfId="0" applyFont="1" applyAlignment="1">
      <alignment vertical="center"/>
    </xf>
    <xf numFmtId="0" fontId="3" fillId="0" borderId="0" xfId="0" applyFont="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vertical="center"/>
    </xf>
    <xf numFmtId="0" fontId="3" fillId="0" borderId="9" xfId="0" applyFont="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3" borderId="8" xfId="0" applyFont="1" applyFill="1" applyBorder="1" applyAlignment="1" applyProtection="1">
      <alignment horizontal="center" vertical="center"/>
      <protection locked="0"/>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3" fillId="0" borderId="1" xfId="0" applyFont="1" applyBorder="1" applyAlignment="1" applyProtection="1">
      <alignment vertical="center"/>
      <protection locked="0"/>
    </xf>
    <xf numFmtId="0" fontId="6" fillId="3" borderId="1" xfId="0" applyFont="1" applyFill="1" applyBorder="1" applyAlignment="1" applyProtection="1">
      <alignment vertical="center"/>
      <protection locked="0"/>
    </xf>
    <xf numFmtId="0" fontId="3" fillId="0" borderId="0" xfId="0" applyFont="1" applyProtection="1">
      <protection locked="0"/>
    </xf>
    <xf numFmtId="0" fontId="3" fillId="2" borderId="1" xfId="0" applyFont="1" applyFill="1" applyBorder="1" applyProtection="1">
      <protection locked="0"/>
    </xf>
    <xf numFmtId="0" fontId="3" fillId="2" borderId="0" xfId="0" applyFont="1" applyFill="1" applyProtection="1">
      <protection locked="0"/>
    </xf>
    <xf numFmtId="0" fontId="3" fillId="3" borderId="1"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3" fillId="0" borderId="10" xfId="0" applyFont="1" applyBorder="1" applyAlignment="1" applyProtection="1">
      <alignment vertical="center"/>
      <protection locked="0"/>
    </xf>
  </cellXfs>
  <cellStyles count="2">
    <cellStyle name="標準" xfId="0" builtinId="0"/>
    <cellStyle name="標準 2" xfId="1" xr:uid="{D4382464-AB0D-47F9-8C18-879EF372B4C6}"/>
  </cellStyles>
  <dxfs count="4">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97DD-2261-42EC-815E-A0C70613419B}">
  <sheetPr>
    <pageSetUpPr fitToPage="1"/>
  </sheetPr>
  <dimension ref="B1:K154"/>
  <sheetViews>
    <sheetView tabSelected="1" zoomScale="85" zoomScaleNormal="85" workbookViewId="0">
      <selection activeCell="H7" sqref="H7"/>
    </sheetView>
  </sheetViews>
  <sheetFormatPr defaultColWidth="8.88671875" defaultRowHeight="13.8"/>
  <cols>
    <col min="1" max="1" width="8.88671875" style="1"/>
    <col min="2" max="2" width="22.33203125" style="1" bestFit="1" customWidth="1"/>
    <col min="3" max="3" width="22.88671875" style="3" customWidth="1"/>
    <col min="4" max="4" width="8.6640625" style="2" customWidth="1"/>
    <col min="5" max="5" width="103.109375" style="3" customWidth="1"/>
    <col min="6" max="6" width="12" style="1" bestFit="1" customWidth="1"/>
    <col min="7" max="7" width="9.6640625" style="1" customWidth="1"/>
    <col min="8" max="8" width="37.6640625" style="1" customWidth="1"/>
    <col min="9" max="16384" width="8.88671875" style="1"/>
  </cols>
  <sheetData>
    <row r="1" spans="2:11" ht="21" customHeight="1">
      <c r="B1" s="38" t="s">
        <v>381</v>
      </c>
      <c r="E1" s="62" t="s">
        <v>224</v>
      </c>
      <c r="F1" s="63"/>
      <c r="G1" s="63"/>
      <c r="H1" s="64"/>
    </row>
    <row r="2" spans="2:11" ht="16.2" customHeight="1">
      <c r="E2" s="65"/>
      <c r="F2" s="66"/>
      <c r="G2" s="66"/>
      <c r="H2" s="67"/>
      <c r="I2" s="21"/>
      <c r="J2" s="21"/>
      <c r="K2" s="21"/>
    </row>
    <row r="4" spans="2:11">
      <c r="B4" s="1" t="s">
        <v>0</v>
      </c>
      <c r="C4" s="3" t="s">
        <v>1</v>
      </c>
      <c r="D4" s="2" t="s">
        <v>5</v>
      </c>
      <c r="E4" s="3" t="s">
        <v>2</v>
      </c>
      <c r="F4" s="1" t="s">
        <v>3</v>
      </c>
      <c r="G4" s="1" t="s">
        <v>210</v>
      </c>
      <c r="H4" s="12" t="s">
        <v>180</v>
      </c>
      <c r="I4" s="12" t="s">
        <v>214</v>
      </c>
    </row>
    <row r="5" spans="2:11">
      <c r="B5" s="4" t="s">
        <v>4</v>
      </c>
      <c r="C5" s="6"/>
      <c r="D5" s="5"/>
      <c r="E5" s="6"/>
      <c r="F5" s="4"/>
      <c r="G5" s="4"/>
      <c r="H5" s="31"/>
      <c r="I5" s="31"/>
    </row>
    <row r="6" spans="2:11" s="15" customFormat="1" ht="32.25" customHeight="1">
      <c r="B6" s="26" t="s">
        <v>181</v>
      </c>
      <c r="C6" s="23"/>
      <c r="D6" s="24" t="s">
        <v>21</v>
      </c>
      <c r="E6" s="22" t="s">
        <v>275</v>
      </c>
      <c r="F6" s="14" t="s">
        <v>209</v>
      </c>
      <c r="G6" s="51" t="s">
        <v>390</v>
      </c>
      <c r="H6" s="80"/>
      <c r="I6" s="14">
        <f t="shared" ref="I6:I15" si="0">IFERROR(IF(F6="必須", 1, IF(F6="任意", 2, 0)) * IF(G6="〇", 1, IF(G6="△", 1, 0)), "")</f>
        <v>0</v>
      </c>
    </row>
    <row r="7" spans="2:11" s="15" customFormat="1" ht="64.5" customHeight="1">
      <c r="B7" s="25"/>
      <c r="C7" s="23"/>
      <c r="D7" s="24" t="s">
        <v>22</v>
      </c>
      <c r="E7" s="22" t="s">
        <v>359</v>
      </c>
      <c r="F7" s="14" t="s">
        <v>209</v>
      </c>
      <c r="G7" s="51" t="s">
        <v>390</v>
      </c>
      <c r="H7" s="80"/>
      <c r="I7" s="14">
        <f t="shared" si="0"/>
        <v>0</v>
      </c>
    </row>
    <row r="8" spans="2:11" s="15" customFormat="1" ht="30" customHeight="1">
      <c r="B8" s="25"/>
      <c r="C8" s="23"/>
      <c r="D8" s="24" t="s">
        <v>23</v>
      </c>
      <c r="E8" s="22" t="s">
        <v>191</v>
      </c>
      <c r="F8" s="14" t="s">
        <v>209</v>
      </c>
      <c r="G8" s="51" t="s">
        <v>390</v>
      </c>
      <c r="H8" s="80"/>
      <c r="I8" s="14">
        <f t="shared" si="0"/>
        <v>0</v>
      </c>
    </row>
    <row r="9" spans="2:11" s="15" customFormat="1" ht="30" customHeight="1">
      <c r="B9" s="25"/>
      <c r="C9" s="23"/>
      <c r="D9" s="24" t="s">
        <v>35</v>
      </c>
      <c r="E9" s="22" t="s">
        <v>276</v>
      </c>
      <c r="F9" s="14" t="s">
        <v>209</v>
      </c>
      <c r="G9" s="51" t="s">
        <v>390</v>
      </c>
      <c r="H9" s="80"/>
      <c r="I9" s="14">
        <f t="shared" si="0"/>
        <v>0</v>
      </c>
    </row>
    <row r="10" spans="2:11" s="15" customFormat="1" ht="53.25" customHeight="1">
      <c r="B10" s="25"/>
      <c r="C10" s="23"/>
      <c r="D10" s="24" t="s">
        <v>36</v>
      </c>
      <c r="E10" s="22" t="s">
        <v>277</v>
      </c>
      <c r="F10" s="14" t="s">
        <v>209</v>
      </c>
      <c r="G10" s="51" t="s">
        <v>390</v>
      </c>
      <c r="H10" s="80"/>
      <c r="I10" s="14">
        <f t="shared" si="0"/>
        <v>0</v>
      </c>
    </row>
    <row r="11" spans="2:11" s="15" customFormat="1" ht="30" customHeight="1">
      <c r="B11" s="25"/>
      <c r="C11" s="23"/>
      <c r="D11" s="24" t="s">
        <v>37</v>
      </c>
      <c r="E11" s="22" t="s">
        <v>291</v>
      </c>
      <c r="F11" s="14" t="s">
        <v>209</v>
      </c>
      <c r="G11" s="51" t="s">
        <v>390</v>
      </c>
      <c r="H11" s="80"/>
      <c r="I11" s="14">
        <f t="shared" si="0"/>
        <v>0</v>
      </c>
    </row>
    <row r="12" spans="2:11" s="15" customFormat="1" ht="30" customHeight="1">
      <c r="B12" s="25"/>
      <c r="C12" s="23"/>
      <c r="D12" s="24" t="s">
        <v>38</v>
      </c>
      <c r="E12" s="22" t="s">
        <v>292</v>
      </c>
      <c r="F12" s="14" t="s">
        <v>209</v>
      </c>
      <c r="G12" s="51" t="s">
        <v>390</v>
      </c>
      <c r="H12" s="80"/>
      <c r="I12" s="14">
        <f t="shared" si="0"/>
        <v>0</v>
      </c>
    </row>
    <row r="13" spans="2:11" s="15" customFormat="1" ht="30" customHeight="1">
      <c r="B13" s="25"/>
      <c r="C13" s="23"/>
      <c r="D13" s="24" t="s">
        <v>39</v>
      </c>
      <c r="E13" s="22" t="s">
        <v>278</v>
      </c>
      <c r="F13" s="14" t="s">
        <v>209</v>
      </c>
      <c r="G13" s="51" t="s">
        <v>390</v>
      </c>
      <c r="H13" s="80"/>
      <c r="I13" s="14">
        <f t="shared" si="0"/>
        <v>0</v>
      </c>
    </row>
    <row r="14" spans="2:11" s="15" customFormat="1" ht="30" customHeight="1">
      <c r="B14" s="25"/>
      <c r="C14" s="23"/>
      <c r="D14" s="24" t="s">
        <v>44</v>
      </c>
      <c r="E14" s="22" t="s">
        <v>279</v>
      </c>
      <c r="F14" s="14" t="s">
        <v>209</v>
      </c>
      <c r="G14" s="51" t="s">
        <v>390</v>
      </c>
      <c r="H14" s="80"/>
      <c r="I14" s="14">
        <f t="shared" si="0"/>
        <v>0</v>
      </c>
    </row>
    <row r="15" spans="2:11" s="15" customFormat="1" ht="30" customHeight="1">
      <c r="B15" s="25"/>
      <c r="C15" s="68" t="s">
        <v>59</v>
      </c>
      <c r="D15" s="24" t="s">
        <v>45</v>
      </c>
      <c r="E15" s="22" t="s">
        <v>280</v>
      </c>
      <c r="F15" s="14" t="s">
        <v>209</v>
      </c>
      <c r="G15" s="51" t="s">
        <v>390</v>
      </c>
      <c r="H15" s="80"/>
      <c r="I15" s="14">
        <f t="shared" si="0"/>
        <v>0</v>
      </c>
    </row>
    <row r="16" spans="2:11" s="15" customFormat="1" ht="30" customHeight="1">
      <c r="B16" s="25"/>
      <c r="C16" s="69"/>
      <c r="D16" s="24" t="s">
        <v>60</v>
      </c>
      <c r="E16" s="22" t="s">
        <v>293</v>
      </c>
      <c r="F16" s="37" t="s">
        <v>171</v>
      </c>
      <c r="G16" s="51" t="s">
        <v>390</v>
      </c>
      <c r="H16" s="80"/>
      <c r="I16" s="14">
        <f>IFERROR(IF(F16="必須", 1, IF(F16="任意", 2, 0)) * IF(G16="〇", 1, IF(G16="△", 1, 0)), "")</f>
        <v>0</v>
      </c>
    </row>
    <row r="17" spans="2:9" s="15" customFormat="1" ht="30" customHeight="1">
      <c r="B17" s="25"/>
      <c r="C17" s="69"/>
      <c r="D17" s="24" t="s">
        <v>61</v>
      </c>
      <c r="E17" s="22" t="s">
        <v>281</v>
      </c>
      <c r="F17" s="14" t="s">
        <v>170</v>
      </c>
      <c r="G17" s="51" t="s">
        <v>390</v>
      </c>
      <c r="H17" s="80"/>
      <c r="I17" s="14">
        <f t="shared" ref="I17:I68" si="1">IFERROR(IF(F17="必須", 1, IF(F17="任意", 2, 0)) * IF(G17="〇", 1, IF(G17="△", 1, 0)), "")</f>
        <v>0</v>
      </c>
    </row>
    <row r="18" spans="2:9" s="15" customFormat="1" ht="30" customHeight="1">
      <c r="B18" s="25"/>
      <c r="C18" s="69"/>
      <c r="D18" s="24" t="s">
        <v>66</v>
      </c>
      <c r="E18" s="22" t="s">
        <v>282</v>
      </c>
      <c r="F18" s="14" t="s">
        <v>170</v>
      </c>
      <c r="G18" s="51" t="s">
        <v>390</v>
      </c>
      <c r="H18" s="80"/>
      <c r="I18" s="14">
        <f t="shared" si="1"/>
        <v>0</v>
      </c>
    </row>
    <row r="19" spans="2:9" s="15" customFormat="1" ht="30" customHeight="1">
      <c r="B19" s="25"/>
      <c r="C19" s="70"/>
      <c r="D19" s="24" t="s">
        <v>67</v>
      </c>
      <c r="E19" s="22" t="s">
        <v>283</v>
      </c>
      <c r="F19" s="14" t="s">
        <v>170</v>
      </c>
      <c r="G19" s="51" t="s">
        <v>390</v>
      </c>
      <c r="H19" s="80"/>
      <c r="I19" s="14">
        <f t="shared" si="1"/>
        <v>0</v>
      </c>
    </row>
    <row r="20" spans="2:9" s="15" customFormat="1" ht="30" customHeight="1">
      <c r="B20" s="25"/>
      <c r="C20" s="68" t="s">
        <v>69</v>
      </c>
      <c r="D20" s="24" t="s">
        <v>68</v>
      </c>
      <c r="E20" s="22" t="s">
        <v>294</v>
      </c>
      <c r="F20" s="14" t="s">
        <v>170</v>
      </c>
      <c r="G20" s="51" t="s">
        <v>390</v>
      </c>
      <c r="H20" s="80"/>
      <c r="I20" s="14">
        <f t="shared" si="1"/>
        <v>0</v>
      </c>
    </row>
    <row r="21" spans="2:9" s="15" customFormat="1" ht="30" customHeight="1">
      <c r="B21" s="25"/>
      <c r="C21" s="69"/>
      <c r="D21" s="24" t="s">
        <v>192</v>
      </c>
      <c r="E21" s="22" t="s">
        <v>284</v>
      </c>
      <c r="F21" s="14" t="s">
        <v>170</v>
      </c>
      <c r="G21" s="51" t="s">
        <v>390</v>
      </c>
      <c r="H21" s="80"/>
      <c r="I21" s="14">
        <f t="shared" si="1"/>
        <v>0</v>
      </c>
    </row>
    <row r="22" spans="2:9" s="15" customFormat="1" ht="30" customHeight="1">
      <c r="B22" s="25"/>
      <c r="C22" s="69"/>
      <c r="D22" s="24" t="s">
        <v>71</v>
      </c>
      <c r="E22" s="22" t="s">
        <v>285</v>
      </c>
      <c r="F22" s="14" t="s">
        <v>170</v>
      </c>
      <c r="G22" s="51" t="s">
        <v>390</v>
      </c>
      <c r="H22" s="80"/>
      <c r="I22" s="14">
        <f t="shared" si="1"/>
        <v>0</v>
      </c>
    </row>
    <row r="23" spans="2:9" s="15" customFormat="1" ht="30" customHeight="1">
      <c r="B23" s="25"/>
      <c r="C23" s="69"/>
      <c r="D23" s="24" t="s">
        <v>72</v>
      </c>
      <c r="E23" s="22" t="s">
        <v>286</v>
      </c>
      <c r="F23" s="14" t="s">
        <v>170</v>
      </c>
      <c r="G23" s="51" t="s">
        <v>390</v>
      </c>
      <c r="H23" s="80"/>
      <c r="I23" s="14">
        <f t="shared" si="1"/>
        <v>0</v>
      </c>
    </row>
    <row r="24" spans="2:9" s="15" customFormat="1" ht="30.75" customHeight="1">
      <c r="B24" s="25"/>
      <c r="C24" s="70"/>
      <c r="D24" s="24" t="s">
        <v>73</v>
      </c>
      <c r="E24" s="22" t="s">
        <v>360</v>
      </c>
      <c r="F24" s="14" t="s">
        <v>170</v>
      </c>
      <c r="G24" s="51" t="s">
        <v>390</v>
      </c>
      <c r="H24" s="80"/>
      <c r="I24" s="14">
        <f t="shared" si="1"/>
        <v>0</v>
      </c>
    </row>
    <row r="25" spans="2:9" s="15" customFormat="1" ht="30" customHeight="1">
      <c r="B25" s="25"/>
      <c r="C25" s="68" t="s">
        <v>109</v>
      </c>
      <c r="D25" s="24" t="s">
        <v>193</v>
      </c>
      <c r="E25" s="22" t="s">
        <v>287</v>
      </c>
      <c r="F25" s="14" t="s">
        <v>170</v>
      </c>
      <c r="G25" s="51" t="s">
        <v>390</v>
      </c>
      <c r="H25" s="80"/>
      <c r="I25" s="14">
        <f t="shared" si="1"/>
        <v>0</v>
      </c>
    </row>
    <row r="26" spans="2:9" s="15" customFormat="1" ht="30" customHeight="1">
      <c r="B26" s="25"/>
      <c r="C26" s="69"/>
      <c r="D26" s="24" t="s">
        <v>194</v>
      </c>
      <c r="E26" s="22" t="s">
        <v>295</v>
      </c>
      <c r="F26" s="14" t="s">
        <v>170</v>
      </c>
      <c r="G26" s="51" t="s">
        <v>390</v>
      </c>
      <c r="H26" s="80"/>
      <c r="I26" s="14">
        <f t="shared" si="1"/>
        <v>0</v>
      </c>
    </row>
    <row r="27" spans="2:9" s="15" customFormat="1" ht="49.95" customHeight="1">
      <c r="B27" s="25"/>
      <c r="C27" s="69"/>
      <c r="D27" s="24" t="s">
        <v>195</v>
      </c>
      <c r="E27" s="22" t="s">
        <v>296</v>
      </c>
      <c r="F27" s="14" t="s">
        <v>170</v>
      </c>
      <c r="G27" s="51" t="s">
        <v>390</v>
      </c>
      <c r="H27" s="80"/>
      <c r="I27" s="14">
        <f t="shared" si="1"/>
        <v>0</v>
      </c>
    </row>
    <row r="28" spans="2:9" s="15" customFormat="1" ht="49.95" customHeight="1">
      <c r="B28" s="25"/>
      <c r="C28" s="69"/>
      <c r="D28" s="24" t="s">
        <v>88</v>
      </c>
      <c r="E28" s="22" t="s">
        <v>297</v>
      </c>
      <c r="F28" s="14" t="s">
        <v>170</v>
      </c>
      <c r="G28" s="51" t="s">
        <v>390</v>
      </c>
      <c r="H28" s="80"/>
      <c r="I28" s="14">
        <f t="shared" si="1"/>
        <v>0</v>
      </c>
    </row>
    <row r="29" spans="2:9" s="15" customFormat="1" ht="30" customHeight="1">
      <c r="B29" s="25"/>
      <c r="C29" s="69"/>
      <c r="D29" s="24" t="s">
        <v>89</v>
      </c>
      <c r="E29" s="22" t="s">
        <v>288</v>
      </c>
      <c r="F29" s="14" t="s">
        <v>170</v>
      </c>
      <c r="G29" s="51" t="s">
        <v>390</v>
      </c>
      <c r="H29" s="80"/>
      <c r="I29" s="14">
        <f t="shared" si="1"/>
        <v>0</v>
      </c>
    </row>
    <row r="30" spans="2:9" s="15" customFormat="1" ht="30" customHeight="1">
      <c r="B30" s="25"/>
      <c r="C30" s="69"/>
      <c r="D30" s="24" t="s">
        <v>90</v>
      </c>
      <c r="E30" s="22" t="s">
        <v>298</v>
      </c>
      <c r="F30" s="14" t="s">
        <v>170</v>
      </c>
      <c r="G30" s="51" t="s">
        <v>390</v>
      </c>
      <c r="H30" s="80"/>
      <c r="I30" s="14">
        <f t="shared" si="1"/>
        <v>0</v>
      </c>
    </row>
    <row r="31" spans="2:9" s="15" customFormat="1" ht="30" customHeight="1">
      <c r="B31" s="25"/>
      <c r="C31" s="69"/>
      <c r="D31" s="24" t="s">
        <v>91</v>
      </c>
      <c r="E31" s="22" t="s">
        <v>290</v>
      </c>
      <c r="F31" s="14" t="s">
        <v>170</v>
      </c>
      <c r="G31" s="51" t="s">
        <v>390</v>
      </c>
      <c r="H31" s="80"/>
      <c r="I31" s="14">
        <f t="shared" si="1"/>
        <v>0</v>
      </c>
    </row>
    <row r="32" spans="2:9" s="15" customFormat="1" ht="30" customHeight="1">
      <c r="B32" s="25"/>
      <c r="C32" s="69"/>
      <c r="D32" s="24" t="s">
        <v>92</v>
      </c>
      <c r="E32" s="22" t="s">
        <v>203</v>
      </c>
      <c r="F32" s="14" t="s">
        <v>170</v>
      </c>
      <c r="G32" s="51" t="s">
        <v>390</v>
      </c>
      <c r="H32" s="80"/>
      <c r="I32" s="14">
        <f t="shared" si="1"/>
        <v>0</v>
      </c>
    </row>
    <row r="33" spans="2:9" s="15" customFormat="1" ht="30" customHeight="1">
      <c r="B33" s="25"/>
      <c r="C33" s="69"/>
      <c r="D33" s="24" t="s">
        <v>93</v>
      </c>
      <c r="E33" s="22" t="s">
        <v>94</v>
      </c>
      <c r="F33" s="14" t="s">
        <v>170</v>
      </c>
      <c r="G33" s="51" t="s">
        <v>390</v>
      </c>
      <c r="H33" s="80"/>
      <c r="I33" s="14">
        <f t="shared" si="1"/>
        <v>0</v>
      </c>
    </row>
    <row r="34" spans="2:9" s="15" customFormat="1" ht="49.95" customHeight="1">
      <c r="B34" s="25"/>
      <c r="C34" s="69"/>
      <c r="D34" s="24" t="s">
        <v>95</v>
      </c>
      <c r="E34" s="22" t="s">
        <v>289</v>
      </c>
      <c r="F34" s="14" t="s">
        <v>170</v>
      </c>
      <c r="G34" s="51" t="s">
        <v>390</v>
      </c>
      <c r="H34" s="80"/>
      <c r="I34" s="14">
        <f t="shared" si="1"/>
        <v>0</v>
      </c>
    </row>
    <row r="35" spans="2:9" s="15" customFormat="1" ht="49.95" customHeight="1">
      <c r="B35" s="25"/>
      <c r="C35" s="69"/>
      <c r="D35" s="24" t="s">
        <v>96</v>
      </c>
      <c r="E35" s="22" t="s">
        <v>299</v>
      </c>
      <c r="F35" s="14" t="s">
        <v>170</v>
      </c>
      <c r="G35" s="51" t="s">
        <v>390</v>
      </c>
      <c r="H35" s="80"/>
      <c r="I35" s="14">
        <f t="shared" si="1"/>
        <v>0</v>
      </c>
    </row>
    <row r="36" spans="2:9" s="15" customFormat="1" ht="30" customHeight="1">
      <c r="B36" s="25"/>
      <c r="C36" s="69"/>
      <c r="D36" s="24" t="s">
        <v>97</v>
      </c>
      <c r="E36" s="22" t="s">
        <v>300</v>
      </c>
      <c r="F36" s="14" t="s">
        <v>170</v>
      </c>
      <c r="G36" s="51" t="s">
        <v>390</v>
      </c>
      <c r="H36" s="80"/>
      <c r="I36" s="14">
        <f t="shared" si="1"/>
        <v>0</v>
      </c>
    </row>
    <row r="37" spans="2:9" s="15" customFormat="1" ht="30" customHeight="1">
      <c r="B37" s="25"/>
      <c r="C37" s="69"/>
      <c r="D37" s="24" t="s">
        <v>98</v>
      </c>
      <c r="E37" s="22" t="s">
        <v>301</v>
      </c>
      <c r="F37" s="14" t="s">
        <v>170</v>
      </c>
      <c r="G37" s="51" t="s">
        <v>390</v>
      </c>
      <c r="H37" s="80"/>
      <c r="I37" s="14">
        <f t="shared" si="1"/>
        <v>0</v>
      </c>
    </row>
    <row r="38" spans="2:9" s="15" customFormat="1" ht="30" customHeight="1">
      <c r="B38" s="25"/>
      <c r="C38" s="70"/>
      <c r="D38" s="24" t="s">
        <v>99</v>
      </c>
      <c r="E38" s="22" t="s">
        <v>100</v>
      </c>
      <c r="F38" s="14" t="s">
        <v>170</v>
      </c>
      <c r="G38" s="51" t="s">
        <v>390</v>
      </c>
      <c r="H38" s="80"/>
      <c r="I38" s="14">
        <f t="shared" si="1"/>
        <v>0</v>
      </c>
    </row>
    <row r="39" spans="2:9" s="15" customFormat="1" ht="30" customHeight="1">
      <c r="B39" s="25"/>
      <c r="C39" s="68" t="s">
        <v>102</v>
      </c>
      <c r="D39" s="24" t="s">
        <v>101</v>
      </c>
      <c r="E39" s="22" t="s">
        <v>302</v>
      </c>
      <c r="F39" s="14" t="s">
        <v>170</v>
      </c>
      <c r="G39" s="51" t="s">
        <v>390</v>
      </c>
      <c r="H39" s="80"/>
      <c r="I39" s="14">
        <f t="shared" si="1"/>
        <v>0</v>
      </c>
    </row>
    <row r="40" spans="2:9" s="15" customFormat="1" ht="50.25" customHeight="1">
      <c r="B40" s="25"/>
      <c r="C40" s="69"/>
      <c r="D40" s="24" t="s">
        <v>196</v>
      </c>
      <c r="E40" s="22" t="s">
        <v>303</v>
      </c>
      <c r="F40" s="14" t="s">
        <v>170</v>
      </c>
      <c r="G40" s="51" t="s">
        <v>390</v>
      </c>
      <c r="H40" s="80"/>
      <c r="I40" s="14">
        <f t="shared" si="1"/>
        <v>0</v>
      </c>
    </row>
    <row r="41" spans="2:9" s="15" customFormat="1" ht="30" customHeight="1">
      <c r="B41" s="25"/>
      <c r="C41" s="69"/>
      <c r="D41" s="24" t="s">
        <v>103</v>
      </c>
      <c r="E41" s="22" t="s">
        <v>304</v>
      </c>
      <c r="F41" s="14" t="s">
        <v>170</v>
      </c>
      <c r="G41" s="51" t="s">
        <v>390</v>
      </c>
      <c r="H41" s="80"/>
      <c r="I41" s="14">
        <f t="shared" si="1"/>
        <v>0</v>
      </c>
    </row>
    <row r="42" spans="2:9" s="15" customFormat="1" ht="30" customHeight="1">
      <c r="B42" s="25"/>
      <c r="C42" s="69"/>
      <c r="D42" s="24" t="s">
        <v>104</v>
      </c>
      <c r="E42" s="22" t="s">
        <v>305</v>
      </c>
      <c r="F42" s="37" t="s">
        <v>171</v>
      </c>
      <c r="G42" s="51" t="s">
        <v>390</v>
      </c>
      <c r="H42" s="80"/>
      <c r="I42" s="14">
        <f t="shared" si="1"/>
        <v>0</v>
      </c>
    </row>
    <row r="43" spans="2:9" s="15" customFormat="1" ht="30" customHeight="1">
      <c r="B43" s="25"/>
      <c r="C43" s="69"/>
      <c r="D43" s="24" t="s">
        <v>105</v>
      </c>
      <c r="E43" s="22" t="s">
        <v>306</v>
      </c>
      <c r="F43" s="14" t="s">
        <v>170</v>
      </c>
      <c r="G43" s="51" t="s">
        <v>390</v>
      </c>
      <c r="H43" s="80"/>
      <c r="I43" s="14">
        <f t="shared" si="1"/>
        <v>0</v>
      </c>
    </row>
    <row r="44" spans="2:9" s="15" customFormat="1" ht="30" customHeight="1">
      <c r="B44" s="25"/>
      <c r="C44" s="69"/>
      <c r="D44" s="24" t="s">
        <v>250</v>
      </c>
      <c r="E44" s="22" t="s">
        <v>106</v>
      </c>
      <c r="F44" s="14" t="s">
        <v>170</v>
      </c>
      <c r="G44" s="51" t="s">
        <v>390</v>
      </c>
      <c r="H44" s="80"/>
      <c r="I44" s="14">
        <f t="shared" si="1"/>
        <v>0</v>
      </c>
    </row>
    <row r="45" spans="2:9" s="15" customFormat="1" ht="30" customHeight="1">
      <c r="B45" s="25"/>
      <c r="C45" s="70"/>
      <c r="D45" s="24" t="s">
        <v>251</v>
      </c>
      <c r="E45" s="22" t="s">
        <v>107</v>
      </c>
      <c r="F45" s="14" t="s">
        <v>170</v>
      </c>
      <c r="G45" s="51" t="s">
        <v>390</v>
      </c>
      <c r="H45" s="80"/>
      <c r="I45" s="14">
        <f t="shared" si="1"/>
        <v>0</v>
      </c>
    </row>
    <row r="46" spans="2:9" s="15" customFormat="1" ht="52.5" customHeight="1">
      <c r="B46" s="25"/>
      <c r="C46" s="68" t="s">
        <v>204</v>
      </c>
      <c r="D46" s="24" t="s">
        <v>252</v>
      </c>
      <c r="E46" s="22" t="s">
        <v>307</v>
      </c>
      <c r="F46" s="14" t="s">
        <v>170</v>
      </c>
      <c r="G46" s="51" t="s">
        <v>390</v>
      </c>
      <c r="H46" s="80"/>
      <c r="I46" s="14">
        <f t="shared" si="1"/>
        <v>0</v>
      </c>
    </row>
    <row r="47" spans="2:9" s="15" customFormat="1" ht="30" customHeight="1">
      <c r="B47" s="25"/>
      <c r="C47" s="69"/>
      <c r="D47" s="24" t="s">
        <v>108</v>
      </c>
      <c r="E47" s="22" t="s">
        <v>308</v>
      </c>
      <c r="F47" s="14" t="s">
        <v>170</v>
      </c>
      <c r="G47" s="51" t="s">
        <v>390</v>
      </c>
      <c r="H47" s="80"/>
      <c r="I47" s="14">
        <f t="shared" si="1"/>
        <v>0</v>
      </c>
    </row>
    <row r="48" spans="2:9" s="15" customFormat="1" ht="30" customHeight="1">
      <c r="B48" s="25"/>
      <c r="C48" s="69"/>
      <c r="D48" s="24" t="s">
        <v>197</v>
      </c>
      <c r="E48" s="22" t="s">
        <v>309</v>
      </c>
      <c r="F48" s="14" t="s">
        <v>170</v>
      </c>
      <c r="G48" s="51" t="s">
        <v>390</v>
      </c>
      <c r="H48" s="80"/>
      <c r="I48" s="14">
        <f t="shared" si="1"/>
        <v>0</v>
      </c>
    </row>
    <row r="49" spans="2:9" s="15" customFormat="1" ht="30" customHeight="1">
      <c r="B49" s="25"/>
      <c r="C49" s="69"/>
      <c r="D49" s="24" t="s">
        <v>110</v>
      </c>
      <c r="E49" s="22" t="s">
        <v>310</v>
      </c>
      <c r="F49" s="14" t="s">
        <v>170</v>
      </c>
      <c r="G49" s="51" t="s">
        <v>390</v>
      </c>
      <c r="H49" s="80"/>
      <c r="I49" s="14">
        <f t="shared" si="1"/>
        <v>0</v>
      </c>
    </row>
    <row r="50" spans="2:9" s="15" customFormat="1" ht="30" customHeight="1">
      <c r="B50" s="25"/>
      <c r="C50" s="69"/>
      <c r="D50" s="24" t="s">
        <v>111</v>
      </c>
      <c r="E50" s="30" t="s">
        <v>311</v>
      </c>
      <c r="F50" s="14" t="s">
        <v>170</v>
      </c>
      <c r="G50" s="51" t="s">
        <v>390</v>
      </c>
      <c r="H50" s="80"/>
      <c r="I50" s="14">
        <f t="shared" si="1"/>
        <v>0</v>
      </c>
    </row>
    <row r="51" spans="2:9" s="15" customFormat="1" ht="30" customHeight="1">
      <c r="B51" s="25"/>
      <c r="C51" s="69"/>
      <c r="D51" s="24" t="s">
        <v>112</v>
      </c>
      <c r="E51" s="22" t="s">
        <v>312</v>
      </c>
      <c r="F51" s="14" t="s">
        <v>170</v>
      </c>
      <c r="G51" s="51" t="s">
        <v>390</v>
      </c>
      <c r="H51" s="80"/>
      <c r="I51" s="14">
        <f t="shared" si="1"/>
        <v>0</v>
      </c>
    </row>
    <row r="52" spans="2:9" s="15" customFormat="1" ht="30" customHeight="1">
      <c r="B52" s="25"/>
      <c r="C52" s="69"/>
      <c r="D52" s="24" t="s">
        <v>113</v>
      </c>
      <c r="E52" s="22" t="s">
        <v>313</v>
      </c>
      <c r="F52" s="37" t="s">
        <v>215</v>
      </c>
      <c r="G52" s="51" t="s">
        <v>390</v>
      </c>
      <c r="H52" s="80"/>
      <c r="I52" s="14">
        <f t="shared" si="1"/>
        <v>0</v>
      </c>
    </row>
    <row r="53" spans="2:9" s="15" customFormat="1" ht="30" customHeight="1">
      <c r="B53" s="25"/>
      <c r="C53" s="69"/>
      <c r="D53" s="24" t="s">
        <v>114</v>
      </c>
      <c r="E53" s="22" t="s">
        <v>314</v>
      </c>
      <c r="F53" s="14" t="s">
        <v>170</v>
      </c>
      <c r="G53" s="51" t="s">
        <v>390</v>
      </c>
      <c r="H53" s="80"/>
      <c r="I53" s="14">
        <f t="shared" si="1"/>
        <v>0</v>
      </c>
    </row>
    <row r="54" spans="2:9" s="15" customFormat="1" ht="30" customHeight="1">
      <c r="B54" s="25"/>
      <c r="C54" s="69"/>
      <c r="D54" s="24" t="s">
        <v>115</v>
      </c>
      <c r="E54" s="22" t="s">
        <v>315</v>
      </c>
      <c r="F54" s="14" t="s">
        <v>170</v>
      </c>
      <c r="G54" s="51" t="s">
        <v>390</v>
      </c>
      <c r="H54" s="80"/>
      <c r="I54" s="14">
        <f t="shared" si="1"/>
        <v>0</v>
      </c>
    </row>
    <row r="55" spans="2:9" s="15" customFormat="1" ht="30" customHeight="1">
      <c r="B55" s="25"/>
      <c r="C55" s="69"/>
      <c r="D55" s="24" t="s">
        <v>116</v>
      </c>
      <c r="E55" s="22" t="s">
        <v>316</v>
      </c>
      <c r="F55" s="14" t="s">
        <v>170</v>
      </c>
      <c r="G55" s="51" t="s">
        <v>390</v>
      </c>
      <c r="H55" s="80"/>
      <c r="I55" s="14">
        <f t="shared" si="1"/>
        <v>0</v>
      </c>
    </row>
    <row r="56" spans="2:9" s="15" customFormat="1" ht="49.95" customHeight="1">
      <c r="B56" s="25"/>
      <c r="C56" s="69"/>
      <c r="D56" s="24" t="s">
        <v>117</v>
      </c>
      <c r="E56" s="22" t="s">
        <v>317</v>
      </c>
      <c r="F56" s="14" t="s">
        <v>170</v>
      </c>
      <c r="G56" s="51" t="s">
        <v>390</v>
      </c>
      <c r="H56" s="80"/>
      <c r="I56" s="14">
        <f t="shared" si="1"/>
        <v>0</v>
      </c>
    </row>
    <row r="57" spans="2:9" s="15" customFormat="1" ht="30" customHeight="1">
      <c r="B57" s="25"/>
      <c r="C57" s="69"/>
      <c r="D57" s="24" t="s">
        <v>118</v>
      </c>
      <c r="E57" s="22" t="s">
        <v>318</v>
      </c>
      <c r="F57" s="37" t="s">
        <v>171</v>
      </c>
      <c r="G57" s="51" t="s">
        <v>390</v>
      </c>
      <c r="H57" s="80"/>
      <c r="I57" s="14">
        <f t="shared" si="1"/>
        <v>0</v>
      </c>
    </row>
    <row r="58" spans="2:9" s="15" customFormat="1" ht="30" customHeight="1">
      <c r="B58" s="25"/>
      <c r="C58" s="69"/>
      <c r="D58" s="24" t="s">
        <v>198</v>
      </c>
      <c r="E58" s="22" t="s">
        <v>216</v>
      </c>
      <c r="F58" s="14" t="s">
        <v>170</v>
      </c>
      <c r="G58" s="51" t="s">
        <v>390</v>
      </c>
      <c r="H58" s="80"/>
      <c r="I58" s="14">
        <f t="shared" si="1"/>
        <v>0</v>
      </c>
    </row>
    <row r="59" spans="2:9" s="15" customFormat="1" ht="49.95" customHeight="1">
      <c r="B59" s="25"/>
      <c r="C59" s="69"/>
      <c r="D59" s="24" t="s">
        <v>119</v>
      </c>
      <c r="E59" s="22" t="s">
        <v>319</v>
      </c>
      <c r="F59" s="14" t="s">
        <v>170</v>
      </c>
      <c r="G59" s="51" t="s">
        <v>390</v>
      </c>
      <c r="H59" s="80"/>
      <c r="I59" s="14">
        <f t="shared" si="1"/>
        <v>0</v>
      </c>
    </row>
    <row r="60" spans="2:9" s="15" customFormat="1" ht="48.75" customHeight="1">
      <c r="B60" s="25"/>
      <c r="C60" s="69"/>
      <c r="D60" s="24" t="s">
        <v>120</v>
      </c>
      <c r="E60" s="22" t="s">
        <v>320</v>
      </c>
      <c r="F60" s="14" t="s">
        <v>170</v>
      </c>
      <c r="G60" s="51" t="s">
        <v>390</v>
      </c>
      <c r="H60" s="80"/>
      <c r="I60" s="14">
        <f t="shared" si="1"/>
        <v>0</v>
      </c>
    </row>
    <row r="61" spans="2:9" s="15" customFormat="1" ht="49.95" customHeight="1">
      <c r="B61" s="25"/>
      <c r="C61" s="69"/>
      <c r="D61" s="24" t="s">
        <v>199</v>
      </c>
      <c r="E61" s="22" t="s">
        <v>321</v>
      </c>
      <c r="F61" s="14" t="s">
        <v>170</v>
      </c>
      <c r="G61" s="51" t="s">
        <v>390</v>
      </c>
      <c r="H61" s="80"/>
      <c r="I61" s="14">
        <f t="shared" si="1"/>
        <v>0</v>
      </c>
    </row>
    <row r="62" spans="2:9" s="15" customFormat="1" ht="30" customHeight="1">
      <c r="B62" s="25"/>
      <c r="C62" s="70"/>
      <c r="D62" s="24" t="s">
        <v>121</v>
      </c>
      <c r="E62" s="22" t="s">
        <v>225</v>
      </c>
      <c r="F62" s="14" t="s">
        <v>170</v>
      </c>
      <c r="G62" s="51" t="s">
        <v>390</v>
      </c>
      <c r="H62" s="80"/>
      <c r="I62" s="14">
        <f t="shared" si="1"/>
        <v>0</v>
      </c>
    </row>
    <row r="63" spans="2:9" s="15" customFormat="1" ht="30" customHeight="1">
      <c r="B63" s="25"/>
      <c r="C63" s="68" t="s">
        <v>154</v>
      </c>
      <c r="D63" s="24" t="s">
        <v>200</v>
      </c>
      <c r="E63" s="22" t="s">
        <v>322</v>
      </c>
      <c r="F63" s="37" t="s">
        <v>215</v>
      </c>
      <c r="G63" s="51" t="s">
        <v>390</v>
      </c>
      <c r="H63" s="80"/>
      <c r="I63" s="14">
        <f t="shared" si="1"/>
        <v>0</v>
      </c>
    </row>
    <row r="64" spans="2:9" s="15" customFormat="1" ht="30" customHeight="1">
      <c r="B64" s="25"/>
      <c r="C64" s="70"/>
      <c r="D64" s="24" t="s">
        <v>253</v>
      </c>
      <c r="E64" s="43" t="s">
        <v>323</v>
      </c>
      <c r="F64" s="44" t="s">
        <v>215</v>
      </c>
      <c r="G64" s="51" t="s">
        <v>390</v>
      </c>
      <c r="H64" s="81"/>
      <c r="I64" s="44">
        <f t="shared" ref="I64" si="2">IFERROR(IF(F64="必須", 1, IF(F64="任意", 2, 0)) * IF(G64="〇", 1, IF(G64="△", 1, 0)), "")</f>
        <v>0</v>
      </c>
    </row>
    <row r="65" spans="2:9" s="15" customFormat="1" ht="49.95" customHeight="1">
      <c r="B65" s="25"/>
      <c r="C65" s="68" t="s">
        <v>158</v>
      </c>
      <c r="D65" s="24" t="s">
        <v>254</v>
      </c>
      <c r="E65" s="22" t="s">
        <v>324</v>
      </c>
      <c r="F65" s="14" t="s">
        <v>170</v>
      </c>
      <c r="G65" s="51" t="s">
        <v>390</v>
      </c>
      <c r="H65" s="80"/>
      <c r="I65" s="14">
        <f t="shared" si="1"/>
        <v>0</v>
      </c>
    </row>
    <row r="66" spans="2:9" s="15" customFormat="1" ht="30" customHeight="1">
      <c r="B66" s="25"/>
      <c r="C66" s="69"/>
      <c r="D66" s="24" t="s">
        <v>201</v>
      </c>
      <c r="E66" s="22" t="s">
        <v>325</v>
      </c>
      <c r="F66" s="14" t="s">
        <v>170</v>
      </c>
      <c r="G66" s="51" t="s">
        <v>390</v>
      </c>
      <c r="H66" s="80"/>
      <c r="I66" s="14">
        <f t="shared" si="1"/>
        <v>0</v>
      </c>
    </row>
    <row r="67" spans="2:9" s="15" customFormat="1" ht="30" customHeight="1">
      <c r="B67" s="25"/>
      <c r="C67" s="69"/>
      <c r="D67" s="24" t="s">
        <v>202</v>
      </c>
      <c r="E67" s="22" t="s">
        <v>326</v>
      </c>
      <c r="F67" s="14" t="s">
        <v>170</v>
      </c>
      <c r="G67" s="51" t="s">
        <v>390</v>
      </c>
      <c r="H67" s="80"/>
      <c r="I67" s="14">
        <f t="shared" si="1"/>
        <v>0</v>
      </c>
    </row>
    <row r="68" spans="2:9" s="15" customFormat="1" ht="30" customHeight="1">
      <c r="B68" s="27"/>
      <c r="C68" s="70"/>
      <c r="D68" s="24" t="s">
        <v>132</v>
      </c>
      <c r="E68" s="22" t="s">
        <v>327</v>
      </c>
      <c r="F68" s="14" t="s">
        <v>170</v>
      </c>
      <c r="G68" s="51" t="s">
        <v>390</v>
      </c>
      <c r="H68" s="80"/>
      <c r="I68" s="14">
        <f t="shared" si="1"/>
        <v>0</v>
      </c>
    </row>
    <row r="69" spans="2:9">
      <c r="D69" s="10"/>
      <c r="F69" s="15"/>
      <c r="G69" s="52"/>
      <c r="H69" s="82"/>
    </row>
    <row r="70" spans="2:9">
      <c r="B70" s="4" t="s">
        <v>182</v>
      </c>
      <c r="C70" s="6"/>
      <c r="D70" s="11"/>
      <c r="E70" s="6"/>
      <c r="F70" s="56"/>
      <c r="G70" s="53"/>
      <c r="H70" s="83"/>
      <c r="I70" s="31"/>
    </row>
    <row r="71" spans="2:9" s="15" customFormat="1" ht="30" customHeight="1">
      <c r="C71" s="23"/>
      <c r="D71" s="24" t="s">
        <v>31</v>
      </c>
      <c r="E71" s="22" t="s">
        <v>340</v>
      </c>
      <c r="F71" s="14" t="s">
        <v>170</v>
      </c>
      <c r="G71" s="51" t="s">
        <v>390</v>
      </c>
      <c r="H71" s="80"/>
      <c r="I71" s="14">
        <f t="shared" ref="I71:I86" si="3">IFERROR(IF(F71="必須", 1, IF(F71="任意", 2, 0)) * IF(G71="〇", 1, IF(G71="△", 1, 0)), "")</f>
        <v>0</v>
      </c>
    </row>
    <row r="72" spans="2:9" s="15" customFormat="1" ht="30" customHeight="1">
      <c r="C72" s="23"/>
      <c r="D72" s="24" t="s">
        <v>32</v>
      </c>
      <c r="E72" s="22" t="s">
        <v>341</v>
      </c>
      <c r="F72" s="14" t="s">
        <v>170</v>
      </c>
      <c r="G72" s="51" t="s">
        <v>390</v>
      </c>
      <c r="H72" s="80"/>
      <c r="I72" s="14">
        <f t="shared" si="3"/>
        <v>0</v>
      </c>
    </row>
    <row r="73" spans="2:9" s="15" customFormat="1" ht="30" customHeight="1">
      <c r="C73" s="23"/>
      <c r="D73" s="24" t="s">
        <v>33</v>
      </c>
      <c r="E73" s="22" t="s">
        <v>342</v>
      </c>
      <c r="F73" s="14" t="s">
        <v>170</v>
      </c>
      <c r="G73" s="51" t="s">
        <v>390</v>
      </c>
      <c r="H73" s="80"/>
      <c r="I73" s="14">
        <f t="shared" si="3"/>
        <v>0</v>
      </c>
    </row>
    <row r="74" spans="2:9" s="15" customFormat="1" ht="30" customHeight="1">
      <c r="C74" s="23"/>
      <c r="D74" s="24" t="s">
        <v>34</v>
      </c>
      <c r="E74" s="22" t="s">
        <v>343</v>
      </c>
      <c r="F74" s="14" t="s">
        <v>170</v>
      </c>
      <c r="G74" s="51" t="s">
        <v>390</v>
      </c>
      <c r="H74" s="80"/>
      <c r="I74" s="14">
        <f t="shared" si="3"/>
        <v>0</v>
      </c>
    </row>
    <row r="75" spans="2:9" s="15" customFormat="1" ht="30" customHeight="1">
      <c r="C75" s="23"/>
      <c r="D75" s="24" t="s">
        <v>40</v>
      </c>
      <c r="E75" s="30" t="s">
        <v>375</v>
      </c>
      <c r="F75" s="14" t="s">
        <v>170</v>
      </c>
      <c r="G75" s="51" t="s">
        <v>390</v>
      </c>
      <c r="H75" s="80"/>
      <c r="I75" s="14">
        <f t="shared" si="3"/>
        <v>0</v>
      </c>
    </row>
    <row r="76" spans="2:9" s="15" customFormat="1" ht="30" customHeight="1">
      <c r="C76" s="23"/>
      <c r="D76" s="24" t="s">
        <v>41</v>
      </c>
      <c r="E76" s="22" t="s">
        <v>344</v>
      </c>
      <c r="F76" s="14" t="s">
        <v>170</v>
      </c>
      <c r="G76" s="51" t="s">
        <v>390</v>
      </c>
      <c r="H76" s="80"/>
      <c r="I76" s="14">
        <f t="shared" si="3"/>
        <v>0</v>
      </c>
    </row>
    <row r="77" spans="2:9" s="15" customFormat="1" ht="30" customHeight="1">
      <c r="C77" s="23"/>
      <c r="D77" s="24" t="s">
        <v>42</v>
      </c>
      <c r="E77" s="22" t="s">
        <v>345</v>
      </c>
      <c r="F77" s="14" t="s">
        <v>170</v>
      </c>
      <c r="G77" s="51" t="s">
        <v>390</v>
      </c>
      <c r="H77" s="80"/>
      <c r="I77" s="14">
        <f t="shared" si="3"/>
        <v>0</v>
      </c>
    </row>
    <row r="78" spans="2:9" s="15" customFormat="1" ht="55.2">
      <c r="C78" s="23"/>
      <c r="D78" s="24" t="s">
        <v>43</v>
      </c>
      <c r="E78" s="22" t="s">
        <v>376</v>
      </c>
      <c r="F78" s="14" t="s">
        <v>170</v>
      </c>
      <c r="G78" s="51" t="s">
        <v>390</v>
      </c>
      <c r="H78" s="80"/>
      <c r="I78" s="14">
        <f t="shared" si="3"/>
        <v>0</v>
      </c>
    </row>
    <row r="79" spans="2:9" s="15" customFormat="1" ht="30" customHeight="1">
      <c r="C79" s="16" t="s">
        <v>46</v>
      </c>
      <c r="D79" s="24" t="s">
        <v>47</v>
      </c>
      <c r="E79" s="22" t="s">
        <v>361</v>
      </c>
      <c r="F79" s="14" t="s">
        <v>170</v>
      </c>
      <c r="G79" s="51" t="s">
        <v>390</v>
      </c>
      <c r="H79" s="80"/>
      <c r="I79" s="14">
        <f t="shared" si="3"/>
        <v>0</v>
      </c>
    </row>
    <row r="80" spans="2:9" s="15" customFormat="1" ht="30" customHeight="1">
      <c r="C80" s="17"/>
      <c r="D80" s="24" t="s">
        <v>48</v>
      </c>
      <c r="E80" s="22" t="s">
        <v>346</v>
      </c>
      <c r="F80" s="14" t="s">
        <v>170</v>
      </c>
      <c r="G80" s="51" t="s">
        <v>390</v>
      </c>
      <c r="H80" s="80"/>
      <c r="I80" s="14">
        <f t="shared" si="3"/>
        <v>0</v>
      </c>
    </row>
    <row r="81" spans="3:9" s="15" customFormat="1" ht="49.95" customHeight="1">
      <c r="C81" s="17"/>
      <c r="D81" s="24" t="s">
        <v>49</v>
      </c>
      <c r="E81" s="22" t="s">
        <v>347</v>
      </c>
      <c r="F81" s="14" t="s">
        <v>170</v>
      </c>
      <c r="G81" s="51" t="s">
        <v>390</v>
      </c>
      <c r="H81" s="80"/>
      <c r="I81" s="14">
        <f t="shared" si="3"/>
        <v>0</v>
      </c>
    </row>
    <row r="82" spans="3:9" s="15" customFormat="1" ht="30" customHeight="1">
      <c r="C82" s="17"/>
      <c r="D82" s="24" t="s">
        <v>50</v>
      </c>
      <c r="E82" s="22" t="s">
        <v>348</v>
      </c>
      <c r="F82" s="14" t="s">
        <v>170</v>
      </c>
      <c r="G82" s="51" t="s">
        <v>390</v>
      </c>
      <c r="H82" s="80"/>
      <c r="I82" s="14">
        <f t="shared" si="3"/>
        <v>0</v>
      </c>
    </row>
    <row r="83" spans="3:9" s="15" customFormat="1" ht="30" customHeight="1">
      <c r="C83" s="17"/>
      <c r="D83" s="24" t="s">
        <v>51</v>
      </c>
      <c r="E83" s="22" t="s">
        <v>349</v>
      </c>
      <c r="F83" s="14" t="s">
        <v>170</v>
      </c>
      <c r="G83" s="51" t="s">
        <v>390</v>
      </c>
      <c r="H83" s="80"/>
      <c r="I83" s="14">
        <f t="shared" si="3"/>
        <v>0</v>
      </c>
    </row>
    <row r="84" spans="3:9" s="15" customFormat="1" ht="50.25" customHeight="1">
      <c r="C84" s="17"/>
      <c r="D84" s="24" t="s">
        <v>52</v>
      </c>
      <c r="E84" s="22" t="s">
        <v>362</v>
      </c>
      <c r="F84" s="37" t="s">
        <v>171</v>
      </c>
      <c r="G84" s="51" t="s">
        <v>390</v>
      </c>
      <c r="H84" s="80"/>
      <c r="I84" s="14">
        <f t="shared" si="3"/>
        <v>0</v>
      </c>
    </row>
    <row r="85" spans="3:9" s="15" customFormat="1" ht="30" customHeight="1">
      <c r="C85" s="17"/>
      <c r="D85" s="24" t="s">
        <v>54</v>
      </c>
      <c r="E85" s="22" t="s">
        <v>53</v>
      </c>
      <c r="F85" s="37" t="s">
        <v>170</v>
      </c>
      <c r="G85" s="51" t="s">
        <v>390</v>
      </c>
      <c r="H85" s="80"/>
      <c r="I85" s="14">
        <f t="shared" si="3"/>
        <v>0</v>
      </c>
    </row>
    <row r="86" spans="3:9" s="15" customFormat="1" ht="30" customHeight="1">
      <c r="C86" s="17"/>
      <c r="D86" s="24" t="s">
        <v>56</v>
      </c>
      <c r="E86" s="22" t="s">
        <v>55</v>
      </c>
      <c r="F86" s="37" t="s">
        <v>171</v>
      </c>
      <c r="G86" s="51" t="s">
        <v>390</v>
      </c>
      <c r="H86" s="80"/>
      <c r="I86" s="14">
        <f t="shared" si="3"/>
        <v>0</v>
      </c>
    </row>
    <row r="87" spans="3:9" s="15" customFormat="1" ht="30" customHeight="1">
      <c r="C87" s="18"/>
      <c r="D87" s="24" t="s">
        <v>58</v>
      </c>
      <c r="E87" s="22" t="s">
        <v>57</v>
      </c>
      <c r="F87" s="37" t="s">
        <v>215</v>
      </c>
      <c r="G87" s="51" t="s">
        <v>390</v>
      </c>
      <c r="H87" s="80"/>
      <c r="I87" s="14">
        <f>IFERROR(IF(F87="必須", 1, IF(F87="任意", 2, 0)) * IF(G87="〇", 1, IF(G87="△", 1, 0)), "")</f>
        <v>0</v>
      </c>
    </row>
    <row r="88" spans="3:9" s="15" customFormat="1" ht="30" customHeight="1">
      <c r="C88" s="16" t="s">
        <v>62</v>
      </c>
      <c r="D88" s="24" t="s">
        <v>63</v>
      </c>
      <c r="E88" s="22" t="s">
        <v>350</v>
      </c>
      <c r="F88" s="14" t="s">
        <v>170</v>
      </c>
      <c r="G88" s="51" t="s">
        <v>390</v>
      </c>
      <c r="H88" s="80"/>
      <c r="I88" s="14">
        <f t="shared" ref="I88:I96" si="4">IFERROR(IF(F88="必須", 1, IF(F88="任意", 2, 0)) * IF(G88="〇", 1, IF(G88="△", 1, 0)), "")</f>
        <v>0</v>
      </c>
    </row>
    <row r="89" spans="3:9" s="15" customFormat="1" ht="49.5" customHeight="1">
      <c r="C89" s="17"/>
      <c r="D89" s="24" t="s">
        <v>64</v>
      </c>
      <c r="E89" s="30" t="s">
        <v>351</v>
      </c>
      <c r="F89" s="14" t="s">
        <v>170</v>
      </c>
      <c r="G89" s="51" t="s">
        <v>390</v>
      </c>
      <c r="H89" s="80"/>
      <c r="I89" s="14">
        <f t="shared" si="4"/>
        <v>0</v>
      </c>
    </row>
    <row r="90" spans="3:9" s="15" customFormat="1" ht="49.95" customHeight="1">
      <c r="C90" s="18"/>
      <c r="D90" s="24" t="s">
        <v>65</v>
      </c>
      <c r="E90" s="22" t="s">
        <v>352</v>
      </c>
      <c r="F90" s="14" t="s">
        <v>170</v>
      </c>
      <c r="G90" s="51" t="s">
        <v>390</v>
      </c>
      <c r="H90" s="80"/>
      <c r="I90" s="14">
        <f t="shared" si="4"/>
        <v>0</v>
      </c>
    </row>
    <row r="91" spans="3:9" s="15" customFormat="1" ht="30" customHeight="1">
      <c r="C91" s="13" t="s">
        <v>59</v>
      </c>
      <c r="D91" s="24" t="s">
        <v>70</v>
      </c>
      <c r="E91" s="22" t="s">
        <v>282</v>
      </c>
      <c r="F91" s="14" t="s">
        <v>170</v>
      </c>
      <c r="G91" s="51" t="s">
        <v>390</v>
      </c>
      <c r="H91" s="80"/>
      <c r="I91" s="14">
        <f t="shared" si="4"/>
        <v>0</v>
      </c>
    </row>
    <row r="92" spans="3:9" s="15" customFormat="1" ht="30" customHeight="1">
      <c r="C92" s="19" t="s">
        <v>69</v>
      </c>
      <c r="D92" s="24" t="s">
        <v>255</v>
      </c>
      <c r="E92" s="22" t="s">
        <v>353</v>
      </c>
      <c r="F92" s="14" t="s">
        <v>170</v>
      </c>
      <c r="G92" s="51" t="s">
        <v>390</v>
      </c>
      <c r="H92" s="80"/>
      <c r="I92" s="14">
        <f t="shared" si="4"/>
        <v>0</v>
      </c>
    </row>
    <row r="93" spans="3:9" s="15" customFormat="1" ht="30" customHeight="1">
      <c r="C93" s="20"/>
      <c r="D93" s="24" t="s">
        <v>256</v>
      </c>
      <c r="E93" s="22" t="s">
        <v>354</v>
      </c>
      <c r="F93" s="14" t="s">
        <v>170</v>
      </c>
      <c r="G93" s="51" t="s">
        <v>390</v>
      </c>
      <c r="H93" s="80"/>
      <c r="I93" s="14">
        <f t="shared" si="4"/>
        <v>0</v>
      </c>
    </row>
    <row r="94" spans="3:9" s="15" customFormat="1" ht="60.75" customHeight="1">
      <c r="C94" s="16" t="s">
        <v>159</v>
      </c>
      <c r="D94" s="24" t="s">
        <v>257</v>
      </c>
      <c r="E94" s="22" t="s">
        <v>363</v>
      </c>
      <c r="F94" s="14" t="s">
        <v>170</v>
      </c>
      <c r="G94" s="51" t="s">
        <v>390</v>
      </c>
      <c r="H94" s="80"/>
      <c r="I94" s="14">
        <f t="shared" si="4"/>
        <v>0</v>
      </c>
    </row>
    <row r="95" spans="3:9" s="15" customFormat="1" ht="30" customHeight="1">
      <c r="C95" s="17"/>
      <c r="D95" s="24" t="s">
        <v>258</v>
      </c>
      <c r="E95" s="22" t="s">
        <v>364</v>
      </c>
      <c r="F95" s="14" t="s">
        <v>170</v>
      </c>
      <c r="G95" s="51" t="s">
        <v>390</v>
      </c>
      <c r="H95" s="80"/>
      <c r="I95" s="14">
        <f t="shared" si="4"/>
        <v>0</v>
      </c>
    </row>
    <row r="96" spans="3:9" s="15" customFormat="1" ht="30" customHeight="1">
      <c r="C96" s="18"/>
      <c r="D96" s="24" t="s">
        <v>259</v>
      </c>
      <c r="E96" s="22" t="s">
        <v>211</v>
      </c>
      <c r="F96" s="14" t="s">
        <v>170</v>
      </c>
      <c r="G96" s="51" t="s">
        <v>390</v>
      </c>
      <c r="H96" s="80"/>
      <c r="I96" s="14">
        <f t="shared" si="4"/>
        <v>0</v>
      </c>
    </row>
    <row r="97" spans="2:10">
      <c r="D97" s="10"/>
      <c r="F97" s="15"/>
      <c r="G97" s="52"/>
      <c r="H97" s="82"/>
    </row>
    <row r="98" spans="2:10">
      <c r="B98" s="4" t="s">
        <v>183</v>
      </c>
      <c r="C98" s="6"/>
      <c r="D98" s="11"/>
      <c r="E98" s="6"/>
      <c r="F98" s="56"/>
      <c r="G98" s="53"/>
      <c r="H98" s="84"/>
      <c r="I98" s="4"/>
    </row>
    <row r="99" spans="2:10" s="15" customFormat="1" ht="30" customHeight="1">
      <c r="C99" s="23"/>
      <c r="D99" s="24" t="s">
        <v>18</v>
      </c>
      <c r="E99" s="22" t="s">
        <v>355</v>
      </c>
      <c r="F99" s="37" t="s">
        <v>218</v>
      </c>
      <c r="G99" s="54" t="s">
        <v>390</v>
      </c>
      <c r="H99" s="80"/>
      <c r="I99" s="14">
        <f t="shared" ref="I99:I108" si="5">IFERROR(IF(F99="必須", 1, IF(F99="任意", 2, 0)) * IF(G99="〇", 1, IF(G99="△", 1, 0)), "")</f>
        <v>0</v>
      </c>
    </row>
    <row r="100" spans="2:10" s="15" customFormat="1" ht="30" customHeight="1">
      <c r="C100" s="23"/>
      <c r="D100" s="24" t="s">
        <v>19</v>
      </c>
      <c r="E100" s="22" t="s">
        <v>356</v>
      </c>
      <c r="F100" s="14" t="s">
        <v>170</v>
      </c>
      <c r="G100" s="54" t="s">
        <v>390</v>
      </c>
      <c r="H100" s="80"/>
      <c r="I100" s="14">
        <f t="shared" si="5"/>
        <v>0</v>
      </c>
    </row>
    <row r="101" spans="2:10" s="15" customFormat="1" ht="30" customHeight="1">
      <c r="C101" s="23"/>
      <c r="D101" s="24" t="s">
        <v>20</v>
      </c>
      <c r="E101" s="30" t="s">
        <v>365</v>
      </c>
      <c r="F101" s="14" t="s">
        <v>170</v>
      </c>
      <c r="G101" s="54" t="s">
        <v>390</v>
      </c>
      <c r="H101" s="80"/>
      <c r="I101" s="14">
        <f t="shared" si="5"/>
        <v>0</v>
      </c>
      <c r="J101" s="48"/>
    </row>
    <row r="102" spans="2:10" s="15" customFormat="1" ht="30" customHeight="1">
      <c r="C102" s="23"/>
      <c r="D102" s="24" t="s">
        <v>24</v>
      </c>
      <c r="E102" s="22" t="s">
        <v>357</v>
      </c>
      <c r="F102" s="14" t="s">
        <v>170</v>
      </c>
      <c r="G102" s="54" t="s">
        <v>390</v>
      </c>
      <c r="H102" s="80"/>
      <c r="I102" s="14">
        <f t="shared" si="5"/>
        <v>0</v>
      </c>
    </row>
    <row r="103" spans="2:10" s="15" customFormat="1" ht="30" customHeight="1">
      <c r="C103" s="23"/>
      <c r="D103" s="24" t="s">
        <v>25</v>
      </c>
      <c r="E103" s="22" t="s">
        <v>358</v>
      </c>
      <c r="F103" s="14" t="s">
        <v>170</v>
      </c>
      <c r="G103" s="54" t="s">
        <v>390</v>
      </c>
      <c r="H103" s="80"/>
      <c r="I103" s="14">
        <f t="shared" si="5"/>
        <v>0</v>
      </c>
    </row>
    <row r="104" spans="2:10" s="15" customFormat="1" ht="30" customHeight="1">
      <c r="C104" s="23"/>
      <c r="D104" s="24" t="s">
        <v>26</v>
      </c>
      <c r="E104" s="22" t="s">
        <v>366</v>
      </c>
      <c r="F104" s="14" t="s">
        <v>170</v>
      </c>
      <c r="G104" s="54" t="s">
        <v>390</v>
      </c>
      <c r="H104" s="80"/>
      <c r="I104" s="14">
        <f t="shared" si="5"/>
        <v>0</v>
      </c>
    </row>
    <row r="105" spans="2:10" s="15" customFormat="1" ht="30" customHeight="1">
      <c r="C105" s="23"/>
      <c r="D105" s="24" t="s">
        <v>27</v>
      </c>
      <c r="E105" s="22" t="s">
        <v>382</v>
      </c>
      <c r="F105" s="14" t="s">
        <v>170</v>
      </c>
      <c r="G105" s="54" t="s">
        <v>390</v>
      </c>
      <c r="H105" s="80"/>
      <c r="I105" s="14">
        <f t="shared" si="5"/>
        <v>0</v>
      </c>
    </row>
    <row r="106" spans="2:10" s="15" customFormat="1" ht="30" customHeight="1">
      <c r="C106" s="23"/>
      <c r="D106" s="24" t="s">
        <v>29</v>
      </c>
      <c r="E106" s="22" t="s">
        <v>28</v>
      </c>
      <c r="F106" s="14" t="s">
        <v>170</v>
      </c>
      <c r="G106" s="54" t="s">
        <v>390</v>
      </c>
      <c r="H106" s="80"/>
      <c r="I106" s="14">
        <f t="shared" si="5"/>
        <v>0</v>
      </c>
    </row>
    <row r="107" spans="2:10" s="15" customFormat="1" ht="30" customHeight="1">
      <c r="C107" s="23"/>
      <c r="D107" s="24" t="s">
        <v>260</v>
      </c>
      <c r="E107" s="22" t="s">
        <v>237</v>
      </c>
      <c r="F107" s="37" t="s">
        <v>217</v>
      </c>
      <c r="G107" s="54" t="s">
        <v>390</v>
      </c>
      <c r="H107" s="80"/>
      <c r="I107" s="14">
        <f t="shared" si="5"/>
        <v>0</v>
      </c>
    </row>
    <row r="108" spans="2:10" s="15" customFormat="1" ht="30" customHeight="1">
      <c r="C108" s="23"/>
      <c r="D108" s="24" t="s">
        <v>30</v>
      </c>
      <c r="E108" s="22" t="s">
        <v>235</v>
      </c>
      <c r="F108" s="37" t="s">
        <v>218</v>
      </c>
      <c r="G108" s="54" t="s">
        <v>390</v>
      </c>
      <c r="H108" s="80"/>
      <c r="I108" s="14">
        <f t="shared" si="5"/>
        <v>0</v>
      </c>
    </row>
    <row r="109" spans="2:10">
      <c r="D109" s="10"/>
      <c r="F109" s="15"/>
      <c r="G109" s="52"/>
      <c r="H109" s="82"/>
    </row>
    <row r="110" spans="2:10">
      <c r="B110" s="4" t="s">
        <v>184</v>
      </c>
      <c r="C110" s="6"/>
      <c r="D110" s="11"/>
      <c r="E110" s="6"/>
      <c r="F110" s="56"/>
      <c r="G110" s="53"/>
      <c r="H110" s="84"/>
      <c r="I110" s="4"/>
    </row>
    <row r="111" spans="2:10" s="15" customFormat="1" ht="30" customHeight="1">
      <c r="C111" s="23"/>
      <c r="D111" s="24" t="s">
        <v>79</v>
      </c>
      <c r="E111" s="22" t="s">
        <v>367</v>
      </c>
      <c r="F111" s="14" t="s">
        <v>170</v>
      </c>
      <c r="G111" s="54" t="s">
        <v>390</v>
      </c>
      <c r="H111" s="80"/>
      <c r="I111" s="14">
        <f t="shared" ref="I111:I114" si="6">IFERROR(IF(F111="必須", 1, IF(F111="任意", 2, 0)) * IF(G111="〇", 1, IF(G111="△", 1, 0)), "")</f>
        <v>0</v>
      </c>
    </row>
    <row r="112" spans="2:10" s="15" customFormat="1" ht="41.4">
      <c r="C112" s="23"/>
      <c r="D112" s="24" t="s">
        <v>80</v>
      </c>
      <c r="E112" s="22" t="s">
        <v>219</v>
      </c>
      <c r="F112" s="14" t="s">
        <v>170</v>
      </c>
      <c r="G112" s="54" t="s">
        <v>390</v>
      </c>
      <c r="H112" s="80"/>
      <c r="I112" s="14">
        <f t="shared" si="6"/>
        <v>0</v>
      </c>
    </row>
    <row r="113" spans="2:9" s="15" customFormat="1" ht="30" customHeight="1">
      <c r="C113" s="23"/>
      <c r="D113" s="24" t="s">
        <v>81</v>
      </c>
      <c r="E113" s="22" t="s">
        <v>368</v>
      </c>
      <c r="F113" s="14" t="s">
        <v>170</v>
      </c>
      <c r="G113" s="54" t="s">
        <v>390</v>
      </c>
      <c r="H113" s="80"/>
      <c r="I113" s="14">
        <f t="shared" si="6"/>
        <v>0</v>
      </c>
    </row>
    <row r="114" spans="2:9" s="15" customFormat="1" ht="30" customHeight="1">
      <c r="C114" s="23"/>
      <c r="D114" s="24" t="s">
        <v>83</v>
      </c>
      <c r="E114" s="22" t="s">
        <v>369</v>
      </c>
      <c r="F114" s="14" t="s">
        <v>170</v>
      </c>
      <c r="G114" s="54" t="s">
        <v>390</v>
      </c>
      <c r="H114" s="80"/>
      <c r="I114" s="14">
        <f t="shared" si="6"/>
        <v>0</v>
      </c>
    </row>
    <row r="115" spans="2:9">
      <c r="D115" s="10"/>
      <c r="F115" s="15"/>
      <c r="G115" s="52"/>
      <c r="H115" s="82"/>
    </row>
    <row r="116" spans="2:9">
      <c r="B116" s="4" t="s">
        <v>6</v>
      </c>
      <c r="C116" s="6"/>
      <c r="D116" s="11"/>
      <c r="E116" s="6"/>
      <c r="F116" s="56"/>
      <c r="G116" s="53"/>
      <c r="H116" s="84"/>
      <c r="I116" s="4"/>
    </row>
    <row r="117" spans="2:9" s="15" customFormat="1" ht="30" customHeight="1">
      <c r="C117" s="23"/>
      <c r="D117" s="24" t="s">
        <v>131</v>
      </c>
      <c r="E117" s="22" t="s">
        <v>370</v>
      </c>
      <c r="F117" s="14" t="s">
        <v>170</v>
      </c>
      <c r="G117" s="54" t="s">
        <v>390</v>
      </c>
      <c r="H117" s="80"/>
      <c r="I117" s="14">
        <f t="shared" ref="I117" si="7">IFERROR(IF(F117="必須", 1, IF(F117="任意", 2, 0)) * IF(G117="〇", 1, IF(G117="△", 1, 0)), "")</f>
        <v>0</v>
      </c>
    </row>
    <row r="118" spans="2:9">
      <c r="D118" s="10"/>
      <c r="F118" s="15"/>
      <c r="G118" s="52"/>
      <c r="H118" s="82"/>
    </row>
    <row r="119" spans="2:9">
      <c r="B119" s="4" t="s">
        <v>185</v>
      </c>
      <c r="C119" s="6"/>
      <c r="D119" s="11"/>
      <c r="E119" s="6"/>
      <c r="F119" s="56"/>
      <c r="G119" s="53"/>
      <c r="H119" s="84"/>
      <c r="I119" s="4"/>
    </row>
    <row r="120" spans="2:9" s="15" customFormat="1" ht="30" customHeight="1">
      <c r="C120" s="23"/>
      <c r="D120" s="24" t="s">
        <v>74</v>
      </c>
      <c r="E120" s="22" t="s">
        <v>339</v>
      </c>
      <c r="F120" s="14" t="s">
        <v>170</v>
      </c>
      <c r="G120" s="54" t="s">
        <v>390</v>
      </c>
      <c r="H120" s="80"/>
      <c r="I120" s="14">
        <f t="shared" ref="I120:I126" si="8">IFERROR(IF(F120="必須", 1, IF(F120="任意", 2, 0)) * IF(G120="〇", 1, IF(G120="△", 1, 0)), "")</f>
        <v>0</v>
      </c>
    </row>
    <row r="121" spans="2:9" s="15" customFormat="1" ht="30" customHeight="1">
      <c r="C121" s="23"/>
      <c r="D121" s="24" t="s">
        <v>75</v>
      </c>
      <c r="E121" s="22" t="s">
        <v>338</v>
      </c>
      <c r="F121" s="14" t="s">
        <v>170</v>
      </c>
      <c r="G121" s="54" t="s">
        <v>390</v>
      </c>
      <c r="H121" s="80"/>
      <c r="I121" s="14">
        <f t="shared" si="8"/>
        <v>0</v>
      </c>
    </row>
    <row r="122" spans="2:9" s="15" customFormat="1" ht="30" customHeight="1">
      <c r="C122" s="23"/>
      <c r="D122" s="24" t="s">
        <v>76</v>
      </c>
      <c r="E122" s="22" t="s">
        <v>383</v>
      </c>
      <c r="F122" s="14" t="s">
        <v>170</v>
      </c>
      <c r="G122" s="54" t="s">
        <v>390</v>
      </c>
      <c r="H122" s="80"/>
      <c r="I122" s="14">
        <f t="shared" si="8"/>
        <v>0</v>
      </c>
    </row>
    <row r="123" spans="2:9" s="15" customFormat="1" ht="30" customHeight="1">
      <c r="C123" s="23"/>
      <c r="D123" s="24" t="s">
        <v>261</v>
      </c>
      <c r="E123" s="22" t="s">
        <v>337</v>
      </c>
      <c r="F123" s="14" t="s">
        <v>170</v>
      </c>
      <c r="G123" s="54" t="s">
        <v>390</v>
      </c>
      <c r="H123" s="80"/>
      <c r="I123" s="14">
        <f t="shared" si="8"/>
        <v>0</v>
      </c>
    </row>
    <row r="124" spans="2:9" s="15" customFormat="1" ht="30" customHeight="1">
      <c r="C124" s="23"/>
      <c r="D124" s="24" t="s">
        <v>262</v>
      </c>
      <c r="E124" s="22" t="s">
        <v>186</v>
      </c>
      <c r="F124" s="14" t="s">
        <v>170</v>
      </c>
      <c r="G124" s="54" t="s">
        <v>390</v>
      </c>
      <c r="H124" s="80"/>
      <c r="I124" s="14">
        <f t="shared" si="8"/>
        <v>0</v>
      </c>
    </row>
    <row r="125" spans="2:9" s="15" customFormat="1" ht="30" customHeight="1">
      <c r="C125" s="23"/>
      <c r="D125" s="24" t="s">
        <v>263</v>
      </c>
      <c r="E125" s="22" t="s">
        <v>78</v>
      </c>
      <c r="F125" s="14" t="s">
        <v>170</v>
      </c>
      <c r="G125" s="54" t="s">
        <v>390</v>
      </c>
      <c r="H125" s="80"/>
      <c r="I125" s="14">
        <f t="shared" si="8"/>
        <v>0</v>
      </c>
    </row>
    <row r="126" spans="2:9" s="15" customFormat="1" ht="30" customHeight="1">
      <c r="C126" s="23"/>
      <c r="D126" s="45" t="s">
        <v>264</v>
      </c>
      <c r="E126" s="46" t="s">
        <v>239</v>
      </c>
      <c r="F126" s="47" t="s">
        <v>170</v>
      </c>
      <c r="G126" s="54" t="s">
        <v>390</v>
      </c>
      <c r="H126" s="85"/>
      <c r="I126" s="47">
        <f t="shared" si="8"/>
        <v>0</v>
      </c>
    </row>
    <row r="127" spans="2:9">
      <c r="D127" s="10"/>
      <c r="F127" s="15"/>
      <c r="G127" s="52"/>
      <c r="H127" s="82"/>
    </row>
    <row r="128" spans="2:9">
      <c r="B128" s="4" t="s">
        <v>7</v>
      </c>
      <c r="C128" s="6"/>
      <c r="D128" s="11"/>
      <c r="E128" s="6"/>
      <c r="F128" s="56"/>
      <c r="G128" s="53"/>
      <c r="H128" s="84"/>
      <c r="I128" s="4"/>
    </row>
    <row r="129" spans="2:9" s="15" customFormat="1" ht="30" customHeight="1">
      <c r="C129" s="23"/>
      <c r="D129" s="24" t="s">
        <v>136</v>
      </c>
      <c r="E129" s="22" t="s">
        <v>371</v>
      </c>
      <c r="F129" s="14" t="s">
        <v>170</v>
      </c>
      <c r="G129" s="54" t="s">
        <v>390</v>
      </c>
      <c r="H129" s="80"/>
      <c r="I129" s="14">
        <f t="shared" ref="I129:I132" si="9">IFERROR(IF(F129="必須", 1, IF(F129="任意", 2, 0)) * IF(G129="〇", 1, IF(G129="△", 1, 0)), "")</f>
        <v>0</v>
      </c>
    </row>
    <row r="130" spans="2:9" s="15" customFormat="1" ht="30" customHeight="1">
      <c r="C130" s="23"/>
      <c r="D130" s="24" t="s">
        <v>137</v>
      </c>
      <c r="E130" s="22" t="s">
        <v>220</v>
      </c>
      <c r="F130" s="14" t="s">
        <v>170</v>
      </c>
      <c r="G130" s="54" t="s">
        <v>390</v>
      </c>
      <c r="H130" s="80"/>
      <c r="I130" s="14">
        <f t="shared" si="9"/>
        <v>0</v>
      </c>
    </row>
    <row r="131" spans="2:9" s="15" customFormat="1" ht="30" customHeight="1">
      <c r="C131" s="23"/>
      <c r="D131" s="24" t="s">
        <v>160</v>
      </c>
      <c r="E131" s="22" t="s">
        <v>205</v>
      </c>
      <c r="F131" s="14" t="s">
        <v>170</v>
      </c>
      <c r="G131" s="54" t="s">
        <v>390</v>
      </c>
      <c r="H131" s="80"/>
      <c r="I131" s="14">
        <f t="shared" si="9"/>
        <v>0</v>
      </c>
    </row>
    <row r="132" spans="2:9" s="15" customFormat="1" ht="30" customHeight="1">
      <c r="C132" s="23"/>
      <c r="D132" s="24" t="s">
        <v>139</v>
      </c>
      <c r="E132" s="22" t="s">
        <v>140</v>
      </c>
      <c r="F132" s="14" t="s">
        <v>170</v>
      </c>
      <c r="G132" s="54" t="s">
        <v>390</v>
      </c>
      <c r="H132" s="80"/>
      <c r="I132" s="14">
        <f t="shared" si="9"/>
        <v>0</v>
      </c>
    </row>
    <row r="133" spans="2:9">
      <c r="D133" s="10"/>
      <c r="F133" s="15"/>
      <c r="G133" s="52"/>
      <c r="H133" s="82"/>
    </row>
    <row r="134" spans="2:9">
      <c r="B134" s="4" t="s">
        <v>187</v>
      </c>
      <c r="C134" s="6"/>
      <c r="D134" s="11"/>
      <c r="E134" s="6"/>
      <c r="F134" s="56"/>
      <c r="G134" s="53"/>
      <c r="H134" s="84"/>
      <c r="I134" s="4"/>
    </row>
    <row r="135" spans="2:9" s="15" customFormat="1" ht="30" customHeight="1">
      <c r="C135" s="23"/>
      <c r="D135" s="45" t="s">
        <v>141</v>
      </c>
      <c r="E135" s="46" t="s">
        <v>384</v>
      </c>
      <c r="F135" s="47" t="s">
        <v>170</v>
      </c>
      <c r="G135" s="55" t="s">
        <v>390</v>
      </c>
      <c r="H135" s="85"/>
      <c r="I135" s="47">
        <f t="shared" ref="I135:I138" si="10">IFERROR(IF(F135="必須", 1, IF(F135="任意", 2, 0)) * IF(G135="〇", 1, IF(G135="△", 1, 0)), "")</f>
        <v>0</v>
      </c>
    </row>
    <row r="136" spans="2:9" s="15" customFormat="1" ht="30" customHeight="1">
      <c r="C136" s="23"/>
      <c r="D136" s="24" t="s">
        <v>142</v>
      </c>
      <c r="E136" s="22" t="s">
        <v>143</v>
      </c>
      <c r="F136" s="14" t="s">
        <v>245</v>
      </c>
      <c r="G136" s="55" t="s">
        <v>390</v>
      </c>
      <c r="H136" s="80"/>
      <c r="I136" s="14">
        <f t="shared" si="10"/>
        <v>0</v>
      </c>
    </row>
    <row r="137" spans="2:9" s="15" customFormat="1" ht="30" customHeight="1">
      <c r="C137" s="23"/>
      <c r="D137" s="24" t="s">
        <v>144</v>
      </c>
      <c r="E137" s="22" t="s">
        <v>385</v>
      </c>
      <c r="F137" s="37" t="s">
        <v>171</v>
      </c>
      <c r="G137" s="55" t="s">
        <v>390</v>
      </c>
      <c r="H137" s="80"/>
      <c r="I137" s="14">
        <f t="shared" si="10"/>
        <v>0</v>
      </c>
    </row>
    <row r="138" spans="2:9" s="15" customFormat="1" ht="30" customHeight="1">
      <c r="C138" s="23"/>
      <c r="D138" s="24" t="s">
        <v>145</v>
      </c>
      <c r="E138" s="22" t="s">
        <v>386</v>
      </c>
      <c r="F138" s="37" t="s">
        <v>171</v>
      </c>
      <c r="G138" s="55" t="s">
        <v>390</v>
      </c>
      <c r="H138" s="80"/>
      <c r="I138" s="14">
        <f t="shared" si="10"/>
        <v>0</v>
      </c>
    </row>
    <row r="139" spans="2:9">
      <c r="D139" s="10"/>
      <c r="F139" s="15"/>
      <c r="G139" s="52"/>
      <c r="H139" s="82"/>
    </row>
    <row r="140" spans="2:9">
      <c r="B140" s="4" t="s">
        <v>8</v>
      </c>
      <c r="C140" s="6"/>
      <c r="D140" s="11"/>
      <c r="E140" s="6"/>
      <c r="F140" s="56"/>
      <c r="G140" s="53"/>
      <c r="H140" s="84"/>
      <c r="I140" s="4"/>
    </row>
    <row r="141" spans="2:9" s="15" customFormat="1" ht="30" customHeight="1">
      <c r="C141" s="23"/>
      <c r="D141" s="24" t="s">
        <v>146</v>
      </c>
      <c r="E141" s="22" t="s">
        <v>222</v>
      </c>
      <c r="F141" s="14" t="s">
        <v>170</v>
      </c>
      <c r="G141" s="54" t="s">
        <v>390</v>
      </c>
      <c r="H141" s="80"/>
      <c r="I141" s="14">
        <f t="shared" ref="I141:I147" si="11">IFERROR(IF(F141="必須", 1, IF(F141="任意", 2, 0)) * IF(G141="〇", 1, IF(G141="△", 1, 0)), "")</f>
        <v>0</v>
      </c>
    </row>
    <row r="142" spans="2:9" s="15" customFormat="1" ht="30" customHeight="1">
      <c r="C142" s="23"/>
      <c r="D142" s="24" t="s">
        <v>148</v>
      </c>
      <c r="E142" s="22" t="s">
        <v>372</v>
      </c>
      <c r="F142" s="37" t="s">
        <v>171</v>
      </c>
      <c r="G142" s="54" t="s">
        <v>390</v>
      </c>
      <c r="H142" s="80"/>
      <c r="I142" s="14">
        <f t="shared" si="11"/>
        <v>0</v>
      </c>
    </row>
    <row r="143" spans="2:9" s="15" customFormat="1" ht="30" customHeight="1">
      <c r="C143" s="23"/>
      <c r="D143" s="24" t="s">
        <v>149</v>
      </c>
      <c r="E143" s="22" t="s">
        <v>150</v>
      </c>
      <c r="F143" s="37" t="s">
        <v>171</v>
      </c>
      <c r="G143" s="54" t="s">
        <v>390</v>
      </c>
      <c r="H143" s="80"/>
      <c r="I143" s="14">
        <f t="shared" si="11"/>
        <v>0</v>
      </c>
    </row>
    <row r="144" spans="2:9" s="15" customFormat="1" ht="30" customHeight="1">
      <c r="C144" s="23"/>
      <c r="D144" s="24" t="s">
        <v>151</v>
      </c>
      <c r="E144" s="22" t="s">
        <v>336</v>
      </c>
      <c r="F144" s="37" t="s">
        <v>170</v>
      </c>
      <c r="G144" s="54" t="s">
        <v>390</v>
      </c>
      <c r="H144" s="80"/>
      <c r="I144" s="14">
        <f t="shared" si="11"/>
        <v>0</v>
      </c>
    </row>
    <row r="145" spans="2:9" s="15" customFormat="1" ht="36" customHeight="1">
      <c r="C145" s="23"/>
      <c r="D145" s="24" t="s">
        <v>240</v>
      </c>
      <c r="E145" s="22" t="s">
        <v>266</v>
      </c>
      <c r="F145" s="37" t="s">
        <v>215</v>
      </c>
      <c r="G145" s="54" t="s">
        <v>390</v>
      </c>
      <c r="H145" s="80"/>
      <c r="I145" s="14">
        <f t="shared" si="11"/>
        <v>0</v>
      </c>
    </row>
    <row r="146" spans="2:9" s="15" customFormat="1" ht="30" customHeight="1">
      <c r="C146" s="23"/>
      <c r="D146" s="24" t="s">
        <v>241</v>
      </c>
      <c r="E146" s="22" t="s">
        <v>267</v>
      </c>
      <c r="F146" s="37" t="s">
        <v>391</v>
      </c>
      <c r="G146" s="54" t="s">
        <v>390</v>
      </c>
      <c r="H146" s="80"/>
      <c r="I146" s="14">
        <f t="shared" si="11"/>
        <v>0</v>
      </c>
    </row>
    <row r="147" spans="2:9" s="15" customFormat="1" ht="30" customHeight="1">
      <c r="C147" s="23"/>
      <c r="D147" s="24" t="s">
        <v>242</v>
      </c>
      <c r="E147" s="22" t="s">
        <v>208</v>
      </c>
      <c r="F147" s="37" t="s">
        <v>171</v>
      </c>
      <c r="G147" s="54" t="s">
        <v>390</v>
      </c>
      <c r="H147" s="80"/>
      <c r="I147" s="14">
        <f t="shared" si="11"/>
        <v>0</v>
      </c>
    </row>
    <row r="148" spans="2:9">
      <c r="D148" s="10"/>
      <c r="F148" s="57"/>
      <c r="G148" s="52"/>
      <c r="H148" s="82"/>
    </row>
    <row r="149" spans="2:9">
      <c r="B149" s="4" t="s">
        <v>9</v>
      </c>
      <c r="C149" s="6"/>
      <c r="D149" s="11"/>
      <c r="E149" s="6"/>
      <c r="F149" s="58"/>
      <c r="G149" s="53"/>
      <c r="H149" s="84"/>
      <c r="I149" s="4"/>
    </row>
    <row r="150" spans="2:9" s="15" customFormat="1" ht="30" customHeight="1">
      <c r="C150" s="23"/>
      <c r="D150" s="24" t="s">
        <v>133</v>
      </c>
      <c r="E150" s="22" t="s">
        <v>153</v>
      </c>
      <c r="F150" s="37" t="s">
        <v>170</v>
      </c>
      <c r="G150" s="54" t="s">
        <v>390</v>
      </c>
      <c r="H150" s="80"/>
      <c r="I150" s="14">
        <f t="shared" ref="I150:I151" si="12">IFERROR(IF(F150="必須", 1, IF(F150="任意", 2, 0)) * IF(G150="〇", 1, IF(G150="△", 1, 0)), "")</f>
        <v>0</v>
      </c>
    </row>
    <row r="151" spans="2:9" s="15" customFormat="1" ht="30" customHeight="1">
      <c r="C151" s="23"/>
      <c r="D151" s="24" t="s">
        <v>134</v>
      </c>
      <c r="E151" s="22" t="s">
        <v>226</v>
      </c>
      <c r="F151" s="37" t="s">
        <v>171</v>
      </c>
      <c r="G151" s="54" t="s">
        <v>390</v>
      </c>
      <c r="H151" s="80"/>
      <c r="I151" s="14">
        <f t="shared" si="12"/>
        <v>0</v>
      </c>
    </row>
    <row r="152" spans="2:9">
      <c r="D152" s="10"/>
      <c r="F152" s="15"/>
      <c r="G152" s="52"/>
      <c r="H152" s="82"/>
    </row>
    <row r="153" spans="2:9">
      <c r="B153" s="4" t="s">
        <v>10</v>
      </c>
      <c r="C153" s="6"/>
      <c r="D153" s="11"/>
      <c r="E153" s="6"/>
      <c r="F153" s="56"/>
      <c r="G153" s="53"/>
      <c r="H153" s="84"/>
      <c r="I153" s="4"/>
    </row>
    <row r="154" spans="2:9" s="15" customFormat="1" ht="30" customHeight="1">
      <c r="C154" s="23"/>
      <c r="D154" s="24" t="s">
        <v>135</v>
      </c>
      <c r="E154" s="22" t="s">
        <v>236</v>
      </c>
      <c r="F154" s="14" t="s">
        <v>170</v>
      </c>
      <c r="G154" s="54" t="s">
        <v>390</v>
      </c>
      <c r="H154" s="80"/>
      <c r="I154" s="14">
        <f t="shared" ref="I154" si="13">IFERROR(IF(F154="必須", 1, IF(F154="任意", 2, 0)) * IF(G154="〇", 1, IF(G154="△", 1, 0)), "")</f>
        <v>0</v>
      </c>
    </row>
  </sheetData>
  <sheetProtection algorithmName="SHA-512" hashValue="vOKigoXYwKF+hcHY/UNv9pIrVVGW1govAbZEx2jS6XzeC2O9iUyvo0ypAn0b1M7qLTI3oitVxdCi1vaMi8zgdQ==" saltValue="xr4X83lLuTNb2PxxxmW0Uw==" spinCount="100000" sheet="1" objects="1" scenarios="1"/>
  <mergeCells count="8">
    <mergeCell ref="E1:H2"/>
    <mergeCell ref="C65:C68"/>
    <mergeCell ref="C15:C19"/>
    <mergeCell ref="C20:C24"/>
    <mergeCell ref="C25:C38"/>
    <mergeCell ref="C39:C45"/>
    <mergeCell ref="C46:C62"/>
    <mergeCell ref="C63:C64"/>
  </mergeCells>
  <phoneticPr fontId="1"/>
  <conditionalFormatting sqref="H6:H68 H71:H96 H99:H108 H111:H114 H117 H120:H126 H129:H132 H135:H138 H141:H147 H150:H151 H154">
    <cfRule type="expression" dxfId="3" priority="34">
      <formula>$G6="△"</formula>
    </cfRule>
    <cfRule type="expression" priority="35">
      <formula>$G6="△"</formula>
    </cfRule>
    <cfRule type="cellIs" dxfId="2" priority="36" operator="equal">
      <formula>$G$6</formula>
    </cfRule>
  </conditionalFormatting>
  <dataValidations count="2">
    <dataValidation type="list" allowBlank="1" showInputMessage="1" showErrorMessage="1" sqref="F155:F1048576 F17:F51" xr:uid="{09EC6722-BEBF-4759-A504-7B760BECE6CA}">
      <formula1>"必須,任意"</formula1>
    </dataValidation>
    <dataValidation type="list" allowBlank="1" showInputMessage="1" showErrorMessage="1" sqref="G154 G129:G132 G150:G151 G111:G114 G117 G99:G108 G6:G68 G71:G96 G120:G126 G135:G138 G141:G147" xr:uid="{C13C9AA1-61F9-4D01-B90D-21F81D214F8F}">
      <formula1>"　,〇,△,×"</formula1>
    </dataValidation>
  </dataValidations>
  <pageMargins left="0.70866141732283461" right="0.70866141732283461" top="0.74803149606299213" bottom="0.74803149606299213" header="0.31496062992125984" footer="0.31496062992125984"/>
  <pageSetup paperSize="9" scale="5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A245-DB2B-43C6-BBB4-4B93DA448792}">
  <sheetPr>
    <pageSetUpPr fitToPage="1"/>
  </sheetPr>
  <dimension ref="B1:J150"/>
  <sheetViews>
    <sheetView topLeftCell="A16" zoomScale="85" zoomScaleNormal="85" workbookViewId="0">
      <selection activeCell="H8" sqref="H8"/>
    </sheetView>
  </sheetViews>
  <sheetFormatPr defaultColWidth="8.88671875" defaultRowHeight="15.6"/>
  <cols>
    <col min="1" max="1" width="8.88671875" style="7"/>
    <col min="2" max="2" width="16.5546875" style="7" customWidth="1"/>
    <col min="3" max="3" width="18.33203125" style="7" customWidth="1"/>
    <col min="4" max="4" width="8.6640625" style="8" customWidth="1"/>
    <col min="5" max="5" width="103.109375" style="9" customWidth="1"/>
    <col min="6" max="6" width="12" style="7" bestFit="1" customWidth="1"/>
    <col min="7" max="7" width="9.6640625" style="7" customWidth="1"/>
    <col min="8" max="8" width="37.6640625" style="7" customWidth="1"/>
    <col min="9" max="9" width="8.88671875" style="1"/>
    <col min="10" max="16384" width="8.88671875" style="7"/>
  </cols>
  <sheetData>
    <row r="1" spans="2:9" ht="21.6" customHeight="1">
      <c r="B1" s="78" t="s">
        <v>380</v>
      </c>
      <c r="C1" s="79"/>
      <c r="D1" s="79"/>
      <c r="E1" s="62" t="s">
        <v>224</v>
      </c>
      <c r="F1" s="63"/>
      <c r="G1" s="63"/>
      <c r="H1" s="64"/>
      <c r="I1" s="21"/>
    </row>
    <row r="2" spans="2:9" ht="16.2" customHeight="1">
      <c r="B2" s="79"/>
      <c r="C2" s="79"/>
      <c r="D2" s="79"/>
      <c r="E2" s="65"/>
      <c r="F2" s="66"/>
      <c r="G2" s="66"/>
      <c r="H2" s="67"/>
      <c r="I2" s="21"/>
    </row>
    <row r="3" spans="2:9" ht="15.75" customHeight="1">
      <c r="B3" s="79"/>
      <c r="C3" s="79"/>
      <c r="D3" s="79"/>
      <c r="E3" s="3"/>
      <c r="F3" s="1"/>
      <c r="G3" s="1"/>
      <c r="H3" s="1"/>
    </row>
    <row r="4" spans="2:9">
      <c r="B4" s="1" t="s">
        <v>0</v>
      </c>
      <c r="C4" s="1" t="s">
        <v>1</v>
      </c>
      <c r="D4" s="2" t="s">
        <v>5</v>
      </c>
      <c r="E4" s="3" t="s">
        <v>2</v>
      </c>
      <c r="F4" s="1" t="s">
        <v>3</v>
      </c>
      <c r="G4" s="1" t="s">
        <v>210</v>
      </c>
      <c r="H4" s="1" t="s">
        <v>161</v>
      </c>
      <c r="I4" s="1" t="s">
        <v>214</v>
      </c>
    </row>
    <row r="5" spans="2:9">
      <c r="B5" s="31" t="s">
        <v>11</v>
      </c>
      <c r="C5" s="31"/>
      <c r="D5" s="32"/>
      <c r="E5" s="33"/>
      <c r="F5" s="31"/>
      <c r="G5" s="39"/>
      <c r="H5" s="31"/>
      <c r="I5" s="31"/>
    </row>
    <row r="6" spans="2:9" s="29" customFormat="1" ht="30" customHeight="1">
      <c r="B6" s="71"/>
      <c r="C6" s="71"/>
      <c r="D6" s="24" t="s">
        <v>122</v>
      </c>
      <c r="E6" s="30" t="s">
        <v>328</v>
      </c>
      <c r="F6" s="14" t="s">
        <v>170</v>
      </c>
      <c r="G6" s="51" t="s">
        <v>390</v>
      </c>
      <c r="H6" s="80"/>
      <c r="I6" s="14">
        <f>IFERROR(IF(F6="必須", 1, IF(F6="任意", 2, 0)) * IF(G6="〇", 1, IF(G6="△", 1, 0)), "")</f>
        <v>0</v>
      </c>
    </row>
    <row r="7" spans="2:9" s="29" customFormat="1" ht="30" customHeight="1">
      <c r="B7" s="71"/>
      <c r="C7" s="71"/>
      <c r="D7" s="24" t="s">
        <v>123</v>
      </c>
      <c r="E7" s="30" t="s">
        <v>329</v>
      </c>
      <c r="F7" s="14" t="s">
        <v>170</v>
      </c>
      <c r="G7" s="51" t="s">
        <v>390</v>
      </c>
      <c r="H7" s="80"/>
      <c r="I7" s="14">
        <f t="shared" ref="I7:I18" si="0">IFERROR(IF(F7="必須", 1, IF(F7="任意", 2, 0)) * IF(G7="〇", 1, IF(G7="△", 1, 0)), "")</f>
        <v>0</v>
      </c>
    </row>
    <row r="8" spans="2:9" s="29" customFormat="1" ht="30" customHeight="1">
      <c r="B8" s="71"/>
      <c r="C8" s="71"/>
      <c r="D8" s="24" t="s">
        <v>124</v>
      </c>
      <c r="E8" s="30" t="s">
        <v>269</v>
      </c>
      <c r="F8" s="14" t="s">
        <v>170</v>
      </c>
      <c r="G8" s="51" t="s">
        <v>390</v>
      </c>
      <c r="H8" s="80"/>
      <c r="I8" s="14">
        <f t="shared" si="0"/>
        <v>0</v>
      </c>
    </row>
    <row r="9" spans="2:9" s="29" customFormat="1" ht="30" customHeight="1">
      <c r="B9" s="71"/>
      <c r="C9" s="71"/>
      <c r="D9" s="24" t="s">
        <v>125</v>
      </c>
      <c r="E9" s="30" t="s">
        <v>270</v>
      </c>
      <c r="F9" s="14" t="s">
        <v>170</v>
      </c>
      <c r="G9" s="51" t="s">
        <v>390</v>
      </c>
      <c r="H9" s="80"/>
      <c r="I9" s="14">
        <f t="shared" si="0"/>
        <v>0</v>
      </c>
    </row>
    <row r="10" spans="2:9" s="29" customFormat="1" ht="30" customHeight="1">
      <c r="B10" s="71"/>
      <c r="C10" s="71"/>
      <c r="D10" s="24" t="s">
        <v>126</v>
      </c>
      <c r="E10" s="30" t="s">
        <v>330</v>
      </c>
      <c r="F10" s="14" t="s">
        <v>170</v>
      </c>
      <c r="G10" s="51" t="s">
        <v>390</v>
      </c>
      <c r="H10" s="80"/>
      <c r="I10" s="14">
        <f t="shared" si="0"/>
        <v>0</v>
      </c>
    </row>
    <row r="11" spans="2:9" s="29" customFormat="1" ht="30" customHeight="1">
      <c r="B11" s="71"/>
      <c r="C11" s="71"/>
      <c r="D11" s="24" t="s">
        <v>127</v>
      </c>
      <c r="E11" s="30" t="s">
        <v>331</v>
      </c>
      <c r="F11" s="37" t="s">
        <v>171</v>
      </c>
      <c r="G11" s="51" t="s">
        <v>390</v>
      </c>
      <c r="H11" s="80"/>
      <c r="I11" s="14">
        <f t="shared" si="0"/>
        <v>0</v>
      </c>
    </row>
    <row r="12" spans="2:9" s="29" customFormat="1" ht="30" customHeight="1">
      <c r="B12" s="71"/>
      <c r="C12" s="71"/>
      <c r="D12" s="24" t="s">
        <v>128</v>
      </c>
      <c r="E12" s="30" t="s">
        <v>332</v>
      </c>
      <c r="F12" s="37" t="s">
        <v>171</v>
      </c>
      <c r="G12" s="51" t="s">
        <v>390</v>
      </c>
      <c r="H12" s="80"/>
      <c r="I12" s="14">
        <f t="shared" si="0"/>
        <v>0</v>
      </c>
    </row>
    <row r="13" spans="2:9" s="29" customFormat="1" ht="30" customHeight="1">
      <c r="B13" s="71"/>
      <c r="C13" s="71"/>
      <c r="D13" s="24" t="s">
        <v>129</v>
      </c>
      <c r="E13" s="30" t="s">
        <v>387</v>
      </c>
      <c r="F13" s="37" t="s">
        <v>171</v>
      </c>
      <c r="G13" s="51" t="s">
        <v>390</v>
      </c>
      <c r="H13" s="80"/>
      <c r="I13" s="14">
        <f t="shared" si="0"/>
        <v>0</v>
      </c>
    </row>
    <row r="14" spans="2:9" s="29" customFormat="1" ht="30" customHeight="1">
      <c r="B14" s="71"/>
      <c r="C14" s="71"/>
      <c r="D14" s="24" t="s">
        <v>130</v>
      </c>
      <c r="E14" s="30" t="s">
        <v>333</v>
      </c>
      <c r="F14" s="14" t="s">
        <v>170</v>
      </c>
      <c r="G14" s="51" t="s">
        <v>390</v>
      </c>
      <c r="H14" s="80"/>
      <c r="I14" s="14">
        <f t="shared" si="0"/>
        <v>0</v>
      </c>
    </row>
    <row r="15" spans="2:9" s="29" customFormat="1" ht="30" customHeight="1">
      <c r="B15" s="71"/>
      <c r="C15" s="71"/>
      <c r="D15" s="24" t="s">
        <v>246</v>
      </c>
      <c r="E15" s="30" t="s">
        <v>334</v>
      </c>
      <c r="F15" s="14" t="s">
        <v>170</v>
      </c>
      <c r="G15" s="51" t="s">
        <v>390</v>
      </c>
      <c r="H15" s="80"/>
      <c r="I15" s="14">
        <f t="shared" si="0"/>
        <v>0</v>
      </c>
    </row>
    <row r="16" spans="2:9" s="29" customFormat="1" ht="49.95" customHeight="1">
      <c r="B16" s="71"/>
      <c r="C16" s="71"/>
      <c r="D16" s="24" t="s">
        <v>247</v>
      </c>
      <c r="E16" s="22" t="s">
        <v>271</v>
      </c>
      <c r="F16" s="14" t="s">
        <v>170</v>
      </c>
      <c r="G16" s="51" t="s">
        <v>390</v>
      </c>
      <c r="H16" s="80"/>
      <c r="I16" s="14">
        <f t="shared" si="0"/>
        <v>0</v>
      </c>
    </row>
    <row r="17" spans="2:9" s="29" customFormat="1" ht="30" customHeight="1">
      <c r="B17" s="71"/>
      <c r="C17" s="71"/>
      <c r="D17" s="24" t="s">
        <v>248</v>
      </c>
      <c r="E17" s="22" t="s">
        <v>206</v>
      </c>
      <c r="F17" s="14" t="s">
        <v>170</v>
      </c>
      <c r="G17" s="51" t="s">
        <v>390</v>
      </c>
      <c r="H17" s="80"/>
      <c r="I17" s="14">
        <f t="shared" si="0"/>
        <v>0</v>
      </c>
    </row>
    <row r="18" spans="2:9" s="29" customFormat="1" ht="30" customHeight="1">
      <c r="B18" s="71"/>
      <c r="C18" s="71"/>
      <c r="D18" s="24" t="s">
        <v>249</v>
      </c>
      <c r="E18" s="22" t="s">
        <v>227</v>
      </c>
      <c r="F18" s="14" t="s">
        <v>170</v>
      </c>
      <c r="G18" s="51" t="s">
        <v>390</v>
      </c>
      <c r="H18" s="80"/>
      <c r="I18" s="14">
        <f t="shared" si="0"/>
        <v>0</v>
      </c>
    </row>
    <row r="19" spans="2:9" s="29" customFormat="1">
      <c r="B19" s="15"/>
      <c r="C19" s="15"/>
      <c r="D19" s="28"/>
      <c r="E19" s="23"/>
      <c r="F19" s="15"/>
      <c r="G19" s="59"/>
      <c r="H19" s="59"/>
      <c r="I19" s="41"/>
    </row>
    <row r="20" spans="2:9" s="29" customFormat="1">
      <c r="B20" s="34" t="s">
        <v>173</v>
      </c>
      <c r="C20" s="34"/>
      <c r="D20" s="35"/>
      <c r="E20" s="36"/>
      <c r="F20" s="34"/>
      <c r="G20" s="60"/>
      <c r="H20" s="86"/>
      <c r="I20" s="34"/>
    </row>
    <row r="21" spans="2:9" s="29" customFormat="1" ht="30" customHeight="1">
      <c r="B21" s="71"/>
      <c r="C21" s="71"/>
      <c r="D21" s="24" t="s">
        <v>163</v>
      </c>
      <c r="E21" s="30" t="s">
        <v>265</v>
      </c>
      <c r="F21" s="14" t="s">
        <v>170</v>
      </c>
      <c r="G21" s="51" t="s">
        <v>390</v>
      </c>
      <c r="H21" s="80"/>
      <c r="I21" s="14">
        <f t="shared" ref="I21" si="1">IFERROR(IF(F21="必須", 1, IF(F21="任意", 2, 0)) * IF(G21="〇", 1, IF(G21="△", 1, 0)), "")</f>
        <v>0</v>
      </c>
    </row>
    <row r="22" spans="2:9" s="29" customFormat="1">
      <c r="B22" s="15"/>
      <c r="C22" s="15"/>
      <c r="D22" s="28"/>
      <c r="E22" s="23"/>
      <c r="F22" s="15"/>
      <c r="G22" s="50"/>
      <c r="H22" s="87"/>
      <c r="I22" s="40"/>
    </row>
    <row r="23" spans="2:9" s="29" customFormat="1">
      <c r="B23" s="34" t="s">
        <v>12</v>
      </c>
      <c r="C23" s="34"/>
      <c r="D23" s="35"/>
      <c r="E23" s="36"/>
      <c r="F23" s="34"/>
      <c r="G23" s="60"/>
      <c r="H23" s="86"/>
      <c r="I23" s="34"/>
    </row>
    <row r="24" spans="2:9" s="29" customFormat="1" ht="30" customHeight="1">
      <c r="B24" s="72"/>
      <c r="C24" s="73"/>
      <c r="D24" s="24" t="s">
        <v>213</v>
      </c>
      <c r="E24" s="22" t="s">
        <v>212</v>
      </c>
      <c r="F24" s="14" t="s">
        <v>170</v>
      </c>
      <c r="G24" s="51" t="s">
        <v>390</v>
      </c>
      <c r="H24" s="80"/>
      <c r="I24" s="14">
        <f>IFERROR(IF(F24="必須", 1, IF(F24="任意", 2, 0)) * IF(G24="〇", 1, IF(G24="△", 1, 0)), "")</f>
        <v>0</v>
      </c>
    </row>
    <row r="25" spans="2:9" s="29" customFormat="1">
      <c r="B25" s="15"/>
      <c r="C25" s="15"/>
      <c r="D25" s="28"/>
      <c r="E25" s="23"/>
      <c r="F25" s="15"/>
      <c r="G25" s="50"/>
      <c r="H25" s="59"/>
      <c r="I25" s="41"/>
    </row>
    <row r="26" spans="2:9" s="29" customFormat="1">
      <c r="B26" s="34" t="s">
        <v>13</v>
      </c>
      <c r="C26" s="34"/>
      <c r="D26" s="35"/>
      <c r="E26" s="36"/>
      <c r="F26" s="34"/>
      <c r="G26" s="60"/>
      <c r="H26" s="86"/>
      <c r="I26" s="34"/>
    </row>
    <row r="27" spans="2:9" s="29" customFormat="1" ht="30" customHeight="1">
      <c r="B27" s="71"/>
      <c r="C27" s="71"/>
      <c r="D27" s="24" t="s">
        <v>79</v>
      </c>
      <c r="E27" s="22" t="s">
        <v>388</v>
      </c>
      <c r="F27" s="14" t="s">
        <v>170</v>
      </c>
      <c r="G27" s="51" t="s">
        <v>390</v>
      </c>
      <c r="H27" s="80"/>
      <c r="I27" s="14">
        <f t="shared" ref="I27:I33" si="2">IFERROR(IF(F27="必須", 1, IF(F27="任意", 2, 0)) * IF(G27="〇", 1, IF(G27="△", 1, 0)), "")</f>
        <v>0</v>
      </c>
    </row>
    <row r="28" spans="2:9" s="29" customFormat="1" ht="30" customHeight="1">
      <c r="B28" s="71"/>
      <c r="C28" s="71"/>
      <c r="D28" s="24" t="s">
        <v>80</v>
      </c>
      <c r="E28" s="22" t="s">
        <v>82</v>
      </c>
      <c r="F28" s="14" t="s">
        <v>170</v>
      </c>
      <c r="G28" s="51" t="s">
        <v>390</v>
      </c>
      <c r="H28" s="80"/>
      <c r="I28" s="14">
        <f t="shared" si="2"/>
        <v>0</v>
      </c>
    </row>
    <row r="29" spans="2:9" s="29" customFormat="1" ht="82.8">
      <c r="B29" s="71"/>
      <c r="C29" s="71"/>
      <c r="D29" s="24" t="s">
        <v>81</v>
      </c>
      <c r="E29" s="22" t="s">
        <v>228</v>
      </c>
      <c r="F29" s="14" t="s">
        <v>170</v>
      </c>
      <c r="G29" s="51" t="s">
        <v>390</v>
      </c>
      <c r="H29" s="80"/>
      <c r="I29" s="14">
        <f t="shared" si="2"/>
        <v>0</v>
      </c>
    </row>
    <row r="30" spans="2:9" s="29" customFormat="1" ht="30" customHeight="1">
      <c r="B30" s="71"/>
      <c r="C30" s="71"/>
      <c r="D30" s="24" t="s">
        <v>84</v>
      </c>
      <c r="E30" s="22" t="s">
        <v>188</v>
      </c>
      <c r="F30" s="14" t="s">
        <v>170</v>
      </c>
      <c r="G30" s="51" t="s">
        <v>390</v>
      </c>
      <c r="H30" s="80"/>
      <c r="I30" s="14">
        <f t="shared" si="2"/>
        <v>0</v>
      </c>
    </row>
    <row r="31" spans="2:9" s="29" customFormat="1" ht="30" customHeight="1">
      <c r="B31" s="71"/>
      <c r="C31" s="71"/>
      <c r="D31" s="24" t="s">
        <v>85</v>
      </c>
      <c r="E31" s="22" t="s">
        <v>272</v>
      </c>
      <c r="F31" s="14" t="s">
        <v>170</v>
      </c>
      <c r="G31" s="51" t="s">
        <v>390</v>
      </c>
      <c r="H31" s="80"/>
      <c r="I31" s="14">
        <f t="shared" si="2"/>
        <v>0</v>
      </c>
    </row>
    <row r="32" spans="2:9" s="29" customFormat="1" ht="30" customHeight="1">
      <c r="B32" s="71"/>
      <c r="C32" s="71"/>
      <c r="D32" s="24" t="s">
        <v>86</v>
      </c>
      <c r="E32" s="22" t="s">
        <v>273</v>
      </c>
      <c r="F32" s="14" t="s">
        <v>170</v>
      </c>
      <c r="G32" s="51" t="s">
        <v>390</v>
      </c>
      <c r="H32" s="80"/>
      <c r="I32" s="14">
        <f t="shared" si="2"/>
        <v>0</v>
      </c>
    </row>
    <row r="33" spans="2:10" s="29" customFormat="1" ht="30" customHeight="1">
      <c r="B33" s="71"/>
      <c r="C33" s="71"/>
      <c r="D33" s="24" t="s">
        <v>87</v>
      </c>
      <c r="E33" s="22" t="s">
        <v>189</v>
      </c>
      <c r="F33" s="14" t="s">
        <v>170</v>
      </c>
      <c r="G33" s="51" t="s">
        <v>390</v>
      </c>
      <c r="H33" s="80"/>
      <c r="I33" s="14">
        <f t="shared" si="2"/>
        <v>0</v>
      </c>
    </row>
    <row r="34" spans="2:10" s="29" customFormat="1">
      <c r="B34" s="15"/>
      <c r="C34" s="15"/>
      <c r="D34" s="28"/>
      <c r="E34" s="23"/>
      <c r="F34" s="15"/>
      <c r="G34" s="50"/>
      <c r="H34" s="59"/>
      <c r="I34" s="41"/>
    </row>
    <row r="35" spans="2:10" s="29" customFormat="1">
      <c r="B35" s="34" t="s">
        <v>14</v>
      </c>
      <c r="C35" s="34"/>
      <c r="D35" s="35"/>
      <c r="E35" s="36"/>
      <c r="F35" s="34"/>
      <c r="G35" s="60"/>
      <c r="H35" s="86"/>
      <c r="I35" s="34"/>
    </row>
    <row r="36" spans="2:10" s="29" customFormat="1" ht="30" customHeight="1">
      <c r="B36" s="74"/>
      <c r="C36" s="75"/>
      <c r="D36" s="24" t="s">
        <v>131</v>
      </c>
      <c r="E36" s="22" t="s">
        <v>190</v>
      </c>
      <c r="F36" s="14" t="s">
        <v>170</v>
      </c>
      <c r="G36" s="51" t="s">
        <v>390</v>
      </c>
      <c r="H36" s="80"/>
      <c r="I36" s="14">
        <f>IFERROR(IF(F36="必須", 1, IF(F36="任意", 2, 0)) * IF(G36="〇", 1, IF(G36="△", 1, 0)), "")</f>
        <v>0</v>
      </c>
    </row>
    <row r="37" spans="2:10" s="29" customFormat="1" ht="30" customHeight="1">
      <c r="B37" s="76"/>
      <c r="C37" s="77"/>
      <c r="D37" s="45" t="s">
        <v>243</v>
      </c>
      <c r="E37" s="46" t="s">
        <v>244</v>
      </c>
      <c r="F37" s="47" t="s">
        <v>170</v>
      </c>
      <c r="G37" s="61" t="s">
        <v>390</v>
      </c>
      <c r="H37" s="85"/>
      <c r="I37" s="47">
        <f>IFERROR(IF(F37="必須", 1, IF(F37="任意", 2, 0)) * IF(G37="〇", 1, IF(G37="△", 1, 0)), "")</f>
        <v>0</v>
      </c>
      <c r="J37" s="42"/>
    </row>
    <row r="38" spans="2:10" s="29" customFormat="1">
      <c r="B38" s="15"/>
      <c r="C38" s="15"/>
      <c r="D38" s="28"/>
      <c r="E38" s="23"/>
      <c r="F38" s="15"/>
      <c r="G38" s="50"/>
      <c r="H38" s="59"/>
      <c r="I38" s="41"/>
    </row>
    <row r="39" spans="2:10" s="29" customFormat="1">
      <c r="B39" s="34" t="s">
        <v>15</v>
      </c>
      <c r="C39" s="34"/>
      <c r="D39" s="35"/>
      <c r="E39" s="36"/>
      <c r="F39" s="34"/>
      <c r="G39" s="60"/>
      <c r="H39" s="86"/>
      <c r="I39" s="34"/>
    </row>
    <row r="40" spans="2:10" s="29" customFormat="1" ht="30" customHeight="1">
      <c r="B40" s="71"/>
      <c r="C40" s="71"/>
      <c r="D40" s="24" t="s">
        <v>74</v>
      </c>
      <c r="E40" s="22" t="s">
        <v>232</v>
      </c>
      <c r="F40" s="14" t="s">
        <v>170</v>
      </c>
      <c r="G40" s="51" t="s">
        <v>390</v>
      </c>
      <c r="H40" s="80"/>
      <c r="I40" s="14">
        <f t="shared" ref="I40:I44" si="3">IFERROR(IF(F40="必須", 1, IF(F40="任意", 2, 0)) * IF(G40="〇", 1, IF(G40="△", 1, 0)), "")</f>
        <v>0</v>
      </c>
    </row>
    <row r="41" spans="2:10" s="29" customFormat="1" ht="30" customHeight="1">
      <c r="B41" s="71"/>
      <c r="C41" s="71"/>
      <c r="D41" s="24" t="s">
        <v>75</v>
      </c>
      <c r="E41" s="22" t="s">
        <v>378</v>
      </c>
      <c r="F41" s="14" t="s">
        <v>170</v>
      </c>
      <c r="G41" s="51" t="s">
        <v>390</v>
      </c>
      <c r="H41" s="80"/>
      <c r="I41" s="14">
        <f t="shared" si="3"/>
        <v>0</v>
      </c>
    </row>
    <row r="42" spans="2:10" s="29" customFormat="1" ht="30" customHeight="1">
      <c r="B42" s="71"/>
      <c r="C42" s="71"/>
      <c r="D42" s="24" t="s">
        <v>76</v>
      </c>
      <c r="E42" s="22" t="s">
        <v>274</v>
      </c>
      <c r="F42" s="14" t="s">
        <v>170</v>
      </c>
      <c r="G42" s="51" t="s">
        <v>390</v>
      </c>
      <c r="H42" s="80"/>
      <c r="I42" s="14">
        <f t="shared" si="3"/>
        <v>0</v>
      </c>
    </row>
    <row r="43" spans="2:10" s="29" customFormat="1" ht="46.5" customHeight="1">
      <c r="B43" s="71"/>
      <c r="C43" s="71"/>
      <c r="D43" s="24" t="s">
        <v>77</v>
      </c>
      <c r="E43" s="22" t="s">
        <v>335</v>
      </c>
      <c r="F43" s="37" t="s">
        <v>217</v>
      </c>
      <c r="G43" s="51" t="s">
        <v>390</v>
      </c>
      <c r="H43" s="80"/>
      <c r="I43" s="14">
        <f t="shared" si="3"/>
        <v>0</v>
      </c>
    </row>
    <row r="44" spans="2:10" s="29" customFormat="1" ht="30" customHeight="1">
      <c r="B44" s="71"/>
      <c r="C44" s="71"/>
      <c r="D44" s="24" t="s">
        <v>238</v>
      </c>
      <c r="E44" s="22" t="s">
        <v>229</v>
      </c>
      <c r="F44" s="14" t="s">
        <v>170</v>
      </c>
      <c r="G44" s="51" t="s">
        <v>390</v>
      </c>
      <c r="H44" s="80"/>
      <c r="I44" s="14">
        <f t="shared" si="3"/>
        <v>0</v>
      </c>
    </row>
    <row r="45" spans="2:10" s="29" customFormat="1">
      <c r="B45" s="15"/>
      <c r="C45" s="15"/>
      <c r="D45" s="28"/>
      <c r="E45" s="23"/>
      <c r="F45" s="15"/>
      <c r="G45" s="50"/>
      <c r="H45" s="59"/>
      <c r="I45" s="41"/>
    </row>
    <row r="46" spans="2:10" s="29" customFormat="1">
      <c r="B46" s="34" t="s">
        <v>16</v>
      </c>
      <c r="C46" s="34"/>
      <c r="D46" s="35"/>
      <c r="E46" s="36"/>
      <c r="F46" s="34"/>
      <c r="G46" s="60"/>
      <c r="H46" s="86"/>
      <c r="I46" s="34"/>
    </row>
    <row r="47" spans="2:10" s="29" customFormat="1" ht="30" customHeight="1">
      <c r="B47" s="71"/>
      <c r="C47" s="71"/>
      <c r="D47" s="24" t="s">
        <v>136</v>
      </c>
      <c r="E47" s="30" t="s">
        <v>377</v>
      </c>
      <c r="F47" s="14" t="s">
        <v>391</v>
      </c>
      <c r="G47" s="51" t="s">
        <v>390</v>
      </c>
      <c r="H47" s="80"/>
      <c r="I47" s="14">
        <f t="shared" ref="I47:I50" si="4">IFERROR(IF(F47="必須", 1, IF(F47="任意", 2, 0)) * IF(G47="〇", 1, IF(G47="△", 1, 0)), "")</f>
        <v>0</v>
      </c>
    </row>
    <row r="48" spans="2:10" s="29" customFormat="1" ht="30" customHeight="1">
      <c r="B48" s="71"/>
      <c r="C48" s="71"/>
      <c r="D48" s="24" t="s">
        <v>137</v>
      </c>
      <c r="E48" s="22" t="s">
        <v>389</v>
      </c>
      <c r="F48" s="14" t="s">
        <v>170</v>
      </c>
      <c r="G48" s="51" t="s">
        <v>390</v>
      </c>
      <c r="H48" s="80"/>
      <c r="I48" s="14">
        <f t="shared" si="4"/>
        <v>0</v>
      </c>
    </row>
    <row r="49" spans="2:10" s="29" customFormat="1" ht="30" customHeight="1">
      <c r="B49" s="71"/>
      <c r="C49" s="71"/>
      <c r="D49" s="24" t="s">
        <v>138</v>
      </c>
      <c r="E49" s="22" t="s">
        <v>373</v>
      </c>
      <c r="F49" s="14" t="s">
        <v>170</v>
      </c>
      <c r="G49" s="51" t="s">
        <v>390</v>
      </c>
      <c r="H49" s="80"/>
      <c r="I49" s="14">
        <f t="shared" si="4"/>
        <v>0</v>
      </c>
    </row>
    <row r="50" spans="2:10" s="29" customFormat="1" ht="30" customHeight="1">
      <c r="B50" s="71"/>
      <c r="C50" s="71"/>
      <c r="D50" s="24" t="s">
        <v>221</v>
      </c>
      <c r="E50" s="22" t="s">
        <v>379</v>
      </c>
      <c r="F50" s="14" t="s">
        <v>170</v>
      </c>
      <c r="G50" s="51" t="s">
        <v>390</v>
      </c>
      <c r="H50" s="80"/>
      <c r="I50" s="14">
        <f t="shared" si="4"/>
        <v>0</v>
      </c>
    </row>
    <row r="51" spans="2:10" s="29" customFormat="1">
      <c r="B51" s="15"/>
      <c r="C51" s="15"/>
      <c r="D51" s="28"/>
      <c r="E51" s="23"/>
      <c r="F51" s="15"/>
      <c r="G51" s="50"/>
      <c r="H51" s="59"/>
      <c r="I51" s="41"/>
    </row>
    <row r="52" spans="2:10" s="29" customFormat="1">
      <c r="B52" s="34" t="s">
        <v>17</v>
      </c>
      <c r="C52" s="34"/>
      <c r="D52" s="35"/>
      <c r="E52" s="36"/>
      <c r="F52" s="34"/>
      <c r="G52" s="60"/>
      <c r="H52" s="86"/>
      <c r="I52" s="34"/>
    </row>
    <row r="53" spans="2:10" s="29" customFormat="1" ht="30" customHeight="1">
      <c r="B53" s="71"/>
      <c r="C53" s="71"/>
      <c r="D53" s="24" t="s">
        <v>141</v>
      </c>
      <c r="E53" s="22" t="s">
        <v>172</v>
      </c>
      <c r="F53" s="14" t="s">
        <v>170</v>
      </c>
      <c r="G53" s="51" t="s">
        <v>390</v>
      </c>
      <c r="H53" s="80"/>
      <c r="I53" s="14">
        <f t="shared" ref="I53:I54" si="5">IFERROR(IF(F53="必須", 1, IF(F53="任意", 2, 0)) * IF(G53="〇", 1, IF(G53="△", 1, 0)), "")</f>
        <v>0</v>
      </c>
    </row>
    <row r="54" spans="2:10" s="29" customFormat="1" ht="30" customHeight="1">
      <c r="B54" s="71"/>
      <c r="C54" s="71"/>
      <c r="D54" s="24" t="s">
        <v>142</v>
      </c>
      <c r="E54" s="22" t="s">
        <v>162</v>
      </c>
      <c r="F54" s="14" t="s">
        <v>170</v>
      </c>
      <c r="G54" s="51" t="s">
        <v>390</v>
      </c>
      <c r="H54" s="80"/>
      <c r="I54" s="14">
        <f t="shared" si="5"/>
        <v>0</v>
      </c>
    </row>
    <row r="55" spans="2:10" s="29" customFormat="1">
      <c r="B55" s="15"/>
      <c r="C55" s="15"/>
      <c r="D55" s="28"/>
      <c r="E55" s="23"/>
      <c r="F55" s="15"/>
      <c r="G55" s="50"/>
      <c r="H55" s="59"/>
      <c r="I55" s="41"/>
    </row>
    <row r="56" spans="2:10" s="29" customFormat="1">
      <c r="B56" s="34" t="s">
        <v>174</v>
      </c>
      <c r="C56" s="34"/>
      <c r="D56" s="35"/>
      <c r="E56" s="36"/>
      <c r="F56" s="34"/>
      <c r="G56" s="60"/>
      <c r="H56" s="86"/>
      <c r="I56" s="34"/>
    </row>
    <row r="57" spans="2:10" s="29" customFormat="1" ht="30" customHeight="1">
      <c r="B57" s="71"/>
      <c r="C57" s="71"/>
      <c r="D57" s="24" t="s">
        <v>146</v>
      </c>
      <c r="E57" s="22" t="s">
        <v>165</v>
      </c>
      <c r="F57" s="14" t="s">
        <v>170</v>
      </c>
      <c r="G57" s="51" t="s">
        <v>390</v>
      </c>
      <c r="H57" s="80"/>
      <c r="I57" s="14">
        <f t="shared" ref="I57:I61" si="6">IFERROR(IF(F57="必須", 1, IF(F57="任意", 2, 0)) * IF(G57="〇", 1, IF(G57="△", 1, 0)), "")</f>
        <v>0</v>
      </c>
    </row>
    <row r="58" spans="2:10" s="29" customFormat="1" ht="57" customHeight="1">
      <c r="B58" s="71"/>
      <c r="C58" s="71"/>
      <c r="D58" s="24" t="s">
        <v>147</v>
      </c>
      <c r="E58" s="22" t="s">
        <v>374</v>
      </c>
      <c r="F58" s="14" t="s">
        <v>170</v>
      </c>
      <c r="G58" s="51" t="s">
        <v>390</v>
      </c>
      <c r="H58" s="80"/>
      <c r="I58" s="14">
        <f t="shared" si="6"/>
        <v>0</v>
      </c>
    </row>
    <row r="59" spans="2:10" s="29" customFormat="1" ht="30" customHeight="1">
      <c r="B59" s="71"/>
      <c r="C59" s="71"/>
      <c r="D59" s="24" t="s">
        <v>149</v>
      </c>
      <c r="E59" s="22" t="s">
        <v>164</v>
      </c>
      <c r="F59" s="14" t="s">
        <v>170</v>
      </c>
      <c r="G59" s="51" t="s">
        <v>390</v>
      </c>
      <c r="H59" s="80"/>
      <c r="I59" s="14">
        <f t="shared" si="6"/>
        <v>0</v>
      </c>
    </row>
    <row r="60" spans="2:10" s="29" customFormat="1" ht="30" customHeight="1">
      <c r="B60" s="71"/>
      <c r="C60" s="71"/>
      <c r="D60" s="24" t="s">
        <v>151</v>
      </c>
      <c r="E60" s="22" t="s">
        <v>166</v>
      </c>
      <c r="F60" s="14" t="s">
        <v>170</v>
      </c>
      <c r="G60" s="51" t="s">
        <v>390</v>
      </c>
      <c r="H60" s="80"/>
      <c r="I60" s="14">
        <f t="shared" si="6"/>
        <v>0</v>
      </c>
    </row>
    <row r="61" spans="2:10" s="29" customFormat="1" ht="30" customHeight="1">
      <c r="B61" s="71"/>
      <c r="C61" s="71"/>
      <c r="D61" s="24" t="s">
        <v>152</v>
      </c>
      <c r="E61" s="22" t="s">
        <v>230</v>
      </c>
      <c r="F61" s="14" t="s">
        <v>170</v>
      </c>
      <c r="G61" s="51" t="s">
        <v>390</v>
      </c>
      <c r="H61" s="80"/>
      <c r="I61" s="14">
        <f t="shared" si="6"/>
        <v>0</v>
      </c>
    </row>
    <row r="62" spans="2:10" s="29" customFormat="1">
      <c r="B62" s="15"/>
      <c r="C62" s="15"/>
      <c r="D62" s="28"/>
      <c r="E62" s="23"/>
      <c r="F62" s="15"/>
      <c r="G62" s="50"/>
      <c r="H62" s="59"/>
      <c r="I62" s="41"/>
    </row>
    <row r="63" spans="2:10" s="29" customFormat="1">
      <c r="B63" s="34" t="s">
        <v>175</v>
      </c>
      <c r="C63" s="34"/>
      <c r="D63" s="35"/>
      <c r="E63" s="36"/>
      <c r="F63" s="34"/>
      <c r="G63" s="60"/>
      <c r="H63" s="86"/>
      <c r="I63" s="34"/>
    </row>
    <row r="64" spans="2:10" s="29" customFormat="1" ht="30" customHeight="1">
      <c r="B64" s="71"/>
      <c r="C64" s="71"/>
      <c r="D64" s="24" t="s">
        <v>133</v>
      </c>
      <c r="E64" s="30" t="s">
        <v>268</v>
      </c>
      <c r="F64" s="37" t="s">
        <v>170</v>
      </c>
      <c r="G64" s="51" t="s">
        <v>390</v>
      </c>
      <c r="H64" s="80"/>
      <c r="I64" s="14">
        <f t="shared" ref="I64:I65" si="7">IFERROR(IF(F64="必須", 1, IF(F64="任意", 2, 0)) * IF(G64="〇", 1, IF(G64="△", 1, 0)), "")</f>
        <v>0</v>
      </c>
      <c r="J64" s="49"/>
    </row>
    <row r="65" spans="2:9" s="29" customFormat="1" ht="30" customHeight="1">
      <c r="B65" s="71"/>
      <c r="C65" s="71"/>
      <c r="D65" s="24" t="s">
        <v>223</v>
      </c>
      <c r="E65" s="22" t="s">
        <v>207</v>
      </c>
      <c r="F65" s="37" t="s">
        <v>170</v>
      </c>
      <c r="G65" s="51" t="s">
        <v>390</v>
      </c>
      <c r="H65" s="80"/>
      <c r="I65" s="14">
        <f t="shared" si="7"/>
        <v>0</v>
      </c>
    </row>
    <row r="66" spans="2:9" s="29" customFormat="1">
      <c r="B66" s="15"/>
      <c r="C66" s="15"/>
      <c r="D66" s="28"/>
      <c r="E66" s="23"/>
      <c r="F66" s="15"/>
      <c r="G66" s="50"/>
      <c r="H66" s="59"/>
      <c r="I66" s="41"/>
    </row>
    <row r="67" spans="2:9" s="29" customFormat="1">
      <c r="B67" s="34" t="s">
        <v>176</v>
      </c>
      <c r="C67" s="34"/>
      <c r="D67" s="35"/>
      <c r="E67" s="36"/>
      <c r="F67" s="34"/>
      <c r="G67" s="60"/>
      <c r="H67" s="86"/>
      <c r="I67" s="34"/>
    </row>
    <row r="68" spans="2:9" s="29" customFormat="1" ht="30" customHeight="1">
      <c r="B68" s="71"/>
      <c r="C68" s="71"/>
      <c r="D68" s="24" t="s">
        <v>135</v>
      </c>
      <c r="E68" s="22" t="s">
        <v>167</v>
      </c>
      <c r="F68" s="14" t="s">
        <v>170</v>
      </c>
      <c r="G68" s="51" t="s">
        <v>390</v>
      </c>
      <c r="H68" s="80"/>
      <c r="I68" s="14">
        <f t="shared" ref="I68:I71" si="8">IFERROR(IF(F68="必須", 1, IF(F68="任意", 2, 0)) * IF(G68="〇", 1, IF(G68="△", 1, 0)), "")</f>
        <v>0</v>
      </c>
    </row>
    <row r="69" spans="2:9" s="29" customFormat="1" ht="49.95" customHeight="1">
      <c r="B69" s="71"/>
      <c r="C69" s="71"/>
      <c r="D69" s="24" t="s">
        <v>168</v>
      </c>
      <c r="E69" s="22" t="s">
        <v>177</v>
      </c>
      <c r="F69" s="14" t="s">
        <v>170</v>
      </c>
      <c r="G69" s="51" t="s">
        <v>390</v>
      </c>
      <c r="H69" s="80"/>
      <c r="I69" s="14">
        <f t="shared" si="8"/>
        <v>0</v>
      </c>
    </row>
    <row r="70" spans="2:9" s="29" customFormat="1" ht="49.95" customHeight="1">
      <c r="B70" s="71"/>
      <c r="C70" s="71"/>
      <c r="D70" s="24" t="s">
        <v>233</v>
      </c>
      <c r="E70" s="22" t="s">
        <v>178</v>
      </c>
      <c r="F70" s="14" t="s">
        <v>170</v>
      </c>
      <c r="G70" s="51" t="s">
        <v>390</v>
      </c>
      <c r="H70" s="80"/>
      <c r="I70" s="14">
        <f t="shared" si="8"/>
        <v>0</v>
      </c>
    </row>
    <row r="71" spans="2:9" s="29" customFormat="1" ht="30" customHeight="1">
      <c r="B71" s="71"/>
      <c r="C71" s="71"/>
      <c r="D71" s="24" t="s">
        <v>234</v>
      </c>
      <c r="E71" s="22" t="s">
        <v>169</v>
      </c>
      <c r="F71" s="14" t="s">
        <v>170</v>
      </c>
      <c r="G71" s="51" t="s">
        <v>390</v>
      </c>
      <c r="H71" s="80"/>
      <c r="I71" s="14">
        <f t="shared" si="8"/>
        <v>0</v>
      </c>
    </row>
    <row r="72" spans="2:9" s="29" customFormat="1">
      <c r="B72" s="15"/>
      <c r="C72" s="15"/>
      <c r="D72" s="28"/>
      <c r="E72" s="23"/>
      <c r="F72" s="15"/>
      <c r="G72" s="59"/>
      <c r="H72" s="59"/>
      <c r="I72" s="41"/>
    </row>
    <row r="73" spans="2:9" s="29" customFormat="1">
      <c r="B73" s="34" t="s">
        <v>179</v>
      </c>
      <c r="C73" s="34"/>
      <c r="D73" s="35"/>
      <c r="E73" s="36"/>
      <c r="F73" s="34"/>
      <c r="G73" s="60"/>
      <c r="H73" s="86"/>
      <c r="I73" s="34"/>
    </row>
    <row r="74" spans="2:9" s="29" customFormat="1" ht="30" customHeight="1">
      <c r="B74" s="71"/>
      <c r="C74" s="71"/>
      <c r="D74" s="24" t="s">
        <v>155</v>
      </c>
      <c r="E74" s="22" t="s">
        <v>156</v>
      </c>
      <c r="F74" s="14" t="s">
        <v>170</v>
      </c>
      <c r="G74" s="51" t="s">
        <v>390</v>
      </c>
      <c r="H74" s="80"/>
      <c r="I74" s="14">
        <f t="shared" ref="I74:I75" si="9">IFERROR(IF(F74="必須", 1, IF(F74="任意", 2, 0)) * IF(G74="〇", 1, IF(G74="△", 1, 0)), "")</f>
        <v>0</v>
      </c>
    </row>
    <row r="75" spans="2:9" s="29" customFormat="1" ht="30" customHeight="1">
      <c r="B75" s="71"/>
      <c r="C75" s="71"/>
      <c r="D75" s="24" t="s">
        <v>157</v>
      </c>
      <c r="E75" s="22" t="s">
        <v>231</v>
      </c>
      <c r="F75" s="37" t="s">
        <v>215</v>
      </c>
      <c r="G75" s="51" t="s">
        <v>390</v>
      </c>
      <c r="H75" s="80"/>
      <c r="I75" s="14">
        <f t="shared" si="9"/>
        <v>0</v>
      </c>
    </row>
    <row r="76" spans="2:9" s="29" customFormat="1">
      <c r="B76" s="15"/>
      <c r="C76" s="15"/>
      <c r="D76" s="28"/>
      <c r="E76" s="23"/>
      <c r="F76" s="15"/>
      <c r="G76" s="15"/>
      <c r="H76" s="1"/>
      <c r="I76" s="15"/>
    </row>
    <row r="77" spans="2:9">
      <c r="B77" s="1"/>
      <c r="C77" s="1"/>
      <c r="D77" s="2"/>
      <c r="E77" s="3"/>
      <c r="F77" s="1"/>
      <c r="G77" s="1"/>
      <c r="I77" s="15"/>
    </row>
    <row r="78" spans="2:9">
      <c r="B78" s="1"/>
      <c r="C78" s="1"/>
      <c r="D78" s="2"/>
      <c r="E78" s="3"/>
      <c r="F78" s="1"/>
      <c r="G78" s="1"/>
      <c r="H78" s="1"/>
      <c r="I78" s="15"/>
    </row>
    <row r="79" spans="2:9">
      <c r="B79" s="1"/>
      <c r="C79" s="1"/>
      <c r="D79" s="2"/>
      <c r="E79" s="3"/>
      <c r="F79" s="1"/>
      <c r="G79" s="1"/>
      <c r="H79" s="1"/>
      <c r="I79" s="15"/>
    </row>
    <row r="80" spans="2:9">
      <c r="I80" s="15"/>
    </row>
    <row r="81" spans="9:9">
      <c r="I81" s="15"/>
    </row>
    <row r="82" spans="9:9">
      <c r="I82" s="15"/>
    </row>
    <row r="83" spans="9:9">
      <c r="I83" s="15"/>
    </row>
    <row r="84" spans="9:9">
      <c r="I84" s="15"/>
    </row>
    <row r="85" spans="9:9">
      <c r="I85" s="15"/>
    </row>
    <row r="86" spans="9:9">
      <c r="I86" s="15"/>
    </row>
    <row r="87" spans="9:9">
      <c r="I87" s="15"/>
    </row>
    <row r="88" spans="9:9">
      <c r="I88" s="15"/>
    </row>
    <row r="89" spans="9:9">
      <c r="I89" s="15"/>
    </row>
    <row r="90" spans="9:9">
      <c r="I90" s="15"/>
    </row>
    <row r="93" spans="9:9">
      <c r="I93" s="15"/>
    </row>
    <row r="94" spans="9:9">
      <c r="I94" s="15"/>
    </row>
    <row r="95" spans="9:9">
      <c r="I95" s="15"/>
    </row>
    <row r="96" spans="9:9">
      <c r="I96" s="15"/>
    </row>
    <row r="97" spans="9:9">
      <c r="I97" s="15"/>
    </row>
    <row r="98" spans="9:9">
      <c r="I98" s="15"/>
    </row>
    <row r="99" spans="9:9">
      <c r="I99" s="15"/>
    </row>
    <row r="100" spans="9:9">
      <c r="I100" s="15"/>
    </row>
    <row r="101" spans="9:9">
      <c r="I101" s="15"/>
    </row>
    <row r="104" spans="9:9">
      <c r="I104" s="15"/>
    </row>
    <row r="105" spans="9:9">
      <c r="I105" s="15"/>
    </row>
    <row r="106" spans="9:9">
      <c r="I106" s="15"/>
    </row>
    <row r="107" spans="9:9">
      <c r="I107" s="15"/>
    </row>
    <row r="110" spans="9:9">
      <c r="I110" s="15"/>
    </row>
    <row r="113" spans="9:9">
      <c r="I113" s="15"/>
    </row>
    <row r="114" spans="9:9">
      <c r="I114" s="15"/>
    </row>
    <row r="115" spans="9:9">
      <c r="I115" s="15"/>
    </row>
    <row r="116" spans="9:9">
      <c r="I116" s="15"/>
    </row>
    <row r="117" spans="9:9">
      <c r="I117" s="15"/>
    </row>
    <row r="118" spans="9:9">
      <c r="I118" s="15"/>
    </row>
    <row r="119" spans="9:9">
      <c r="I119" s="15"/>
    </row>
    <row r="122" spans="9:9">
      <c r="I122" s="15"/>
    </row>
    <row r="123" spans="9:9">
      <c r="I123" s="15"/>
    </row>
    <row r="124" spans="9:9">
      <c r="I124" s="15"/>
    </row>
    <row r="125" spans="9:9">
      <c r="I125" s="15"/>
    </row>
    <row r="126" spans="9:9">
      <c r="I126" s="15"/>
    </row>
    <row r="129" spans="9:9">
      <c r="I129" s="15"/>
    </row>
    <row r="130" spans="9:9">
      <c r="I130" s="15"/>
    </row>
    <row r="131" spans="9:9">
      <c r="I131" s="15"/>
    </row>
    <row r="132" spans="9:9">
      <c r="I132" s="15"/>
    </row>
    <row r="135" spans="9:9">
      <c r="I135" s="15"/>
    </row>
    <row r="136" spans="9:9">
      <c r="I136" s="15"/>
    </row>
    <row r="137" spans="9:9">
      <c r="I137" s="15"/>
    </row>
    <row r="138" spans="9:9">
      <c r="I138" s="15"/>
    </row>
    <row r="139" spans="9:9">
      <c r="I139" s="15"/>
    </row>
    <row r="140" spans="9:9">
      <c r="I140" s="15"/>
    </row>
    <row r="141" spans="9:9">
      <c r="I141" s="15"/>
    </row>
    <row r="142" spans="9:9">
      <c r="I142" s="15"/>
    </row>
    <row r="143" spans="9:9">
      <c r="I143" s="15"/>
    </row>
    <row r="146" spans="9:9">
      <c r="I146" s="15"/>
    </row>
    <row r="147" spans="9:9">
      <c r="I147" s="15"/>
    </row>
    <row r="150" spans="9:9">
      <c r="I150" s="15"/>
    </row>
  </sheetData>
  <sheetProtection algorithmName="SHA-512" hashValue="erganFm7xyjgIpGMmQcChuE3EYzxGnVA6+EsDcJh2y1yMI8e0/StzfPIRRIXwnRwCDl40DBEVW5q4VRmP0+uhg==" saltValue="a7Sw69ogKwjQsxQOw5l01Q==" spinCount="100000" sheet="1" objects="1" scenarios="1"/>
  <mergeCells count="14">
    <mergeCell ref="E1:H2"/>
    <mergeCell ref="B47:C50"/>
    <mergeCell ref="B53:C54"/>
    <mergeCell ref="B57:C61"/>
    <mergeCell ref="B64:C65"/>
    <mergeCell ref="B36:C37"/>
    <mergeCell ref="B1:D3"/>
    <mergeCell ref="B68:C71"/>
    <mergeCell ref="B74:C75"/>
    <mergeCell ref="B6:C18"/>
    <mergeCell ref="B21:C21"/>
    <mergeCell ref="B27:C33"/>
    <mergeCell ref="B40:C44"/>
    <mergeCell ref="B24:C24"/>
  </mergeCells>
  <phoneticPr fontId="1"/>
  <conditionalFormatting sqref="H6:H18 H21 H24 H27:H33 H36:H37 H40:H44 H47:H50 H53:H54 H57:H61 H64:H65 H68:H71 H74:H75">
    <cfRule type="expression" dxfId="1" priority="37">
      <formula>$G6="△"</formula>
    </cfRule>
    <cfRule type="expression" priority="38">
      <formula>$G6="△"</formula>
    </cfRule>
    <cfRule type="cellIs" dxfId="0" priority="39" operator="equal">
      <formula>$G$6</formula>
    </cfRule>
  </conditionalFormatting>
  <dataValidations count="1">
    <dataValidation type="list" allowBlank="1" showInputMessage="1" showErrorMessage="1" sqref="G24 G21 G40:G44 G6:G18 G27:G33 G53:G54 G47:G50 G74:G75 G57:G61 G64:G65 G36:G37 G68:G71" xr:uid="{AD687F22-C3C2-4E7C-B1F2-92D957B752D8}">
      <formula1>"　,〇,△,×"</formula1>
    </dataValidation>
  </dataValidations>
  <pageMargins left="0.23622047244094491" right="0.23622047244094491" top="0.74803149606299213" bottom="0.74803149606299213" header="0.31496062992125984" footer="0.31496062992125984"/>
  <pageSetup paperSize="9" scale="6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CMS機能要件一覧</vt:lpstr>
      <vt:lpstr>CMS非機能要件一覧 </vt:lpstr>
      <vt:lpstr>CMS機能要件一覧!Print_Area</vt:lpstr>
      <vt:lpstr>'CMS非機能要件一覧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2026-05-21T23:34:26Z</cp:lastPrinted>
  <dcterms:created xsi:type="dcterms:W3CDTF">2025-10-27T06:14:32Z</dcterms:created>
  <dcterms:modified xsi:type="dcterms:W3CDTF">2026-05-29T02:12:22Z</dcterms:modified>
</cp:coreProperties>
</file>