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91796F91-AB6C-4013-A237-4C79DDE7F72A}" xr6:coauthVersionLast="47" xr6:coauthVersionMax="47" xr10:uidLastSave="{00000000-0000-0000-0000-000000000000}"/>
  <bookViews>
    <workbookView xWindow="24" yWindow="24" windowWidth="23004" windowHeight="12216" firstSheet="2" activeTab="2" xr2:uid="{00000000-000D-0000-FFFF-FFFF00000000}"/>
  </bookViews>
  <sheets>
    <sheet name="様式８-1(R7)" sheetId="12" r:id="rId1"/>
    <sheet name="様式８-2(R7)" sheetId="6" r:id="rId2"/>
    <sheet name="様式８-1(R8)" sheetId="15" r:id="rId3"/>
    <sheet name="様式８-2(R8) " sheetId="13" r:id="rId4"/>
    <sheet name="様式８-1(R9)" sheetId="16" r:id="rId5"/>
    <sheet name="様式８-2(R9) " sheetId="17" r:id="rId6"/>
    <sheet name="様式８-1(R10) " sheetId="18" r:id="rId7"/>
    <sheet name="様式８-2(R10) " sheetId="19" r:id="rId8"/>
    <sheet name="様式８-1(R11)" sheetId="20" r:id="rId9"/>
    <sheet name="様式８-2(R11) " sheetId="2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21" l="1"/>
  <c r="F47" i="21"/>
  <c r="F45" i="21"/>
  <c r="E45" i="21"/>
  <c r="E47" i="21" s="1"/>
  <c r="D45" i="21"/>
  <c r="D47" i="21" s="1"/>
  <c r="F38" i="21"/>
  <c r="F40" i="21" s="1"/>
  <c r="E38" i="21"/>
  <c r="E40" i="21" s="1"/>
  <c r="D38" i="21"/>
  <c r="D40" i="21" s="1"/>
  <c r="G40" i="21" s="1"/>
  <c r="F33" i="21"/>
  <c r="E33" i="21"/>
  <c r="D33" i="21"/>
  <c r="G31" i="21"/>
  <c r="C31" i="21"/>
  <c r="G30" i="21"/>
  <c r="F22" i="21"/>
  <c r="F24" i="21" s="1"/>
  <c r="E22" i="21"/>
  <c r="E24" i="21" s="1"/>
  <c r="D22" i="21"/>
  <c r="D24" i="21" s="1"/>
  <c r="G24" i="21" s="1"/>
  <c r="F17" i="21"/>
  <c r="E17" i="21"/>
  <c r="F15" i="21"/>
  <c r="E15" i="21"/>
  <c r="D15" i="21"/>
  <c r="D17" i="21" s="1"/>
  <c r="G17" i="21" s="1"/>
  <c r="F10" i="21"/>
  <c r="E10" i="21"/>
  <c r="D10" i="21"/>
  <c r="G8" i="21"/>
  <c r="C52" i="21" s="1"/>
  <c r="G7" i="21"/>
  <c r="C31" i="20"/>
  <c r="C40" i="20" s="1"/>
  <c r="B31" i="20"/>
  <c r="B40" i="20" s="1"/>
  <c r="C24" i="20"/>
  <c r="C41" i="20" s="1"/>
  <c r="B21" i="20"/>
  <c r="B18" i="20"/>
  <c r="B41" i="20" s="1"/>
  <c r="C14" i="20"/>
  <c r="B14" i="20"/>
  <c r="F45" i="19"/>
  <c r="F47" i="19" s="1"/>
  <c r="E45" i="19"/>
  <c r="E47" i="19" s="1"/>
  <c r="D45" i="19"/>
  <c r="D47" i="19" s="1"/>
  <c r="G47" i="19" s="1"/>
  <c r="F38" i="19"/>
  <c r="F40" i="19" s="1"/>
  <c r="E38" i="19"/>
  <c r="E40" i="19" s="1"/>
  <c r="D38" i="19"/>
  <c r="D40" i="19" s="1"/>
  <c r="G40" i="19" s="1"/>
  <c r="F33" i="19"/>
  <c r="E33" i="19"/>
  <c r="D33" i="19"/>
  <c r="G31" i="19"/>
  <c r="C31" i="19"/>
  <c r="G30" i="19"/>
  <c r="F22" i="19"/>
  <c r="F24" i="19" s="1"/>
  <c r="E22" i="19"/>
  <c r="E24" i="19" s="1"/>
  <c r="D22" i="19"/>
  <c r="D24" i="19" s="1"/>
  <c r="G24" i="19" s="1"/>
  <c r="F10" i="19"/>
  <c r="F15" i="19" s="1"/>
  <c r="F17" i="19" s="1"/>
  <c r="E10" i="19"/>
  <c r="E15" i="19" s="1"/>
  <c r="E17" i="19" s="1"/>
  <c r="D10" i="19"/>
  <c r="D15" i="19" s="1"/>
  <c r="D17" i="19" s="1"/>
  <c r="G8" i="19"/>
  <c r="C52" i="19" s="1"/>
  <c r="G7" i="19"/>
  <c r="C51" i="19" s="1"/>
  <c r="C31" i="18"/>
  <c r="C40" i="18" s="1"/>
  <c r="B31" i="18"/>
  <c r="B40" i="18" s="1"/>
  <c r="B41" i="18" s="1"/>
  <c r="C24" i="18"/>
  <c r="C41" i="18" s="1"/>
  <c r="B21" i="18"/>
  <c r="B18" i="18"/>
  <c r="C14" i="18"/>
  <c r="B14" i="18"/>
  <c r="F45" i="17"/>
  <c r="F47" i="17" s="1"/>
  <c r="E45" i="17"/>
  <c r="E47" i="17" s="1"/>
  <c r="D45" i="17"/>
  <c r="D47" i="17" s="1"/>
  <c r="F38" i="17"/>
  <c r="F40" i="17" s="1"/>
  <c r="E38" i="17"/>
  <c r="E40" i="17" s="1"/>
  <c r="D38" i="17"/>
  <c r="D40" i="17" s="1"/>
  <c r="G40" i="17" s="1"/>
  <c r="F33" i="17"/>
  <c r="E33" i="17"/>
  <c r="D33" i="17"/>
  <c r="C31" i="17"/>
  <c r="G31" i="17" s="1"/>
  <c r="G30" i="17"/>
  <c r="F22" i="17"/>
  <c r="F24" i="17" s="1"/>
  <c r="E22" i="17"/>
  <c r="E24" i="17" s="1"/>
  <c r="D22" i="17"/>
  <c r="D24" i="17" s="1"/>
  <c r="G24" i="17" s="1"/>
  <c r="F10" i="17"/>
  <c r="F15" i="17" s="1"/>
  <c r="F17" i="17" s="1"/>
  <c r="E10" i="17"/>
  <c r="E15" i="17" s="1"/>
  <c r="E17" i="17" s="1"/>
  <c r="D10" i="17"/>
  <c r="D15" i="17" s="1"/>
  <c r="D17" i="17" s="1"/>
  <c r="G17" i="17" s="1"/>
  <c r="G8" i="17"/>
  <c r="C52" i="17" s="1"/>
  <c r="G7" i="17"/>
  <c r="C51" i="17" s="1"/>
  <c r="C31" i="16"/>
  <c r="C40" i="16" s="1"/>
  <c r="B31" i="16"/>
  <c r="B40" i="16" s="1"/>
  <c r="B41" i="16" s="1"/>
  <c r="C24" i="16"/>
  <c r="C41" i="16" s="1"/>
  <c r="B21" i="16"/>
  <c r="B18" i="16"/>
  <c r="C14" i="16"/>
  <c r="B14" i="16"/>
  <c r="C31" i="15"/>
  <c r="C40" i="15" s="1"/>
  <c r="C41" i="15" s="1"/>
  <c r="B31" i="15"/>
  <c r="B40" i="15" s="1"/>
  <c r="B41" i="15" s="1"/>
  <c r="C24" i="15"/>
  <c r="B21" i="15"/>
  <c r="B18" i="15"/>
  <c r="C14" i="15"/>
  <c r="B14" i="15"/>
  <c r="F45" i="13"/>
  <c r="F47" i="13" s="1"/>
  <c r="E45" i="13"/>
  <c r="E47" i="13" s="1"/>
  <c r="D45" i="13"/>
  <c r="D47" i="13" s="1"/>
  <c r="G47" i="13" s="1"/>
  <c r="F33" i="13"/>
  <c r="F38" i="13" s="1"/>
  <c r="F40" i="13" s="1"/>
  <c r="E33" i="13"/>
  <c r="E38" i="13" s="1"/>
  <c r="E40" i="13" s="1"/>
  <c r="D33" i="13"/>
  <c r="D38" i="13" s="1"/>
  <c r="D40" i="13" s="1"/>
  <c r="G40" i="13" s="1"/>
  <c r="C31" i="13"/>
  <c r="G31" i="13" s="1"/>
  <c r="G30" i="13"/>
  <c r="F24" i="13"/>
  <c r="E24" i="13"/>
  <c r="F22" i="13"/>
  <c r="E22" i="13"/>
  <c r="D22" i="13"/>
  <c r="D24" i="13" s="1"/>
  <c r="G24" i="13" s="1"/>
  <c r="E15" i="13"/>
  <c r="E17" i="13" s="1"/>
  <c r="F10" i="13"/>
  <c r="F15" i="13" s="1"/>
  <c r="F17" i="13" s="1"/>
  <c r="E10" i="13"/>
  <c r="D10" i="13"/>
  <c r="D15" i="13" s="1"/>
  <c r="D17" i="13" s="1"/>
  <c r="G17" i="13" s="1"/>
  <c r="G8" i="13"/>
  <c r="G7" i="13"/>
  <c r="C51" i="13" s="1"/>
  <c r="G40" i="6"/>
  <c r="F40" i="6"/>
  <c r="E40" i="6"/>
  <c r="D40" i="6"/>
  <c r="G31" i="6"/>
  <c r="F33" i="6"/>
  <c r="E33" i="6"/>
  <c r="D33" i="6"/>
  <c r="G24" i="6"/>
  <c r="G17" i="6"/>
  <c r="F24" i="6"/>
  <c r="E24" i="6"/>
  <c r="D24" i="6"/>
  <c r="F17" i="6"/>
  <c r="E17" i="6"/>
  <c r="D17" i="6"/>
  <c r="G8" i="6"/>
  <c r="G7" i="6"/>
  <c r="F10" i="6"/>
  <c r="E10" i="6"/>
  <c r="D10" i="6"/>
  <c r="C24" i="12"/>
  <c r="B21" i="12"/>
  <c r="B18" i="12"/>
  <c r="C14" i="12"/>
  <c r="B14" i="12"/>
  <c r="C31" i="12"/>
  <c r="C40" i="12"/>
  <c r="G47" i="21" l="1"/>
  <c r="G17" i="19"/>
  <c r="G47" i="17"/>
  <c r="C52" i="13"/>
  <c r="C41" i="12"/>
  <c r="C31" i="6"/>
  <c r="C52" i="6" l="1"/>
  <c r="G30" i="6"/>
  <c r="C51" i="6"/>
  <c r="F45" i="6"/>
  <c r="F47" i="6" s="1"/>
  <c r="E45" i="6"/>
  <c r="E47" i="6" s="1"/>
  <c r="D45" i="6"/>
  <c r="D47" i="6" s="1"/>
  <c r="D38" i="6"/>
  <c r="F38" i="6"/>
  <c r="E38" i="6"/>
  <c r="F22" i="6"/>
  <c r="E22" i="6"/>
  <c r="D22" i="6"/>
  <c r="F15" i="6"/>
  <c r="E15" i="6"/>
  <c r="D15" i="6"/>
  <c r="G47" i="6" l="1"/>
  <c r="B31" i="12"/>
  <c r="B40" i="12"/>
  <c r="B41" i="12" s="1"/>
</calcChain>
</file>

<file path=xl/sharedStrings.xml><?xml version="1.0" encoding="utf-8"?>
<sst xmlns="http://schemas.openxmlformats.org/spreadsheetml/2006/main" count="1105" uniqueCount="173">
  <si>
    <t>摘要</t>
    <rPh sb="0" eb="2">
      <t>テキヨウ</t>
    </rPh>
    <phoneticPr fontId="2"/>
  </si>
  <si>
    <t>初回加算</t>
    <rPh sb="0" eb="2">
      <t>ショカイ</t>
    </rPh>
    <rPh sb="2" eb="4">
      <t>カサン</t>
    </rPh>
    <phoneticPr fontId="2"/>
  </si>
  <si>
    <t>委託料</t>
    <rPh sb="0" eb="3">
      <t>イタクリョウ</t>
    </rPh>
    <phoneticPr fontId="2"/>
  </si>
  <si>
    <t>単位（千円）</t>
    <rPh sb="0" eb="2">
      <t>タンイ</t>
    </rPh>
    <rPh sb="3" eb="5">
      <t>センエン</t>
    </rPh>
    <phoneticPr fontId="2"/>
  </si>
  <si>
    <t>指定介護予防支援</t>
    <rPh sb="0" eb="2">
      <t>シテイ</t>
    </rPh>
    <rPh sb="2" eb="4">
      <t>カイゴ</t>
    </rPh>
    <rPh sb="4" eb="6">
      <t>ヨボウ</t>
    </rPh>
    <rPh sb="6" eb="8">
      <t>シエン</t>
    </rPh>
    <phoneticPr fontId="2"/>
  </si>
  <si>
    <t>委託連携加算</t>
    <rPh sb="0" eb="2">
      <t>イタク</t>
    </rPh>
    <rPh sb="2" eb="4">
      <t>レンケイ</t>
    </rPh>
    <rPh sb="4" eb="6">
      <t>カサン</t>
    </rPh>
    <phoneticPr fontId="2"/>
  </si>
  <si>
    <t>(a)</t>
    <phoneticPr fontId="2"/>
  </si>
  <si>
    <t>(b)</t>
    <phoneticPr fontId="2"/>
  </si>
  <si>
    <t>計</t>
    <rPh sb="0" eb="1">
      <t>ケイ</t>
    </rPh>
    <phoneticPr fontId="2"/>
  </si>
  <si>
    <t>配置人数</t>
    <rPh sb="0" eb="2">
      <t>ハイチ</t>
    </rPh>
    <rPh sb="2" eb="4">
      <t>ニンズウ</t>
    </rPh>
    <phoneticPr fontId="2"/>
  </si>
  <si>
    <t>(d)</t>
    <phoneticPr fontId="2"/>
  </si>
  <si>
    <t>(e)＝(b)/月数/(a)</t>
    <rPh sb="8" eb="9">
      <t>ツキ</t>
    </rPh>
    <rPh sb="9" eb="10">
      <t>スウ</t>
    </rPh>
    <phoneticPr fontId="2"/>
  </si>
  <si>
    <t>(c)　</t>
    <phoneticPr fontId="2"/>
  </si>
  <si>
    <t>指定介護予防支援見込件数（件/年度)</t>
    <rPh sb="0" eb="2">
      <t>シテイ</t>
    </rPh>
    <rPh sb="2" eb="4">
      <t>カイゴ</t>
    </rPh>
    <rPh sb="4" eb="6">
      <t>ヨボウ</t>
    </rPh>
    <rPh sb="6" eb="8">
      <t>シエン</t>
    </rPh>
    <rPh sb="8" eb="10">
      <t>ミコミ</t>
    </rPh>
    <rPh sb="10" eb="12">
      <t>ケンスウ</t>
    </rPh>
    <phoneticPr fontId="2"/>
  </si>
  <si>
    <t>委託連携加算見込件数（件/年度)</t>
    <rPh sb="0" eb="2">
      <t>イタク</t>
    </rPh>
    <rPh sb="2" eb="4">
      <t>レンケイ</t>
    </rPh>
    <rPh sb="4" eb="6">
      <t>カサン</t>
    </rPh>
    <rPh sb="6" eb="8">
      <t>ミコミ</t>
    </rPh>
    <rPh sb="8" eb="10">
      <t>ケンスウ</t>
    </rPh>
    <phoneticPr fontId="2"/>
  </si>
  <si>
    <t>直営（３職種）</t>
    <rPh sb="0" eb="2">
      <t>チョクエイ</t>
    </rPh>
    <rPh sb="4" eb="6">
      <t>ショクシュ</t>
    </rPh>
    <phoneticPr fontId="2"/>
  </si>
  <si>
    <t>直営（介護予防支援専門員）</t>
    <rPh sb="0" eb="2">
      <t>チョクエイ</t>
    </rPh>
    <rPh sb="3" eb="5">
      <t>カイゴ</t>
    </rPh>
    <rPh sb="5" eb="7">
      <t>ヨボウ</t>
    </rPh>
    <rPh sb="7" eb="9">
      <t>シエン</t>
    </rPh>
    <rPh sb="9" eb="12">
      <t>センモンイン</t>
    </rPh>
    <phoneticPr fontId="2"/>
  </si>
  <si>
    <t>委託（居宅介護支援事業所）</t>
    <rPh sb="0" eb="2">
      <t>イタク</t>
    </rPh>
    <rPh sb="3" eb="5">
      <t>キョタク</t>
    </rPh>
    <rPh sb="5" eb="7">
      <t>カイゴ</t>
    </rPh>
    <rPh sb="7" eb="9">
      <t>シエン</t>
    </rPh>
    <rPh sb="9" eb="12">
      <t>ジギョウショ</t>
    </rPh>
    <phoneticPr fontId="2"/>
  </si>
  <si>
    <t>(f)</t>
    <phoneticPr fontId="2"/>
  </si>
  <si>
    <t>(g)</t>
    <phoneticPr fontId="2"/>
  </si>
  <si>
    <t>初回加算見込件数
（件/年度)</t>
    <rPh sb="0" eb="2">
      <t>ショカイ</t>
    </rPh>
    <rPh sb="2" eb="4">
      <t>カサン</t>
    </rPh>
    <rPh sb="4" eb="6">
      <t>ミコミ</t>
    </rPh>
    <rPh sb="6" eb="8">
      <t>ケンスウ</t>
    </rPh>
    <phoneticPr fontId="2"/>
  </si>
  <si>
    <t>(h)</t>
    <phoneticPr fontId="2"/>
  </si>
  <si>
    <t>収入額</t>
    <rPh sb="0" eb="2">
      <t>シュウニュウ</t>
    </rPh>
    <rPh sb="2" eb="3">
      <t>ガク</t>
    </rPh>
    <phoneticPr fontId="2"/>
  </si>
  <si>
    <t>(i)</t>
    <phoneticPr fontId="2"/>
  </si>
  <si>
    <t>(f)+(g)+(h)</t>
    <phoneticPr fontId="2"/>
  </si>
  <si>
    <t>委託見込件数（件/年度）</t>
    <rPh sb="0" eb="2">
      <t>イタク</t>
    </rPh>
    <rPh sb="2" eb="4">
      <t>ミコ</t>
    </rPh>
    <rPh sb="4" eb="6">
      <t>ケンスウ</t>
    </rPh>
    <rPh sb="7" eb="8">
      <t>ケン</t>
    </rPh>
    <rPh sb="9" eb="11">
      <t>ネンド</t>
    </rPh>
    <phoneticPr fontId="2"/>
  </si>
  <si>
    <t>委託料単価（円/件）</t>
    <rPh sb="0" eb="3">
      <t>イタクリョウ</t>
    </rPh>
    <rPh sb="3" eb="5">
      <t>タンカ</t>
    </rPh>
    <rPh sb="6" eb="7">
      <t>エン</t>
    </rPh>
    <rPh sb="8" eb="9">
      <t>ケン</t>
    </rPh>
    <phoneticPr fontId="2"/>
  </si>
  <si>
    <t>ケアマネジメント見込件数（件/年度)</t>
    <rPh sb="8" eb="10">
      <t>ミコミ</t>
    </rPh>
    <rPh sb="10" eb="12">
      <t>ケンスウ</t>
    </rPh>
    <phoneticPr fontId="2"/>
  </si>
  <si>
    <t>(ア)</t>
    <phoneticPr fontId="2"/>
  </si>
  <si>
    <t>(イ)</t>
    <phoneticPr fontId="2"/>
  </si>
  <si>
    <t>(ウ)　</t>
    <phoneticPr fontId="2"/>
  </si>
  <si>
    <t>(エ)</t>
    <phoneticPr fontId="2"/>
  </si>
  <si>
    <t>(オ)＝(イ)/月数/(ア)</t>
    <rPh sb="8" eb="9">
      <t>ツキ</t>
    </rPh>
    <rPh sb="9" eb="10">
      <t>スウ</t>
    </rPh>
    <phoneticPr fontId="2"/>
  </si>
  <si>
    <t>(カ)</t>
    <phoneticPr fontId="2"/>
  </si>
  <si>
    <t>(キ)</t>
    <phoneticPr fontId="2"/>
  </si>
  <si>
    <t>(ク)</t>
    <phoneticPr fontId="2"/>
  </si>
  <si>
    <t>(ケ)</t>
    <phoneticPr fontId="2"/>
  </si>
  <si>
    <t>(カ)+(キ)+(ク)</t>
    <phoneticPr fontId="2"/>
  </si>
  <si>
    <t>単位</t>
    <rPh sb="0" eb="2">
      <t>タンイ</t>
    </rPh>
    <phoneticPr fontId="2"/>
  </si>
  <si>
    <t>見込件数</t>
    <rPh sb="0" eb="2">
      <t>ミコ</t>
    </rPh>
    <rPh sb="2" eb="4">
      <t>ケンスウ</t>
    </rPh>
    <phoneticPr fontId="2"/>
  </si>
  <si>
    <t>（件/年度）</t>
    <phoneticPr fontId="2"/>
  </si>
  <si>
    <t>介護報酬単価</t>
    <rPh sb="0" eb="2">
      <t>カイゴ</t>
    </rPh>
    <rPh sb="2" eb="4">
      <t>ホウシュウ</t>
    </rPh>
    <rPh sb="4" eb="6">
      <t>タンカ</t>
    </rPh>
    <phoneticPr fontId="2"/>
  </si>
  <si>
    <t>（円/件）</t>
    <phoneticPr fontId="2"/>
  </si>
  <si>
    <t>項目</t>
    <rPh sb="0" eb="2">
      <t>コウモク</t>
    </rPh>
    <phoneticPr fontId="2"/>
  </si>
  <si>
    <t>委託見込件数</t>
    <rPh sb="0" eb="2">
      <t>イタク</t>
    </rPh>
    <rPh sb="2" eb="4">
      <t>ミコ</t>
    </rPh>
    <rPh sb="4" eb="6">
      <t>ケンスウ</t>
    </rPh>
    <phoneticPr fontId="2"/>
  </si>
  <si>
    <t>委託料単価</t>
    <rPh sb="0" eb="3">
      <t>イタクリョウ</t>
    </rPh>
    <rPh sb="3" eb="5">
      <t>タンカ</t>
    </rPh>
    <phoneticPr fontId="2"/>
  </si>
  <si>
    <t>一人当たりの担当件数
(件/人月)</t>
    <rPh sb="0" eb="2">
      <t>ヒトリ</t>
    </rPh>
    <rPh sb="2" eb="3">
      <t>ア</t>
    </rPh>
    <rPh sb="6" eb="8">
      <t>タントウ</t>
    </rPh>
    <rPh sb="8" eb="10">
      <t>ケンスウ</t>
    </rPh>
    <rPh sb="9" eb="10">
      <t>スウ</t>
    </rPh>
    <rPh sb="12" eb="13">
      <t>ケン</t>
    </rPh>
    <rPh sb="14" eb="15">
      <t>ニン</t>
    </rPh>
    <rPh sb="15" eb="16">
      <t>ゲツ</t>
    </rPh>
    <phoneticPr fontId="2"/>
  </si>
  <si>
    <t>一人当たりの担当件数
(件/人月)</t>
    <rPh sb="0" eb="2">
      <t>ヒトリ</t>
    </rPh>
    <rPh sb="2" eb="3">
      <t>ア</t>
    </rPh>
    <rPh sb="6" eb="8">
      <t>タントウ</t>
    </rPh>
    <rPh sb="8" eb="10">
      <t>ケンスウ</t>
    </rPh>
    <rPh sb="12" eb="13">
      <t>ケン</t>
    </rPh>
    <rPh sb="14" eb="16">
      <t>ニンゲツ</t>
    </rPh>
    <phoneticPr fontId="2"/>
  </si>
  <si>
    <t>介護予防ｹｱﾈｼﾞﾒﾝﾄ</t>
    <rPh sb="0" eb="4">
      <t>カイゴヨボウ</t>
    </rPh>
    <phoneticPr fontId="2"/>
  </si>
  <si>
    <t>(サ)</t>
    <phoneticPr fontId="2"/>
  </si>
  <si>
    <t>(シ)</t>
    <phoneticPr fontId="2"/>
  </si>
  <si>
    <t>(ス)</t>
    <phoneticPr fontId="2"/>
  </si>
  <si>
    <t>(セ)</t>
    <phoneticPr fontId="2"/>
  </si>
  <si>
    <t>(１)　指定介護予防支援の見込件数</t>
    <rPh sb="4" eb="6">
      <t>シテイ</t>
    </rPh>
    <rPh sb="6" eb="8">
      <t>カイゴ</t>
    </rPh>
    <rPh sb="8" eb="10">
      <t>ヨボウ</t>
    </rPh>
    <rPh sb="10" eb="12">
      <t>シエン</t>
    </rPh>
    <rPh sb="13" eb="15">
      <t>ミコミ</t>
    </rPh>
    <rPh sb="15" eb="17">
      <t>ケンスウ</t>
    </rPh>
    <phoneticPr fontId="2"/>
  </si>
  <si>
    <t>(２)　収入（介護報酬）</t>
    <rPh sb="4" eb="6">
      <t>シュウニュウ</t>
    </rPh>
    <rPh sb="7" eb="9">
      <t>カイゴ</t>
    </rPh>
    <rPh sb="9" eb="11">
      <t>ホウシュウ</t>
    </rPh>
    <phoneticPr fontId="2"/>
  </si>
  <si>
    <t>(３)　支出（居宅介護支援事業所への委託料）</t>
    <rPh sb="4" eb="6">
      <t>シシュツ</t>
    </rPh>
    <rPh sb="7" eb="9">
      <t>キョタク</t>
    </rPh>
    <rPh sb="9" eb="11">
      <t>カイゴ</t>
    </rPh>
    <rPh sb="11" eb="13">
      <t>シエン</t>
    </rPh>
    <rPh sb="13" eb="16">
      <t>ジギョウショ</t>
    </rPh>
    <rPh sb="18" eb="21">
      <t>イタクリョウ</t>
    </rPh>
    <phoneticPr fontId="2"/>
  </si>
  <si>
    <t>１　指定介護予防支援事業</t>
    <rPh sb="2" eb="4">
      <t>シテイ</t>
    </rPh>
    <rPh sb="4" eb="6">
      <t>カイゴ</t>
    </rPh>
    <rPh sb="6" eb="8">
      <t>ヨボウ</t>
    </rPh>
    <rPh sb="8" eb="10">
      <t>シエン</t>
    </rPh>
    <rPh sb="10" eb="12">
      <t>ジギョウ</t>
    </rPh>
    <phoneticPr fontId="2"/>
  </si>
  <si>
    <t>２　第１号介護予防支援事業（介護予防ケアマネジメント）</t>
    <rPh sb="2" eb="3">
      <t>ダイ</t>
    </rPh>
    <rPh sb="4" eb="5">
      <t>ゴウ</t>
    </rPh>
    <rPh sb="5" eb="7">
      <t>カイゴ</t>
    </rPh>
    <rPh sb="7" eb="9">
      <t>ヨボウ</t>
    </rPh>
    <rPh sb="9" eb="11">
      <t>シエン</t>
    </rPh>
    <rPh sb="11" eb="13">
      <t>ジギョウ</t>
    </rPh>
    <rPh sb="14" eb="16">
      <t>カイゴ</t>
    </rPh>
    <rPh sb="16" eb="18">
      <t>ヨボウ</t>
    </rPh>
    <phoneticPr fontId="2"/>
  </si>
  <si>
    <t>(１)　第１号介護予防支援事業（介護予防ケアマネジメント）の見込件数</t>
    <rPh sb="4" eb="5">
      <t>ダイ</t>
    </rPh>
    <rPh sb="6" eb="7">
      <t>ゴウ</t>
    </rPh>
    <rPh sb="7" eb="9">
      <t>カイゴ</t>
    </rPh>
    <rPh sb="9" eb="11">
      <t>ヨボウ</t>
    </rPh>
    <rPh sb="11" eb="13">
      <t>シエン</t>
    </rPh>
    <rPh sb="13" eb="15">
      <t>ジギョウ</t>
    </rPh>
    <rPh sb="16" eb="18">
      <t>カイゴ</t>
    </rPh>
    <rPh sb="18" eb="20">
      <t>ヨボウ</t>
    </rPh>
    <rPh sb="30" eb="32">
      <t>ミコミ</t>
    </rPh>
    <rPh sb="32" eb="34">
      <t>ケンスウ</t>
    </rPh>
    <phoneticPr fontId="2"/>
  </si>
  <si>
    <t>(２)　収入（市からの委託料）</t>
    <rPh sb="4" eb="6">
      <t>シュウニュウ</t>
    </rPh>
    <rPh sb="7" eb="8">
      <t>シ</t>
    </rPh>
    <rPh sb="11" eb="14">
      <t>イタクリョウ</t>
    </rPh>
    <phoneticPr fontId="2"/>
  </si>
  <si>
    <t>職種</t>
    <rPh sb="0" eb="1">
      <t>ショク</t>
    </rPh>
    <rPh sb="1" eb="2">
      <t>シュ</t>
    </rPh>
    <phoneticPr fontId="2"/>
  </si>
  <si>
    <t>３職種</t>
    <rPh sb="1" eb="3">
      <t>ショクシュ</t>
    </rPh>
    <phoneticPr fontId="2"/>
  </si>
  <si>
    <t>介護支援専門員</t>
    <rPh sb="0" eb="2">
      <t>カイゴ</t>
    </rPh>
    <rPh sb="2" eb="4">
      <t>シエン</t>
    </rPh>
    <rPh sb="4" eb="7">
      <t>センモンイン</t>
    </rPh>
    <phoneticPr fontId="2"/>
  </si>
  <si>
    <t>備考</t>
    <rPh sb="0" eb="2">
      <t>ビコウ</t>
    </rPh>
    <phoneticPr fontId="2"/>
  </si>
  <si>
    <t>担当件数
（件/人月）</t>
    <rPh sb="0" eb="2">
      <t>タントウ</t>
    </rPh>
    <rPh sb="2" eb="4">
      <t>ケンスウ</t>
    </rPh>
    <rPh sb="6" eb="7">
      <t>ケン</t>
    </rPh>
    <rPh sb="8" eb="9">
      <t>ニン</t>
    </rPh>
    <rPh sb="9" eb="10">
      <t>ゲツ</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</si>
  <si>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</si>
  <si>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</si>
  <si>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</si>
  <si>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</si>
  <si>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</si>
  <si>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</si>
  <si>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</si>
  <si>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</si>
  <si>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②+⑥　標準件数60件</t>
    <rPh sb="4" eb="6">
      <t>ヒョウジュン</t>
    </rPh>
    <rPh sb="6" eb="8">
      <t>ケンスウ</t>
    </rPh>
    <rPh sb="10" eb="11">
      <t>ケン</t>
    </rPh>
    <phoneticPr fontId="2"/>
  </si>
  <si>
    <t>３　一人当たりの担当件数</t>
    <rPh sb="2" eb="4">
      <t>ヒトリ</t>
    </rPh>
    <rPh sb="4" eb="5">
      <t>ア</t>
    </rPh>
    <rPh sb="8" eb="10">
      <t>タントウ</t>
    </rPh>
    <rPh sb="10" eb="12">
      <t>ケンスウ</t>
    </rPh>
    <phoneticPr fontId="2"/>
  </si>
  <si>
    <t>小数点2位以下切捨て</t>
  </si>
  <si>
    <t>小数点2位以下切捨て</t>
    <rPh sb="0" eb="3">
      <t>ショウスウテン</t>
    </rPh>
    <rPh sb="4" eb="5">
      <t>イ</t>
    </rPh>
    <rPh sb="5" eb="7">
      <t>イカ</t>
    </rPh>
    <rPh sb="7" eb="9">
      <t>キリス</t>
    </rPh>
    <phoneticPr fontId="2"/>
  </si>
  <si>
    <t>(円)</t>
    <rPh sb="1" eb="2">
      <t>エン</t>
    </rPh>
    <phoneticPr fontId="2"/>
  </si>
  <si>
    <t>(イ)の委託件数×委託料単価</t>
    <rPh sb="4" eb="6">
      <t>イタク</t>
    </rPh>
    <rPh sb="6" eb="8">
      <t>ケンスウ</t>
    </rPh>
    <rPh sb="9" eb="12">
      <t>イタクリョウ</t>
    </rPh>
    <rPh sb="12" eb="14">
      <t>タンカ</t>
    </rPh>
    <phoneticPr fontId="2"/>
  </si>
  <si>
    <t>(エ)の委託件数×委託料単価</t>
    <rPh sb="4" eb="6">
      <t>イタク</t>
    </rPh>
    <rPh sb="6" eb="8">
      <t>ケンスウ</t>
    </rPh>
    <rPh sb="9" eb="12">
      <t>イタクリョウ</t>
    </rPh>
    <rPh sb="12" eb="14">
      <t>タンカ</t>
    </rPh>
    <phoneticPr fontId="2"/>
  </si>
  <si>
    <t>(ウ)の委託件数×委託料単価</t>
    <phoneticPr fontId="2"/>
  </si>
  <si>
    <t>(c)の委託件数×委託料単価</t>
    <rPh sb="4" eb="6">
      <t>イタク</t>
    </rPh>
    <rPh sb="6" eb="8">
      <t>ケンスウ</t>
    </rPh>
    <rPh sb="9" eb="12">
      <t>イタクリョウ</t>
    </rPh>
    <rPh sb="12" eb="14">
      <t>タンカ</t>
    </rPh>
    <phoneticPr fontId="2"/>
  </si>
  <si>
    <t>(b)の委託件数×委託料単価</t>
    <rPh sb="4" eb="6">
      <t>イタク</t>
    </rPh>
    <rPh sb="6" eb="8">
      <t>ケンスウ</t>
    </rPh>
    <rPh sb="9" eb="12">
      <t>イタクリョウ</t>
    </rPh>
    <rPh sb="12" eb="14">
      <t>タンカ</t>
    </rPh>
    <phoneticPr fontId="2"/>
  </si>
  <si>
    <t>　(１)　担当地区の実績件数及び高齢者人口の推移等を勘案し、指定介護予防支援等事業の対象年度の見込件数を算出すること。</t>
    <rPh sb="5" eb="7">
      <t>タントウ</t>
    </rPh>
    <rPh sb="7" eb="9">
      <t>チク</t>
    </rPh>
    <rPh sb="10" eb="12">
      <t>ジッセキ</t>
    </rPh>
    <rPh sb="12" eb="14">
      <t>ケンスウ</t>
    </rPh>
    <rPh sb="14" eb="15">
      <t>オヨ</t>
    </rPh>
    <rPh sb="16" eb="19">
      <t>コウレイシャ</t>
    </rPh>
    <rPh sb="19" eb="21">
      <t>ジンコウ</t>
    </rPh>
    <rPh sb="22" eb="24">
      <t>スイイ</t>
    </rPh>
    <rPh sb="24" eb="25">
      <t>トウ</t>
    </rPh>
    <rPh sb="26" eb="28">
      <t>カンアン</t>
    </rPh>
    <rPh sb="30" eb="32">
      <t>シテイ</t>
    </rPh>
    <rPh sb="32" eb="34">
      <t>カイゴ</t>
    </rPh>
    <rPh sb="34" eb="36">
      <t>ヨボウ</t>
    </rPh>
    <rPh sb="36" eb="38">
      <t>シエン</t>
    </rPh>
    <rPh sb="38" eb="39">
      <t>トウ</t>
    </rPh>
    <rPh sb="39" eb="41">
      <t>ジギョウ</t>
    </rPh>
    <rPh sb="42" eb="44">
      <t>タイショウ</t>
    </rPh>
    <rPh sb="44" eb="46">
      <t>ネンド</t>
    </rPh>
    <rPh sb="47" eb="49">
      <t>ミコミ</t>
    </rPh>
    <rPh sb="49" eb="51">
      <t>ケンスウ</t>
    </rPh>
    <rPh sb="52" eb="54">
      <t>サンシュツ</t>
    </rPh>
    <phoneticPr fontId="2"/>
  </si>
  <si>
    <t>　(２)　(１)で算出された見込件数から、次のアからウまでの見込件数を算出し、見込件数を各事業の(１)表に入力すること。</t>
    <rPh sb="9" eb="11">
      <t>サンシュツ</t>
    </rPh>
    <rPh sb="14" eb="16">
      <t>ミコミ</t>
    </rPh>
    <rPh sb="16" eb="18">
      <t>ケンスウ</t>
    </rPh>
    <rPh sb="21" eb="22">
      <t>ツギ</t>
    </rPh>
    <rPh sb="30" eb="32">
      <t>ミコミ</t>
    </rPh>
    <rPh sb="32" eb="34">
      <t>ケンスウ</t>
    </rPh>
    <rPh sb="35" eb="37">
      <t>サンシュツ</t>
    </rPh>
    <rPh sb="39" eb="41">
      <t>ミコミ</t>
    </rPh>
    <rPh sb="41" eb="43">
      <t>ケンスウ</t>
    </rPh>
    <rPh sb="44" eb="47">
      <t>カクジギョウ</t>
    </rPh>
    <rPh sb="51" eb="52">
      <t>ヒョウ</t>
    </rPh>
    <rPh sb="53" eb="55">
      <t>ニュウリョク</t>
    </rPh>
    <phoneticPr fontId="2"/>
  </si>
  <si>
    <t>イ　直営（受注者が実施）の介護支援専門員が行う見込件数</t>
    <rPh sb="13" eb="15">
      <t>カイゴ</t>
    </rPh>
    <rPh sb="15" eb="17">
      <t>シエン</t>
    </rPh>
    <rPh sb="17" eb="20">
      <t>センモンイン</t>
    </rPh>
    <rPh sb="23" eb="25">
      <t>ミコミ</t>
    </rPh>
    <phoneticPr fontId="2"/>
  </si>
  <si>
    <t>ア　直営（受注者が実施）の３職種が行う見込件数</t>
    <rPh sb="2" eb="4">
      <t>チョクエイ</t>
    </rPh>
    <rPh sb="5" eb="8">
      <t>ジュチュウシャ</t>
    </rPh>
    <rPh sb="9" eb="11">
      <t>ジッシ</t>
    </rPh>
    <rPh sb="14" eb="16">
      <t>ショクシュ</t>
    </rPh>
    <rPh sb="17" eb="18">
      <t>オコナ</t>
    </rPh>
    <rPh sb="19" eb="21">
      <t>ミコミ</t>
    </rPh>
    <rPh sb="21" eb="23">
      <t>ケンスウ</t>
    </rPh>
    <phoneticPr fontId="2"/>
  </si>
  <si>
    <t>ウ　委託（委託先居宅介護支援事業所が実施）が行う見込件数</t>
    <rPh sb="2" eb="4">
      <t>イタク</t>
    </rPh>
    <rPh sb="5" eb="8">
      <t>イタクサキ</t>
    </rPh>
    <rPh sb="8" eb="17">
      <t>キョタクカイゴシエンジギョウショ</t>
    </rPh>
    <rPh sb="24" eb="26">
      <t>ミコミ</t>
    </rPh>
    <phoneticPr fontId="2"/>
  </si>
  <si>
    <t>４　備考</t>
    <rPh sb="2" eb="4">
      <t>ビコウ</t>
    </rPh>
    <phoneticPr fontId="2"/>
  </si>
  <si>
    <t>包括センター運営事業</t>
    <rPh sb="0" eb="2">
      <t>ホウカツ</t>
    </rPh>
    <rPh sb="6" eb="8">
      <t>ウンエイ</t>
    </rPh>
    <rPh sb="8" eb="10">
      <t>ジギョウ</t>
    </rPh>
    <phoneticPr fontId="2"/>
  </si>
  <si>
    <t>指定介護予防支援等事業</t>
    <rPh sb="0" eb="11">
      <t>シテイカイゴヨボウシエントウジギョウ</t>
    </rPh>
    <phoneticPr fontId="2"/>
  </si>
  <si>
    <t>(4) その他収入</t>
    <rPh sb="6" eb="7">
      <t>タ</t>
    </rPh>
    <rPh sb="7" eb="9">
      <t>シュウニュウ</t>
    </rPh>
    <phoneticPr fontId="2"/>
  </si>
  <si>
    <t>(1) 業務委託料収入</t>
    <rPh sb="4" eb="6">
      <t>ギョウム</t>
    </rPh>
    <rPh sb="9" eb="11">
      <t>シュウニュウ</t>
    </rPh>
    <phoneticPr fontId="2"/>
  </si>
  <si>
    <t>(a-2) 一般管理費</t>
    <phoneticPr fontId="2"/>
  </si>
  <si>
    <t>(b-2) 一般管理費</t>
    <phoneticPr fontId="2"/>
  </si>
  <si>
    <t>(d) 報償費</t>
    <phoneticPr fontId="2"/>
  </si>
  <si>
    <t>(e) 旅費</t>
    <phoneticPr fontId="2"/>
  </si>
  <si>
    <t>(f) 需用費</t>
    <phoneticPr fontId="2"/>
  </si>
  <si>
    <t>(g) 役務費</t>
    <phoneticPr fontId="2"/>
  </si>
  <si>
    <t>(h) 委託料</t>
    <phoneticPr fontId="2"/>
  </si>
  <si>
    <t>(i) 使用料及び賃借料</t>
    <phoneticPr fontId="2"/>
  </si>
  <si>
    <t>(j) 備品購入費</t>
    <phoneticPr fontId="2"/>
  </si>
  <si>
    <t>(k) 負担金</t>
    <phoneticPr fontId="2"/>
  </si>
  <si>
    <t>(m) その他</t>
    <phoneticPr fontId="2"/>
  </si>
  <si>
    <t>(n) 事務費等計</t>
    <rPh sb="4" eb="6">
      <t>ジム</t>
    </rPh>
    <rPh sb="6" eb="7">
      <t>ヒ</t>
    </rPh>
    <rPh sb="7" eb="8">
      <t>トウ</t>
    </rPh>
    <rPh sb="8" eb="9">
      <t>ケイ</t>
    </rPh>
    <phoneticPr fontId="2"/>
  </si>
  <si>
    <t>(h-1) 指定介護予防支援委託料</t>
    <rPh sb="6" eb="8">
      <t>シテイ</t>
    </rPh>
    <rPh sb="8" eb="10">
      <t>カイゴ</t>
    </rPh>
    <rPh sb="10" eb="12">
      <t>ヨボウ</t>
    </rPh>
    <rPh sb="12" eb="14">
      <t>シエン</t>
    </rPh>
    <phoneticPr fontId="2"/>
  </si>
  <si>
    <t>(h-2) 第1号介護予防支援委託料</t>
    <rPh sb="6" eb="7">
      <t>ダイ</t>
    </rPh>
    <rPh sb="8" eb="9">
      <t>ゴウ</t>
    </rPh>
    <rPh sb="9" eb="11">
      <t>カイゴ</t>
    </rPh>
    <rPh sb="11" eb="13">
      <t>ヨボウ</t>
    </rPh>
    <rPh sb="13" eb="15">
      <t>シエン</t>
    </rPh>
    <phoneticPr fontId="2"/>
  </si>
  <si>
    <t>担当地区：塩江、香川及び香南</t>
    <rPh sb="0" eb="2">
      <t>タントウ</t>
    </rPh>
    <rPh sb="2" eb="4">
      <t>チク</t>
    </rPh>
    <rPh sb="5" eb="7">
      <t>シオノエ</t>
    </rPh>
    <rPh sb="8" eb="10">
      <t>カガワ</t>
    </rPh>
    <rPh sb="10" eb="11">
      <t>オヨ</t>
    </rPh>
    <rPh sb="12" eb="14">
      <t>コウナン</t>
    </rPh>
    <phoneticPr fontId="2"/>
  </si>
  <si>
    <t>費　　目</t>
    <rPh sb="0" eb="1">
      <t>ヒ</t>
    </rPh>
    <rPh sb="3" eb="4">
      <t>モク</t>
    </rPh>
    <phoneticPr fontId="2"/>
  </si>
  <si>
    <t>計上する場合は算出根拠を添付すること</t>
    <phoneticPr fontId="2"/>
  </si>
  <si>
    <t>３　３職種の人件費は、欠員が生じる見込みであっても６人分見積もること。</t>
    <rPh sb="3" eb="5">
      <t>ショクシュ</t>
    </rPh>
    <rPh sb="6" eb="9">
      <t>ジンケンヒ</t>
    </rPh>
    <rPh sb="11" eb="13">
      <t>ケツイン</t>
    </rPh>
    <rPh sb="14" eb="15">
      <t>ショウ</t>
    </rPh>
    <rPh sb="17" eb="19">
      <t>ミコ</t>
    </rPh>
    <rPh sb="26" eb="28">
      <t>ニンブン</t>
    </rPh>
    <rPh sb="28" eb="30">
      <t>ミツ</t>
    </rPh>
    <phoneticPr fontId="2"/>
  </si>
  <si>
    <t>　　特に、指定介護予防支援等事業のみに必要な経費を包括センター運営事業に計上することがないよう留意すること。</t>
    <rPh sb="2" eb="3">
      <t>トク</t>
    </rPh>
    <rPh sb="5" eb="7">
      <t>シテイ</t>
    </rPh>
    <rPh sb="7" eb="9">
      <t>カイゴ</t>
    </rPh>
    <rPh sb="9" eb="11">
      <t>ヨボウ</t>
    </rPh>
    <rPh sb="11" eb="13">
      <t>シエン</t>
    </rPh>
    <rPh sb="13" eb="14">
      <t>トウ</t>
    </rPh>
    <rPh sb="14" eb="16">
      <t>ジギョウ</t>
    </rPh>
    <rPh sb="19" eb="21">
      <t>ヒツヨウ</t>
    </rPh>
    <rPh sb="22" eb="24">
      <t>ケイヒ</t>
    </rPh>
    <rPh sb="25" eb="27">
      <t>ホウカツ</t>
    </rPh>
    <rPh sb="31" eb="33">
      <t>ウンエイ</t>
    </rPh>
    <rPh sb="33" eb="35">
      <t>ジギョウ</t>
    </rPh>
    <rPh sb="36" eb="38">
      <t>ケイジョウ</t>
    </rPh>
    <rPh sb="47" eb="49">
      <t>リュウイ</t>
    </rPh>
    <phoneticPr fontId="2"/>
  </si>
  <si>
    <t>【備考】</t>
    <rPh sb="1" eb="3">
      <t>ビコウ</t>
    </rPh>
    <phoneticPr fontId="2"/>
  </si>
  <si>
    <t>(2) 指定介護予防支援事業収入
　　(介護報酬)</t>
    <phoneticPr fontId="2"/>
  </si>
  <si>
    <t>(3) 第1号介護予防支援事業収入
　　(委託料)</t>
    <rPh sb="4" eb="5">
      <t>ダイ</t>
    </rPh>
    <rPh sb="6" eb="7">
      <t>ゴウ</t>
    </rPh>
    <rPh sb="7" eb="9">
      <t>カイゴ</t>
    </rPh>
    <rPh sb="9" eb="11">
      <t>ヨボウ</t>
    </rPh>
    <rPh sb="11" eb="13">
      <t>シエン</t>
    </rPh>
    <rPh sb="13" eb="15">
      <t>ジギョウ</t>
    </rPh>
    <rPh sb="15" eb="17">
      <t>シュウニュウ</t>
    </rPh>
    <rPh sb="21" eb="24">
      <t>イタクリョウ</t>
    </rPh>
    <phoneticPr fontId="2"/>
  </si>
  <si>
    <t>(5) 収入合計 (1)+(2)+(3)+(4)</t>
    <rPh sb="4" eb="6">
      <t>シュウニュウ</t>
    </rPh>
    <rPh sb="6" eb="7">
      <t>ゴウ</t>
    </rPh>
    <phoneticPr fontId="2"/>
  </si>
  <si>
    <t>(o) 支出合計 (a)+(b)+(c)+(n)</t>
    <rPh sb="4" eb="6">
      <t>シシュツ</t>
    </rPh>
    <rPh sb="6" eb="7">
      <t>ゴウ</t>
    </rPh>
    <rPh sb="7" eb="8">
      <t>ケイ</t>
    </rPh>
    <phoneticPr fontId="2"/>
  </si>
  <si>
    <t>指定介護予防支援等事業収支見込計算書③の金額 (千円未満切捨て）</t>
    <rPh sb="24" eb="26">
      <t>センエン</t>
    </rPh>
    <rPh sb="26" eb="28">
      <t>ミマン</t>
    </rPh>
    <rPh sb="28" eb="30">
      <t>キリス</t>
    </rPh>
    <phoneticPr fontId="2"/>
  </si>
  <si>
    <t>指定介護予防支援等事業収支見込計算書⑦の金額 (千円未満切捨て）</t>
    <rPh sb="28" eb="30">
      <t>キリス</t>
    </rPh>
    <phoneticPr fontId="2"/>
  </si>
  <si>
    <t>指定介護予防支援等事業収支見込計算書④の金額(千円未満切上げ）</t>
    <phoneticPr fontId="2"/>
  </si>
  <si>
    <t>指定介護予防支援等事業収支見込計算書⑧の金額(千円未満切上げ）</t>
    <phoneticPr fontId="2"/>
  </si>
  <si>
    <t>収入見積額</t>
    <rPh sb="0" eb="2">
      <t>シュウニュウ</t>
    </rPh>
    <rPh sb="2" eb="4">
      <t>ミツモリ</t>
    </rPh>
    <rPh sb="4" eb="5">
      <t>ガク</t>
    </rPh>
    <phoneticPr fontId="2"/>
  </si>
  <si>
    <t>支出見積額</t>
    <rPh sb="0" eb="2">
      <t>シシュツ</t>
    </rPh>
    <rPh sb="2" eb="4">
      <t>ミツモリ</t>
    </rPh>
    <rPh sb="4" eb="5">
      <t>ガク</t>
    </rPh>
    <phoneticPr fontId="2"/>
  </si>
  <si>
    <t>(b)の計×介護報酬単価</t>
    <rPh sb="4" eb="5">
      <t>ケイ</t>
    </rPh>
    <rPh sb="6" eb="8">
      <t>カイゴ</t>
    </rPh>
    <rPh sb="8" eb="10">
      <t>ホウシュウ</t>
    </rPh>
    <rPh sb="10" eb="12">
      <t>タンカ</t>
    </rPh>
    <phoneticPr fontId="2"/>
  </si>
  <si>
    <t>(c)の計×介護報酬単価</t>
    <rPh sb="4" eb="5">
      <t>ケイ</t>
    </rPh>
    <rPh sb="6" eb="8">
      <t>カイゴ</t>
    </rPh>
    <rPh sb="8" eb="10">
      <t>ホウシュウ</t>
    </rPh>
    <rPh sb="10" eb="12">
      <t>タンカ</t>
    </rPh>
    <phoneticPr fontId="2"/>
  </si>
  <si>
    <t>(イ)の計×委託料単価</t>
    <rPh sb="4" eb="5">
      <t>ケイ</t>
    </rPh>
    <rPh sb="6" eb="9">
      <t>イタクリョウ</t>
    </rPh>
    <rPh sb="9" eb="11">
      <t>タンカ</t>
    </rPh>
    <phoneticPr fontId="2"/>
  </si>
  <si>
    <t>(ウ)の計×委託料単価</t>
    <rPh sb="4" eb="5">
      <t>ケイ</t>
    </rPh>
    <rPh sb="6" eb="9">
      <t>イタクリョウ</t>
    </rPh>
    <rPh sb="9" eb="11">
      <t>タンカ</t>
    </rPh>
    <phoneticPr fontId="2"/>
  </si>
  <si>
    <t>(エ)の計×委託料単価</t>
    <rPh sb="4" eb="5">
      <t>ケイ</t>
    </rPh>
    <rPh sb="6" eb="9">
      <t>イタクリョウ</t>
    </rPh>
    <rPh sb="9" eb="11">
      <t>タンカ</t>
    </rPh>
    <phoneticPr fontId="2"/>
  </si>
  <si>
    <t>計上する場合は算出根拠を添付すること</t>
  </si>
  <si>
    <t>上限額　3,300千円（事務職等１人分）</t>
    <rPh sb="0" eb="3">
      <t>ジョウゲンガク</t>
    </rPh>
    <rPh sb="9" eb="11">
      <t>センエン</t>
    </rPh>
    <rPh sb="12" eb="14">
      <t>ジム</t>
    </rPh>
    <rPh sb="14" eb="15">
      <t>ショク</t>
    </rPh>
    <rPh sb="15" eb="16">
      <t>トウ</t>
    </rPh>
    <rPh sb="17" eb="18">
      <t>ニン</t>
    </rPh>
    <rPh sb="18" eb="19">
      <t>ブン</t>
    </rPh>
    <phoneticPr fontId="2"/>
  </si>
  <si>
    <t>(b) 事務職等人件費 (b-1)+(b-2)</t>
    <rPh sb="4" eb="6">
      <t>ジム</t>
    </rPh>
    <rPh sb="6" eb="7">
      <t>ショク</t>
    </rPh>
    <rPh sb="7" eb="8">
      <t>トウ</t>
    </rPh>
    <rPh sb="8" eb="11">
      <t>ジンケンヒ</t>
    </rPh>
    <phoneticPr fontId="2"/>
  </si>
  <si>
    <t>(c) 介護支援専門員等人件費</t>
    <rPh sb="4" eb="6">
      <t>カイゴ</t>
    </rPh>
    <rPh sb="6" eb="8">
      <t>シエン</t>
    </rPh>
    <rPh sb="8" eb="11">
      <t>センモンイン</t>
    </rPh>
    <rPh sb="11" eb="12">
      <t>トウ</t>
    </rPh>
    <rPh sb="12" eb="15">
      <t>ジンケンヒ</t>
    </rPh>
    <phoneticPr fontId="2"/>
  </si>
  <si>
    <t>単位（千円）</t>
    <rPh sb="0" eb="2">
      <t>タンイ</t>
    </rPh>
    <rPh sb="3" eb="4">
      <t>セン</t>
    </rPh>
    <rPh sb="4" eb="5">
      <t>エン</t>
    </rPh>
    <phoneticPr fontId="2"/>
  </si>
  <si>
    <t>１　金額は、千円単位で入力してください。</t>
    <rPh sb="2" eb="4">
      <t>キンガク</t>
    </rPh>
    <rPh sb="6" eb="7">
      <t>セン</t>
    </rPh>
    <rPh sb="7" eb="8">
      <t>エン</t>
    </rPh>
    <rPh sb="8" eb="10">
      <t>タンイ</t>
    </rPh>
    <rPh sb="11" eb="13">
      <t>ニュウリョク</t>
    </rPh>
    <phoneticPr fontId="2"/>
  </si>
  <si>
    <t>(様式８－１）</t>
    <rPh sb="1" eb="3">
      <t>ヨウシキ</t>
    </rPh>
    <phoneticPr fontId="2"/>
  </si>
  <si>
    <t>(様式８－２）</t>
    <rPh sb="1" eb="3">
      <t>ヨウシキ</t>
    </rPh>
    <phoneticPr fontId="2"/>
  </si>
  <si>
    <t>①+⑤　20件/人月を上回らないこと。</t>
    <rPh sb="6" eb="7">
      <t>ケン</t>
    </rPh>
    <rPh sb="8" eb="9">
      <t>ニン</t>
    </rPh>
    <rPh sb="9" eb="10">
      <t>ゲツ</t>
    </rPh>
    <rPh sb="11" eb="13">
      <t>ウワマワ</t>
    </rPh>
    <phoneticPr fontId="2"/>
  </si>
  <si>
    <t>地域包括支援センター収支予定書　（令和７年度）</t>
    <rPh sb="0" eb="6">
      <t>チイキホウカツシエン</t>
    </rPh>
    <rPh sb="10" eb="12">
      <t>シュウシ</t>
    </rPh>
    <rPh sb="12" eb="14">
      <t>ヨテイ</t>
    </rPh>
    <rPh sb="14" eb="15">
      <t>ショ</t>
    </rPh>
    <rPh sb="17" eb="19">
      <t>レイワ</t>
    </rPh>
    <rPh sb="20" eb="22">
      <t>ネンド</t>
    </rPh>
    <phoneticPr fontId="2"/>
  </si>
  <si>
    <t>対象期間：令和７年４月１日～令和８年３月３１日（１２月間）</t>
    <rPh sb="0" eb="2">
      <t>タイショウ</t>
    </rPh>
    <rPh sb="2" eb="4">
      <t>キカン</t>
    </rPh>
    <rPh sb="5" eb="7">
      <t>レイワ</t>
    </rPh>
    <rPh sb="8" eb="9">
      <t>ネン</t>
    </rPh>
    <rPh sb="10" eb="11">
      <t>ガツ</t>
    </rPh>
    <rPh sb="12" eb="13">
      <t>ニチ</t>
    </rPh>
    <rPh sb="14" eb="16">
      <t>レイワ</t>
    </rPh>
    <rPh sb="17" eb="18">
      <t>ネン</t>
    </rPh>
    <rPh sb="19" eb="20">
      <t>ガツ</t>
    </rPh>
    <rPh sb="22" eb="23">
      <t>ニチ</t>
    </rPh>
    <rPh sb="26" eb="28">
      <t>ツキカン</t>
    </rPh>
    <phoneticPr fontId="2"/>
  </si>
  <si>
    <t>(a-1) 給与・手当等・法定福利費</t>
    <phoneticPr fontId="2"/>
  </si>
  <si>
    <t>(b-1) 給与・手当等・法定福利費</t>
    <phoneticPr fontId="2"/>
  </si>
  <si>
    <t>(a) 3職種人件費   (a-1)+(a-2)</t>
    <rPh sb="5" eb="7">
      <t>ショクシュ</t>
    </rPh>
    <rPh sb="7" eb="10">
      <t>ジンケンヒ</t>
    </rPh>
    <phoneticPr fontId="2"/>
  </si>
  <si>
    <t>(h-3) その他委託料</t>
    <rPh sb="8" eb="9">
      <t>タ</t>
    </rPh>
    <rPh sb="9" eb="12">
      <t>イタクリョウ</t>
    </rPh>
    <phoneticPr fontId="2"/>
  </si>
  <si>
    <t>(l) 一般管理費（事務費分）</t>
    <rPh sb="10" eb="12">
      <t>ジム</t>
    </rPh>
    <rPh sb="12" eb="13">
      <t>ヒ</t>
    </rPh>
    <rPh sb="13" eb="14">
      <t>ブン</t>
    </rPh>
    <phoneticPr fontId="2"/>
  </si>
  <si>
    <t>２　包括センター運営事業又は指定介護予防支援等事業の各支出が、その収入を上回る場合は、その差額について受注者の負担となるため、自己負担金を計上すること。</t>
    <rPh sb="12" eb="13">
      <t>マタ</t>
    </rPh>
    <rPh sb="14" eb="16">
      <t>シテイ</t>
    </rPh>
    <rPh sb="16" eb="18">
      <t>カイゴ</t>
    </rPh>
    <rPh sb="18" eb="20">
      <t>ヨボウ</t>
    </rPh>
    <rPh sb="20" eb="22">
      <t>シエン</t>
    </rPh>
    <rPh sb="22" eb="23">
      <t>ナド</t>
    </rPh>
    <rPh sb="23" eb="25">
      <t>ジギョウ</t>
    </rPh>
    <rPh sb="26" eb="27">
      <t>カク</t>
    </rPh>
    <phoneticPr fontId="2"/>
  </si>
  <si>
    <t>４　包括センターの運営事業の業務委託料を、指定介護予防支援等事業の支出に充てることはできない。</t>
    <rPh sb="2" eb="4">
      <t>ホウカツ</t>
    </rPh>
    <rPh sb="9" eb="13">
      <t>ウンエイジギョウ</t>
    </rPh>
    <rPh sb="14" eb="19">
      <t>ギョウムイタクリョウ</t>
    </rPh>
    <rPh sb="21" eb="23">
      <t>シテイ</t>
    </rPh>
    <rPh sb="23" eb="30">
      <t>カイゴヨボウシエンナド</t>
    </rPh>
    <rPh sb="30" eb="32">
      <t>ジギョウ</t>
    </rPh>
    <rPh sb="33" eb="35">
      <t>シシュツ</t>
    </rPh>
    <rPh sb="36" eb="37">
      <t>ア</t>
    </rPh>
    <phoneticPr fontId="2"/>
  </si>
  <si>
    <t>　　事務費等（(d)から(ｍ)までの費目）については、包括センター運営事業と指定介護予防支援等事業に明確に分けて費用計上すること。</t>
    <rPh sb="2" eb="4">
      <t>ジム</t>
    </rPh>
    <rPh sb="4" eb="5">
      <t>ヒ</t>
    </rPh>
    <rPh sb="5" eb="6">
      <t>トウ</t>
    </rPh>
    <rPh sb="18" eb="20">
      <t>ヒモク</t>
    </rPh>
    <rPh sb="27" eb="29">
      <t>ホウカツ</t>
    </rPh>
    <rPh sb="33" eb="35">
      <t>ウンエイ</t>
    </rPh>
    <rPh sb="35" eb="37">
      <t>ジギョウ</t>
    </rPh>
    <rPh sb="38" eb="40">
      <t>シテイ</t>
    </rPh>
    <rPh sb="40" eb="42">
      <t>カイゴ</t>
    </rPh>
    <rPh sb="42" eb="44">
      <t>ヨボウ</t>
    </rPh>
    <rPh sb="44" eb="46">
      <t>シエン</t>
    </rPh>
    <rPh sb="46" eb="47">
      <t>トウ</t>
    </rPh>
    <rPh sb="47" eb="49">
      <t>ジギョウ</t>
    </rPh>
    <rPh sb="50" eb="52">
      <t>メイカク</t>
    </rPh>
    <rPh sb="53" eb="54">
      <t>ワ</t>
    </rPh>
    <rPh sb="56" eb="58">
      <t>ヒヨウ</t>
    </rPh>
    <rPh sb="58" eb="60">
      <t>ケイジョウ</t>
    </rPh>
    <phoneticPr fontId="2"/>
  </si>
  <si>
    <t>(イ)</t>
  </si>
  <si>
    <t>(ア)</t>
  </si>
  <si>
    <t>(ア)の主な費用・
(イ)の主な費用・</t>
  </si>
  <si>
    <t>(c-1) 給与・手当等・法定福利費</t>
    <phoneticPr fontId="2"/>
  </si>
  <si>
    <t>(c-2) 一般管理費</t>
    <phoneticPr fontId="2"/>
  </si>
  <si>
    <t>指定介護予防支援等事業収支予定書　（令和７年度）</t>
    <rPh sb="0" eb="2">
      <t>シテイ</t>
    </rPh>
    <rPh sb="2" eb="4">
      <t>カイゴ</t>
    </rPh>
    <rPh sb="4" eb="6">
      <t>ヨボウ</t>
    </rPh>
    <rPh sb="6" eb="8">
      <t>シエン</t>
    </rPh>
    <rPh sb="8" eb="9">
      <t>トウ</t>
    </rPh>
    <rPh sb="9" eb="11">
      <t>ジギョウ</t>
    </rPh>
    <rPh sb="11" eb="13">
      <t>シュウシ</t>
    </rPh>
    <rPh sb="13" eb="15">
      <t>ヨテイ</t>
    </rPh>
    <rPh sb="15" eb="16">
      <t>ショ</t>
    </rPh>
    <rPh sb="18" eb="20">
      <t>レイワ</t>
    </rPh>
    <rPh sb="21" eb="23">
      <t>ネンド</t>
    </rPh>
    <phoneticPr fontId="2"/>
  </si>
  <si>
    <t>(d)の計×介護報酬単価</t>
    <rPh sb="4" eb="5">
      <t>ケイ</t>
    </rPh>
    <rPh sb="6" eb="8">
      <t>カイゴ</t>
    </rPh>
    <rPh sb="8" eb="10">
      <t>ホウシュウ</t>
    </rPh>
    <rPh sb="10" eb="12">
      <t>タンカ</t>
    </rPh>
    <phoneticPr fontId="2"/>
  </si>
  <si>
    <t>(d)の委託件数×委託料単価</t>
    <rPh sb="4" eb="6">
      <t>イタク</t>
    </rPh>
    <rPh sb="6" eb="8">
      <t>ケンスウ</t>
    </rPh>
    <rPh sb="9" eb="12">
      <t>イタクリョウ</t>
    </rPh>
    <rPh sb="12" eb="14">
      <t>タンカ</t>
    </rPh>
    <phoneticPr fontId="2"/>
  </si>
  <si>
    <t>(1)業務委託料収入に記載の額が見積書に記載する金額となる。
上限額　42,240千円</t>
    <phoneticPr fontId="2"/>
  </si>
  <si>
    <t>(o)の額は見積書に記載する金額ではない。</t>
    <rPh sb="4" eb="5">
      <t>ガク</t>
    </rPh>
    <rPh sb="6" eb="9">
      <t>ミツモリショ</t>
    </rPh>
    <rPh sb="10" eb="12">
      <t>キサイ</t>
    </rPh>
    <rPh sb="14" eb="16">
      <t>キンガク</t>
    </rPh>
    <phoneticPr fontId="2"/>
  </si>
  <si>
    <t>各事業の支出がその収入を上回る場合は、その差額について、受注者の負担となるため、自己負担金を計上すること。</t>
    <rPh sb="0" eb="1">
      <t>カク</t>
    </rPh>
    <rPh sb="1" eb="3">
      <t>ジギョウ</t>
    </rPh>
    <rPh sb="4" eb="6">
      <t>シシュツ</t>
    </rPh>
    <rPh sb="9" eb="11">
      <t>シュウニュウ</t>
    </rPh>
    <rPh sb="12" eb="14">
      <t>ウワマワ</t>
    </rPh>
    <rPh sb="15" eb="17">
      <t>バアイ</t>
    </rPh>
    <rPh sb="21" eb="23">
      <t>サガク</t>
    </rPh>
    <rPh sb="28" eb="31">
      <t>ジュチュウシャ</t>
    </rPh>
    <rPh sb="32" eb="34">
      <t>フタン</t>
    </rPh>
    <rPh sb="40" eb="42">
      <t>ジコ</t>
    </rPh>
    <rPh sb="42" eb="44">
      <t>フタン</t>
    </rPh>
    <rPh sb="44" eb="45">
      <t>キン</t>
    </rPh>
    <rPh sb="46" eb="48">
      <t>ケイジョウ</t>
    </rPh>
    <phoneticPr fontId="2"/>
  </si>
  <si>
    <t>上限額　38,310千円（専門職６人分）
欠員等が生じる見込みであっても必ず常勤６人で見積もること。</t>
    <rPh sb="0" eb="3">
      <t>ジョウゲンガク</t>
    </rPh>
    <rPh sb="10" eb="11">
      <t>セン</t>
    </rPh>
    <rPh sb="11" eb="12">
      <t>エン</t>
    </rPh>
    <rPh sb="13" eb="15">
      <t>センモン</t>
    </rPh>
    <rPh sb="15" eb="16">
      <t>ショク</t>
    </rPh>
    <rPh sb="17" eb="19">
      <t>ニンブン</t>
    </rPh>
    <rPh sb="21" eb="23">
      <t>ケツイン</t>
    </rPh>
    <rPh sb="23" eb="24">
      <t>トウ</t>
    </rPh>
    <rPh sb="25" eb="26">
      <t>ショウ</t>
    </rPh>
    <rPh sb="28" eb="30">
      <t>ミコ</t>
    </rPh>
    <rPh sb="36" eb="37">
      <t>カナラ</t>
    </rPh>
    <rPh sb="38" eb="40">
      <t>ジョウキン</t>
    </rPh>
    <rPh sb="41" eb="42">
      <t>ニン</t>
    </rPh>
    <rPh sb="43" eb="45">
      <t>ミツ</t>
    </rPh>
    <phoneticPr fontId="2"/>
  </si>
  <si>
    <t>５　事務費等の摘要欄に主な費用の項目及び数量を記入すること。</t>
    <rPh sb="2" eb="4">
      <t>ジム</t>
    </rPh>
    <rPh sb="4" eb="5">
      <t>ヒ</t>
    </rPh>
    <rPh sb="5" eb="6">
      <t>トウ</t>
    </rPh>
    <rPh sb="7" eb="9">
      <t>テキヨウ</t>
    </rPh>
    <rPh sb="9" eb="10">
      <t>ラン</t>
    </rPh>
    <rPh sb="11" eb="12">
      <t>オモ</t>
    </rPh>
    <rPh sb="13" eb="15">
      <t>ヒヨウ</t>
    </rPh>
    <rPh sb="16" eb="18">
      <t>コウモク</t>
    </rPh>
    <rPh sb="18" eb="19">
      <t>オヨ</t>
    </rPh>
    <rPh sb="20" eb="22">
      <t>スウリョウ</t>
    </rPh>
    <rPh sb="23" eb="25">
      <t>キニュウ</t>
    </rPh>
    <phoneticPr fontId="2"/>
  </si>
  <si>
    <t>６　一般管理費は、別添「業務委託料等について」を確認の上、各種人件費(a-1)(b-1)(c-1)、及び(h)委託料を除く事務費に分けて適切に計上すること。</t>
    <rPh sb="2" eb="4">
      <t>イッパン</t>
    </rPh>
    <rPh sb="4" eb="7">
      <t>カンリヒ</t>
    </rPh>
    <rPh sb="9" eb="11">
      <t>ベッテン</t>
    </rPh>
    <rPh sb="12" eb="14">
      <t>ギョウム</t>
    </rPh>
    <rPh sb="14" eb="17">
      <t>イタクリョウ</t>
    </rPh>
    <rPh sb="17" eb="18">
      <t>トウ</t>
    </rPh>
    <rPh sb="24" eb="26">
      <t>カクニン</t>
    </rPh>
    <rPh sb="27" eb="28">
      <t>ウエ</t>
    </rPh>
    <rPh sb="29" eb="31">
      <t>カクシュ</t>
    </rPh>
    <rPh sb="31" eb="34">
      <t>ジンケンヒ</t>
    </rPh>
    <rPh sb="50" eb="51">
      <t>オヨ</t>
    </rPh>
    <rPh sb="55" eb="58">
      <t>イタクリョウ</t>
    </rPh>
    <rPh sb="59" eb="60">
      <t>ノゾ</t>
    </rPh>
    <rPh sb="61" eb="63">
      <t>ジム</t>
    </rPh>
    <rPh sb="63" eb="64">
      <t>ヒ</t>
    </rPh>
    <rPh sb="65" eb="66">
      <t>ワ</t>
    </rPh>
    <rPh sb="68" eb="70">
      <t>テキセツ</t>
    </rPh>
    <rPh sb="71" eb="73">
      <t>ケイジョウ</t>
    </rPh>
    <phoneticPr fontId="2"/>
  </si>
  <si>
    <t>指定介護予防支援等事業収支予定書　（令和８年度）</t>
    <rPh sb="0" eb="2">
      <t>シテイ</t>
    </rPh>
    <rPh sb="2" eb="4">
      <t>カイゴ</t>
    </rPh>
    <rPh sb="4" eb="6">
      <t>ヨボウ</t>
    </rPh>
    <rPh sb="6" eb="8">
      <t>シエン</t>
    </rPh>
    <rPh sb="8" eb="9">
      <t>トウ</t>
    </rPh>
    <rPh sb="9" eb="11">
      <t>ジギョウ</t>
    </rPh>
    <rPh sb="11" eb="13">
      <t>シュウシ</t>
    </rPh>
    <rPh sb="13" eb="15">
      <t>ヨテイ</t>
    </rPh>
    <rPh sb="15" eb="16">
      <t>ショ</t>
    </rPh>
    <rPh sb="18" eb="20">
      <t>レイワ</t>
    </rPh>
    <rPh sb="21" eb="23">
      <t>ネンド</t>
    </rPh>
    <phoneticPr fontId="2"/>
  </si>
  <si>
    <t>対象期間：令和８年４月１日～令和９年３月３１日（１２月間）</t>
    <rPh sb="0" eb="2">
      <t>タイショウ</t>
    </rPh>
    <rPh sb="2" eb="4">
      <t>キカン</t>
    </rPh>
    <rPh sb="5" eb="7">
      <t>レイワ</t>
    </rPh>
    <rPh sb="8" eb="9">
      <t>ネン</t>
    </rPh>
    <rPh sb="10" eb="11">
      <t>ガツ</t>
    </rPh>
    <rPh sb="12" eb="13">
      <t>ニチ</t>
    </rPh>
    <rPh sb="14" eb="16">
      <t>レイワ</t>
    </rPh>
    <rPh sb="17" eb="18">
      <t>ネン</t>
    </rPh>
    <rPh sb="19" eb="20">
      <t>ガツ</t>
    </rPh>
    <rPh sb="22" eb="23">
      <t>ニチ</t>
    </rPh>
    <rPh sb="26" eb="28">
      <t>ツキカン</t>
    </rPh>
    <phoneticPr fontId="2"/>
  </si>
  <si>
    <t>地域包括支援センター収支予定書　（令和８年度）</t>
    <rPh sb="0" eb="6">
      <t>チイキホウカツシエン</t>
    </rPh>
    <rPh sb="10" eb="12">
      <t>シュウシ</t>
    </rPh>
    <rPh sb="12" eb="14">
      <t>ヨテイ</t>
    </rPh>
    <rPh sb="14" eb="15">
      <t>ショ</t>
    </rPh>
    <rPh sb="17" eb="19">
      <t>レイワ</t>
    </rPh>
    <rPh sb="20" eb="22">
      <t>ネンド</t>
    </rPh>
    <phoneticPr fontId="2"/>
  </si>
  <si>
    <t>地域包括支援センター収支予定書　（令和９年度）</t>
    <rPh sb="0" eb="6">
      <t>チイキホウカツシエン</t>
    </rPh>
    <rPh sb="10" eb="12">
      <t>シュウシ</t>
    </rPh>
    <rPh sb="12" eb="14">
      <t>ヨテイ</t>
    </rPh>
    <rPh sb="14" eb="15">
      <t>ショ</t>
    </rPh>
    <rPh sb="17" eb="19">
      <t>レイワ</t>
    </rPh>
    <rPh sb="20" eb="22">
      <t>ネンド</t>
    </rPh>
    <phoneticPr fontId="2"/>
  </si>
  <si>
    <t>対象期間：令和９年４月１日～令和１０年３月３１日（１２月間）</t>
    <rPh sb="0" eb="2">
      <t>タイショウ</t>
    </rPh>
    <rPh sb="2" eb="4">
      <t>キカン</t>
    </rPh>
    <rPh sb="5" eb="7">
      <t>レイワ</t>
    </rPh>
    <rPh sb="8" eb="9">
      <t>ネン</t>
    </rPh>
    <rPh sb="10" eb="11">
      <t>ガツ</t>
    </rPh>
    <rPh sb="12" eb="13">
      <t>ニチ</t>
    </rPh>
    <rPh sb="14" eb="16">
      <t>レイワ</t>
    </rPh>
    <rPh sb="18" eb="19">
      <t>ネン</t>
    </rPh>
    <rPh sb="20" eb="21">
      <t>ガツ</t>
    </rPh>
    <rPh sb="23" eb="24">
      <t>ニチ</t>
    </rPh>
    <rPh sb="27" eb="29">
      <t>ツキカン</t>
    </rPh>
    <phoneticPr fontId="2"/>
  </si>
  <si>
    <t>指定介護予防支援等事業収支予定書　（令和９年度）</t>
    <rPh sb="0" eb="2">
      <t>シテイ</t>
    </rPh>
    <rPh sb="2" eb="4">
      <t>カイゴ</t>
    </rPh>
    <rPh sb="4" eb="6">
      <t>ヨボウ</t>
    </rPh>
    <rPh sb="6" eb="8">
      <t>シエン</t>
    </rPh>
    <rPh sb="8" eb="9">
      <t>トウ</t>
    </rPh>
    <rPh sb="9" eb="11">
      <t>ジギョウ</t>
    </rPh>
    <rPh sb="11" eb="13">
      <t>シュウシ</t>
    </rPh>
    <rPh sb="13" eb="15">
      <t>ヨテイ</t>
    </rPh>
    <rPh sb="15" eb="16">
      <t>ショ</t>
    </rPh>
    <rPh sb="18" eb="20">
      <t>レイワ</t>
    </rPh>
    <rPh sb="21" eb="23">
      <t>ネンド</t>
    </rPh>
    <phoneticPr fontId="2"/>
  </si>
  <si>
    <t>地域包括支援センター収支予定書　（令和１０年度）</t>
    <rPh sb="0" eb="6">
      <t>チイキホウカツシエン</t>
    </rPh>
    <rPh sb="10" eb="12">
      <t>シュウシ</t>
    </rPh>
    <rPh sb="12" eb="14">
      <t>ヨテイ</t>
    </rPh>
    <rPh sb="14" eb="15">
      <t>ショ</t>
    </rPh>
    <rPh sb="17" eb="19">
      <t>レイワ</t>
    </rPh>
    <rPh sb="21" eb="23">
      <t>ネンド</t>
    </rPh>
    <phoneticPr fontId="2"/>
  </si>
  <si>
    <t>対象期間：令和１０年４月１日～令和１１年３月３１日（１２月間）</t>
    <rPh sb="0" eb="2">
      <t>タイショウ</t>
    </rPh>
    <rPh sb="2" eb="4">
      <t>キカン</t>
    </rPh>
    <rPh sb="5" eb="7">
      <t>レイワ</t>
    </rPh>
    <rPh sb="9" eb="10">
      <t>ネン</t>
    </rPh>
    <rPh sb="11" eb="12">
      <t>ガツ</t>
    </rPh>
    <rPh sb="13" eb="14">
      <t>ニチ</t>
    </rPh>
    <rPh sb="15" eb="17">
      <t>レイワ</t>
    </rPh>
    <rPh sb="19" eb="20">
      <t>ネン</t>
    </rPh>
    <rPh sb="21" eb="22">
      <t>ガツ</t>
    </rPh>
    <rPh sb="24" eb="25">
      <t>ニチ</t>
    </rPh>
    <rPh sb="28" eb="30">
      <t>ツキカン</t>
    </rPh>
    <phoneticPr fontId="2"/>
  </si>
  <si>
    <t>指定介護予防支援等事業収支予定書　（令和１０年度）</t>
    <rPh sb="0" eb="2">
      <t>シテイ</t>
    </rPh>
    <rPh sb="2" eb="4">
      <t>カイゴ</t>
    </rPh>
    <rPh sb="4" eb="6">
      <t>ヨボウ</t>
    </rPh>
    <rPh sb="6" eb="8">
      <t>シエン</t>
    </rPh>
    <rPh sb="8" eb="9">
      <t>トウ</t>
    </rPh>
    <rPh sb="9" eb="11">
      <t>ジギョウ</t>
    </rPh>
    <rPh sb="11" eb="13">
      <t>シュウシ</t>
    </rPh>
    <rPh sb="13" eb="15">
      <t>ヨテイ</t>
    </rPh>
    <rPh sb="15" eb="16">
      <t>ショ</t>
    </rPh>
    <rPh sb="18" eb="20">
      <t>レイワ</t>
    </rPh>
    <rPh sb="22" eb="24">
      <t>ネンド</t>
    </rPh>
    <phoneticPr fontId="2"/>
  </si>
  <si>
    <t>地域包括支援センター収支予定書　（令和１１年度）</t>
    <rPh sb="0" eb="6">
      <t>チイキホウカツシエン</t>
    </rPh>
    <rPh sb="10" eb="12">
      <t>シュウシ</t>
    </rPh>
    <rPh sb="12" eb="14">
      <t>ヨテイ</t>
    </rPh>
    <rPh sb="14" eb="15">
      <t>ショ</t>
    </rPh>
    <rPh sb="17" eb="19">
      <t>レイワ</t>
    </rPh>
    <rPh sb="21" eb="23">
      <t>ネンド</t>
    </rPh>
    <phoneticPr fontId="2"/>
  </si>
  <si>
    <t>対象期間：令和１１年４月１日～令和１２年３月３１日（１２月間）</t>
    <rPh sb="0" eb="2">
      <t>タイショウ</t>
    </rPh>
    <rPh sb="2" eb="4">
      <t>キカン</t>
    </rPh>
    <rPh sb="5" eb="7">
      <t>レイワ</t>
    </rPh>
    <rPh sb="9" eb="10">
      <t>ネン</t>
    </rPh>
    <rPh sb="11" eb="12">
      <t>ガツ</t>
    </rPh>
    <rPh sb="13" eb="14">
      <t>ニチ</t>
    </rPh>
    <rPh sb="15" eb="17">
      <t>レイワ</t>
    </rPh>
    <rPh sb="19" eb="20">
      <t>ネン</t>
    </rPh>
    <rPh sb="21" eb="22">
      <t>ガツ</t>
    </rPh>
    <rPh sb="24" eb="25">
      <t>ニチ</t>
    </rPh>
    <rPh sb="28" eb="30">
      <t>ツキカン</t>
    </rPh>
    <phoneticPr fontId="2"/>
  </si>
  <si>
    <t>指定介護予防支援等事業収支予定書　（令和１１年度）</t>
    <rPh sb="0" eb="2">
      <t>シテイ</t>
    </rPh>
    <rPh sb="2" eb="4">
      <t>カイゴ</t>
    </rPh>
    <rPh sb="4" eb="6">
      <t>ヨボウ</t>
    </rPh>
    <rPh sb="6" eb="8">
      <t>シエン</t>
    </rPh>
    <rPh sb="8" eb="9">
      <t>トウ</t>
    </rPh>
    <rPh sb="9" eb="11">
      <t>ジギョウ</t>
    </rPh>
    <rPh sb="11" eb="13">
      <t>シュウシ</t>
    </rPh>
    <rPh sb="13" eb="15">
      <t>ヨテイ</t>
    </rPh>
    <rPh sb="15" eb="16">
      <t>ショ</t>
    </rPh>
    <rPh sb="18" eb="20">
      <t>レイワ</t>
    </rPh>
    <rPh sb="22" eb="2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</si>
</sst>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_ "/>
    <numFmt numFmtId="179" formatCode="0_ "/>
  </numFmts>
  <fonts count="19"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1"/>
      <color theme="1"/>
      <name val="游ゴシック"/>
      <family val="2"/>
      <scheme val="minor"/>
    </font>
    <font>
      <sz val="9"/>
      <color theme="1"/>
      <name val="ＭＳ 明朝"/>
      <family val="1"/>
      <charset val="128"/>
    </font>
    <font>
      <sz val="12"/>
      <color theme="1"/>
      <name val="ＭＳ 明朝"/>
      <family val="1"/>
      <charset val="128"/>
    </font>
    <font>
      <sz val="14"/>
      <color theme="1"/>
      <name val="ＭＳ 明朝"/>
      <family val="1"/>
      <charset val="128"/>
    </font>
    <font>
      <sz val="16"/>
      <color theme="1"/>
      <name val="ＭＳ 明朝"/>
      <family val="1"/>
      <charset val="128"/>
    </font>
    <font>
      <sz val="16"/>
      <color theme="1"/>
      <name val="ＭＳ ゴシック"/>
      <family val="3"/>
      <charset val="128"/>
    </font>
    <font>
      <sz val="11"/>
      <color theme="1"/>
      <name val="ＭＳ ゴシック"/>
      <family val="3"/>
      <charset val="128"/>
    </font>
    <font>
      <sz val="18"/>
      <color theme="1"/>
      <name val="ＭＳ ゴシック"/>
      <family val="3"/>
      <charset val="128"/>
    </font>
    <font>
      <sz val="12.5"/>
      <color theme="1"/>
      <name val="ＭＳ 明朝"/>
      <family val="1"/>
      <charset val="128"/>
    </font>
    <font>
      <strike/>
      <sz val="11"/>
      <color rgb="FFFF0000"/>
      <name val="ＭＳ 明朝"/>
      <family val="1"/>
      <charset val="128"/>
    </font>
    <font>
      <sz val="12"/>
      <color theme="1"/>
      <name val="ＭＳ ゴシック"/>
      <family val="3"/>
      <charset val="128"/>
    </font>
    <font>
      <sz val="11"/>
      <name val="ＭＳ 明朝"/>
      <family val="1"/>
      <charset val="128"/>
    </font>
    <font>
      <sz val="10"/>
      <name val="ＭＳ 明朝"/>
      <family val="1"/>
      <charset val="128"/>
    </font>
    <font>
      <sz val="12.5"/>
      <name val="ＭＳ 明朝"/>
      <family val="1"/>
      <charset val="128"/>
    </font>
    <font>
      <strike/>
      <sz val="11"/>
      <name val="ＭＳ 明朝"/>
      <family val="1"/>
      <charset val="128"/>
    </font>
    <font>
      <sz val="9"/>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indexed="64"/>
      </right>
      <top style="medium">
        <color auto="1"/>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style="medium">
        <color auto="1"/>
      </right>
      <top style="double">
        <color indexed="64"/>
      </top>
      <bottom style="medium">
        <color auto="1"/>
      </bottom>
      <diagonal/>
    </border>
    <border>
      <left style="medium">
        <color indexed="64"/>
      </left>
      <right/>
      <top style="thin">
        <color indexed="64"/>
      </top>
      <bottom/>
      <diagonal/>
    </border>
    <border>
      <left style="medium">
        <color indexed="64"/>
      </left>
      <right/>
      <top style="double">
        <color indexed="64"/>
      </top>
      <bottom style="medium">
        <color auto="1"/>
      </bottom>
      <diagonal/>
    </border>
    <border>
      <left/>
      <right style="thin">
        <color indexed="64"/>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auto="1"/>
      </left>
      <right style="medium">
        <color auto="1"/>
      </right>
      <top style="double">
        <color indexed="64"/>
      </top>
      <bottom style="medium">
        <color auto="1"/>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Down="1">
      <left style="thin">
        <color indexed="64"/>
      </left>
      <right style="thin">
        <color indexed="64"/>
      </right>
      <top style="double">
        <color indexed="64"/>
      </top>
      <bottom style="medium">
        <color auto="1"/>
      </bottom>
      <diagonal style="hair">
        <color indexed="64"/>
      </diagonal>
    </border>
    <border diagonalDown="1">
      <left style="thin">
        <color auto="1"/>
      </left>
      <right style="medium">
        <color auto="1"/>
      </right>
      <top style="double">
        <color indexed="64"/>
      </top>
      <bottom style="medium">
        <color auto="1"/>
      </bottom>
      <diagonal style="hair">
        <color indexed="64"/>
      </diagonal>
    </border>
    <border diagonalDown="1">
      <left style="thin">
        <color indexed="64"/>
      </left>
      <right style="medium">
        <color indexed="64"/>
      </right>
      <top style="thin">
        <color indexed="64"/>
      </top>
      <bottom style="double">
        <color indexed="64"/>
      </bottom>
      <diagonal style="hair">
        <color indexed="64"/>
      </diagonal>
    </border>
    <border diagonalDown="1">
      <left style="thin">
        <color indexed="64"/>
      </left>
      <right style="medium">
        <color indexed="64"/>
      </right>
      <top style="thin">
        <color indexed="64"/>
      </top>
      <bottom style="thin">
        <color indexed="64"/>
      </bottom>
      <diagonal style="hair">
        <color indexed="64"/>
      </diagonal>
    </border>
    <border>
      <left style="thin">
        <color indexed="64"/>
      </left>
      <right/>
      <top style="thin">
        <color indexed="64"/>
      </top>
      <bottom style="medium">
        <color auto="1"/>
      </bottom>
      <diagonal/>
    </border>
    <border>
      <left style="medium">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diagonalDown="1">
      <left style="medium">
        <color indexed="64"/>
      </left>
      <right style="medium">
        <color indexed="64"/>
      </right>
      <top style="medium">
        <color auto="1"/>
      </top>
      <bottom style="thin">
        <color indexed="64"/>
      </bottom>
      <diagonal style="hair">
        <color indexed="64"/>
      </diagonal>
    </border>
    <border diagonalDown="1">
      <left style="medium">
        <color indexed="64"/>
      </left>
      <right style="medium">
        <color indexed="64"/>
      </right>
      <top style="thin">
        <color indexed="64"/>
      </top>
      <bottom style="thin">
        <color indexed="64"/>
      </bottom>
      <diagonal style="hair">
        <color indexed="64"/>
      </diagonal>
    </border>
    <border diagonalDown="1">
      <left style="medium">
        <color indexed="64"/>
      </left>
      <right style="medium">
        <color indexed="64"/>
      </right>
      <top style="thin">
        <color indexed="64"/>
      </top>
      <bottom style="medium">
        <color indexed="64"/>
      </bottom>
      <diagonal style="hair">
        <color indexed="64"/>
      </diagonal>
    </border>
    <border diagonalDown="1">
      <left style="medium">
        <color indexed="64"/>
      </left>
      <right/>
      <top style="thin">
        <color indexed="64"/>
      </top>
      <bottom style="thin">
        <color indexed="64"/>
      </bottom>
      <diagonal style="hair">
        <color indexed="64"/>
      </diagonal>
    </border>
    <border>
      <left style="medium">
        <color indexed="64"/>
      </left>
      <right style="medium">
        <color indexed="64"/>
      </right>
      <top style="thin">
        <color indexed="64"/>
      </top>
      <bottom style="double">
        <color indexed="64"/>
      </bottom>
      <diagonal/>
    </border>
    <border diagonalDown="1">
      <left style="medium">
        <color indexed="64"/>
      </left>
      <right/>
      <top style="medium">
        <color auto="1"/>
      </top>
      <bottom style="thin">
        <color indexed="64"/>
      </bottom>
      <diagonal style="hair">
        <color indexed="64"/>
      </diagonal>
    </border>
    <border diagonalDown="1">
      <left style="medium">
        <color indexed="64"/>
      </left>
      <right/>
      <top style="thin">
        <color indexed="64"/>
      </top>
      <bottom style="medium">
        <color indexed="64"/>
      </bottom>
      <diagonal style="hair">
        <color indexed="64"/>
      </diagonal>
    </border>
    <border diagonalDown="1">
      <left/>
      <right style="medium">
        <color auto="1"/>
      </right>
      <top style="thin">
        <color indexed="64"/>
      </top>
      <bottom style="double">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s>
  <cellStyleXfs count="2">
    <xf numFmtId="0" fontId="0" fillId="0" borderId="0"/>
    <xf numFmtId="38" fontId="3" fillId="0" borderId="0" applyFont="0" applyFill="0" applyBorder="0" applyAlignment="0" applyProtection="0">
      <alignment vertical="center"/>
    </xf>
  </cellStyleXfs>
  <cellXfs count="192">
    <xf numFmtId="0" fontId="0" fillId="0" borderId="0" xfId="0"/>
    <xf numFmtId="0" fontId="1" fillId="0" borderId="0" xfId="0" applyFont="1" applyAlignment="1">
      <alignment horizontal="left" vertical="center"/>
    </xf>
    <xf numFmtId="0" fontId="1" fillId="0" borderId="0" xfId="0" applyFont="1"/>
    <xf numFmtId="0" fontId="1" fillId="0" borderId="0" xfId="0" applyFont="1" applyAlignment="1">
      <alignment horizontal="right"/>
    </xf>
    <xf numFmtId="0" fontId="4" fillId="0" borderId="0" xfId="0" applyFont="1" applyAlignment="1">
      <alignment horizontal="center" vertical="top"/>
    </xf>
    <xf numFmtId="0" fontId="1" fillId="0" borderId="25" xfId="0" applyFont="1" applyBorder="1" applyAlignment="1">
      <alignment vertical="center"/>
    </xf>
    <xf numFmtId="0" fontId="1" fillId="0" borderId="38" xfId="0" applyFont="1" applyBorder="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center" vertical="center"/>
    </xf>
    <xf numFmtId="0" fontId="1" fillId="0" borderId="41" xfId="0" applyFont="1" applyBorder="1" applyAlignment="1">
      <alignment vertical="center"/>
    </xf>
    <xf numFmtId="0" fontId="1" fillId="0" borderId="15" xfId="0" applyFont="1" applyBorder="1" applyAlignment="1">
      <alignmen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35" xfId="0" applyFont="1" applyBorder="1" applyAlignment="1">
      <alignment horizontal="center" vertical="center"/>
    </xf>
    <xf numFmtId="38" fontId="1" fillId="0" borderId="15" xfId="1" applyFont="1" applyBorder="1" applyAlignment="1">
      <alignment vertical="center"/>
    </xf>
    <xf numFmtId="38" fontId="1" fillId="0" borderId="33" xfId="1" applyFont="1" applyBorder="1" applyAlignment="1">
      <alignment vertical="center"/>
    </xf>
    <xf numFmtId="38" fontId="1" fillId="0" borderId="34" xfId="1" applyFont="1" applyBorder="1" applyAlignment="1">
      <alignment vertical="center"/>
    </xf>
    <xf numFmtId="38" fontId="1" fillId="0" borderId="35" xfId="1" applyFont="1" applyBorder="1" applyAlignment="1">
      <alignment horizontal="center" vertical="center"/>
    </xf>
    <xf numFmtId="0" fontId="1" fillId="0" borderId="35" xfId="0" applyFont="1" applyBorder="1" applyAlignment="1">
      <alignment vertical="center"/>
    </xf>
    <xf numFmtId="38" fontId="1" fillId="0" borderId="3" xfId="1" applyFont="1" applyBorder="1" applyAlignment="1">
      <alignment vertical="center"/>
    </xf>
    <xf numFmtId="38" fontId="1" fillId="0" borderId="42" xfId="1" applyFont="1" applyBorder="1" applyAlignment="1">
      <alignment vertical="center"/>
    </xf>
    <xf numFmtId="0" fontId="1" fillId="0" borderId="0" xfId="0" applyFont="1" applyAlignment="1">
      <alignment vertical="top"/>
    </xf>
    <xf numFmtId="0" fontId="1" fillId="2" borderId="12" xfId="0" applyFont="1" applyFill="1" applyBorder="1" applyAlignment="1">
      <alignment horizontal="center" vertical="center"/>
    </xf>
    <xf numFmtId="0" fontId="1" fillId="2" borderId="13" xfId="0" applyFont="1" applyFill="1" applyBorder="1"/>
    <xf numFmtId="0" fontId="1" fillId="2" borderId="6" xfId="0" applyFont="1" applyFill="1" applyBorder="1" applyAlignment="1">
      <alignment horizontal="center"/>
    </xf>
    <xf numFmtId="0" fontId="1" fillId="2" borderId="5" xfId="0" applyFont="1" applyFill="1" applyBorder="1" applyAlignment="1">
      <alignment horizontal="center"/>
    </xf>
    <xf numFmtId="0" fontId="1" fillId="2" borderId="30" xfId="0" applyFont="1" applyFill="1" applyBorder="1" applyAlignment="1">
      <alignment horizontal="center"/>
    </xf>
    <xf numFmtId="0" fontId="1" fillId="2" borderId="14" xfId="0" applyFont="1" applyFill="1" applyBorder="1" applyAlignment="1">
      <alignment horizontal="center" vertical="center"/>
    </xf>
    <xf numFmtId="0" fontId="1" fillId="2" borderId="31" xfId="0" applyFont="1" applyFill="1" applyBorder="1" applyAlignment="1">
      <alignment vertical="top"/>
    </xf>
    <xf numFmtId="0" fontId="1" fillId="2" borderId="23" xfId="0" applyFont="1" applyFill="1" applyBorder="1"/>
    <xf numFmtId="0" fontId="1" fillId="2" borderId="7" xfId="0" applyFont="1" applyFill="1" applyBorder="1" applyAlignment="1">
      <alignment horizontal="center"/>
    </xf>
    <xf numFmtId="0" fontId="1" fillId="0" borderId="34" xfId="0" applyFont="1" applyBorder="1" applyAlignment="1">
      <alignment horizontal="left" vertical="center"/>
    </xf>
    <xf numFmtId="0" fontId="1" fillId="2" borderId="31" xfId="0" applyFont="1" applyFill="1" applyBorder="1"/>
    <xf numFmtId="0" fontId="1" fillId="2" borderId="28" xfId="0" applyFont="1" applyFill="1" applyBorder="1" applyAlignment="1">
      <alignment horizontal="center"/>
    </xf>
    <xf numFmtId="0" fontId="1" fillId="2" borderId="29" xfId="0" applyFont="1" applyFill="1" applyBorder="1" applyAlignment="1">
      <alignment horizontal="center"/>
    </xf>
    <xf numFmtId="0" fontId="1" fillId="3" borderId="13" xfId="0" applyFont="1" applyFill="1" applyBorder="1"/>
    <xf numFmtId="0" fontId="1" fillId="3" borderId="6" xfId="0" applyFont="1" applyFill="1" applyBorder="1" applyAlignment="1">
      <alignment horizontal="center"/>
    </xf>
    <xf numFmtId="0" fontId="1" fillId="3" borderId="5" xfId="0" applyFont="1" applyFill="1" applyBorder="1" applyAlignment="1">
      <alignment horizontal="center"/>
    </xf>
    <xf numFmtId="0" fontId="1" fillId="3" borderId="30" xfId="0" applyFont="1" applyFill="1" applyBorder="1" applyAlignment="1">
      <alignment horizontal="center"/>
    </xf>
    <xf numFmtId="0" fontId="1" fillId="3" borderId="23" xfId="0" applyFont="1" applyFill="1" applyBorder="1"/>
    <xf numFmtId="0" fontId="1" fillId="0" borderId="43" xfId="0" applyFont="1" applyBorder="1" applyAlignment="1">
      <alignment vertical="center"/>
    </xf>
    <xf numFmtId="0" fontId="1" fillId="0" borderId="44" xfId="0" applyFont="1" applyBorder="1" applyAlignment="1">
      <alignment vertical="center"/>
    </xf>
    <xf numFmtId="38" fontId="1" fillId="0" borderId="46" xfId="1" applyFont="1" applyBorder="1" applyAlignment="1">
      <alignment horizontal="center" vertical="center"/>
    </xf>
    <xf numFmtId="38" fontId="1" fillId="0" borderId="45" xfId="1" applyFont="1" applyBorder="1" applyAlignment="1">
      <alignment vertical="center"/>
    </xf>
    <xf numFmtId="0" fontId="1" fillId="0" borderId="46"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horizontal="center" vertical="center"/>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8" xfId="0" applyFont="1" applyFill="1" applyBorder="1" applyAlignment="1">
      <alignment horizontal="center" vertical="center" wrapText="1"/>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0" xfId="0" applyFont="1" applyAlignment="1">
      <alignment vertical="center"/>
    </xf>
    <xf numFmtId="0" fontId="1" fillId="0" borderId="26" xfId="0" applyFont="1" applyBorder="1" applyAlignment="1">
      <alignment vertical="center"/>
    </xf>
    <xf numFmtId="176" fontId="1" fillId="0" borderId="1" xfId="0" applyNumberFormat="1" applyFont="1" applyBorder="1" applyAlignment="1">
      <alignment vertical="center"/>
    </xf>
    <xf numFmtId="176" fontId="1" fillId="0" borderId="11" xfId="0" applyNumberFormat="1" applyFont="1" applyBorder="1" applyAlignment="1">
      <alignment vertical="center"/>
    </xf>
    <xf numFmtId="0" fontId="1" fillId="3" borderId="29"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4" borderId="24" xfId="0" applyFont="1" applyFill="1" applyBorder="1" applyAlignment="1">
      <alignment horizontal="center" vertical="center"/>
    </xf>
    <xf numFmtId="0" fontId="1" fillId="4" borderId="8" xfId="0" applyFont="1" applyFill="1" applyBorder="1" applyAlignment="1">
      <alignment horizontal="center" vertical="center" wrapText="1"/>
    </xf>
    <xf numFmtId="0" fontId="1" fillId="0" borderId="0" xfId="0" applyFont="1" applyAlignment="1">
      <alignment horizontal="right" vertical="top"/>
    </xf>
    <xf numFmtId="177" fontId="1" fillId="0" borderId="36" xfId="1" applyNumberFormat="1" applyFont="1" applyBorder="1" applyAlignment="1">
      <alignment vertical="center"/>
    </xf>
    <xf numFmtId="177" fontId="1" fillId="0" borderId="36" xfId="0" applyNumberFormat="1" applyFont="1" applyBorder="1" applyAlignment="1">
      <alignment vertical="center"/>
    </xf>
    <xf numFmtId="177" fontId="1" fillId="0" borderId="4" xfId="1" applyNumberFormat="1" applyFont="1" applyBorder="1" applyAlignment="1">
      <alignment vertical="center"/>
    </xf>
    <xf numFmtId="177" fontId="1" fillId="0" borderId="5" xfId="1" applyNumberFormat="1" applyFont="1" applyBorder="1" applyAlignment="1">
      <alignment horizontal="right" vertical="center"/>
    </xf>
    <xf numFmtId="177" fontId="1" fillId="0" borderId="36" xfId="1" applyNumberFormat="1" applyFont="1" applyBorder="1" applyAlignment="1">
      <alignment horizontal="right" vertical="center"/>
    </xf>
    <xf numFmtId="177" fontId="1" fillId="0" borderId="37" xfId="1" applyNumberFormat="1" applyFont="1" applyBorder="1" applyAlignment="1">
      <alignment vertical="center"/>
    </xf>
    <xf numFmtId="177" fontId="1" fillId="0" borderId="5" xfId="0" applyNumberFormat="1" applyFont="1" applyBorder="1" applyAlignment="1">
      <alignment vertical="center"/>
    </xf>
    <xf numFmtId="177" fontId="1" fillId="0" borderId="4" xfId="0" applyNumberFormat="1" applyFont="1" applyBorder="1" applyAlignment="1">
      <alignment vertical="center"/>
    </xf>
    <xf numFmtId="177" fontId="1" fillId="0" borderId="37" xfId="0" applyNumberFormat="1" applyFont="1" applyBorder="1" applyAlignment="1">
      <alignment vertical="center"/>
    </xf>
    <xf numFmtId="177" fontId="1" fillId="0" borderId="4" xfId="1" applyNumberFormat="1" applyFont="1" applyBorder="1" applyAlignment="1" applyProtection="1">
      <alignment vertical="center"/>
      <protection locked="0"/>
    </xf>
    <xf numFmtId="177" fontId="1" fillId="0" borderId="4" xfId="0" applyNumberFormat="1" applyFont="1" applyBorder="1" applyAlignment="1" applyProtection="1">
      <alignment vertical="center"/>
      <protection locked="0"/>
    </xf>
    <xf numFmtId="38" fontId="1" fillId="0" borderId="3" xfId="1" applyFont="1" applyBorder="1" applyAlignment="1">
      <alignment horizontal="center" vertical="center"/>
    </xf>
    <xf numFmtId="38" fontId="1" fillId="0" borderId="42" xfId="1" applyFont="1" applyBorder="1" applyAlignment="1">
      <alignment horizontal="center" vertical="center"/>
    </xf>
    <xf numFmtId="0" fontId="1" fillId="0" borderId="0" xfId="0" applyFont="1" applyAlignment="1">
      <alignment horizontal="left" indent="2"/>
    </xf>
    <xf numFmtId="0" fontId="8" fillId="0" borderId="0" xfId="0" applyFont="1" applyAlignment="1">
      <alignment vertical="center"/>
    </xf>
    <xf numFmtId="0" fontId="9" fillId="0" borderId="0" xfId="0" applyFont="1"/>
    <xf numFmtId="0" fontId="10" fillId="0" borderId="0" xfId="0" applyFont="1" applyAlignment="1">
      <alignment horizontal="centerContinuous" vertical="center"/>
    </xf>
    <xf numFmtId="0" fontId="10" fillId="0" borderId="0" xfId="0" applyFont="1" applyAlignment="1">
      <alignment vertical="center"/>
    </xf>
    <xf numFmtId="0" fontId="1" fillId="3" borderId="12" xfId="0" applyFont="1" applyFill="1" applyBorder="1" applyAlignment="1">
      <alignment horizontal="center"/>
    </xf>
    <xf numFmtId="0" fontId="1" fillId="3" borderId="14" xfId="0" applyFont="1" applyFill="1" applyBorder="1" applyAlignment="1">
      <alignment horizontal="center" vertical="center"/>
    </xf>
    <xf numFmtId="0" fontId="1" fillId="3" borderId="31" xfId="0" applyFont="1" applyFill="1" applyBorder="1" applyAlignment="1">
      <alignment vertical="top"/>
    </xf>
    <xf numFmtId="0" fontId="1" fillId="3" borderId="7" xfId="0" applyFont="1" applyFill="1" applyBorder="1" applyAlignment="1">
      <alignment horizontal="center"/>
    </xf>
    <xf numFmtId="38" fontId="1" fillId="0" borderId="0" xfId="1" applyFont="1" applyBorder="1" applyAlignment="1">
      <alignment horizontal="right" vertical="center" wrapText="1"/>
    </xf>
    <xf numFmtId="0" fontId="1" fillId="0" borderId="10" xfId="0" applyFont="1" applyBorder="1" applyAlignment="1">
      <alignment horizontal="left" vertical="center" wrapText="1"/>
    </xf>
    <xf numFmtId="0" fontId="1" fillId="0" borderId="37" xfId="0" applyFont="1" applyBorder="1" applyAlignment="1">
      <alignment horizontal="center" vertical="center" wrapText="1"/>
    </xf>
    <xf numFmtId="0" fontId="1" fillId="0" borderId="30" xfId="0" applyFont="1" applyBorder="1" applyAlignment="1">
      <alignment horizontal="left" vertical="center" wrapText="1"/>
    </xf>
    <xf numFmtId="0" fontId="1" fillId="0" borderId="27" xfId="0" applyFont="1" applyBorder="1" applyAlignment="1">
      <alignment horizontal="left" vertical="center" wrapText="1"/>
    </xf>
    <xf numFmtId="0" fontId="1" fillId="0" borderId="19" xfId="0" applyFont="1" applyBorder="1" applyAlignment="1">
      <alignment horizontal="justify" vertical="center" wrapText="1"/>
    </xf>
    <xf numFmtId="0" fontId="1" fillId="0" borderId="33"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19" xfId="0" applyFont="1" applyBorder="1" applyAlignment="1">
      <alignment horizontal="left" vertical="center" wrapText="1" indent="1"/>
    </xf>
    <xf numFmtId="0" fontId="1" fillId="0" borderId="21" xfId="0" applyFont="1" applyBorder="1" applyAlignment="1">
      <alignment horizontal="left" vertical="center" wrapText="1" indent="1"/>
    </xf>
    <xf numFmtId="0" fontId="1" fillId="0" borderId="23" xfId="0" applyFont="1" applyBorder="1" applyAlignment="1">
      <alignment horizontal="justify" vertical="center" wrapText="1"/>
    </xf>
    <xf numFmtId="0" fontId="1" fillId="0" borderId="16" xfId="0" applyFont="1" applyBorder="1" applyAlignment="1">
      <alignment horizontal="justify" vertical="center" wrapText="1"/>
    </xf>
    <xf numFmtId="0" fontId="1" fillId="2" borderId="53" xfId="0" applyFont="1" applyFill="1" applyBorder="1" applyAlignment="1">
      <alignment horizontal="center" vertical="center" wrapText="1"/>
    </xf>
    <xf numFmtId="177" fontId="1" fillId="0" borderId="32" xfId="0" applyNumberFormat="1" applyFont="1" applyBorder="1" applyAlignment="1">
      <alignment horizontal="right" vertical="center" wrapText="1"/>
    </xf>
    <xf numFmtId="179" fontId="1" fillId="0" borderId="24" xfId="1" applyNumberFormat="1" applyFont="1" applyBorder="1" applyAlignment="1">
      <alignment horizontal="right" vertical="center" wrapText="1"/>
    </xf>
    <xf numFmtId="179" fontId="1" fillId="0" borderId="25" xfId="1" applyNumberFormat="1" applyFont="1" applyBorder="1" applyAlignment="1">
      <alignment horizontal="right" vertical="center" wrapText="1"/>
    </xf>
    <xf numFmtId="179" fontId="1" fillId="0" borderId="26" xfId="1" applyNumberFormat="1" applyFont="1" applyBorder="1" applyAlignment="1">
      <alignment horizontal="right" vertical="center" wrapText="1"/>
    </xf>
    <xf numFmtId="38" fontId="1" fillId="0" borderId="50" xfId="1" applyFont="1" applyBorder="1" applyAlignment="1">
      <alignment horizontal="center" vertical="center" wrapText="1"/>
    </xf>
    <xf numFmtId="0" fontId="1" fillId="2" borderId="55" xfId="0" applyFont="1" applyFill="1" applyBorder="1" applyAlignment="1">
      <alignment horizontal="center" vertical="center" wrapText="1"/>
    </xf>
    <xf numFmtId="0" fontId="1" fillId="0" borderId="0" xfId="0" applyFont="1" applyAlignment="1">
      <alignment horizontal="right" wrapText="1"/>
    </xf>
    <xf numFmtId="0" fontId="7" fillId="0" borderId="0" xfId="0" applyFont="1" applyAlignment="1">
      <alignment horizontal="left" vertical="center" indent="1"/>
    </xf>
    <xf numFmtId="0" fontId="6" fillId="0" borderId="0" xfId="0" applyFont="1"/>
    <xf numFmtId="0" fontId="11" fillId="0" borderId="0" xfId="0" applyFont="1" applyAlignment="1">
      <alignment horizontal="left" indent="1"/>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pplyAlignment="1">
      <alignment horizontal="justify" wrapText="1"/>
    </xf>
    <xf numFmtId="0" fontId="1" fillId="0" borderId="10" xfId="0" applyFont="1" applyBorder="1" applyAlignment="1">
      <alignment horizontal="left" vertical="top" wrapText="1"/>
    </xf>
    <xf numFmtId="0" fontId="1" fillId="0" borderId="9" xfId="0" applyFont="1" applyBorder="1" applyAlignment="1">
      <alignment horizontal="left" vertical="top" wrapText="1"/>
    </xf>
    <xf numFmtId="0" fontId="1" fillId="0" borderId="22" xfId="0" applyFont="1" applyBorder="1" applyAlignment="1">
      <alignment horizontal="left" vertical="center" wrapText="1"/>
    </xf>
    <xf numFmtId="0" fontId="1" fillId="0" borderId="56" xfId="0" applyFont="1" applyBorder="1" applyAlignment="1">
      <alignment horizontal="left" vertical="center" wrapText="1"/>
    </xf>
    <xf numFmtId="0" fontId="1" fillId="0" borderId="20" xfId="0" applyFont="1" applyBorder="1" applyAlignment="1">
      <alignment horizontal="left" vertical="center" wrapText="1"/>
    </xf>
    <xf numFmtId="179" fontId="1" fillId="0" borderId="57" xfId="1" applyNumberFormat="1" applyFont="1" applyBorder="1" applyAlignment="1">
      <alignment horizontal="right" vertical="center" wrapText="1"/>
    </xf>
    <xf numFmtId="179" fontId="1" fillId="0" borderId="58" xfId="1" applyNumberFormat="1" applyFont="1" applyBorder="1" applyAlignment="1">
      <alignment horizontal="right" vertical="center" wrapText="1"/>
    </xf>
    <xf numFmtId="179" fontId="1" fillId="0" borderId="59" xfId="1" applyNumberFormat="1" applyFont="1" applyBorder="1" applyAlignment="1">
      <alignment horizontal="right" vertical="center" wrapText="1"/>
    </xf>
    <xf numFmtId="0" fontId="1" fillId="2" borderId="23" xfId="0" applyFont="1" applyFill="1" applyBorder="1" applyAlignment="1">
      <alignment horizontal="center" vertical="center" wrapText="1"/>
    </xf>
    <xf numFmtId="177" fontId="1" fillId="0" borderId="60" xfId="1" applyNumberFormat="1" applyFont="1" applyBorder="1" applyAlignment="1">
      <alignment horizontal="center" vertical="center" wrapText="1"/>
    </xf>
    <xf numFmtId="177" fontId="1" fillId="0" borderId="33" xfId="1" applyNumberFormat="1" applyFont="1" applyBorder="1" applyAlignment="1">
      <alignment horizontal="center" vertical="center" wrapText="1"/>
    </xf>
    <xf numFmtId="177" fontId="1" fillId="0" borderId="58" xfId="1" applyNumberFormat="1" applyFont="1" applyBorder="1" applyAlignment="1">
      <alignment horizontal="center" vertical="center" wrapText="1"/>
    </xf>
    <xf numFmtId="177" fontId="1" fillId="0" borderId="51" xfId="1" applyNumberFormat="1" applyFont="1" applyFill="1" applyBorder="1" applyAlignment="1">
      <alignment horizontal="center" vertical="center" wrapText="1"/>
    </xf>
    <xf numFmtId="177" fontId="1" fillId="0" borderId="61" xfId="1" applyNumberFormat="1" applyFont="1" applyBorder="1" applyAlignment="1">
      <alignment horizontal="center" vertical="center" wrapText="1"/>
    </xf>
    <xf numFmtId="0" fontId="1" fillId="2" borderId="14" xfId="0" applyFont="1" applyFill="1" applyBorder="1" applyAlignment="1">
      <alignment horizontal="center" vertical="center" wrapText="1"/>
    </xf>
    <xf numFmtId="0" fontId="1" fillId="2" borderId="48" xfId="0" applyFont="1" applyFill="1" applyBorder="1" applyAlignment="1">
      <alignment horizontal="center" vertical="center" wrapText="1"/>
    </xf>
    <xf numFmtId="179" fontId="1" fillId="0" borderId="62" xfId="1" applyNumberFormat="1" applyFont="1" applyBorder="1" applyAlignment="1">
      <alignment horizontal="right" vertical="center" wrapText="1"/>
    </xf>
    <xf numFmtId="179" fontId="1" fillId="0" borderId="60" xfId="1" applyNumberFormat="1" applyFont="1" applyBorder="1" applyAlignment="1">
      <alignment horizontal="right" vertical="center" wrapText="1"/>
    </xf>
    <xf numFmtId="179" fontId="1" fillId="0" borderId="63" xfId="1" applyNumberFormat="1" applyFont="1" applyBorder="1" applyAlignment="1">
      <alignment horizontal="right" vertical="center" wrapText="1"/>
    </xf>
    <xf numFmtId="179" fontId="1" fillId="0" borderId="23" xfId="1" applyNumberFormat="1" applyFont="1" applyBorder="1" applyAlignment="1">
      <alignment horizontal="right" vertical="center" wrapText="1"/>
    </xf>
    <xf numFmtId="179" fontId="1" fillId="0" borderId="19" xfId="1" applyNumberFormat="1" applyFont="1" applyBorder="1" applyAlignment="1">
      <alignment horizontal="right" vertical="center" wrapText="1"/>
    </xf>
    <xf numFmtId="179" fontId="1" fillId="0" borderId="33" xfId="1" applyNumberFormat="1" applyFont="1" applyBorder="1" applyAlignment="1">
      <alignment horizontal="right" vertical="center" wrapText="1"/>
    </xf>
    <xf numFmtId="179" fontId="1" fillId="0" borderId="34" xfId="1" applyNumberFormat="1" applyFont="1" applyBorder="1" applyAlignment="1">
      <alignment horizontal="right" vertical="center" wrapText="1"/>
    </xf>
    <xf numFmtId="179" fontId="1" fillId="0" borderId="16" xfId="1" applyNumberFormat="1" applyFont="1" applyBorder="1" applyAlignment="1">
      <alignment horizontal="right" vertical="center" wrapText="1"/>
    </xf>
    <xf numFmtId="179" fontId="1" fillId="0" borderId="39" xfId="1" applyNumberFormat="1" applyFont="1" applyBorder="1" applyAlignment="1">
      <alignment horizontal="right" vertical="center" wrapText="1"/>
    </xf>
    <xf numFmtId="179" fontId="1" fillId="0" borderId="51" xfId="1" applyNumberFormat="1" applyFont="1" applyBorder="1" applyAlignment="1">
      <alignment horizontal="right" vertical="center" wrapText="1"/>
    </xf>
    <xf numFmtId="179" fontId="1" fillId="0" borderId="54" xfId="1" applyNumberFormat="1" applyFont="1" applyBorder="1" applyAlignment="1">
      <alignment horizontal="right" vertical="center" wrapText="1"/>
    </xf>
    <xf numFmtId="179" fontId="1" fillId="0" borderId="55" xfId="1" applyNumberFormat="1" applyFont="1" applyBorder="1" applyAlignment="1">
      <alignment horizontal="right" vertical="center" wrapText="1"/>
    </xf>
    <xf numFmtId="179" fontId="1" fillId="0" borderId="52" xfId="1" applyNumberFormat="1" applyFont="1" applyBorder="1" applyAlignment="1">
      <alignment horizontal="right" vertical="center" wrapText="1"/>
    </xf>
    <xf numFmtId="179" fontId="1" fillId="0" borderId="32" xfId="1" applyNumberFormat="1" applyFont="1" applyBorder="1" applyAlignment="1">
      <alignment horizontal="right" vertical="center" wrapText="1"/>
    </xf>
    <xf numFmtId="179" fontId="1" fillId="0" borderId="48" xfId="1" applyNumberFormat="1" applyFont="1" applyFill="1" applyBorder="1" applyAlignment="1">
      <alignment horizontal="right" vertical="center" wrapText="1"/>
    </xf>
    <xf numFmtId="0" fontId="12" fillId="0" borderId="0" xfId="0" applyFont="1"/>
    <xf numFmtId="0" fontId="12" fillId="0" borderId="0" xfId="0" applyFont="1" applyAlignment="1">
      <alignment horizontal="left" vertical="top"/>
    </xf>
    <xf numFmtId="0" fontId="1" fillId="0" borderId="19" xfId="0" applyFont="1" applyBorder="1" applyAlignment="1">
      <alignment vertical="center"/>
    </xf>
    <xf numFmtId="178" fontId="1" fillId="0" borderId="20" xfId="0" applyNumberFormat="1" applyFont="1" applyBorder="1" applyAlignment="1">
      <alignment vertical="center"/>
    </xf>
    <xf numFmtId="0" fontId="1" fillId="0" borderId="64" xfId="0" applyFont="1" applyBorder="1" applyAlignment="1">
      <alignment vertical="center"/>
    </xf>
    <xf numFmtId="38" fontId="1" fillId="0" borderId="1" xfId="1" applyFont="1" applyBorder="1" applyAlignment="1">
      <alignment horizontal="center" vertical="center"/>
    </xf>
    <xf numFmtId="177" fontId="1" fillId="0" borderId="1" xfId="1" applyNumberFormat="1" applyFont="1" applyBorder="1" applyAlignment="1" applyProtection="1">
      <alignment vertical="center"/>
      <protection locked="0"/>
    </xf>
    <xf numFmtId="0" fontId="1" fillId="0" borderId="65" xfId="0" applyFont="1" applyBorder="1" applyAlignment="1">
      <alignment vertical="center"/>
    </xf>
    <xf numFmtId="38" fontId="1" fillId="0" borderId="1" xfId="1" applyFont="1" applyBorder="1" applyAlignment="1" applyProtection="1">
      <alignment horizontal="center" vertical="center"/>
      <protection locked="0"/>
    </xf>
    <xf numFmtId="0" fontId="1" fillId="0" borderId="66" xfId="0" applyFont="1" applyBorder="1" applyAlignment="1">
      <alignment vertical="center"/>
    </xf>
    <xf numFmtId="38" fontId="1" fillId="0" borderId="4" xfId="1" applyFont="1" applyBorder="1" applyAlignment="1" applyProtection="1">
      <alignment vertical="center"/>
      <protection locked="0"/>
    </xf>
    <xf numFmtId="0" fontId="1" fillId="0" borderId="1" xfId="0" applyFont="1" applyBorder="1" applyAlignment="1">
      <alignment horizontal="center" vertical="center"/>
    </xf>
    <xf numFmtId="177" fontId="1" fillId="0" borderId="1" xfId="0" applyNumberFormat="1" applyFont="1" applyBorder="1" applyAlignment="1" applyProtection="1">
      <alignment vertical="center"/>
      <protection locked="0"/>
    </xf>
    <xf numFmtId="0" fontId="13" fillId="0" borderId="0" xfId="0" applyFont="1"/>
    <xf numFmtId="38" fontId="14" fillId="0" borderId="20" xfId="1" applyFont="1" applyBorder="1" applyAlignment="1">
      <alignment horizontal="left" vertical="center" wrapText="1"/>
    </xf>
    <xf numFmtId="0" fontId="14" fillId="0" borderId="10" xfId="0" applyFont="1" applyBorder="1" applyAlignment="1">
      <alignment horizontal="left" vertical="center" wrapText="1"/>
    </xf>
    <xf numFmtId="38" fontId="15" fillId="0" borderId="49" xfId="1" applyFont="1" applyBorder="1" applyAlignment="1">
      <alignment horizontal="left" vertical="center" wrapText="1"/>
    </xf>
    <xf numFmtId="0" fontId="14" fillId="0" borderId="18" xfId="0" applyFont="1" applyBorder="1" applyAlignment="1">
      <alignment horizontal="justify" vertical="center" wrapText="1"/>
    </xf>
    <xf numFmtId="179" fontId="14" fillId="0" borderId="24" xfId="1" applyNumberFormat="1" applyFont="1" applyBorder="1" applyAlignment="1">
      <alignment horizontal="right" vertical="center" wrapText="1"/>
    </xf>
    <xf numFmtId="179" fontId="14" fillId="0" borderId="57" xfId="1" applyNumberFormat="1" applyFont="1" applyBorder="1" applyAlignment="1">
      <alignment horizontal="right" vertical="center" wrapText="1"/>
    </xf>
    <xf numFmtId="0" fontId="14" fillId="0" borderId="56" xfId="0" applyFont="1" applyBorder="1" applyAlignment="1">
      <alignment vertical="center" wrapText="1"/>
    </xf>
    <xf numFmtId="0" fontId="14" fillId="0" borderId="19" xfId="0" applyFont="1" applyBorder="1" applyAlignment="1">
      <alignment horizontal="left" vertical="center" wrapText="1" indent="1"/>
    </xf>
    <xf numFmtId="179" fontId="14" fillId="0" borderId="25" xfId="1" applyNumberFormat="1" applyFont="1" applyBorder="1" applyAlignment="1">
      <alignment horizontal="right" vertical="center" wrapText="1"/>
    </xf>
    <xf numFmtId="179" fontId="14" fillId="0" borderId="58" xfId="1" applyNumberFormat="1" applyFont="1" applyBorder="1" applyAlignment="1">
      <alignment horizontal="right" vertical="center" wrapText="1"/>
    </xf>
    <xf numFmtId="0" fontId="14" fillId="0" borderId="20" xfId="0" applyFont="1" applyBorder="1" applyAlignment="1">
      <alignment vertical="top" wrapText="1"/>
    </xf>
    <xf numFmtId="0" fontId="14" fillId="0" borderId="17" xfId="0" applyFont="1" applyBorder="1" applyAlignment="1">
      <alignment horizontal="left" vertical="center" wrapText="1"/>
    </xf>
    <xf numFmtId="0" fontId="16" fillId="0" borderId="0" xfId="0" applyFont="1" applyAlignment="1">
      <alignment horizontal="left" indent="1"/>
    </xf>
    <xf numFmtId="0" fontId="17" fillId="0" borderId="0" xfId="0" applyFont="1"/>
    <xf numFmtId="0" fontId="14" fillId="0" borderId="0" xfId="0" applyFont="1"/>
    <xf numFmtId="177" fontId="14" fillId="0" borderId="4" xfId="1" applyNumberFormat="1" applyFont="1" applyBorder="1" applyAlignment="1">
      <alignment vertical="center"/>
    </xf>
    <xf numFmtId="177" fontId="14" fillId="0" borderId="36" xfId="1" applyNumberFormat="1" applyFont="1" applyBorder="1" applyAlignment="1">
      <alignment horizontal="right" vertical="center"/>
    </xf>
    <xf numFmtId="0" fontId="18" fillId="0" borderId="0" xfId="0" applyFont="1" applyAlignment="1">
      <alignment horizontal="center" vertical="top"/>
    </xf>
    <xf numFmtId="0" fontId="14" fillId="3" borderId="28" xfId="0" applyFont="1" applyFill="1" applyBorder="1" applyAlignment="1">
      <alignment horizontal="center" vertical="center" wrapText="1"/>
    </xf>
    <xf numFmtId="0" fontId="14" fillId="3" borderId="6" xfId="0" applyFont="1" applyFill="1" applyBorder="1" applyAlignment="1">
      <alignment horizontal="center"/>
    </xf>
    <xf numFmtId="177" fontId="14" fillId="0" borderId="5" xfId="1" applyNumberFormat="1" applyFont="1" applyBorder="1" applyAlignment="1">
      <alignment horizontal="right" vertical="center"/>
    </xf>
    <xf numFmtId="0" fontId="14" fillId="2" borderId="28" xfId="0" applyFont="1" applyFill="1" applyBorder="1" applyAlignment="1">
      <alignment horizontal="center"/>
    </xf>
    <xf numFmtId="0" fontId="14" fillId="2" borderId="6" xfId="0" applyFont="1" applyFill="1" applyBorder="1" applyAlignment="1">
      <alignment horizontal="center"/>
    </xf>
    <xf numFmtId="177" fontId="14" fillId="0" borderId="5" xfId="0" applyNumberFormat="1" applyFont="1" applyBorder="1" applyAlignment="1">
      <alignment vertical="center"/>
    </xf>
    <xf numFmtId="177" fontId="14" fillId="0" borderId="4" xfId="0" applyNumberFormat="1" applyFont="1" applyBorder="1" applyAlignment="1">
      <alignment vertical="center"/>
    </xf>
    <xf numFmtId="0" fontId="1" fillId="2" borderId="53" xfId="0" applyFont="1" applyFill="1" applyBorder="1" applyAlignment="1">
      <alignment horizontal="center" vertical="center" wrapText="1"/>
    </xf>
    <xf numFmtId="0" fontId="0" fillId="0" borderId="55" xfId="0" applyBorder="1" applyAlignment="1">
      <alignment horizontal="center" vertical="center" wrapText="1"/>
    </xf>
    <xf numFmtId="0" fontId="1" fillId="2" borderId="55"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4" borderId="8" xfId="0" applyFont="1" applyFill="1" applyBorder="1" applyAlignment="1">
      <alignment horizontal="center" vertical="center"/>
    </xf>
    <xf numFmtId="0" fontId="0" fillId="4" borderId="9" xfId="0" applyFill="1" applyBorder="1" applyAlignment="1">
      <alignment horizontal="center" vertical="center"/>
    </xf>
    <xf numFmtId="0" fontId="1" fillId="0" borderId="2" xfId="0" applyFont="1" applyBorder="1" applyAlignment="1">
      <alignment horizontal="left" vertical="center"/>
    </xf>
    <xf numFmtId="0" fontId="1" fillId="0" borderId="20" xfId="0" applyFont="1" applyBorder="1" applyAlignment="1">
      <alignment horizontal="left" vertical="center"/>
    </xf>
    <xf numFmtId="0" fontId="1" fillId="0" borderId="47" xfId="0" applyFont="1" applyBorder="1" applyAlignment="1">
      <alignment horizontal="left" vertical="center"/>
    </xf>
    <xf numFmtId="0" fontId="1" fillId="0" borderId="2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A071-22E1-4A6A-AA67-BD6B6BDC3F14}">
  <sheetPr>
    <pageSetUpPr fitToPage="1"/>
  </sheetPr>
  <dimension ref="A1:D51"/>
  <sheetViews>
    <sheetView showZeros="0" zoomScale="66" zoomScaleNormal="66" workbookViewId="0">
      <selection activeCell="A2" sqref="A2"/>
    </sheetView>
  </sheetViews>
  <sheetFormatPr defaultColWidth="9" defaultRowHeight="30" customHeight="1" x14ac:dyDescent="0.2"/>
  <cols>
    <col min="1" max="1" width="32.796875" style="2" customWidth="1"/>
    <col min="2" max="3" width="23.796875" style="2" customWidth="1"/>
    <col min="4" max="4" width="57.59765625" style="2" customWidth="1"/>
    <col min="5" max="16384" width="9" style="2"/>
  </cols>
  <sheetData>
    <row r="1" spans="1:4" ht="20.100000000000001" customHeight="1" x14ac:dyDescent="0.2">
      <c r="A1" s="109" t="s">
        <v>134</v>
      </c>
      <c r="C1" s="1"/>
    </row>
    <row r="2" spans="1:4" s="79" customFormat="1" ht="30" customHeight="1" x14ac:dyDescent="0.45">
      <c r="A2" s="78" t="s">
        <v>137</v>
      </c>
      <c r="B2" s="78"/>
      <c r="C2" s="78"/>
      <c r="D2" s="78"/>
    </row>
    <row r="3" spans="1:4" ht="15" customHeight="1" x14ac:dyDescent="0.2">
      <c r="C3" s="1"/>
    </row>
    <row r="4" spans="1:4" ht="30" customHeight="1" x14ac:dyDescent="0.2">
      <c r="A4" s="105" t="s">
        <v>138</v>
      </c>
      <c r="C4" s="1"/>
    </row>
    <row r="5" spans="1:4" ht="30" customHeight="1" x14ac:dyDescent="0.2">
      <c r="A5" s="105" t="s">
        <v>107</v>
      </c>
      <c r="C5" s="1"/>
    </row>
    <row r="6" spans="1:4" ht="15" customHeight="1" x14ac:dyDescent="0.2">
      <c r="A6" s="1"/>
      <c r="D6" s="3"/>
    </row>
    <row r="7" spans="1:4" ht="30" customHeight="1" thickBot="1" x14ac:dyDescent="0.25">
      <c r="A7" s="110" t="s">
        <v>121</v>
      </c>
      <c r="D7" s="3" t="s">
        <v>132</v>
      </c>
    </row>
    <row r="8" spans="1:4" ht="20.100000000000001" customHeight="1" x14ac:dyDescent="0.2">
      <c r="A8" s="182" t="s">
        <v>108</v>
      </c>
      <c r="B8" s="126" t="s">
        <v>89</v>
      </c>
      <c r="C8" s="97" t="s">
        <v>90</v>
      </c>
      <c r="D8" s="182" t="s">
        <v>0</v>
      </c>
    </row>
    <row r="9" spans="1:4" ht="20.100000000000001" customHeight="1" x14ac:dyDescent="0.2">
      <c r="A9" s="183"/>
      <c r="B9" s="120" t="s">
        <v>148</v>
      </c>
      <c r="C9" s="103" t="s">
        <v>147</v>
      </c>
      <c r="D9" s="184"/>
    </row>
    <row r="10" spans="1:4" ht="30.9" customHeight="1" x14ac:dyDescent="0.2">
      <c r="A10" s="89" t="s">
        <v>92</v>
      </c>
      <c r="B10" s="124"/>
      <c r="C10" s="123"/>
      <c r="D10" s="157" t="s">
        <v>155</v>
      </c>
    </row>
    <row r="11" spans="1:4" ht="30.9" customHeight="1" x14ac:dyDescent="0.2">
      <c r="A11" s="89" t="s">
        <v>113</v>
      </c>
      <c r="B11" s="121"/>
      <c r="C11" s="124"/>
      <c r="D11" s="158" t="s">
        <v>117</v>
      </c>
    </row>
    <row r="12" spans="1:4" ht="30.9" customHeight="1" x14ac:dyDescent="0.2">
      <c r="A12" s="89" t="s">
        <v>114</v>
      </c>
      <c r="B12" s="121"/>
      <c r="C12" s="124"/>
      <c r="D12" s="158" t="s">
        <v>118</v>
      </c>
    </row>
    <row r="13" spans="1:4" ht="30.9" customHeight="1" thickBot="1" x14ac:dyDescent="0.25">
      <c r="A13" s="90" t="s">
        <v>91</v>
      </c>
      <c r="B13" s="122"/>
      <c r="C13" s="125"/>
      <c r="D13" s="159" t="s">
        <v>157</v>
      </c>
    </row>
    <row r="14" spans="1:4" ht="30.9" customHeight="1" thickTop="1" thickBot="1" x14ac:dyDescent="0.25">
      <c r="A14" s="91" t="s">
        <v>115</v>
      </c>
      <c r="B14" s="98">
        <f>SUM(B10:B13)</f>
        <v>0</v>
      </c>
      <c r="C14" s="98">
        <f>SUM(C10:C13)</f>
        <v>0</v>
      </c>
      <c r="D14" s="102"/>
    </row>
    <row r="15" spans="1:4" ht="30" customHeight="1" thickBot="1" x14ac:dyDescent="0.25">
      <c r="A15" s="111" t="s">
        <v>122</v>
      </c>
      <c r="B15" s="84"/>
      <c r="C15" s="84"/>
      <c r="D15" s="104" t="s">
        <v>3</v>
      </c>
    </row>
    <row r="16" spans="1:4" ht="20.100000000000001" customHeight="1" x14ac:dyDescent="0.2">
      <c r="A16" s="182" t="s">
        <v>108</v>
      </c>
      <c r="B16" s="126" t="s">
        <v>89</v>
      </c>
      <c r="C16" s="97" t="s">
        <v>90</v>
      </c>
      <c r="D16" s="182" t="s">
        <v>0</v>
      </c>
    </row>
    <row r="17" spans="1:4" ht="20.100000000000001" customHeight="1" thickBot="1" x14ac:dyDescent="0.25">
      <c r="A17" s="183"/>
      <c r="B17" s="120" t="s">
        <v>148</v>
      </c>
      <c r="C17" s="127" t="s">
        <v>147</v>
      </c>
      <c r="D17" s="185"/>
    </row>
    <row r="18" spans="1:4" ht="30.9" customHeight="1" x14ac:dyDescent="0.2">
      <c r="A18" s="160" t="s">
        <v>141</v>
      </c>
      <c r="B18" s="161">
        <f>SUM(B19:B20)</f>
        <v>0</v>
      </c>
      <c r="C18" s="162"/>
      <c r="D18" s="163" t="s">
        <v>158</v>
      </c>
    </row>
    <row r="19" spans="1:4" ht="30.9" customHeight="1" x14ac:dyDescent="0.2">
      <c r="A19" s="164" t="s">
        <v>139</v>
      </c>
      <c r="B19" s="165"/>
      <c r="C19" s="166"/>
      <c r="D19" s="167"/>
    </row>
    <row r="20" spans="1:4" ht="30.9" customHeight="1" thickBot="1" x14ac:dyDescent="0.25">
      <c r="A20" s="94" t="s">
        <v>93</v>
      </c>
      <c r="B20" s="101"/>
      <c r="C20" s="119"/>
      <c r="D20" s="114" t="s">
        <v>109</v>
      </c>
    </row>
    <row r="21" spans="1:4" ht="30.9" customHeight="1" x14ac:dyDescent="0.2">
      <c r="A21" s="92" t="s">
        <v>130</v>
      </c>
      <c r="B21" s="99">
        <f>SUM(B22:B23)</f>
        <v>0</v>
      </c>
      <c r="C21" s="117"/>
      <c r="D21" s="115" t="s">
        <v>129</v>
      </c>
    </row>
    <row r="22" spans="1:4" ht="30.9" customHeight="1" x14ac:dyDescent="0.2">
      <c r="A22" s="93" t="s">
        <v>140</v>
      </c>
      <c r="B22" s="100"/>
      <c r="C22" s="118"/>
      <c r="D22" s="116"/>
    </row>
    <row r="23" spans="1:4" ht="30.9" customHeight="1" thickBot="1" x14ac:dyDescent="0.25">
      <c r="A23" s="94" t="s">
        <v>94</v>
      </c>
      <c r="B23" s="101"/>
      <c r="C23" s="119"/>
      <c r="D23" s="114" t="s">
        <v>109</v>
      </c>
    </row>
    <row r="24" spans="1:4" ht="30.9" customHeight="1" x14ac:dyDescent="0.2">
      <c r="A24" s="92" t="s">
        <v>131</v>
      </c>
      <c r="B24" s="128"/>
      <c r="C24" s="136">
        <f>SUM(C25:C26)</f>
        <v>0</v>
      </c>
      <c r="D24" s="113"/>
    </row>
    <row r="25" spans="1:4" ht="30.9" customHeight="1" x14ac:dyDescent="0.2">
      <c r="A25" s="93" t="s">
        <v>150</v>
      </c>
      <c r="B25" s="129"/>
      <c r="C25" s="137"/>
      <c r="D25" s="112"/>
    </row>
    <row r="26" spans="1:4" ht="30.9" customHeight="1" thickBot="1" x14ac:dyDescent="0.25">
      <c r="A26" s="94" t="s">
        <v>151</v>
      </c>
      <c r="B26" s="130"/>
      <c r="C26" s="138"/>
      <c r="D26" s="88" t="s">
        <v>109</v>
      </c>
    </row>
    <row r="27" spans="1:4" ht="30.9" customHeight="1" x14ac:dyDescent="0.2">
      <c r="A27" s="95" t="s">
        <v>95</v>
      </c>
      <c r="B27" s="131"/>
      <c r="C27" s="139"/>
      <c r="D27" s="87" t="s">
        <v>149</v>
      </c>
    </row>
    <row r="28" spans="1:4" ht="30.9" customHeight="1" x14ac:dyDescent="0.2">
      <c r="A28" s="89" t="s">
        <v>96</v>
      </c>
      <c r="B28" s="132"/>
      <c r="C28" s="137"/>
      <c r="D28" s="87" t="s">
        <v>149</v>
      </c>
    </row>
    <row r="29" spans="1:4" ht="30.9" customHeight="1" x14ac:dyDescent="0.2">
      <c r="A29" s="89" t="s">
        <v>97</v>
      </c>
      <c r="B29" s="132"/>
      <c r="C29" s="137"/>
      <c r="D29" s="87" t="s">
        <v>149</v>
      </c>
    </row>
    <row r="30" spans="1:4" ht="30.9" customHeight="1" x14ac:dyDescent="0.2">
      <c r="A30" s="89" t="s">
        <v>98</v>
      </c>
      <c r="B30" s="132"/>
      <c r="C30" s="137"/>
      <c r="D30" s="87" t="s">
        <v>149</v>
      </c>
    </row>
    <row r="31" spans="1:4" ht="30.9" customHeight="1" x14ac:dyDescent="0.2">
      <c r="A31" s="89" t="s">
        <v>99</v>
      </c>
      <c r="B31" s="132">
        <f>SUM(B32:B34)</f>
        <v>0</v>
      </c>
      <c r="C31" s="137">
        <f>SUM(C32:C34)</f>
        <v>0</v>
      </c>
      <c r="D31" s="87" t="s">
        <v>149</v>
      </c>
    </row>
    <row r="32" spans="1:4" ht="30.9" customHeight="1" x14ac:dyDescent="0.2">
      <c r="A32" s="93" t="s">
        <v>105</v>
      </c>
      <c r="B32" s="129"/>
      <c r="C32" s="137"/>
      <c r="D32" s="85" t="s">
        <v>119</v>
      </c>
    </row>
    <row r="33" spans="1:4" ht="30.9" customHeight="1" x14ac:dyDescent="0.2">
      <c r="A33" s="93" t="s">
        <v>106</v>
      </c>
      <c r="B33" s="129"/>
      <c r="C33" s="137"/>
      <c r="D33" s="85" t="s">
        <v>120</v>
      </c>
    </row>
    <row r="34" spans="1:4" ht="30.9" customHeight="1" x14ac:dyDescent="0.2">
      <c r="A34" s="93" t="s">
        <v>142</v>
      </c>
      <c r="B34" s="132"/>
      <c r="C34" s="137"/>
      <c r="D34" s="87" t="s">
        <v>149</v>
      </c>
    </row>
    <row r="35" spans="1:4" ht="30.9" customHeight="1" x14ac:dyDescent="0.2">
      <c r="A35" s="89" t="s">
        <v>100</v>
      </c>
      <c r="B35" s="132"/>
      <c r="C35" s="137"/>
      <c r="D35" s="87" t="s">
        <v>149</v>
      </c>
    </row>
    <row r="36" spans="1:4" ht="30.9" customHeight="1" x14ac:dyDescent="0.2">
      <c r="A36" s="89" t="s">
        <v>101</v>
      </c>
      <c r="B36" s="132"/>
      <c r="C36" s="137"/>
      <c r="D36" s="87" t="s">
        <v>149</v>
      </c>
    </row>
    <row r="37" spans="1:4" ht="30.9" customHeight="1" x14ac:dyDescent="0.2">
      <c r="A37" s="89" t="s">
        <v>102</v>
      </c>
      <c r="B37" s="132"/>
      <c r="C37" s="137"/>
      <c r="D37" s="87" t="s">
        <v>149</v>
      </c>
    </row>
    <row r="38" spans="1:4" ht="30.9" customHeight="1" x14ac:dyDescent="0.2">
      <c r="A38" s="89" t="s">
        <v>143</v>
      </c>
      <c r="B38" s="132"/>
      <c r="C38" s="137"/>
      <c r="D38" s="87" t="s">
        <v>128</v>
      </c>
    </row>
    <row r="39" spans="1:4" ht="30.9" customHeight="1" thickBot="1" x14ac:dyDescent="0.25">
      <c r="A39" s="90" t="s">
        <v>103</v>
      </c>
      <c r="B39" s="133"/>
      <c r="C39" s="140"/>
      <c r="D39" s="87" t="s">
        <v>149</v>
      </c>
    </row>
    <row r="40" spans="1:4" ht="30.9" customHeight="1" thickTop="1" thickBot="1" x14ac:dyDescent="0.25">
      <c r="A40" s="91" t="s">
        <v>104</v>
      </c>
      <c r="B40" s="134">
        <f>SUM(B27:B39)-B34</f>
        <v>0</v>
      </c>
      <c r="C40" s="141">
        <f>SUM(C27:C39)-C32-C33</f>
        <v>0</v>
      </c>
      <c r="D40" s="86"/>
    </row>
    <row r="41" spans="1:4" ht="30.9" customHeight="1" thickBot="1" x14ac:dyDescent="0.25">
      <c r="A41" s="96" t="s">
        <v>116</v>
      </c>
      <c r="B41" s="135">
        <f>B18+B21+B40</f>
        <v>0</v>
      </c>
      <c r="C41" s="142">
        <f>C24+C40</f>
        <v>0</v>
      </c>
      <c r="D41" s="168" t="s">
        <v>156</v>
      </c>
    </row>
    <row r="42" spans="1:4" ht="20.100000000000001" customHeight="1" x14ac:dyDescent="0.2">
      <c r="B42" s="144"/>
    </row>
    <row r="43" spans="1:4" ht="20.100000000000001" customHeight="1" x14ac:dyDescent="0.2">
      <c r="A43" s="106" t="s">
        <v>112</v>
      </c>
    </row>
    <row r="44" spans="1:4" ht="20.100000000000001" customHeight="1" x14ac:dyDescent="0.2">
      <c r="A44" s="107" t="s">
        <v>133</v>
      </c>
    </row>
    <row r="45" spans="1:4" s="143" customFormat="1" ht="20.100000000000001" customHeight="1" x14ac:dyDescent="0.2">
      <c r="A45" s="169" t="s">
        <v>144</v>
      </c>
    </row>
    <row r="46" spans="1:4" ht="20.100000000000001" customHeight="1" x14ac:dyDescent="0.2">
      <c r="A46" s="107" t="s">
        <v>110</v>
      </c>
    </row>
    <row r="47" spans="1:4" s="170" customFormat="1" ht="20.100000000000001" customHeight="1" x14ac:dyDescent="0.2">
      <c r="A47" s="169" t="s">
        <v>145</v>
      </c>
    </row>
    <row r="48" spans="1:4" ht="20.100000000000001" customHeight="1" x14ac:dyDescent="0.2">
      <c r="A48" s="107" t="s">
        <v>146</v>
      </c>
    </row>
    <row r="49" spans="1:1" ht="20.100000000000001" customHeight="1" x14ac:dyDescent="0.2">
      <c r="A49" s="107" t="s">
        <v>111</v>
      </c>
    </row>
    <row r="50" spans="1:1" s="171" customFormat="1" ht="20.100000000000001" customHeight="1" x14ac:dyDescent="0.2">
      <c r="A50" s="169" t="s">
        <v>159</v>
      </c>
    </row>
    <row r="51" spans="1:1" s="171" customFormat="1" ht="20.100000000000001" customHeight="1" x14ac:dyDescent="0.2">
      <c r="A51" s="169" t="s">
        <v>160</v>
      </c>
    </row>
  </sheetData>
  <mergeCells count="4">
    <mergeCell ref="A8:A9"/>
    <mergeCell ref="A16:A17"/>
    <mergeCell ref="D8:D9"/>
    <mergeCell ref="D16:D17"/>
  </mergeCells>
  <phoneticPr fontId="2"/>
  <pageMargins left="0.70866141732283472" right="0.70866141732283472" top="0.74803149606299213" bottom="0.74803149606299213" header="0.31496062992125984" footer="0.31496062992125984"/>
  <pageSetup paperSize="9" scale="4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B15C-2D3D-46DA-A355-E2179A0F4047}">
  <sheetPr>
    <pageSetUpPr fitToPage="1"/>
  </sheetPr>
  <dimension ref="A1:H59"/>
  <sheetViews>
    <sheetView showZeros="0" zoomScale="66" zoomScaleNormal="66" workbookViewId="0">
      <selection activeCell="A2" sqref="A2"/>
    </sheetView>
  </sheetViews>
  <sheetFormatPr defaultColWidth="9" defaultRowHeight="24.9" customHeight="1" x14ac:dyDescent="0.2"/>
  <cols>
    <col min="1" max="1" width="5.59765625" style="2" customWidth="1"/>
    <col min="2" max="2" width="33.8984375" style="2" bestFit="1" customWidth="1"/>
    <col min="3" max="3" width="14.8984375" style="2" customWidth="1"/>
    <col min="4" max="6" width="20.59765625" style="2" customWidth="1"/>
    <col min="7" max="7" width="22.69921875" style="2" bestFit="1" customWidth="1"/>
    <col min="8" max="16384" width="9" style="2"/>
  </cols>
  <sheetData>
    <row r="1" spans="1:8" ht="20.100000000000001" customHeight="1" x14ac:dyDescent="0.2">
      <c r="A1" s="108" t="s">
        <v>135</v>
      </c>
      <c r="B1" s="1"/>
      <c r="D1" s="1"/>
    </row>
    <row r="2" spans="1:8" s="79" customFormat="1" ht="30" customHeight="1" x14ac:dyDescent="0.45">
      <c r="A2" s="78" t="s">
        <v>172</v>
      </c>
      <c r="B2" s="78"/>
      <c r="C2" s="78"/>
      <c r="D2" s="78"/>
      <c r="E2" s="78"/>
      <c r="F2" s="78"/>
      <c r="G2" s="78"/>
      <c r="H2" s="78"/>
    </row>
    <row r="3" spans="1:8" s="77" customFormat="1" ht="24.9" customHeight="1" x14ac:dyDescent="0.2">
      <c r="A3" s="76" t="s">
        <v>56</v>
      </c>
    </row>
    <row r="4" spans="1:8" ht="24.9" customHeight="1" thickBot="1" x14ac:dyDescent="0.25">
      <c r="B4" s="156" t="s">
        <v>53</v>
      </c>
    </row>
    <row r="5" spans="1:8" ht="30" customHeight="1" x14ac:dyDescent="0.2">
      <c r="B5" s="22" t="s">
        <v>43</v>
      </c>
      <c r="C5" s="50" t="s">
        <v>9</v>
      </c>
      <c r="D5" s="57" t="s">
        <v>13</v>
      </c>
      <c r="E5" s="57" t="s">
        <v>20</v>
      </c>
      <c r="F5" s="57" t="s">
        <v>14</v>
      </c>
      <c r="G5" s="58" t="s">
        <v>47</v>
      </c>
    </row>
    <row r="6" spans="1:8" ht="15" customHeight="1" x14ac:dyDescent="0.2">
      <c r="B6" s="23"/>
      <c r="C6" s="25" t="s">
        <v>6</v>
      </c>
      <c r="D6" s="25" t="s">
        <v>7</v>
      </c>
      <c r="E6" s="25" t="s">
        <v>12</v>
      </c>
      <c r="F6" s="25" t="s">
        <v>10</v>
      </c>
      <c r="G6" s="26" t="s">
        <v>11</v>
      </c>
    </row>
    <row r="7" spans="1:8" ht="24.9" customHeight="1" x14ac:dyDescent="0.2">
      <c r="A7" s="7"/>
      <c r="B7" s="145" t="s">
        <v>15</v>
      </c>
      <c r="C7" s="148">
        <v>6</v>
      </c>
      <c r="D7" s="149"/>
      <c r="E7" s="149"/>
      <c r="F7" s="150"/>
      <c r="G7" s="146">
        <f>ROUNDDOWN(D7/12/C7,1)</f>
        <v>0</v>
      </c>
      <c r="H7" s="52" t="s">
        <v>65</v>
      </c>
    </row>
    <row r="8" spans="1:8" ht="24.9" customHeight="1" x14ac:dyDescent="0.2">
      <c r="A8" s="7"/>
      <c r="B8" s="145" t="s">
        <v>16</v>
      </c>
      <c r="C8" s="151"/>
      <c r="D8" s="149"/>
      <c r="E8" s="149"/>
      <c r="F8" s="150"/>
      <c r="G8" s="146" t="str">
        <f>IFERROR(ROUNDDOWN(D8/12/C8,1),"")</f>
        <v/>
      </c>
      <c r="H8" s="52" t="s">
        <v>66</v>
      </c>
    </row>
    <row r="9" spans="1:8" ht="24.9" customHeight="1" thickBot="1" x14ac:dyDescent="0.25">
      <c r="A9" s="7"/>
      <c r="B9" s="11" t="s">
        <v>17</v>
      </c>
      <c r="C9" s="152"/>
      <c r="D9" s="71"/>
      <c r="E9" s="71"/>
      <c r="F9" s="153"/>
      <c r="G9" s="147"/>
    </row>
    <row r="10" spans="1:8" ht="24.9" customHeight="1" thickTop="1" thickBot="1" x14ac:dyDescent="0.25">
      <c r="B10" s="6" t="s">
        <v>8</v>
      </c>
      <c r="C10" s="40"/>
      <c r="D10" s="62">
        <f>SUM(D7:D9)</f>
        <v>0</v>
      </c>
      <c r="E10" s="62">
        <f>SUM(E7:E9)</f>
        <v>0</v>
      </c>
      <c r="F10" s="63">
        <f>SUM(F7:F9)</f>
        <v>0</v>
      </c>
      <c r="G10" s="41"/>
    </row>
    <row r="11" spans="1:8" ht="24.9" customHeight="1" x14ac:dyDescent="0.2">
      <c r="G11" s="61" t="s">
        <v>76</v>
      </c>
    </row>
    <row r="12" spans="1:8" ht="24.9" customHeight="1" thickBot="1" x14ac:dyDescent="0.25">
      <c r="B12" s="156" t="s">
        <v>54</v>
      </c>
    </row>
    <row r="13" spans="1:8" s="21" customFormat="1" ht="24.9" customHeight="1" x14ac:dyDescent="0.45">
      <c r="B13" s="27" t="s">
        <v>43</v>
      </c>
      <c r="C13" s="28"/>
      <c r="D13" s="50" t="s">
        <v>4</v>
      </c>
      <c r="E13" s="50" t="s">
        <v>1</v>
      </c>
      <c r="F13" s="50" t="s">
        <v>5</v>
      </c>
      <c r="G13" s="51" t="s">
        <v>8</v>
      </c>
    </row>
    <row r="14" spans="1:8" ht="15" customHeight="1" x14ac:dyDescent="0.2">
      <c r="B14" s="29"/>
      <c r="C14" s="30" t="s">
        <v>38</v>
      </c>
      <c r="D14" s="24" t="s">
        <v>18</v>
      </c>
      <c r="E14" s="24" t="s">
        <v>19</v>
      </c>
      <c r="F14" s="24" t="s">
        <v>21</v>
      </c>
      <c r="G14" s="26" t="s">
        <v>23</v>
      </c>
    </row>
    <row r="15" spans="1:8" ht="24.9" customHeight="1" x14ac:dyDescent="0.2">
      <c r="B15" s="14" t="s">
        <v>39</v>
      </c>
      <c r="C15" s="19" t="s">
        <v>40</v>
      </c>
      <c r="D15" s="65">
        <f>D10</f>
        <v>0</v>
      </c>
      <c r="E15" s="65">
        <f>E10</f>
        <v>0</v>
      </c>
      <c r="F15" s="65">
        <f>F10</f>
        <v>0</v>
      </c>
      <c r="G15" s="42"/>
    </row>
    <row r="16" spans="1:8" ht="24.9" customHeight="1" thickBot="1" x14ac:dyDescent="0.25">
      <c r="B16" s="15" t="s">
        <v>41</v>
      </c>
      <c r="C16" s="20" t="s">
        <v>42</v>
      </c>
      <c r="D16" s="172">
        <v>4512</v>
      </c>
      <c r="E16" s="64">
        <v>3063</v>
      </c>
      <c r="F16" s="64">
        <v>3063</v>
      </c>
      <c r="G16" s="43"/>
    </row>
    <row r="17" spans="1:8" ht="24.9" customHeight="1" thickTop="1" thickBot="1" x14ac:dyDescent="0.25">
      <c r="B17" s="16" t="s">
        <v>22</v>
      </c>
      <c r="C17" s="17"/>
      <c r="D17" s="173">
        <f>D15*D16</f>
        <v>0</v>
      </c>
      <c r="E17" s="66">
        <f>E15*E16</f>
        <v>0</v>
      </c>
      <c r="F17" s="66">
        <f>F15*F16</f>
        <v>0</v>
      </c>
      <c r="G17" s="67">
        <f>SUM(D17:F17)</f>
        <v>0</v>
      </c>
      <c r="H17" s="52" t="s">
        <v>67</v>
      </c>
    </row>
    <row r="18" spans="1:8" ht="24.9" customHeight="1" x14ac:dyDescent="0.2">
      <c r="D18" s="174" t="s">
        <v>123</v>
      </c>
      <c r="E18" s="4" t="s">
        <v>124</v>
      </c>
      <c r="F18" s="4" t="s">
        <v>153</v>
      </c>
      <c r="G18" s="4" t="s">
        <v>24</v>
      </c>
    </row>
    <row r="19" spans="1:8" ht="24.9" customHeight="1" thickBot="1" x14ac:dyDescent="0.25">
      <c r="B19" s="156" t="s">
        <v>55</v>
      </c>
      <c r="D19" s="171"/>
    </row>
    <row r="20" spans="1:8" ht="24.9" customHeight="1" x14ac:dyDescent="0.2">
      <c r="B20" s="27" t="s">
        <v>43</v>
      </c>
      <c r="C20" s="32"/>
      <c r="D20" s="178" t="s">
        <v>4</v>
      </c>
      <c r="E20" s="33" t="s">
        <v>1</v>
      </c>
      <c r="F20" s="33" t="s">
        <v>5</v>
      </c>
      <c r="G20" s="34" t="s">
        <v>8</v>
      </c>
    </row>
    <row r="21" spans="1:8" ht="15.6" customHeight="1" x14ac:dyDescent="0.2">
      <c r="B21" s="29"/>
      <c r="C21" s="30" t="s">
        <v>38</v>
      </c>
      <c r="D21" s="179" t="s">
        <v>18</v>
      </c>
      <c r="E21" s="24" t="s">
        <v>19</v>
      </c>
      <c r="F21" s="24" t="s">
        <v>21</v>
      </c>
      <c r="G21" s="26" t="s">
        <v>23</v>
      </c>
    </row>
    <row r="22" spans="1:8" ht="24.9" customHeight="1" x14ac:dyDescent="0.2">
      <c r="B22" s="10" t="s">
        <v>25</v>
      </c>
      <c r="C22" s="19" t="s">
        <v>40</v>
      </c>
      <c r="D22" s="180">
        <f>D9</f>
        <v>0</v>
      </c>
      <c r="E22" s="68">
        <f>E9</f>
        <v>0</v>
      </c>
      <c r="F22" s="68">
        <f>F9</f>
        <v>0</v>
      </c>
      <c r="G22" s="44"/>
    </row>
    <row r="23" spans="1:8" ht="24.9" customHeight="1" thickBot="1" x14ac:dyDescent="0.25">
      <c r="B23" s="11" t="s">
        <v>26</v>
      </c>
      <c r="C23" s="20" t="s">
        <v>42</v>
      </c>
      <c r="D23" s="181">
        <v>4512</v>
      </c>
      <c r="E23" s="69">
        <v>3063</v>
      </c>
      <c r="F23" s="69">
        <v>3063</v>
      </c>
      <c r="G23" s="45"/>
    </row>
    <row r="24" spans="1:8" ht="24.9" customHeight="1" thickTop="1" thickBot="1" x14ac:dyDescent="0.25">
      <c r="B24" s="31" t="s">
        <v>2</v>
      </c>
      <c r="C24" s="18"/>
      <c r="D24" s="63">
        <f>D22*D23</f>
        <v>0</v>
      </c>
      <c r="E24" s="63">
        <f>E22*E23</f>
        <v>0</v>
      </c>
      <c r="F24" s="63">
        <f>F22*F23</f>
        <v>0</v>
      </c>
      <c r="G24" s="70">
        <f>SUM(D24:F24)</f>
        <v>0</v>
      </c>
      <c r="H24" s="52" t="s">
        <v>68</v>
      </c>
    </row>
    <row r="25" spans="1:8" ht="24.9" customHeight="1" x14ac:dyDescent="0.2">
      <c r="D25" s="4" t="s">
        <v>82</v>
      </c>
      <c r="E25" s="4" t="s">
        <v>81</v>
      </c>
      <c r="F25" s="4" t="s">
        <v>154</v>
      </c>
    </row>
    <row r="26" spans="1:8" s="77" customFormat="1" ht="24.9" customHeight="1" x14ac:dyDescent="0.2">
      <c r="A26" s="76" t="s">
        <v>57</v>
      </c>
    </row>
    <row r="27" spans="1:8" ht="24.9" customHeight="1" thickBot="1" x14ac:dyDescent="0.25">
      <c r="B27" s="156" t="s">
        <v>58</v>
      </c>
    </row>
    <row r="28" spans="1:8" ht="30" customHeight="1" x14ac:dyDescent="0.2">
      <c r="B28" s="80" t="s">
        <v>43</v>
      </c>
      <c r="C28" s="47" t="s">
        <v>9</v>
      </c>
      <c r="D28" s="49" t="s">
        <v>27</v>
      </c>
      <c r="E28" s="49" t="s">
        <v>20</v>
      </c>
      <c r="F28" s="49" t="s">
        <v>14</v>
      </c>
      <c r="G28" s="56" t="s">
        <v>46</v>
      </c>
    </row>
    <row r="29" spans="1:8" ht="15.6" customHeight="1" x14ac:dyDescent="0.2">
      <c r="B29" s="35"/>
      <c r="C29" s="37" t="s">
        <v>28</v>
      </c>
      <c r="D29" s="37" t="s">
        <v>29</v>
      </c>
      <c r="E29" s="37" t="s">
        <v>30</v>
      </c>
      <c r="F29" s="37" t="s">
        <v>31</v>
      </c>
      <c r="G29" s="38" t="s">
        <v>32</v>
      </c>
    </row>
    <row r="30" spans="1:8" ht="24.9" customHeight="1" x14ac:dyDescent="0.2">
      <c r="B30" s="145" t="s">
        <v>15</v>
      </c>
      <c r="C30" s="154">
        <v>6</v>
      </c>
      <c r="D30" s="155"/>
      <c r="E30" s="155"/>
      <c r="F30" s="150"/>
      <c r="G30" s="146">
        <f>ROUNDDOWN(D30/12/C30,1)</f>
        <v>0</v>
      </c>
      <c r="H30" s="52" t="s">
        <v>69</v>
      </c>
    </row>
    <row r="31" spans="1:8" ht="24.9" customHeight="1" x14ac:dyDescent="0.2">
      <c r="B31" s="145" t="s">
        <v>16</v>
      </c>
      <c r="C31" s="151">
        <f>C8</f>
        <v>0</v>
      </c>
      <c r="D31" s="155"/>
      <c r="E31" s="155"/>
      <c r="F31" s="150"/>
      <c r="G31" s="146" t="str">
        <f>IFERROR(ROUNDDOWN(D31/12/C31,1),"")</f>
        <v/>
      </c>
      <c r="H31" s="52" t="s">
        <v>70</v>
      </c>
    </row>
    <row r="32" spans="1:8" ht="24.9" customHeight="1" thickBot="1" x14ac:dyDescent="0.25">
      <c r="B32" s="11" t="s">
        <v>17</v>
      </c>
      <c r="C32" s="152"/>
      <c r="D32" s="72"/>
      <c r="E32" s="72"/>
      <c r="F32" s="72"/>
      <c r="G32" s="147"/>
    </row>
    <row r="33" spans="2:8" ht="24.9" customHeight="1" thickTop="1" thickBot="1" x14ac:dyDescent="0.25">
      <c r="B33" s="6" t="s">
        <v>8</v>
      </c>
      <c r="C33" s="40"/>
      <c r="D33" s="63">
        <f>SUM(D30:D32)</f>
        <v>0</v>
      </c>
      <c r="E33" s="63">
        <f>SUM(E30:E32)</f>
        <v>0</v>
      </c>
      <c r="F33" s="63">
        <f>SUM(F30:F32)</f>
        <v>0</v>
      </c>
      <c r="G33" s="41"/>
    </row>
    <row r="34" spans="2:8" ht="24.9" customHeight="1" x14ac:dyDescent="0.2">
      <c r="G34" s="61" t="s">
        <v>75</v>
      </c>
    </row>
    <row r="35" spans="2:8" ht="24.9" customHeight="1" thickBot="1" x14ac:dyDescent="0.25">
      <c r="B35" s="156" t="s">
        <v>59</v>
      </c>
    </row>
    <row r="36" spans="2:8" ht="24.9" customHeight="1" x14ac:dyDescent="0.2">
      <c r="B36" s="81" t="s">
        <v>43</v>
      </c>
      <c r="C36" s="82"/>
      <c r="D36" s="49" t="s">
        <v>48</v>
      </c>
      <c r="E36" s="47" t="s">
        <v>1</v>
      </c>
      <c r="F36" s="47" t="s">
        <v>5</v>
      </c>
      <c r="G36" s="48" t="s">
        <v>8</v>
      </c>
    </row>
    <row r="37" spans="2:8" ht="15.6" customHeight="1" x14ac:dyDescent="0.2">
      <c r="B37" s="39"/>
      <c r="C37" s="83" t="s">
        <v>38</v>
      </c>
      <c r="D37" s="36" t="s">
        <v>33</v>
      </c>
      <c r="E37" s="36" t="s">
        <v>34</v>
      </c>
      <c r="F37" s="36" t="s">
        <v>35</v>
      </c>
      <c r="G37" s="38" t="s">
        <v>36</v>
      </c>
    </row>
    <row r="38" spans="2:8" ht="24.9" customHeight="1" x14ac:dyDescent="0.2">
      <c r="B38" s="10" t="s">
        <v>39</v>
      </c>
      <c r="C38" s="73" t="s">
        <v>40</v>
      </c>
      <c r="D38" s="65">
        <f>D33</f>
        <v>0</v>
      </c>
      <c r="E38" s="65">
        <f>E33</f>
        <v>0</v>
      </c>
      <c r="F38" s="65">
        <f>F33</f>
        <v>0</v>
      </c>
      <c r="G38" s="46"/>
    </row>
    <row r="39" spans="2:8" ht="24.9" customHeight="1" thickBot="1" x14ac:dyDescent="0.25">
      <c r="B39" s="11" t="s">
        <v>45</v>
      </c>
      <c r="C39" s="74" t="s">
        <v>42</v>
      </c>
      <c r="D39" s="172">
        <v>4512</v>
      </c>
      <c r="E39" s="64">
        <v>3063</v>
      </c>
      <c r="F39" s="64">
        <v>3063</v>
      </c>
      <c r="G39" s="45"/>
    </row>
    <row r="40" spans="2:8" ht="24.9" customHeight="1" thickTop="1" thickBot="1" x14ac:dyDescent="0.25">
      <c r="B40" s="12" t="s">
        <v>22</v>
      </c>
      <c r="C40" s="13" t="s">
        <v>77</v>
      </c>
      <c r="D40" s="173">
        <f>D38*D39</f>
        <v>0</v>
      </c>
      <c r="E40" s="66">
        <f>E38*E39</f>
        <v>0</v>
      </c>
      <c r="F40" s="66">
        <f>F38*F39</f>
        <v>0</v>
      </c>
      <c r="G40" s="67">
        <f>SUM(D40:F40)</f>
        <v>0</v>
      </c>
      <c r="H40" s="52" t="s">
        <v>71</v>
      </c>
    </row>
    <row r="41" spans="2:8" ht="24.9" customHeight="1" x14ac:dyDescent="0.2">
      <c r="D41" s="174" t="s">
        <v>125</v>
      </c>
      <c r="E41" s="4" t="s">
        <v>126</v>
      </c>
      <c r="F41" s="4" t="s">
        <v>127</v>
      </c>
      <c r="G41" s="4" t="s">
        <v>37</v>
      </c>
    </row>
    <row r="42" spans="2:8" ht="24.9" customHeight="1" thickBot="1" x14ac:dyDescent="0.25">
      <c r="B42" s="156" t="s">
        <v>55</v>
      </c>
      <c r="D42" s="171"/>
    </row>
    <row r="43" spans="2:8" ht="24.9" customHeight="1" x14ac:dyDescent="0.2">
      <c r="B43" s="81" t="s">
        <v>43</v>
      </c>
      <c r="C43" s="82"/>
      <c r="D43" s="175" t="s">
        <v>48</v>
      </c>
      <c r="E43" s="47" t="s">
        <v>1</v>
      </c>
      <c r="F43" s="47" t="s">
        <v>5</v>
      </c>
      <c r="G43" s="48" t="s">
        <v>8</v>
      </c>
    </row>
    <row r="44" spans="2:8" ht="15.6" customHeight="1" x14ac:dyDescent="0.2">
      <c r="B44" s="39"/>
      <c r="C44" s="83" t="s">
        <v>38</v>
      </c>
      <c r="D44" s="176" t="s">
        <v>49</v>
      </c>
      <c r="E44" s="36" t="s">
        <v>50</v>
      </c>
      <c r="F44" s="36" t="s">
        <v>51</v>
      </c>
      <c r="G44" s="38" t="s">
        <v>52</v>
      </c>
    </row>
    <row r="45" spans="2:8" ht="24.9" customHeight="1" x14ac:dyDescent="0.2">
      <c r="B45" s="10" t="s">
        <v>44</v>
      </c>
      <c r="C45" s="73" t="s">
        <v>40</v>
      </c>
      <c r="D45" s="177">
        <f>D32</f>
        <v>0</v>
      </c>
      <c r="E45" s="65">
        <f>E32</f>
        <v>0</v>
      </c>
      <c r="F45" s="65">
        <f>F32</f>
        <v>0</v>
      </c>
      <c r="G45" s="8"/>
    </row>
    <row r="46" spans="2:8" ht="24.9" customHeight="1" thickBot="1" x14ac:dyDescent="0.25">
      <c r="B46" s="11" t="s">
        <v>45</v>
      </c>
      <c r="C46" s="74" t="s">
        <v>42</v>
      </c>
      <c r="D46" s="172">
        <v>4512</v>
      </c>
      <c r="E46" s="64">
        <v>3063</v>
      </c>
      <c r="F46" s="64">
        <v>3063</v>
      </c>
      <c r="G46" s="9"/>
    </row>
    <row r="47" spans="2:8" ht="24.9" customHeight="1" thickTop="1" thickBot="1" x14ac:dyDescent="0.25">
      <c r="B47" s="12" t="s">
        <v>2</v>
      </c>
      <c r="C47" s="13" t="s">
        <v>77</v>
      </c>
      <c r="D47" s="66">
        <f>D45*D46</f>
        <v>0</v>
      </c>
      <c r="E47" s="66">
        <f>E45*E46</f>
        <v>0</v>
      </c>
      <c r="F47" s="66">
        <f>F45*F46</f>
        <v>0</v>
      </c>
      <c r="G47" s="67">
        <f>SUM(D47:F47)</f>
        <v>0</v>
      </c>
      <c r="H47" s="52" t="s">
        <v>72</v>
      </c>
    </row>
    <row r="48" spans="2:8" ht="24.9" customHeight="1" x14ac:dyDescent="0.2">
      <c r="D48" s="4" t="s">
        <v>78</v>
      </c>
      <c r="E48" s="4" t="s">
        <v>80</v>
      </c>
      <c r="F48" s="4" t="s">
        <v>79</v>
      </c>
    </row>
    <row r="49" spans="1:5" s="77" customFormat="1" ht="24.9" customHeight="1" thickBot="1" x14ac:dyDescent="0.25">
      <c r="A49" s="76" t="s">
        <v>74</v>
      </c>
    </row>
    <row r="50" spans="1:5" ht="35.1" customHeight="1" x14ac:dyDescent="0.2">
      <c r="B50" s="59" t="s">
        <v>60</v>
      </c>
      <c r="C50" s="60" t="s">
        <v>64</v>
      </c>
      <c r="D50" s="186" t="s">
        <v>63</v>
      </c>
      <c r="E50" s="187"/>
    </row>
    <row r="51" spans="1:5" ht="24.9" customHeight="1" x14ac:dyDescent="0.2">
      <c r="B51" s="5" t="s">
        <v>61</v>
      </c>
      <c r="C51" s="54">
        <f>G7+G30</f>
        <v>0</v>
      </c>
      <c r="D51" s="188" t="s">
        <v>136</v>
      </c>
      <c r="E51" s="189"/>
    </row>
    <row r="52" spans="1:5" ht="24.9" customHeight="1" thickBot="1" x14ac:dyDescent="0.25">
      <c r="B52" s="53" t="s">
        <v>62</v>
      </c>
      <c r="C52" s="55">
        <f>IFERROR(G8+G31,0)</f>
        <v>0</v>
      </c>
      <c r="D52" s="190" t="s">
        <v>73</v>
      </c>
      <c r="E52" s="191"/>
    </row>
    <row r="54" spans="1:5" s="77" customFormat="1" ht="24.9" customHeight="1" x14ac:dyDescent="0.2">
      <c r="A54" s="76" t="s">
        <v>88</v>
      </c>
    </row>
    <row r="55" spans="1:5" ht="20.100000000000001" customHeight="1" x14ac:dyDescent="0.2">
      <c r="A55" s="2" t="s">
        <v>83</v>
      </c>
    </row>
    <row r="56" spans="1:5" ht="20.100000000000001" customHeight="1" x14ac:dyDescent="0.2">
      <c r="A56" s="2" t="s">
        <v>84</v>
      </c>
    </row>
    <row r="57" spans="1:5" ht="20.100000000000001" customHeight="1" x14ac:dyDescent="0.2">
      <c r="A57" s="75" t="s">
        <v>86</v>
      </c>
    </row>
    <row r="58" spans="1:5" ht="20.100000000000001" customHeight="1" x14ac:dyDescent="0.2">
      <c r="A58" s="75" t="s">
        <v>85</v>
      </c>
    </row>
    <row r="59" spans="1:5" ht="20.100000000000001" customHeight="1" x14ac:dyDescent="0.2">
      <c r="A59" s="75" t="s">
        <v>87</v>
      </c>
    </row>
  </sheetData>
  <mergeCells count="3">
    <mergeCell ref="D50:E50"/>
    <mergeCell ref="D51:E51"/>
    <mergeCell ref="D52:E52"/>
  </mergeCells>
  <phoneticPr fontId="2"/>
  <pageMargins left="0.70866141732283472" right="0.70866141732283472" top="0.74803149606299213" bottom="0.74803149606299213" header="0.31496062992125984" footer="0.31496062992125984"/>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9"/>
  <sheetViews>
    <sheetView showZeros="0" zoomScale="66" zoomScaleNormal="66" workbookViewId="0">
      <selection activeCell="A2" sqref="A2"/>
    </sheetView>
  </sheetViews>
  <sheetFormatPr defaultColWidth="9" defaultRowHeight="24.9" customHeight="1" x14ac:dyDescent="0.2"/>
  <cols>
    <col min="1" max="1" width="5.59765625" style="2" customWidth="1"/>
    <col min="2" max="2" width="33.8984375" style="2" bestFit="1" customWidth="1"/>
    <col min="3" max="3" width="14.8984375" style="2" customWidth="1"/>
    <col min="4" max="6" width="20.59765625" style="2" customWidth="1"/>
    <col min="7" max="7" width="22.69921875" style="2" bestFit="1" customWidth="1"/>
    <col min="8" max="16384" width="9" style="2"/>
  </cols>
  <sheetData>
    <row r="1" spans="1:8" ht="20.100000000000001" customHeight="1" x14ac:dyDescent="0.2">
      <c r="A1" s="108" t="s">
        <v>135</v>
      </c>
      <c r="B1" s="1"/>
      <c r="D1" s="1"/>
    </row>
    <row r="2" spans="1:8" s="79" customFormat="1" ht="30" customHeight="1" x14ac:dyDescent="0.45">
      <c r="A2" s="78" t="s">
        <v>152</v>
      </c>
      <c r="B2" s="78"/>
      <c r="C2" s="78"/>
      <c r="D2" s="78"/>
      <c r="E2" s="78"/>
      <c r="F2" s="78"/>
      <c r="G2" s="78"/>
      <c r="H2" s="78"/>
    </row>
    <row r="3" spans="1:8" s="77" customFormat="1" ht="24.9" customHeight="1" x14ac:dyDescent="0.2">
      <c r="A3" s="76" t="s">
        <v>56</v>
      </c>
    </row>
    <row r="4" spans="1:8" ht="24.9" customHeight="1" thickBot="1" x14ac:dyDescent="0.25">
      <c r="B4" s="156" t="s">
        <v>53</v>
      </c>
    </row>
    <row r="5" spans="1:8" ht="30" customHeight="1" x14ac:dyDescent="0.2">
      <c r="B5" s="22" t="s">
        <v>43</v>
      </c>
      <c r="C5" s="50" t="s">
        <v>9</v>
      </c>
      <c r="D5" s="57" t="s">
        <v>13</v>
      </c>
      <c r="E5" s="57" t="s">
        <v>20</v>
      </c>
      <c r="F5" s="57" t="s">
        <v>14</v>
      </c>
      <c r="G5" s="58" t="s">
        <v>47</v>
      </c>
    </row>
    <row r="6" spans="1:8" ht="15" customHeight="1" x14ac:dyDescent="0.2">
      <c r="B6" s="23"/>
      <c r="C6" s="25" t="s">
        <v>6</v>
      </c>
      <c r="D6" s="25" t="s">
        <v>7</v>
      </c>
      <c r="E6" s="25" t="s">
        <v>12</v>
      </c>
      <c r="F6" s="25" t="s">
        <v>10</v>
      </c>
      <c r="G6" s="26" t="s">
        <v>11</v>
      </c>
    </row>
    <row r="7" spans="1:8" ht="24.9" customHeight="1" x14ac:dyDescent="0.2">
      <c r="A7" s="7"/>
      <c r="B7" s="145" t="s">
        <v>15</v>
      </c>
      <c r="C7" s="148">
        <v>6</v>
      </c>
      <c r="D7" s="149"/>
      <c r="E7" s="149"/>
      <c r="F7" s="150"/>
      <c r="G7" s="146">
        <f>ROUNDDOWN(D7/12/C7,1)</f>
        <v>0</v>
      </c>
      <c r="H7" s="52" t="s">
        <v>65</v>
      </c>
    </row>
    <row r="8" spans="1:8" ht="24.9" customHeight="1" x14ac:dyDescent="0.2">
      <c r="A8" s="7"/>
      <c r="B8" s="145" t="s">
        <v>16</v>
      </c>
      <c r="C8" s="151"/>
      <c r="D8" s="149"/>
      <c r="E8" s="149"/>
      <c r="F8" s="150"/>
      <c r="G8" s="146" t="str">
        <f>IFERROR(ROUNDDOWN(D8/12/C8,1),"")</f>
        <v/>
      </c>
      <c r="H8" s="52" t="s">
        <v>66</v>
      </c>
    </row>
    <row r="9" spans="1:8" ht="24.9" customHeight="1" thickBot="1" x14ac:dyDescent="0.25">
      <c r="A9" s="7"/>
      <c r="B9" s="11" t="s">
        <v>17</v>
      </c>
      <c r="C9" s="152"/>
      <c r="D9" s="71"/>
      <c r="E9" s="71"/>
      <c r="F9" s="153"/>
      <c r="G9" s="147"/>
    </row>
    <row r="10" spans="1:8" ht="24.9" customHeight="1" thickTop="1" thickBot="1" x14ac:dyDescent="0.25">
      <c r="B10" s="6" t="s">
        <v>8</v>
      </c>
      <c r="C10" s="40"/>
      <c r="D10" s="62">
        <f>SUM(D7:D9)</f>
        <v>0</v>
      </c>
      <c r="E10" s="62">
        <f>SUM(E7:E9)</f>
        <v>0</v>
      </c>
      <c r="F10" s="63">
        <f>SUM(F7:F9)</f>
        <v>0</v>
      </c>
      <c r="G10" s="41"/>
    </row>
    <row r="11" spans="1:8" ht="24.9" customHeight="1" x14ac:dyDescent="0.2">
      <c r="G11" s="61" t="s">
        <v>76</v>
      </c>
    </row>
    <row r="12" spans="1:8" ht="24.9" customHeight="1" thickBot="1" x14ac:dyDescent="0.25">
      <c r="B12" s="156" t="s">
        <v>54</v>
      </c>
    </row>
    <row r="13" spans="1:8" s="21" customFormat="1" ht="24.9" customHeight="1" x14ac:dyDescent="0.45">
      <c r="B13" s="27" t="s">
        <v>43</v>
      </c>
      <c r="C13" s="28"/>
      <c r="D13" s="50" t="s">
        <v>4</v>
      </c>
      <c r="E13" s="50" t="s">
        <v>1</v>
      </c>
      <c r="F13" s="50" t="s">
        <v>5</v>
      </c>
      <c r="G13" s="51" t="s">
        <v>8</v>
      </c>
    </row>
    <row r="14" spans="1:8" ht="15" customHeight="1" x14ac:dyDescent="0.2">
      <c r="B14" s="29"/>
      <c r="C14" s="30" t="s">
        <v>38</v>
      </c>
      <c r="D14" s="24" t="s">
        <v>18</v>
      </c>
      <c r="E14" s="24" t="s">
        <v>19</v>
      </c>
      <c r="F14" s="24" t="s">
        <v>21</v>
      </c>
      <c r="G14" s="26" t="s">
        <v>23</v>
      </c>
    </row>
    <row r="15" spans="1:8" ht="24.9" customHeight="1" x14ac:dyDescent="0.2">
      <c r="B15" s="14" t="s">
        <v>39</v>
      </c>
      <c r="C15" s="19" t="s">
        <v>40</v>
      </c>
      <c r="D15" s="65">
        <f>D10</f>
        <v>0</v>
      </c>
      <c r="E15" s="65">
        <f>E10</f>
        <v>0</v>
      </c>
      <c r="F15" s="65">
        <f>F10</f>
        <v>0</v>
      </c>
      <c r="G15" s="42"/>
    </row>
    <row r="16" spans="1:8" ht="24.9" customHeight="1" thickBot="1" x14ac:dyDescent="0.25">
      <c r="B16" s="15" t="s">
        <v>41</v>
      </c>
      <c r="C16" s="20" t="s">
        <v>42</v>
      </c>
      <c r="D16" s="172">
        <v>4512</v>
      </c>
      <c r="E16" s="64">
        <v>3063</v>
      </c>
      <c r="F16" s="64">
        <v>3063</v>
      </c>
      <c r="G16" s="43"/>
    </row>
    <row r="17" spans="1:8" ht="24.9" customHeight="1" thickTop="1" thickBot="1" x14ac:dyDescent="0.25">
      <c r="B17" s="16" t="s">
        <v>22</v>
      </c>
      <c r="C17" s="17"/>
      <c r="D17" s="173">
        <f>D15*D16</f>
        <v>0</v>
      </c>
      <c r="E17" s="66">
        <f>E15*E16</f>
        <v>0</v>
      </c>
      <c r="F17" s="66">
        <f>F15*F16</f>
        <v>0</v>
      </c>
      <c r="G17" s="67">
        <f>SUM(D17:F17)</f>
        <v>0</v>
      </c>
      <c r="H17" s="52" t="s">
        <v>67</v>
      </c>
    </row>
    <row r="18" spans="1:8" ht="24.9" customHeight="1" x14ac:dyDescent="0.2">
      <c r="D18" s="174" t="s">
        <v>123</v>
      </c>
      <c r="E18" s="4" t="s">
        <v>124</v>
      </c>
      <c r="F18" s="4" t="s">
        <v>153</v>
      </c>
      <c r="G18" s="4" t="s">
        <v>24</v>
      </c>
    </row>
    <row r="19" spans="1:8" ht="24.9" customHeight="1" thickBot="1" x14ac:dyDescent="0.25">
      <c r="B19" s="156" t="s">
        <v>55</v>
      </c>
      <c r="D19" s="171"/>
    </row>
    <row r="20" spans="1:8" ht="24.9" customHeight="1" x14ac:dyDescent="0.2">
      <c r="B20" s="27" t="s">
        <v>43</v>
      </c>
      <c r="C20" s="32"/>
      <c r="D20" s="178" t="s">
        <v>4</v>
      </c>
      <c r="E20" s="33" t="s">
        <v>1</v>
      </c>
      <c r="F20" s="33" t="s">
        <v>5</v>
      </c>
      <c r="G20" s="34" t="s">
        <v>8</v>
      </c>
    </row>
    <row r="21" spans="1:8" ht="15.6" customHeight="1" x14ac:dyDescent="0.2">
      <c r="B21" s="29"/>
      <c r="C21" s="30" t="s">
        <v>38</v>
      </c>
      <c r="D21" s="179" t="s">
        <v>18</v>
      </c>
      <c r="E21" s="24" t="s">
        <v>19</v>
      </c>
      <c r="F21" s="24" t="s">
        <v>21</v>
      </c>
      <c r="G21" s="26" t="s">
        <v>23</v>
      </c>
    </row>
    <row r="22" spans="1:8" ht="24.9" customHeight="1" x14ac:dyDescent="0.2">
      <c r="B22" s="10" t="s">
        <v>25</v>
      </c>
      <c r="C22" s="19" t="s">
        <v>40</v>
      </c>
      <c r="D22" s="180">
        <f>D9</f>
        <v>0</v>
      </c>
      <c r="E22" s="68">
        <f>E9</f>
        <v>0</v>
      </c>
      <c r="F22" s="68">
        <f>F9</f>
        <v>0</v>
      </c>
      <c r="G22" s="44"/>
    </row>
    <row r="23" spans="1:8" ht="24.9" customHeight="1" thickBot="1" x14ac:dyDescent="0.25">
      <c r="B23" s="11" t="s">
        <v>26</v>
      </c>
      <c r="C23" s="20" t="s">
        <v>42</v>
      </c>
      <c r="D23" s="181">
        <v>4512</v>
      </c>
      <c r="E23" s="69">
        <v>3063</v>
      </c>
      <c r="F23" s="69">
        <v>3063</v>
      </c>
      <c r="G23" s="45"/>
    </row>
    <row r="24" spans="1:8" ht="24.9" customHeight="1" thickTop="1" thickBot="1" x14ac:dyDescent="0.25">
      <c r="B24" s="31" t="s">
        <v>2</v>
      </c>
      <c r="C24" s="18"/>
      <c r="D24" s="63">
        <f>D22*D23</f>
        <v>0</v>
      </c>
      <c r="E24" s="63">
        <f>E22*E23</f>
        <v>0</v>
      </c>
      <c r="F24" s="63">
        <f>F22*F23</f>
        <v>0</v>
      </c>
      <c r="G24" s="70">
        <f>SUM(D24:F24)</f>
        <v>0</v>
      </c>
      <c r="H24" s="52" t="s">
        <v>68</v>
      </c>
    </row>
    <row r="25" spans="1:8" ht="24.9" customHeight="1" x14ac:dyDescent="0.2">
      <c r="D25" s="4" t="s">
        <v>82</v>
      </c>
      <c r="E25" s="4" t="s">
        <v>81</v>
      </c>
      <c r="F25" s="4" t="s">
        <v>154</v>
      </c>
    </row>
    <row r="26" spans="1:8" s="77" customFormat="1" ht="24.9" customHeight="1" x14ac:dyDescent="0.2">
      <c r="A26" s="76" t="s">
        <v>57</v>
      </c>
    </row>
    <row r="27" spans="1:8" ht="24.9" customHeight="1" thickBot="1" x14ac:dyDescent="0.25">
      <c r="B27" s="156" t="s">
        <v>58</v>
      </c>
    </row>
    <row r="28" spans="1:8" ht="30" customHeight="1" x14ac:dyDescent="0.2">
      <c r="B28" s="80" t="s">
        <v>43</v>
      </c>
      <c r="C28" s="47" t="s">
        <v>9</v>
      </c>
      <c r="D28" s="49" t="s">
        <v>27</v>
      </c>
      <c r="E28" s="49" t="s">
        <v>20</v>
      </c>
      <c r="F28" s="49" t="s">
        <v>14</v>
      </c>
      <c r="G28" s="56" t="s">
        <v>46</v>
      </c>
    </row>
    <row r="29" spans="1:8" ht="15.6" customHeight="1" x14ac:dyDescent="0.2">
      <c r="B29" s="35"/>
      <c r="C29" s="37" t="s">
        <v>28</v>
      </c>
      <c r="D29" s="37" t="s">
        <v>29</v>
      </c>
      <c r="E29" s="37" t="s">
        <v>30</v>
      </c>
      <c r="F29" s="37" t="s">
        <v>31</v>
      </c>
      <c r="G29" s="38" t="s">
        <v>32</v>
      </c>
    </row>
    <row r="30" spans="1:8" ht="24.9" customHeight="1" x14ac:dyDescent="0.2">
      <c r="B30" s="145" t="s">
        <v>15</v>
      </c>
      <c r="C30" s="154">
        <v>6</v>
      </c>
      <c r="D30" s="155"/>
      <c r="E30" s="155"/>
      <c r="F30" s="150"/>
      <c r="G30" s="146">
        <f>ROUNDDOWN(D30/12/C30,1)</f>
        <v>0</v>
      </c>
      <c r="H30" s="52" t="s">
        <v>69</v>
      </c>
    </row>
    <row r="31" spans="1:8" ht="24.9" customHeight="1" x14ac:dyDescent="0.2">
      <c r="B31" s="145" t="s">
        <v>16</v>
      </c>
      <c r="C31" s="151">
        <f>C8</f>
        <v>0</v>
      </c>
      <c r="D31" s="155"/>
      <c r="E31" s="155"/>
      <c r="F31" s="150"/>
      <c r="G31" s="146" t="str">
        <f>IFERROR(ROUNDDOWN(D31/12/C31,1),"")</f>
        <v/>
      </c>
      <c r="H31" s="52" t="s">
        <v>70</v>
      </c>
    </row>
    <row r="32" spans="1:8" ht="24.9" customHeight="1" thickBot="1" x14ac:dyDescent="0.25">
      <c r="B32" s="11" t="s">
        <v>17</v>
      </c>
      <c r="C32" s="152"/>
      <c r="D32" s="72"/>
      <c r="E32" s="72"/>
      <c r="F32" s="72"/>
      <c r="G32" s="147"/>
    </row>
    <row r="33" spans="2:8" ht="24.9" customHeight="1" thickTop="1" thickBot="1" x14ac:dyDescent="0.25">
      <c r="B33" s="6" t="s">
        <v>8</v>
      </c>
      <c r="C33" s="40"/>
      <c r="D33" s="63">
        <f>SUM(D30:D32)</f>
        <v>0</v>
      </c>
      <c r="E33" s="63">
        <f>SUM(E30:E32)</f>
        <v>0</v>
      </c>
      <c r="F33" s="63">
        <f>SUM(F30:F32)</f>
        <v>0</v>
      </c>
      <c r="G33" s="41"/>
    </row>
    <row r="34" spans="2:8" ht="24.9" customHeight="1" x14ac:dyDescent="0.2">
      <c r="G34" s="61" t="s">
        <v>75</v>
      </c>
    </row>
    <row r="35" spans="2:8" ht="24.9" customHeight="1" thickBot="1" x14ac:dyDescent="0.25">
      <c r="B35" s="156" t="s">
        <v>59</v>
      </c>
    </row>
    <row r="36" spans="2:8" ht="24.9" customHeight="1" x14ac:dyDescent="0.2">
      <c r="B36" s="81" t="s">
        <v>43</v>
      </c>
      <c r="C36" s="82"/>
      <c r="D36" s="49" t="s">
        <v>48</v>
      </c>
      <c r="E36" s="47" t="s">
        <v>1</v>
      </c>
      <c r="F36" s="47" t="s">
        <v>5</v>
      </c>
      <c r="G36" s="48" t="s">
        <v>8</v>
      </c>
    </row>
    <row r="37" spans="2:8" ht="15.6" customHeight="1" x14ac:dyDescent="0.2">
      <c r="B37" s="39"/>
      <c r="C37" s="83" t="s">
        <v>38</v>
      </c>
      <c r="D37" s="36" t="s">
        <v>33</v>
      </c>
      <c r="E37" s="36" t="s">
        <v>34</v>
      </c>
      <c r="F37" s="36" t="s">
        <v>35</v>
      </c>
      <c r="G37" s="38" t="s">
        <v>36</v>
      </c>
    </row>
    <row r="38" spans="2:8" ht="24.9" customHeight="1" x14ac:dyDescent="0.2">
      <c r="B38" s="10" t="s">
        <v>39</v>
      </c>
      <c r="C38" s="73" t="s">
        <v>40</v>
      </c>
      <c r="D38" s="65">
        <f>D33</f>
        <v>0</v>
      </c>
      <c r="E38" s="65">
        <f>E33</f>
        <v>0</v>
      </c>
      <c r="F38" s="65">
        <f>F33</f>
        <v>0</v>
      </c>
      <c r="G38" s="46"/>
    </row>
    <row r="39" spans="2:8" ht="24.9" customHeight="1" thickBot="1" x14ac:dyDescent="0.25">
      <c r="B39" s="11" t="s">
        <v>45</v>
      </c>
      <c r="C39" s="74" t="s">
        <v>42</v>
      </c>
      <c r="D39" s="172">
        <v>4512</v>
      </c>
      <c r="E39" s="64">
        <v>3063</v>
      </c>
      <c r="F39" s="64">
        <v>3063</v>
      </c>
      <c r="G39" s="45"/>
    </row>
    <row r="40" spans="2:8" ht="24.9" customHeight="1" thickTop="1" thickBot="1" x14ac:dyDescent="0.25">
      <c r="B40" s="12" t="s">
        <v>22</v>
      </c>
      <c r="C40" s="13" t="s">
        <v>77</v>
      </c>
      <c r="D40" s="173">
        <f>D38*D39</f>
        <v>0</v>
      </c>
      <c r="E40" s="66">
        <f>E38*E39</f>
        <v>0</v>
      </c>
      <c r="F40" s="66">
        <f>F38*F39</f>
        <v>0</v>
      </c>
      <c r="G40" s="67">
        <f>SUM(D40:F40)</f>
        <v>0</v>
      </c>
      <c r="H40" s="52" t="s">
        <v>71</v>
      </c>
    </row>
    <row r="41" spans="2:8" ht="24.9" customHeight="1" x14ac:dyDescent="0.2">
      <c r="D41" s="174" t="s">
        <v>125</v>
      </c>
      <c r="E41" s="4" t="s">
        <v>126</v>
      </c>
      <c r="F41" s="4" t="s">
        <v>127</v>
      </c>
      <c r="G41" s="4" t="s">
        <v>37</v>
      </c>
    </row>
    <row r="42" spans="2:8" ht="24.9" customHeight="1" thickBot="1" x14ac:dyDescent="0.25">
      <c r="B42" s="156" t="s">
        <v>55</v>
      </c>
      <c r="D42" s="171"/>
    </row>
    <row r="43" spans="2:8" ht="24.9" customHeight="1" x14ac:dyDescent="0.2">
      <c r="B43" s="81" t="s">
        <v>43</v>
      </c>
      <c r="C43" s="82"/>
      <c r="D43" s="175" t="s">
        <v>48</v>
      </c>
      <c r="E43" s="47" t="s">
        <v>1</v>
      </c>
      <c r="F43" s="47" t="s">
        <v>5</v>
      </c>
      <c r="G43" s="48" t="s">
        <v>8</v>
      </c>
    </row>
    <row r="44" spans="2:8" ht="15.6" customHeight="1" x14ac:dyDescent="0.2">
      <c r="B44" s="39"/>
      <c r="C44" s="83" t="s">
        <v>38</v>
      </c>
      <c r="D44" s="176" t="s">
        <v>49</v>
      </c>
      <c r="E44" s="36" t="s">
        <v>50</v>
      </c>
      <c r="F44" s="36" t="s">
        <v>51</v>
      </c>
      <c r="G44" s="38" t="s">
        <v>52</v>
      </c>
    </row>
    <row r="45" spans="2:8" ht="24.9" customHeight="1" x14ac:dyDescent="0.2">
      <c r="B45" s="10" t="s">
        <v>44</v>
      </c>
      <c r="C45" s="73" t="s">
        <v>40</v>
      </c>
      <c r="D45" s="177">
        <f>D32</f>
        <v>0</v>
      </c>
      <c r="E45" s="65">
        <f>E32</f>
        <v>0</v>
      </c>
      <c r="F45" s="65">
        <f>F32</f>
        <v>0</v>
      </c>
      <c r="G45" s="8"/>
    </row>
    <row r="46" spans="2:8" ht="24.9" customHeight="1" thickBot="1" x14ac:dyDescent="0.25">
      <c r="B46" s="11" t="s">
        <v>45</v>
      </c>
      <c r="C46" s="74" t="s">
        <v>42</v>
      </c>
      <c r="D46" s="172">
        <v>4512</v>
      </c>
      <c r="E46" s="64">
        <v>3063</v>
      </c>
      <c r="F46" s="64">
        <v>3063</v>
      </c>
      <c r="G46" s="9"/>
    </row>
    <row r="47" spans="2:8" ht="24.9" customHeight="1" thickTop="1" thickBot="1" x14ac:dyDescent="0.25">
      <c r="B47" s="12" t="s">
        <v>2</v>
      </c>
      <c r="C47" s="13" t="s">
        <v>77</v>
      </c>
      <c r="D47" s="66">
        <f>D45*D46</f>
        <v>0</v>
      </c>
      <c r="E47" s="66">
        <f>E45*E46</f>
        <v>0</v>
      </c>
      <c r="F47" s="66">
        <f>F45*F46</f>
        <v>0</v>
      </c>
      <c r="G47" s="67">
        <f>SUM(D47:F47)</f>
        <v>0</v>
      </c>
      <c r="H47" s="52" t="s">
        <v>72</v>
      </c>
    </row>
    <row r="48" spans="2:8" ht="24.9" customHeight="1" x14ac:dyDescent="0.2">
      <c r="D48" s="4" t="s">
        <v>78</v>
      </c>
      <c r="E48" s="4" t="s">
        <v>80</v>
      </c>
      <c r="F48" s="4" t="s">
        <v>79</v>
      </c>
    </row>
    <row r="49" spans="1:5" s="77" customFormat="1" ht="24.9" customHeight="1" thickBot="1" x14ac:dyDescent="0.25">
      <c r="A49" s="76" t="s">
        <v>74</v>
      </c>
    </row>
    <row r="50" spans="1:5" ht="35.1" customHeight="1" x14ac:dyDescent="0.2">
      <c r="B50" s="59" t="s">
        <v>60</v>
      </c>
      <c r="C50" s="60" t="s">
        <v>64</v>
      </c>
      <c r="D50" s="186" t="s">
        <v>63</v>
      </c>
      <c r="E50" s="187"/>
    </row>
    <row r="51" spans="1:5" ht="24.9" customHeight="1" x14ac:dyDescent="0.2">
      <c r="B51" s="5" t="s">
        <v>61</v>
      </c>
      <c r="C51" s="54">
        <f>G7+G30</f>
        <v>0</v>
      </c>
      <c r="D51" s="188" t="s">
        <v>136</v>
      </c>
      <c r="E51" s="189"/>
    </row>
    <row r="52" spans="1:5" ht="24.9" customHeight="1" thickBot="1" x14ac:dyDescent="0.25">
      <c r="B52" s="53" t="s">
        <v>62</v>
      </c>
      <c r="C52" s="55">
        <f>IFERROR(G8+G31,0)</f>
        <v>0</v>
      </c>
      <c r="D52" s="190" t="s">
        <v>73</v>
      </c>
      <c r="E52" s="191"/>
    </row>
    <row r="54" spans="1:5" s="77" customFormat="1" ht="24.9" customHeight="1" x14ac:dyDescent="0.2">
      <c r="A54" s="76" t="s">
        <v>88</v>
      </c>
    </row>
    <row r="55" spans="1:5" ht="20.100000000000001" customHeight="1" x14ac:dyDescent="0.2">
      <c r="A55" s="2" t="s">
        <v>83</v>
      </c>
    </row>
    <row r="56" spans="1:5" ht="20.100000000000001" customHeight="1" x14ac:dyDescent="0.2">
      <c r="A56" s="2" t="s">
        <v>84</v>
      </c>
    </row>
    <row r="57" spans="1:5" ht="20.100000000000001" customHeight="1" x14ac:dyDescent="0.2">
      <c r="A57" s="75" t="s">
        <v>86</v>
      </c>
    </row>
    <row r="58" spans="1:5" ht="20.100000000000001" customHeight="1" x14ac:dyDescent="0.2">
      <c r="A58" s="75" t="s">
        <v>85</v>
      </c>
    </row>
    <row r="59" spans="1:5" ht="20.100000000000001" customHeight="1" x14ac:dyDescent="0.2">
      <c r="A59" s="75" t="s">
        <v>87</v>
      </c>
    </row>
  </sheetData>
  <mergeCells count="3">
    <mergeCell ref="D50:E50"/>
    <mergeCell ref="D51:E51"/>
    <mergeCell ref="D52:E52"/>
  </mergeCells>
  <phoneticPr fontId="2"/>
  <pageMargins left="0.70866141732283472" right="0.70866141732283472" top="0.74803149606299213" bottom="0.74803149606299213" header="0.31496062992125984" footer="0.31496062992125984"/>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2DDF-7134-496C-805F-7F39482D1659}">
  <sheetPr>
    <pageSetUpPr fitToPage="1"/>
  </sheetPr>
  <dimension ref="A1:D51"/>
  <sheetViews>
    <sheetView showZeros="0" tabSelected="1" zoomScale="66" zoomScaleNormal="66" workbookViewId="0"/>
  </sheetViews>
  <sheetFormatPr defaultColWidth="9" defaultRowHeight="30" customHeight="1" x14ac:dyDescent="0.2"/>
  <cols>
    <col min="1" max="1" width="32.796875" style="2" customWidth="1"/>
    <col min="2" max="3" width="23.796875" style="2" customWidth="1"/>
    <col min="4" max="4" width="57.59765625" style="2" customWidth="1"/>
    <col min="5" max="16384" width="9" style="2"/>
  </cols>
  <sheetData>
    <row r="1" spans="1:4" ht="20.100000000000001" customHeight="1" x14ac:dyDescent="0.2">
      <c r="A1" s="109" t="s">
        <v>134</v>
      </c>
      <c r="C1" s="1"/>
    </row>
    <row r="2" spans="1:4" s="79" customFormat="1" ht="30" customHeight="1" x14ac:dyDescent="0.45">
      <c r="A2" s="78" t="s">
        <v>163</v>
      </c>
      <c r="B2" s="78"/>
      <c r="C2" s="78"/>
      <c r="D2" s="78"/>
    </row>
    <row r="3" spans="1:4" ht="15" customHeight="1" x14ac:dyDescent="0.2">
      <c r="C3" s="1"/>
    </row>
    <row r="4" spans="1:4" ht="30" customHeight="1" x14ac:dyDescent="0.2">
      <c r="A4" s="105" t="s">
        <v>162</v>
      </c>
      <c r="C4" s="1"/>
    </row>
    <row r="5" spans="1:4" ht="30" customHeight="1" x14ac:dyDescent="0.2">
      <c r="A5" s="105" t="s">
        <v>107</v>
      </c>
      <c r="C5" s="1"/>
    </row>
    <row r="6" spans="1:4" ht="15" customHeight="1" x14ac:dyDescent="0.2">
      <c r="A6" s="1"/>
      <c r="D6" s="3"/>
    </row>
    <row r="7" spans="1:4" ht="30" customHeight="1" thickBot="1" x14ac:dyDescent="0.25">
      <c r="A7" s="110" t="s">
        <v>121</v>
      </c>
      <c r="D7" s="3" t="s">
        <v>132</v>
      </c>
    </row>
    <row r="8" spans="1:4" ht="20.100000000000001" customHeight="1" x14ac:dyDescent="0.2">
      <c r="A8" s="182" t="s">
        <v>108</v>
      </c>
      <c r="B8" s="126" t="s">
        <v>89</v>
      </c>
      <c r="C8" s="97" t="s">
        <v>90</v>
      </c>
      <c r="D8" s="182" t="s">
        <v>0</v>
      </c>
    </row>
    <row r="9" spans="1:4" ht="20.100000000000001" customHeight="1" x14ac:dyDescent="0.2">
      <c r="A9" s="183"/>
      <c r="B9" s="120" t="s">
        <v>148</v>
      </c>
      <c r="C9" s="103" t="s">
        <v>147</v>
      </c>
      <c r="D9" s="184"/>
    </row>
    <row r="10" spans="1:4" ht="30.9" customHeight="1" x14ac:dyDescent="0.2">
      <c r="A10" s="89" t="s">
        <v>92</v>
      </c>
      <c r="B10" s="124"/>
      <c r="C10" s="123"/>
      <c r="D10" s="157" t="s">
        <v>155</v>
      </c>
    </row>
    <row r="11" spans="1:4" ht="30.9" customHeight="1" x14ac:dyDescent="0.2">
      <c r="A11" s="89" t="s">
        <v>113</v>
      </c>
      <c r="B11" s="121"/>
      <c r="C11" s="124"/>
      <c r="D11" s="158" t="s">
        <v>117</v>
      </c>
    </row>
    <row r="12" spans="1:4" ht="30.9" customHeight="1" x14ac:dyDescent="0.2">
      <c r="A12" s="89" t="s">
        <v>114</v>
      </c>
      <c r="B12" s="121"/>
      <c r="C12" s="124"/>
      <c r="D12" s="158" t="s">
        <v>118</v>
      </c>
    </row>
    <row r="13" spans="1:4" ht="30.9" customHeight="1" thickBot="1" x14ac:dyDescent="0.25">
      <c r="A13" s="90" t="s">
        <v>91</v>
      </c>
      <c r="B13" s="122"/>
      <c r="C13" s="125"/>
      <c r="D13" s="159" t="s">
        <v>157</v>
      </c>
    </row>
    <row r="14" spans="1:4" ht="30.9" customHeight="1" thickTop="1" thickBot="1" x14ac:dyDescent="0.25">
      <c r="A14" s="91" t="s">
        <v>115</v>
      </c>
      <c r="B14" s="98">
        <f>SUM(B10:B13)</f>
        <v>0</v>
      </c>
      <c r="C14" s="98">
        <f>SUM(C10:C13)</f>
        <v>0</v>
      </c>
      <c r="D14" s="102"/>
    </row>
    <row r="15" spans="1:4" ht="30" customHeight="1" thickBot="1" x14ac:dyDescent="0.25">
      <c r="A15" s="111" t="s">
        <v>122</v>
      </c>
      <c r="B15" s="84"/>
      <c r="C15" s="84"/>
      <c r="D15" s="104" t="s">
        <v>3</v>
      </c>
    </row>
    <row r="16" spans="1:4" ht="20.100000000000001" customHeight="1" x14ac:dyDescent="0.2">
      <c r="A16" s="182" t="s">
        <v>108</v>
      </c>
      <c r="B16" s="126" t="s">
        <v>89</v>
      </c>
      <c r="C16" s="97" t="s">
        <v>90</v>
      </c>
      <c r="D16" s="182" t="s">
        <v>0</v>
      </c>
    </row>
    <row r="17" spans="1:4" ht="20.100000000000001" customHeight="1" thickBot="1" x14ac:dyDescent="0.25">
      <c r="A17" s="183"/>
      <c r="B17" s="120" t="s">
        <v>148</v>
      </c>
      <c r="C17" s="127" t="s">
        <v>147</v>
      </c>
      <c r="D17" s="185"/>
    </row>
    <row r="18" spans="1:4" ht="30.9" customHeight="1" x14ac:dyDescent="0.2">
      <c r="A18" s="160" t="s">
        <v>141</v>
      </c>
      <c r="B18" s="161">
        <f>SUM(B19:B20)</f>
        <v>0</v>
      </c>
      <c r="C18" s="162"/>
      <c r="D18" s="163" t="s">
        <v>158</v>
      </c>
    </row>
    <row r="19" spans="1:4" ht="30.9" customHeight="1" x14ac:dyDescent="0.2">
      <c r="A19" s="164" t="s">
        <v>139</v>
      </c>
      <c r="B19" s="165"/>
      <c r="C19" s="166"/>
      <c r="D19" s="167"/>
    </row>
    <row r="20" spans="1:4" ht="30.9" customHeight="1" thickBot="1" x14ac:dyDescent="0.25">
      <c r="A20" s="94" t="s">
        <v>93</v>
      </c>
      <c r="B20" s="101"/>
      <c r="C20" s="119"/>
      <c r="D20" s="114" t="s">
        <v>109</v>
      </c>
    </row>
    <row r="21" spans="1:4" ht="30.9" customHeight="1" x14ac:dyDescent="0.2">
      <c r="A21" s="92" t="s">
        <v>130</v>
      </c>
      <c r="B21" s="99">
        <f>SUM(B22:B23)</f>
        <v>0</v>
      </c>
      <c r="C21" s="117"/>
      <c r="D21" s="115" t="s">
        <v>129</v>
      </c>
    </row>
    <row r="22" spans="1:4" ht="30.9" customHeight="1" x14ac:dyDescent="0.2">
      <c r="A22" s="93" t="s">
        <v>140</v>
      </c>
      <c r="B22" s="100"/>
      <c r="C22" s="118"/>
      <c r="D22" s="116"/>
    </row>
    <row r="23" spans="1:4" ht="30.9" customHeight="1" thickBot="1" x14ac:dyDescent="0.25">
      <c r="A23" s="94" t="s">
        <v>94</v>
      </c>
      <c r="B23" s="101"/>
      <c r="C23" s="119"/>
      <c r="D23" s="114" t="s">
        <v>109</v>
      </c>
    </row>
    <row r="24" spans="1:4" ht="30.9" customHeight="1" x14ac:dyDescent="0.2">
      <c r="A24" s="92" t="s">
        <v>131</v>
      </c>
      <c r="B24" s="128"/>
      <c r="C24" s="136">
        <f>SUM(C25:C26)</f>
        <v>0</v>
      </c>
      <c r="D24" s="113"/>
    </row>
    <row r="25" spans="1:4" ht="30.9" customHeight="1" x14ac:dyDescent="0.2">
      <c r="A25" s="93" t="s">
        <v>150</v>
      </c>
      <c r="B25" s="129"/>
      <c r="C25" s="137"/>
      <c r="D25" s="112"/>
    </row>
    <row r="26" spans="1:4" ht="30.9" customHeight="1" thickBot="1" x14ac:dyDescent="0.25">
      <c r="A26" s="94" t="s">
        <v>151</v>
      </c>
      <c r="B26" s="130"/>
      <c r="C26" s="138"/>
      <c r="D26" s="88" t="s">
        <v>109</v>
      </c>
    </row>
    <row r="27" spans="1:4" ht="30.9" customHeight="1" x14ac:dyDescent="0.2">
      <c r="A27" s="95" t="s">
        <v>95</v>
      </c>
      <c r="B27" s="131"/>
      <c r="C27" s="139"/>
      <c r="D27" s="87" t="s">
        <v>149</v>
      </c>
    </row>
    <row r="28" spans="1:4" ht="30.9" customHeight="1" x14ac:dyDescent="0.2">
      <c r="A28" s="89" t="s">
        <v>96</v>
      </c>
      <c r="B28" s="132"/>
      <c r="C28" s="137"/>
      <c r="D28" s="87" t="s">
        <v>149</v>
      </c>
    </row>
    <row r="29" spans="1:4" ht="30.9" customHeight="1" x14ac:dyDescent="0.2">
      <c r="A29" s="89" t="s">
        <v>97</v>
      </c>
      <c r="B29" s="132"/>
      <c r="C29" s="137"/>
      <c r="D29" s="87" t="s">
        <v>149</v>
      </c>
    </row>
    <row r="30" spans="1:4" ht="30.9" customHeight="1" x14ac:dyDescent="0.2">
      <c r="A30" s="89" t="s">
        <v>98</v>
      </c>
      <c r="B30" s="132"/>
      <c r="C30" s="137"/>
      <c r="D30" s="87" t="s">
        <v>149</v>
      </c>
    </row>
    <row r="31" spans="1:4" ht="30.9" customHeight="1" x14ac:dyDescent="0.2">
      <c r="A31" s="89" t="s">
        <v>99</v>
      </c>
      <c r="B31" s="132">
        <f>SUM(B32:B34)</f>
        <v>0</v>
      </c>
      <c r="C31" s="137">
        <f>SUM(C32:C34)</f>
        <v>0</v>
      </c>
      <c r="D31" s="87" t="s">
        <v>149</v>
      </c>
    </row>
    <row r="32" spans="1:4" ht="30.9" customHeight="1" x14ac:dyDescent="0.2">
      <c r="A32" s="93" t="s">
        <v>105</v>
      </c>
      <c r="B32" s="129"/>
      <c r="C32" s="137"/>
      <c r="D32" s="85" t="s">
        <v>119</v>
      </c>
    </row>
    <row r="33" spans="1:4" ht="30.9" customHeight="1" x14ac:dyDescent="0.2">
      <c r="A33" s="93" t="s">
        <v>106</v>
      </c>
      <c r="B33" s="129"/>
      <c r="C33" s="137"/>
      <c r="D33" s="85" t="s">
        <v>120</v>
      </c>
    </row>
    <row r="34" spans="1:4" ht="30.9" customHeight="1" x14ac:dyDescent="0.2">
      <c r="A34" s="93" t="s">
        <v>142</v>
      </c>
      <c r="B34" s="132"/>
      <c r="C34" s="137"/>
      <c r="D34" s="87" t="s">
        <v>149</v>
      </c>
    </row>
    <row r="35" spans="1:4" ht="30.9" customHeight="1" x14ac:dyDescent="0.2">
      <c r="A35" s="89" t="s">
        <v>100</v>
      </c>
      <c r="B35" s="132"/>
      <c r="C35" s="137"/>
      <c r="D35" s="87" t="s">
        <v>149</v>
      </c>
    </row>
    <row r="36" spans="1:4" ht="30.9" customHeight="1" x14ac:dyDescent="0.2">
      <c r="A36" s="89" t="s">
        <v>101</v>
      </c>
      <c r="B36" s="132"/>
      <c r="C36" s="137"/>
      <c r="D36" s="87" t="s">
        <v>149</v>
      </c>
    </row>
    <row r="37" spans="1:4" ht="30.9" customHeight="1" x14ac:dyDescent="0.2">
      <c r="A37" s="89" t="s">
        <v>102</v>
      </c>
      <c r="B37" s="132"/>
      <c r="C37" s="137"/>
      <c r="D37" s="87" t="s">
        <v>149</v>
      </c>
    </row>
    <row r="38" spans="1:4" ht="30.9" customHeight="1" x14ac:dyDescent="0.2">
      <c r="A38" s="89" t="s">
        <v>143</v>
      </c>
      <c r="B38" s="132"/>
      <c r="C38" s="137"/>
      <c r="D38" s="87" t="s">
        <v>128</v>
      </c>
    </row>
    <row r="39" spans="1:4" ht="30.9" customHeight="1" thickBot="1" x14ac:dyDescent="0.25">
      <c r="A39" s="90" t="s">
        <v>103</v>
      </c>
      <c r="B39" s="133"/>
      <c r="C39" s="140"/>
      <c r="D39" s="87" t="s">
        <v>149</v>
      </c>
    </row>
    <row r="40" spans="1:4" ht="30.9" customHeight="1" thickTop="1" thickBot="1" x14ac:dyDescent="0.25">
      <c r="A40" s="91" t="s">
        <v>104</v>
      </c>
      <c r="B40" s="134">
        <f>SUM(B27:B39)-B34</f>
        <v>0</v>
      </c>
      <c r="C40" s="141">
        <f>SUM(C27:C39)-C32-C33</f>
        <v>0</v>
      </c>
      <c r="D40" s="86"/>
    </row>
    <row r="41" spans="1:4" ht="30.9" customHeight="1" thickBot="1" x14ac:dyDescent="0.25">
      <c r="A41" s="96" t="s">
        <v>116</v>
      </c>
      <c r="B41" s="135">
        <f>B18+B21+B40</f>
        <v>0</v>
      </c>
      <c r="C41" s="142">
        <f>C24+C40</f>
        <v>0</v>
      </c>
      <c r="D41" s="168" t="s">
        <v>156</v>
      </c>
    </row>
    <row r="42" spans="1:4" ht="20.100000000000001" customHeight="1" x14ac:dyDescent="0.2">
      <c r="B42" s="144"/>
    </row>
    <row r="43" spans="1:4" ht="20.100000000000001" customHeight="1" x14ac:dyDescent="0.2">
      <c r="A43" s="106" t="s">
        <v>112</v>
      </c>
    </row>
    <row r="44" spans="1:4" ht="20.100000000000001" customHeight="1" x14ac:dyDescent="0.2">
      <c r="A44" s="107" t="s">
        <v>133</v>
      </c>
    </row>
    <row r="45" spans="1:4" s="143" customFormat="1" ht="20.100000000000001" customHeight="1" x14ac:dyDescent="0.2">
      <c r="A45" s="169" t="s">
        <v>144</v>
      </c>
    </row>
    <row r="46" spans="1:4" ht="20.100000000000001" customHeight="1" x14ac:dyDescent="0.2">
      <c r="A46" s="107" t="s">
        <v>110</v>
      </c>
    </row>
    <row r="47" spans="1:4" s="170" customFormat="1" ht="20.100000000000001" customHeight="1" x14ac:dyDescent="0.2">
      <c r="A47" s="169" t="s">
        <v>145</v>
      </c>
    </row>
    <row r="48" spans="1:4" ht="20.100000000000001" customHeight="1" x14ac:dyDescent="0.2">
      <c r="A48" s="107" t="s">
        <v>146</v>
      </c>
    </row>
    <row r="49" spans="1:1" ht="20.100000000000001" customHeight="1" x14ac:dyDescent="0.2">
      <c r="A49" s="107" t="s">
        <v>111</v>
      </c>
    </row>
    <row r="50" spans="1:1" s="171" customFormat="1" ht="20.100000000000001" customHeight="1" x14ac:dyDescent="0.2">
      <c r="A50" s="169" t="s">
        <v>159</v>
      </c>
    </row>
    <row r="51" spans="1:1" s="171" customFormat="1" ht="20.100000000000001" customHeight="1" x14ac:dyDescent="0.2">
      <c r="A51" s="169" t="s">
        <v>160</v>
      </c>
    </row>
  </sheetData>
  <mergeCells count="4">
    <mergeCell ref="A8:A9"/>
    <mergeCell ref="D8:D9"/>
    <mergeCell ref="A16:A17"/>
    <mergeCell ref="D16:D17"/>
  </mergeCells>
  <phoneticPr fontId="2"/>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6391F-7679-4CFA-A0C4-2792DDFBED14}">
  <sheetPr>
    <pageSetUpPr fitToPage="1"/>
  </sheetPr>
  <dimension ref="A1:H59"/>
  <sheetViews>
    <sheetView showZeros="0" zoomScale="66" zoomScaleNormal="66" workbookViewId="0">
      <selection activeCell="A2" sqref="A2"/>
    </sheetView>
  </sheetViews>
  <sheetFormatPr defaultColWidth="9" defaultRowHeight="24.9" customHeight="1" x14ac:dyDescent="0.2"/>
  <cols>
    <col min="1" max="1" width="5.59765625" style="2" customWidth="1"/>
    <col min="2" max="2" width="33.8984375" style="2" bestFit="1" customWidth="1"/>
    <col min="3" max="3" width="14.8984375" style="2" customWidth="1"/>
    <col min="4" max="6" width="20.59765625" style="2" customWidth="1"/>
    <col min="7" max="7" width="22.69921875" style="2" bestFit="1" customWidth="1"/>
    <col min="8" max="16384" width="9" style="2"/>
  </cols>
  <sheetData>
    <row r="1" spans="1:8" ht="20.100000000000001" customHeight="1" x14ac:dyDescent="0.2">
      <c r="A1" s="108" t="s">
        <v>135</v>
      </c>
      <c r="B1" s="1"/>
      <c r="D1" s="1"/>
    </row>
    <row r="2" spans="1:8" s="79" customFormat="1" ht="30" customHeight="1" x14ac:dyDescent="0.45">
      <c r="A2" s="78" t="s">
        <v>161</v>
      </c>
      <c r="B2" s="78"/>
      <c r="C2" s="78"/>
      <c r="D2" s="78"/>
      <c r="E2" s="78"/>
      <c r="F2" s="78"/>
      <c r="G2" s="78"/>
      <c r="H2" s="78"/>
    </row>
    <row r="3" spans="1:8" s="77" customFormat="1" ht="24.9" customHeight="1" x14ac:dyDescent="0.2">
      <c r="A3" s="76" t="s">
        <v>56</v>
      </c>
    </row>
    <row r="4" spans="1:8" ht="24.9" customHeight="1" thickBot="1" x14ac:dyDescent="0.25">
      <c r="B4" s="156" t="s">
        <v>53</v>
      </c>
    </row>
    <row r="5" spans="1:8" ht="30" customHeight="1" x14ac:dyDescent="0.2">
      <c r="B5" s="22" t="s">
        <v>43</v>
      </c>
      <c r="C5" s="50" t="s">
        <v>9</v>
      </c>
      <c r="D5" s="57" t="s">
        <v>13</v>
      </c>
      <c r="E5" s="57" t="s">
        <v>20</v>
      </c>
      <c r="F5" s="57" t="s">
        <v>14</v>
      </c>
      <c r="G5" s="58" t="s">
        <v>47</v>
      </c>
    </row>
    <row r="6" spans="1:8" ht="15" customHeight="1" x14ac:dyDescent="0.2">
      <c r="B6" s="23"/>
      <c r="C6" s="25" t="s">
        <v>6</v>
      </c>
      <c r="D6" s="25" t="s">
        <v>7</v>
      </c>
      <c r="E6" s="25" t="s">
        <v>12</v>
      </c>
      <c r="F6" s="25" t="s">
        <v>10</v>
      </c>
      <c r="G6" s="26" t="s">
        <v>11</v>
      </c>
    </row>
    <row r="7" spans="1:8" ht="24.9" customHeight="1" x14ac:dyDescent="0.2">
      <c r="A7" s="7"/>
      <c r="B7" s="145" t="s">
        <v>15</v>
      </c>
      <c r="C7" s="148">
        <v>6</v>
      </c>
      <c r="D7" s="149"/>
      <c r="E7" s="149"/>
      <c r="F7" s="150"/>
      <c r="G7" s="146">
        <f>ROUNDDOWN(D7/12/C7,1)</f>
        <v>0</v>
      </c>
      <c r="H7" s="52" t="s">
        <v>65</v>
      </c>
    </row>
    <row r="8" spans="1:8" ht="24.9" customHeight="1" x14ac:dyDescent="0.2">
      <c r="A8" s="7"/>
      <c r="B8" s="145" t="s">
        <v>16</v>
      </c>
      <c r="C8" s="151"/>
      <c r="D8" s="149"/>
      <c r="E8" s="149"/>
      <c r="F8" s="150"/>
      <c r="G8" s="146" t="str">
        <f>IFERROR(ROUNDDOWN(D8/12/C8,1),"")</f>
        <v/>
      </c>
      <c r="H8" s="52" t="s">
        <v>66</v>
      </c>
    </row>
    <row r="9" spans="1:8" ht="24.9" customHeight="1" thickBot="1" x14ac:dyDescent="0.25">
      <c r="A9" s="7"/>
      <c r="B9" s="11" t="s">
        <v>17</v>
      </c>
      <c r="C9" s="152"/>
      <c r="D9" s="71"/>
      <c r="E9" s="71"/>
      <c r="F9" s="153"/>
      <c r="G9" s="147"/>
    </row>
    <row r="10" spans="1:8" ht="24.9" customHeight="1" thickTop="1" thickBot="1" x14ac:dyDescent="0.25">
      <c r="B10" s="6" t="s">
        <v>8</v>
      </c>
      <c r="C10" s="40"/>
      <c r="D10" s="62">
        <f>SUM(D7:D9)</f>
        <v>0</v>
      </c>
      <c r="E10" s="62">
        <f>SUM(E7:E9)</f>
        <v>0</v>
      </c>
      <c r="F10" s="63">
        <f>SUM(F7:F9)</f>
        <v>0</v>
      </c>
      <c r="G10" s="41"/>
    </row>
    <row r="11" spans="1:8" ht="24.9" customHeight="1" x14ac:dyDescent="0.2">
      <c r="G11" s="61" t="s">
        <v>76</v>
      </c>
    </row>
    <row r="12" spans="1:8" ht="24.9" customHeight="1" thickBot="1" x14ac:dyDescent="0.25">
      <c r="B12" s="156" t="s">
        <v>54</v>
      </c>
    </row>
    <row r="13" spans="1:8" s="21" customFormat="1" ht="24.9" customHeight="1" x14ac:dyDescent="0.45">
      <c r="B13" s="27" t="s">
        <v>43</v>
      </c>
      <c r="C13" s="28"/>
      <c r="D13" s="50" t="s">
        <v>4</v>
      </c>
      <c r="E13" s="50" t="s">
        <v>1</v>
      </c>
      <c r="F13" s="50" t="s">
        <v>5</v>
      </c>
      <c r="G13" s="51" t="s">
        <v>8</v>
      </c>
    </row>
    <row r="14" spans="1:8" ht="15" customHeight="1" x14ac:dyDescent="0.2">
      <c r="B14" s="29"/>
      <c r="C14" s="30" t="s">
        <v>38</v>
      </c>
      <c r="D14" s="24" t="s">
        <v>18</v>
      </c>
      <c r="E14" s="24" t="s">
        <v>19</v>
      </c>
      <c r="F14" s="24" t="s">
        <v>21</v>
      </c>
      <c r="G14" s="26" t="s">
        <v>23</v>
      </c>
    </row>
    <row r="15" spans="1:8" ht="24.9" customHeight="1" x14ac:dyDescent="0.2">
      <c r="B15" s="14" t="s">
        <v>39</v>
      </c>
      <c r="C15" s="19" t="s">
        <v>40</v>
      </c>
      <c r="D15" s="65">
        <f>D10</f>
        <v>0</v>
      </c>
      <c r="E15" s="65">
        <f>E10</f>
        <v>0</v>
      </c>
      <c r="F15" s="65">
        <f>F10</f>
        <v>0</v>
      </c>
      <c r="G15" s="42"/>
    </row>
    <row r="16" spans="1:8" ht="24.9" customHeight="1" thickBot="1" x14ac:dyDescent="0.25">
      <c r="B16" s="15" t="s">
        <v>41</v>
      </c>
      <c r="C16" s="20" t="s">
        <v>42</v>
      </c>
      <c r="D16" s="172">
        <v>4512</v>
      </c>
      <c r="E16" s="64">
        <v>3063</v>
      </c>
      <c r="F16" s="64">
        <v>3063</v>
      </c>
      <c r="G16" s="43"/>
    </row>
    <row r="17" spans="1:8" ht="24.9" customHeight="1" thickTop="1" thickBot="1" x14ac:dyDescent="0.25">
      <c r="B17" s="16" t="s">
        <v>22</v>
      </c>
      <c r="C17" s="17"/>
      <c r="D17" s="173">
        <f>D15*D16</f>
        <v>0</v>
      </c>
      <c r="E17" s="66">
        <f>E15*E16</f>
        <v>0</v>
      </c>
      <c r="F17" s="66">
        <f>F15*F16</f>
        <v>0</v>
      </c>
      <c r="G17" s="67">
        <f>SUM(D17:F17)</f>
        <v>0</v>
      </c>
      <c r="H17" s="52" t="s">
        <v>67</v>
      </c>
    </row>
    <row r="18" spans="1:8" ht="24.9" customHeight="1" x14ac:dyDescent="0.2">
      <c r="D18" s="174" t="s">
        <v>123</v>
      </c>
      <c r="E18" s="4" t="s">
        <v>124</v>
      </c>
      <c r="F18" s="4" t="s">
        <v>153</v>
      </c>
      <c r="G18" s="4" t="s">
        <v>24</v>
      </c>
    </row>
    <row r="19" spans="1:8" ht="24.9" customHeight="1" thickBot="1" x14ac:dyDescent="0.25">
      <c r="B19" s="156" t="s">
        <v>55</v>
      </c>
      <c r="D19" s="171"/>
    </row>
    <row r="20" spans="1:8" ht="24.9" customHeight="1" x14ac:dyDescent="0.2">
      <c r="B20" s="27" t="s">
        <v>43</v>
      </c>
      <c r="C20" s="32"/>
      <c r="D20" s="178" t="s">
        <v>4</v>
      </c>
      <c r="E20" s="33" t="s">
        <v>1</v>
      </c>
      <c r="F20" s="33" t="s">
        <v>5</v>
      </c>
      <c r="G20" s="34" t="s">
        <v>8</v>
      </c>
    </row>
    <row r="21" spans="1:8" ht="15.6" customHeight="1" x14ac:dyDescent="0.2">
      <c r="B21" s="29"/>
      <c r="C21" s="30" t="s">
        <v>38</v>
      </c>
      <c r="D21" s="179" t="s">
        <v>18</v>
      </c>
      <c r="E21" s="24" t="s">
        <v>19</v>
      </c>
      <c r="F21" s="24" t="s">
        <v>21</v>
      </c>
      <c r="G21" s="26" t="s">
        <v>23</v>
      </c>
    </row>
    <row r="22" spans="1:8" ht="24.9" customHeight="1" x14ac:dyDescent="0.2">
      <c r="B22" s="10" t="s">
        <v>25</v>
      </c>
      <c r="C22" s="19" t="s">
        <v>40</v>
      </c>
      <c r="D22" s="180">
        <f>D9</f>
        <v>0</v>
      </c>
      <c r="E22" s="68">
        <f>E9</f>
        <v>0</v>
      </c>
      <c r="F22" s="68">
        <f>F9</f>
        <v>0</v>
      </c>
      <c r="G22" s="44"/>
    </row>
    <row r="23" spans="1:8" ht="24.9" customHeight="1" thickBot="1" x14ac:dyDescent="0.25">
      <c r="B23" s="11" t="s">
        <v>26</v>
      </c>
      <c r="C23" s="20" t="s">
        <v>42</v>
      </c>
      <c r="D23" s="181">
        <v>4512</v>
      </c>
      <c r="E23" s="69">
        <v>3063</v>
      </c>
      <c r="F23" s="69">
        <v>3063</v>
      </c>
      <c r="G23" s="45"/>
    </row>
    <row r="24" spans="1:8" ht="24.9" customHeight="1" thickTop="1" thickBot="1" x14ac:dyDescent="0.25">
      <c r="B24" s="31" t="s">
        <v>2</v>
      </c>
      <c r="C24" s="18"/>
      <c r="D24" s="63">
        <f>D22*D23</f>
        <v>0</v>
      </c>
      <c r="E24" s="63">
        <f>E22*E23</f>
        <v>0</v>
      </c>
      <c r="F24" s="63">
        <f>F22*F23</f>
        <v>0</v>
      </c>
      <c r="G24" s="70">
        <f>SUM(D24:F24)</f>
        <v>0</v>
      </c>
      <c r="H24" s="52" t="s">
        <v>68</v>
      </c>
    </row>
    <row r="25" spans="1:8" ht="24.9" customHeight="1" x14ac:dyDescent="0.2">
      <c r="D25" s="4" t="s">
        <v>82</v>
      </c>
      <c r="E25" s="4" t="s">
        <v>81</v>
      </c>
      <c r="F25" s="4" t="s">
        <v>154</v>
      </c>
    </row>
    <row r="26" spans="1:8" s="77" customFormat="1" ht="24.9" customHeight="1" x14ac:dyDescent="0.2">
      <c r="A26" s="76" t="s">
        <v>57</v>
      </c>
    </row>
    <row r="27" spans="1:8" ht="24.9" customHeight="1" thickBot="1" x14ac:dyDescent="0.25">
      <c r="B27" s="156" t="s">
        <v>58</v>
      </c>
    </row>
    <row r="28" spans="1:8" ht="30" customHeight="1" x14ac:dyDescent="0.2">
      <c r="B28" s="80" t="s">
        <v>43</v>
      </c>
      <c r="C28" s="47" t="s">
        <v>9</v>
      </c>
      <c r="D28" s="49" t="s">
        <v>27</v>
      </c>
      <c r="E28" s="49" t="s">
        <v>20</v>
      </c>
      <c r="F28" s="49" t="s">
        <v>14</v>
      </c>
      <c r="G28" s="56" t="s">
        <v>46</v>
      </c>
    </row>
    <row r="29" spans="1:8" ht="15.6" customHeight="1" x14ac:dyDescent="0.2">
      <c r="B29" s="35"/>
      <c r="C29" s="37" t="s">
        <v>28</v>
      </c>
      <c r="D29" s="37" t="s">
        <v>29</v>
      </c>
      <c r="E29" s="37" t="s">
        <v>30</v>
      </c>
      <c r="F29" s="37" t="s">
        <v>31</v>
      </c>
      <c r="G29" s="38" t="s">
        <v>32</v>
      </c>
    </row>
    <row r="30" spans="1:8" ht="24.9" customHeight="1" x14ac:dyDescent="0.2">
      <c r="B30" s="145" t="s">
        <v>15</v>
      </c>
      <c r="C30" s="154">
        <v>6</v>
      </c>
      <c r="D30" s="155"/>
      <c r="E30" s="155"/>
      <c r="F30" s="150"/>
      <c r="G30" s="146">
        <f>ROUNDDOWN(D30/12/C30,1)</f>
        <v>0</v>
      </c>
      <c r="H30" s="52" t="s">
        <v>69</v>
      </c>
    </row>
    <row r="31" spans="1:8" ht="24.9" customHeight="1" x14ac:dyDescent="0.2">
      <c r="B31" s="145" t="s">
        <v>16</v>
      </c>
      <c r="C31" s="151">
        <f>C8</f>
        <v>0</v>
      </c>
      <c r="D31" s="155"/>
      <c r="E31" s="155"/>
      <c r="F31" s="150"/>
      <c r="G31" s="146" t="str">
        <f>IFERROR(ROUNDDOWN(D31/12/C31,1),"")</f>
        <v/>
      </c>
      <c r="H31" s="52" t="s">
        <v>70</v>
      </c>
    </row>
    <row r="32" spans="1:8" ht="24.9" customHeight="1" thickBot="1" x14ac:dyDescent="0.25">
      <c r="B32" s="11" t="s">
        <v>17</v>
      </c>
      <c r="C32" s="152"/>
      <c r="D32" s="72"/>
      <c r="E32" s="72"/>
      <c r="F32" s="72"/>
      <c r="G32" s="147"/>
    </row>
    <row r="33" spans="2:8" ht="24.9" customHeight="1" thickTop="1" thickBot="1" x14ac:dyDescent="0.25">
      <c r="B33" s="6" t="s">
        <v>8</v>
      </c>
      <c r="C33" s="40"/>
      <c r="D33" s="63">
        <f>SUM(D30:D32)</f>
        <v>0</v>
      </c>
      <c r="E33" s="63">
        <f>SUM(E30:E32)</f>
        <v>0</v>
      </c>
      <c r="F33" s="63">
        <f>SUM(F30:F32)</f>
        <v>0</v>
      </c>
      <c r="G33" s="41"/>
    </row>
    <row r="34" spans="2:8" ht="24.9" customHeight="1" x14ac:dyDescent="0.2">
      <c r="G34" s="61" t="s">
        <v>75</v>
      </c>
    </row>
    <row r="35" spans="2:8" ht="24.9" customHeight="1" thickBot="1" x14ac:dyDescent="0.25">
      <c r="B35" s="156" t="s">
        <v>59</v>
      </c>
    </row>
    <row r="36" spans="2:8" ht="24.9" customHeight="1" x14ac:dyDescent="0.2">
      <c r="B36" s="81" t="s">
        <v>43</v>
      </c>
      <c r="C36" s="82"/>
      <c r="D36" s="49" t="s">
        <v>48</v>
      </c>
      <c r="E36" s="47" t="s">
        <v>1</v>
      </c>
      <c r="F36" s="47" t="s">
        <v>5</v>
      </c>
      <c r="G36" s="48" t="s">
        <v>8</v>
      </c>
    </row>
    <row r="37" spans="2:8" ht="15.6" customHeight="1" x14ac:dyDescent="0.2">
      <c r="B37" s="39"/>
      <c r="C37" s="83" t="s">
        <v>38</v>
      </c>
      <c r="D37" s="36" t="s">
        <v>33</v>
      </c>
      <c r="E37" s="36" t="s">
        <v>34</v>
      </c>
      <c r="F37" s="36" t="s">
        <v>35</v>
      </c>
      <c r="G37" s="38" t="s">
        <v>36</v>
      </c>
    </row>
    <row r="38" spans="2:8" ht="24.9" customHeight="1" x14ac:dyDescent="0.2">
      <c r="B38" s="10" t="s">
        <v>39</v>
      </c>
      <c r="C38" s="73" t="s">
        <v>40</v>
      </c>
      <c r="D38" s="65">
        <f>D33</f>
        <v>0</v>
      </c>
      <c r="E38" s="65">
        <f>E33</f>
        <v>0</v>
      </c>
      <c r="F38" s="65">
        <f>F33</f>
        <v>0</v>
      </c>
      <c r="G38" s="46"/>
    </row>
    <row r="39" spans="2:8" ht="24.9" customHeight="1" thickBot="1" x14ac:dyDescent="0.25">
      <c r="B39" s="11" t="s">
        <v>45</v>
      </c>
      <c r="C39" s="74" t="s">
        <v>42</v>
      </c>
      <c r="D39" s="172">
        <v>4512</v>
      </c>
      <c r="E39" s="64">
        <v>3063</v>
      </c>
      <c r="F39" s="64">
        <v>3063</v>
      </c>
      <c r="G39" s="45"/>
    </row>
    <row r="40" spans="2:8" ht="24.9" customHeight="1" thickTop="1" thickBot="1" x14ac:dyDescent="0.25">
      <c r="B40" s="12" t="s">
        <v>22</v>
      </c>
      <c r="C40" s="13" t="s">
        <v>77</v>
      </c>
      <c r="D40" s="173">
        <f>D38*D39</f>
        <v>0</v>
      </c>
      <c r="E40" s="66">
        <f>E38*E39</f>
        <v>0</v>
      </c>
      <c r="F40" s="66">
        <f>F38*F39</f>
        <v>0</v>
      </c>
      <c r="G40" s="67">
        <f>SUM(D40:F40)</f>
        <v>0</v>
      </c>
      <c r="H40" s="52" t="s">
        <v>71</v>
      </c>
    </row>
    <row r="41" spans="2:8" ht="24.9" customHeight="1" x14ac:dyDescent="0.2">
      <c r="D41" s="174" t="s">
        <v>125</v>
      </c>
      <c r="E41" s="4" t="s">
        <v>126</v>
      </c>
      <c r="F41" s="4" t="s">
        <v>127</v>
      </c>
      <c r="G41" s="4" t="s">
        <v>37</v>
      </c>
    </row>
    <row r="42" spans="2:8" ht="24.9" customHeight="1" thickBot="1" x14ac:dyDescent="0.25">
      <c r="B42" s="156" t="s">
        <v>55</v>
      </c>
      <c r="D42" s="171"/>
    </row>
    <row r="43" spans="2:8" ht="24.9" customHeight="1" x14ac:dyDescent="0.2">
      <c r="B43" s="81" t="s">
        <v>43</v>
      </c>
      <c r="C43" s="82"/>
      <c r="D43" s="175" t="s">
        <v>48</v>
      </c>
      <c r="E43" s="47" t="s">
        <v>1</v>
      </c>
      <c r="F43" s="47" t="s">
        <v>5</v>
      </c>
      <c r="G43" s="48" t="s">
        <v>8</v>
      </c>
    </row>
    <row r="44" spans="2:8" ht="15.6" customHeight="1" x14ac:dyDescent="0.2">
      <c r="B44" s="39"/>
      <c r="C44" s="83" t="s">
        <v>38</v>
      </c>
      <c r="D44" s="176" t="s">
        <v>49</v>
      </c>
      <c r="E44" s="36" t="s">
        <v>50</v>
      </c>
      <c r="F44" s="36" t="s">
        <v>51</v>
      </c>
      <c r="G44" s="38" t="s">
        <v>52</v>
      </c>
    </row>
    <row r="45" spans="2:8" ht="24.9" customHeight="1" x14ac:dyDescent="0.2">
      <c r="B45" s="10" t="s">
        <v>44</v>
      </c>
      <c r="C45" s="73" t="s">
        <v>40</v>
      </c>
      <c r="D45" s="177">
        <f>D32</f>
        <v>0</v>
      </c>
      <c r="E45" s="65">
        <f>E32</f>
        <v>0</v>
      </c>
      <c r="F45" s="65">
        <f>F32</f>
        <v>0</v>
      </c>
      <c r="G45" s="8"/>
    </row>
    <row r="46" spans="2:8" ht="24.9" customHeight="1" thickBot="1" x14ac:dyDescent="0.25">
      <c r="B46" s="11" t="s">
        <v>45</v>
      </c>
      <c r="C46" s="74" t="s">
        <v>42</v>
      </c>
      <c r="D46" s="172">
        <v>4512</v>
      </c>
      <c r="E46" s="64">
        <v>3063</v>
      </c>
      <c r="F46" s="64">
        <v>3063</v>
      </c>
      <c r="G46" s="9"/>
    </row>
    <row r="47" spans="2:8" ht="24.9" customHeight="1" thickTop="1" thickBot="1" x14ac:dyDescent="0.25">
      <c r="B47" s="12" t="s">
        <v>2</v>
      </c>
      <c r="C47" s="13" t="s">
        <v>77</v>
      </c>
      <c r="D47" s="66">
        <f>D45*D46</f>
        <v>0</v>
      </c>
      <c r="E47" s="66">
        <f>E45*E46</f>
        <v>0</v>
      </c>
      <c r="F47" s="66">
        <f>F45*F46</f>
        <v>0</v>
      </c>
      <c r="G47" s="67">
        <f>SUM(D47:F47)</f>
        <v>0</v>
      </c>
      <c r="H47" s="52" t="s">
        <v>72</v>
      </c>
    </row>
    <row r="48" spans="2:8" ht="24.9" customHeight="1" x14ac:dyDescent="0.2">
      <c r="D48" s="4" t="s">
        <v>78</v>
      </c>
      <c r="E48" s="4" t="s">
        <v>80</v>
      </c>
      <c r="F48" s="4" t="s">
        <v>79</v>
      </c>
    </row>
    <row r="49" spans="1:5" s="77" customFormat="1" ht="24.9" customHeight="1" thickBot="1" x14ac:dyDescent="0.25">
      <c r="A49" s="76" t="s">
        <v>74</v>
      </c>
    </row>
    <row r="50" spans="1:5" ht="35.1" customHeight="1" x14ac:dyDescent="0.2">
      <c r="B50" s="59" t="s">
        <v>60</v>
      </c>
      <c r="C50" s="60" t="s">
        <v>64</v>
      </c>
      <c r="D50" s="186" t="s">
        <v>63</v>
      </c>
      <c r="E50" s="187"/>
    </row>
    <row r="51" spans="1:5" ht="24.9" customHeight="1" x14ac:dyDescent="0.2">
      <c r="B51" s="5" t="s">
        <v>61</v>
      </c>
      <c r="C51" s="54">
        <f>G7+G30</f>
        <v>0</v>
      </c>
      <c r="D51" s="188" t="s">
        <v>136</v>
      </c>
      <c r="E51" s="189"/>
    </row>
    <row r="52" spans="1:5" ht="24.9" customHeight="1" thickBot="1" x14ac:dyDescent="0.25">
      <c r="B52" s="53" t="s">
        <v>62</v>
      </c>
      <c r="C52" s="55">
        <f>IFERROR(G8+G31,0)</f>
        <v>0</v>
      </c>
      <c r="D52" s="190" t="s">
        <v>73</v>
      </c>
      <c r="E52" s="191"/>
    </row>
    <row r="54" spans="1:5" s="77" customFormat="1" ht="24.9" customHeight="1" x14ac:dyDescent="0.2">
      <c r="A54" s="76" t="s">
        <v>88</v>
      </c>
    </row>
    <row r="55" spans="1:5" ht="20.100000000000001" customHeight="1" x14ac:dyDescent="0.2">
      <c r="A55" s="2" t="s">
        <v>83</v>
      </c>
    </row>
    <row r="56" spans="1:5" ht="20.100000000000001" customHeight="1" x14ac:dyDescent="0.2">
      <c r="A56" s="2" t="s">
        <v>84</v>
      </c>
    </row>
    <row r="57" spans="1:5" ht="20.100000000000001" customHeight="1" x14ac:dyDescent="0.2">
      <c r="A57" s="75" t="s">
        <v>86</v>
      </c>
    </row>
    <row r="58" spans="1:5" ht="20.100000000000001" customHeight="1" x14ac:dyDescent="0.2">
      <c r="A58" s="75" t="s">
        <v>85</v>
      </c>
    </row>
    <row r="59" spans="1:5" ht="20.100000000000001" customHeight="1" x14ac:dyDescent="0.2">
      <c r="A59" s="75" t="s">
        <v>87</v>
      </c>
    </row>
  </sheetData>
  <mergeCells count="3">
    <mergeCell ref="D50:E50"/>
    <mergeCell ref="D51:E51"/>
    <mergeCell ref="D52:E52"/>
  </mergeCells>
  <phoneticPr fontId="2"/>
  <pageMargins left="0.70866141732283472" right="0.70866141732283472"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DBE67-66C7-487E-B65B-1327462EA5DF}">
  <sheetPr>
    <pageSetUpPr fitToPage="1"/>
  </sheetPr>
  <dimension ref="A1:D51"/>
  <sheetViews>
    <sheetView showZeros="0" zoomScale="66" zoomScaleNormal="66" workbookViewId="0">
      <selection activeCell="A2" sqref="A2"/>
    </sheetView>
  </sheetViews>
  <sheetFormatPr defaultColWidth="9" defaultRowHeight="30" customHeight="1" x14ac:dyDescent="0.2"/>
  <cols>
    <col min="1" max="1" width="32.796875" style="2" customWidth="1"/>
    <col min="2" max="3" width="23.796875" style="2" customWidth="1"/>
    <col min="4" max="4" width="57.59765625" style="2" customWidth="1"/>
    <col min="5" max="16384" width="9" style="2"/>
  </cols>
  <sheetData>
    <row r="1" spans="1:4" ht="20.100000000000001" customHeight="1" x14ac:dyDescent="0.2">
      <c r="A1" s="109" t="s">
        <v>134</v>
      </c>
      <c r="C1" s="1"/>
    </row>
    <row r="2" spans="1:4" s="79" customFormat="1" ht="30" customHeight="1" x14ac:dyDescent="0.45">
      <c r="A2" s="78" t="s">
        <v>164</v>
      </c>
      <c r="B2" s="78"/>
      <c r="C2" s="78"/>
      <c r="D2" s="78"/>
    </row>
    <row r="3" spans="1:4" ht="15" customHeight="1" x14ac:dyDescent="0.2">
      <c r="C3" s="1"/>
    </row>
    <row r="4" spans="1:4" ht="30" customHeight="1" x14ac:dyDescent="0.2">
      <c r="A4" s="105" t="s">
        <v>165</v>
      </c>
      <c r="C4" s="1"/>
    </row>
    <row r="5" spans="1:4" ht="30" customHeight="1" x14ac:dyDescent="0.2">
      <c r="A5" s="105" t="s">
        <v>107</v>
      </c>
      <c r="C5" s="1"/>
    </row>
    <row r="6" spans="1:4" ht="15" customHeight="1" x14ac:dyDescent="0.2">
      <c r="A6" s="1"/>
      <c r="D6" s="3"/>
    </row>
    <row r="7" spans="1:4" ht="30" customHeight="1" thickBot="1" x14ac:dyDescent="0.25">
      <c r="A7" s="110" t="s">
        <v>121</v>
      </c>
      <c r="D7" s="3" t="s">
        <v>132</v>
      </c>
    </row>
    <row r="8" spans="1:4" ht="20.100000000000001" customHeight="1" x14ac:dyDescent="0.2">
      <c r="A8" s="182" t="s">
        <v>108</v>
      </c>
      <c r="B8" s="126" t="s">
        <v>89</v>
      </c>
      <c r="C8" s="97" t="s">
        <v>90</v>
      </c>
      <c r="D8" s="182" t="s">
        <v>0</v>
      </c>
    </row>
    <row r="9" spans="1:4" ht="20.100000000000001" customHeight="1" x14ac:dyDescent="0.2">
      <c r="A9" s="183"/>
      <c r="B9" s="120" t="s">
        <v>148</v>
      </c>
      <c r="C9" s="103" t="s">
        <v>147</v>
      </c>
      <c r="D9" s="184"/>
    </row>
    <row r="10" spans="1:4" ht="30.9" customHeight="1" x14ac:dyDescent="0.2">
      <c r="A10" s="89" t="s">
        <v>92</v>
      </c>
      <c r="B10" s="124"/>
      <c r="C10" s="123"/>
      <c r="D10" s="157" t="s">
        <v>155</v>
      </c>
    </row>
    <row r="11" spans="1:4" ht="30.9" customHeight="1" x14ac:dyDescent="0.2">
      <c r="A11" s="89" t="s">
        <v>113</v>
      </c>
      <c r="B11" s="121"/>
      <c r="C11" s="124"/>
      <c r="D11" s="158" t="s">
        <v>117</v>
      </c>
    </row>
    <row r="12" spans="1:4" ht="30.9" customHeight="1" x14ac:dyDescent="0.2">
      <c r="A12" s="89" t="s">
        <v>114</v>
      </c>
      <c r="B12" s="121"/>
      <c r="C12" s="124"/>
      <c r="D12" s="158" t="s">
        <v>118</v>
      </c>
    </row>
    <row r="13" spans="1:4" ht="30.9" customHeight="1" thickBot="1" x14ac:dyDescent="0.25">
      <c r="A13" s="90" t="s">
        <v>91</v>
      </c>
      <c r="B13" s="122"/>
      <c r="C13" s="125"/>
      <c r="D13" s="159" t="s">
        <v>157</v>
      </c>
    </row>
    <row r="14" spans="1:4" ht="30.9" customHeight="1" thickTop="1" thickBot="1" x14ac:dyDescent="0.25">
      <c r="A14" s="91" t="s">
        <v>115</v>
      </c>
      <c r="B14" s="98">
        <f>SUM(B10:B13)</f>
        <v>0</v>
      </c>
      <c r="C14" s="98">
        <f>SUM(C10:C13)</f>
        <v>0</v>
      </c>
      <c r="D14" s="102"/>
    </row>
    <row r="15" spans="1:4" ht="30" customHeight="1" thickBot="1" x14ac:dyDescent="0.25">
      <c r="A15" s="111" t="s">
        <v>122</v>
      </c>
      <c r="B15" s="84"/>
      <c r="C15" s="84"/>
      <c r="D15" s="104" t="s">
        <v>3</v>
      </c>
    </row>
    <row r="16" spans="1:4" ht="20.100000000000001" customHeight="1" x14ac:dyDescent="0.2">
      <c r="A16" s="182" t="s">
        <v>108</v>
      </c>
      <c r="B16" s="126" t="s">
        <v>89</v>
      </c>
      <c r="C16" s="97" t="s">
        <v>90</v>
      </c>
      <c r="D16" s="182" t="s">
        <v>0</v>
      </c>
    </row>
    <row r="17" spans="1:4" ht="20.100000000000001" customHeight="1" thickBot="1" x14ac:dyDescent="0.25">
      <c r="A17" s="183"/>
      <c r="B17" s="120" t="s">
        <v>148</v>
      </c>
      <c r="C17" s="127" t="s">
        <v>147</v>
      </c>
      <c r="D17" s="185"/>
    </row>
    <row r="18" spans="1:4" ht="30.9" customHeight="1" x14ac:dyDescent="0.2">
      <c r="A18" s="160" t="s">
        <v>141</v>
      </c>
      <c r="B18" s="161">
        <f>SUM(B19:B20)</f>
        <v>0</v>
      </c>
      <c r="C18" s="162"/>
      <c r="D18" s="163" t="s">
        <v>158</v>
      </c>
    </row>
    <row r="19" spans="1:4" ht="30.9" customHeight="1" x14ac:dyDescent="0.2">
      <c r="A19" s="164" t="s">
        <v>139</v>
      </c>
      <c r="B19" s="165"/>
      <c r="C19" s="166"/>
      <c r="D19" s="167"/>
    </row>
    <row r="20" spans="1:4" ht="30.9" customHeight="1" thickBot="1" x14ac:dyDescent="0.25">
      <c r="A20" s="94" t="s">
        <v>93</v>
      </c>
      <c r="B20" s="101"/>
      <c r="C20" s="119"/>
      <c r="D20" s="114" t="s">
        <v>109</v>
      </c>
    </row>
    <row r="21" spans="1:4" ht="30.9" customHeight="1" x14ac:dyDescent="0.2">
      <c r="A21" s="92" t="s">
        <v>130</v>
      </c>
      <c r="B21" s="99">
        <f>SUM(B22:B23)</f>
        <v>0</v>
      </c>
      <c r="C21" s="117"/>
      <c r="D21" s="115" t="s">
        <v>129</v>
      </c>
    </row>
    <row r="22" spans="1:4" ht="30.9" customHeight="1" x14ac:dyDescent="0.2">
      <c r="A22" s="93" t="s">
        <v>140</v>
      </c>
      <c r="B22" s="100"/>
      <c r="C22" s="118"/>
      <c r="D22" s="116"/>
    </row>
    <row r="23" spans="1:4" ht="30.9" customHeight="1" thickBot="1" x14ac:dyDescent="0.25">
      <c r="A23" s="94" t="s">
        <v>94</v>
      </c>
      <c r="B23" s="101"/>
      <c r="C23" s="119"/>
      <c r="D23" s="114" t="s">
        <v>109</v>
      </c>
    </row>
    <row r="24" spans="1:4" ht="30.9" customHeight="1" x14ac:dyDescent="0.2">
      <c r="A24" s="92" t="s">
        <v>131</v>
      </c>
      <c r="B24" s="128"/>
      <c r="C24" s="136">
        <f>SUM(C25:C26)</f>
        <v>0</v>
      </c>
      <c r="D24" s="113"/>
    </row>
    <row r="25" spans="1:4" ht="30.9" customHeight="1" x14ac:dyDescent="0.2">
      <c r="A25" s="93" t="s">
        <v>150</v>
      </c>
      <c r="B25" s="129"/>
      <c r="C25" s="137"/>
      <c r="D25" s="112"/>
    </row>
    <row r="26" spans="1:4" ht="30.9" customHeight="1" thickBot="1" x14ac:dyDescent="0.25">
      <c r="A26" s="94" t="s">
        <v>151</v>
      </c>
      <c r="B26" s="130"/>
      <c r="C26" s="138"/>
      <c r="D26" s="88" t="s">
        <v>109</v>
      </c>
    </row>
    <row r="27" spans="1:4" ht="30.9" customHeight="1" x14ac:dyDescent="0.2">
      <c r="A27" s="95" t="s">
        <v>95</v>
      </c>
      <c r="B27" s="131"/>
      <c r="C27" s="139"/>
      <c r="D27" s="87" t="s">
        <v>149</v>
      </c>
    </row>
    <row r="28" spans="1:4" ht="30.9" customHeight="1" x14ac:dyDescent="0.2">
      <c r="A28" s="89" t="s">
        <v>96</v>
      </c>
      <c r="B28" s="132"/>
      <c r="C28" s="137"/>
      <c r="D28" s="87" t="s">
        <v>149</v>
      </c>
    </row>
    <row r="29" spans="1:4" ht="30.9" customHeight="1" x14ac:dyDescent="0.2">
      <c r="A29" s="89" t="s">
        <v>97</v>
      </c>
      <c r="B29" s="132"/>
      <c r="C29" s="137"/>
      <c r="D29" s="87" t="s">
        <v>149</v>
      </c>
    </row>
    <row r="30" spans="1:4" ht="30.9" customHeight="1" x14ac:dyDescent="0.2">
      <c r="A30" s="89" t="s">
        <v>98</v>
      </c>
      <c r="B30" s="132"/>
      <c r="C30" s="137"/>
      <c r="D30" s="87" t="s">
        <v>149</v>
      </c>
    </row>
    <row r="31" spans="1:4" ht="30.9" customHeight="1" x14ac:dyDescent="0.2">
      <c r="A31" s="89" t="s">
        <v>99</v>
      </c>
      <c r="B31" s="132">
        <f>SUM(B32:B34)</f>
        <v>0</v>
      </c>
      <c r="C31" s="137">
        <f>SUM(C32:C34)</f>
        <v>0</v>
      </c>
      <c r="D31" s="87" t="s">
        <v>149</v>
      </c>
    </row>
    <row r="32" spans="1:4" ht="30.9" customHeight="1" x14ac:dyDescent="0.2">
      <c r="A32" s="93" t="s">
        <v>105</v>
      </c>
      <c r="B32" s="129"/>
      <c r="C32" s="137"/>
      <c r="D32" s="85" t="s">
        <v>119</v>
      </c>
    </row>
    <row r="33" spans="1:4" ht="30.9" customHeight="1" x14ac:dyDescent="0.2">
      <c r="A33" s="93" t="s">
        <v>106</v>
      </c>
      <c r="B33" s="129"/>
      <c r="C33" s="137"/>
      <c r="D33" s="85" t="s">
        <v>120</v>
      </c>
    </row>
    <row r="34" spans="1:4" ht="30.9" customHeight="1" x14ac:dyDescent="0.2">
      <c r="A34" s="93" t="s">
        <v>142</v>
      </c>
      <c r="B34" s="132"/>
      <c r="C34" s="137"/>
      <c r="D34" s="87" t="s">
        <v>149</v>
      </c>
    </row>
    <row r="35" spans="1:4" ht="30.9" customHeight="1" x14ac:dyDescent="0.2">
      <c r="A35" s="89" t="s">
        <v>100</v>
      </c>
      <c r="B35" s="132"/>
      <c r="C35" s="137"/>
      <c r="D35" s="87" t="s">
        <v>149</v>
      </c>
    </row>
    <row r="36" spans="1:4" ht="30.9" customHeight="1" x14ac:dyDescent="0.2">
      <c r="A36" s="89" t="s">
        <v>101</v>
      </c>
      <c r="B36" s="132"/>
      <c r="C36" s="137"/>
      <c r="D36" s="87" t="s">
        <v>149</v>
      </c>
    </row>
    <row r="37" spans="1:4" ht="30.9" customHeight="1" x14ac:dyDescent="0.2">
      <c r="A37" s="89" t="s">
        <v>102</v>
      </c>
      <c r="B37" s="132"/>
      <c r="C37" s="137"/>
      <c r="D37" s="87" t="s">
        <v>149</v>
      </c>
    </row>
    <row r="38" spans="1:4" ht="30.9" customHeight="1" x14ac:dyDescent="0.2">
      <c r="A38" s="89" t="s">
        <v>143</v>
      </c>
      <c r="B38" s="132"/>
      <c r="C38" s="137"/>
      <c r="D38" s="87" t="s">
        <v>128</v>
      </c>
    </row>
    <row r="39" spans="1:4" ht="30.9" customHeight="1" thickBot="1" x14ac:dyDescent="0.25">
      <c r="A39" s="90" t="s">
        <v>103</v>
      </c>
      <c r="B39" s="133"/>
      <c r="C39" s="140"/>
      <c r="D39" s="87" t="s">
        <v>149</v>
      </c>
    </row>
    <row r="40" spans="1:4" ht="30.9" customHeight="1" thickTop="1" thickBot="1" x14ac:dyDescent="0.25">
      <c r="A40" s="91" t="s">
        <v>104</v>
      </c>
      <c r="B40" s="134">
        <f>SUM(B27:B39)-B34</f>
        <v>0</v>
      </c>
      <c r="C40" s="141">
        <f>SUM(C27:C39)-C32-C33</f>
        <v>0</v>
      </c>
      <c r="D40" s="86"/>
    </row>
    <row r="41" spans="1:4" ht="30.9" customHeight="1" thickBot="1" x14ac:dyDescent="0.25">
      <c r="A41" s="96" t="s">
        <v>116</v>
      </c>
      <c r="B41" s="135">
        <f>B18+B21+B40</f>
        <v>0</v>
      </c>
      <c r="C41" s="142">
        <f>C24+C40</f>
        <v>0</v>
      </c>
      <c r="D41" s="168" t="s">
        <v>156</v>
      </c>
    </row>
    <row r="42" spans="1:4" ht="20.100000000000001" customHeight="1" x14ac:dyDescent="0.2">
      <c r="B42" s="144"/>
    </row>
    <row r="43" spans="1:4" ht="20.100000000000001" customHeight="1" x14ac:dyDescent="0.2">
      <c r="A43" s="106" t="s">
        <v>112</v>
      </c>
    </row>
    <row r="44" spans="1:4" ht="20.100000000000001" customHeight="1" x14ac:dyDescent="0.2">
      <c r="A44" s="107" t="s">
        <v>133</v>
      </c>
    </row>
    <row r="45" spans="1:4" s="143" customFormat="1" ht="20.100000000000001" customHeight="1" x14ac:dyDescent="0.2">
      <c r="A45" s="169" t="s">
        <v>144</v>
      </c>
    </row>
    <row r="46" spans="1:4" ht="20.100000000000001" customHeight="1" x14ac:dyDescent="0.2">
      <c r="A46" s="107" t="s">
        <v>110</v>
      </c>
    </row>
    <row r="47" spans="1:4" s="170" customFormat="1" ht="20.100000000000001" customHeight="1" x14ac:dyDescent="0.2">
      <c r="A47" s="169" t="s">
        <v>145</v>
      </c>
    </row>
    <row r="48" spans="1:4" ht="20.100000000000001" customHeight="1" x14ac:dyDescent="0.2">
      <c r="A48" s="107" t="s">
        <v>146</v>
      </c>
    </row>
    <row r="49" spans="1:1" ht="20.100000000000001" customHeight="1" x14ac:dyDescent="0.2">
      <c r="A49" s="107" t="s">
        <v>111</v>
      </c>
    </row>
    <row r="50" spans="1:1" s="171" customFormat="1" ht="20.100000000000001" customHeight="1" x14ac:dyDescent="0.2">
      <c r="A50" s="169" t="s">
        <v>159</v>
      </c>
    </row>
    <row r="51" spans="1:1" s="171" customFormat="1" ht="20.100000000000001" customHeight="1" x14ac:dyDescent="0.2">
      <c r="A51" s="169" t="s">
        <v>160</v>
      </c>
    </row>
  </sheetData>
  <mergeCells count="4">
    <mergeCell ref="A8:A9"/>
    <mergeCell ref="D8:D9"/>
    <mergeCell ref="A16:A17"/>
    <mergeCell ref="D16:D17"/>
  </mergeCells>
  <phoneticPr fontId="2"/>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522F6-66A7-4CF0-A85F-F2D250C3F3D1}">
  <sheetPr>
    <pageSetUpPr fitToPage="1"/>
  </sheetPr>
  <dimension ref="A1:H59"/>
  <sheetViews>
    <sheetView showZeros="0" zoomScale="66" zoomScaleNormal="66" workbookViewId="0">
      <selection activeCell="A2" sqref="A2"/>
    </sheetView>
  </sheetViews>
  <sheetFormatPr defaultColWidth="9" defaultRowHeight="24.9" customHeight="1" x14ac:dyDescent="0.2"/>
  <cols>
    <col min="1" max="1" width="5.59765625" style="2" customWidth="1"/>
    <col min="2" max="2" width="33.8984375" style="2" bestFit="1" customWidth="1"/>
    <col min="3" max="3" width="14.8984375" style="2" customWidth="1"/>
    <col min="4" max="6" width="20.59765625" style="2" customWidth="1"/>
    <col min="7" max="7" width="22.69921875" style="2" bestFit="1" customWidth="1"/>
    <col min="8" max="16384" width="9" style="2"/>
  </cols>
  <sheetData>
    <row r="1" spans="1:8" ht="20.100000000000001" customHeight="1" x14ac:dyDescent="0.2">
      <c r="A1" s="108" t="s">
        <v>135</v>
      </c>
      <c r="B1" s="1"/>
      <c r="D1" s="1"/>
    </row>
    <row r="2" spans="1:8" s="79" customFormat="1" ht="30" customHeight="1" x14ac:dyDescent="0.45">
      <c r="A2" s="78" t="s">
        <v>166</v>
      </c>
      <c r="B2" s="78"/>
      <c r="C2" s="78"/>
      <c r="D2" s="78"/>
      <c r="E2" s="78"/>
      <c r="F2" s="78"/>
      <c r="G2" s="78"/>
      <c r="H2" s="78"/>
    </row>
    <row r="3" spans="1:8" s="77" customFormat="1" ht="24.9" customHeight="1" x14ac:dyDescent="0.2">
      <c r="A3" s="76" t="s">
        <v>56</v>
      </c>
    </row>
    <row r="4" spans="1:8" ht="24.9" customHeight="1" thickBot="1" x14ac:dyDescent="0.25">
      <c r="B4" s="156" t="s">
        <v>53</v>
      </c>
    </row>
    <row r="5" spans="1:8" ht="30" customHeight="1" x14ac:dyDescent="0.2">
      <c r="B5" s="22" t="s">
        <v>43</v>
      </c>
      <c r="C5" s="50" t="s">
        <v>9</v>
      </c>
      <c r="D5" s="57" t="s">
        <v>13</v>
      </c>
      <c r="E5" s="57" t="s">
        <v>20</v>
      </c>
      <c r="F5" s="57" t="s">
        <v>14</v>
      </c>
      <c r="G5" s="58" t="s">
        <v>47</v>
      </c>
    </row>
    <row r="6" spans="1:8" ht="15" customHeight="1" x14ac:dyDescent="0.2">
      <c r="B6" s="23"/>
      <c r="C6" s="25" t="s">
        <v>6</v>
      </c>
      <c r="D6" s="25" t="s">
        <v>7</v>
      </c>
      <c r="E6" s="25" t="s">
        <v>12</v>
      </c>
      <c r="F6" s="25" t="s">
        <v>10</v>
      </c>
      <c r="G6" s="26" t="s">
        <v>11</v>
      </c>
    </row>
    <row r="7" spans="1:8" ht="24.9" customHeight="1" x14ac:dyDescent="0.2">
      <c r="A7" s="7"/>
      <c r="B7" s="145" t="s">
        <v>15</v>
      </c>
      <c r="C7" s="148">
        <v>6</v>
      </c>
      <c r="D7" s="149"/>
      <c r="E7" s="149"/>
      <c r="F7" s="150"/>
      <c r="G7" s="146">
        <f>ROUNDDOWN(D7/12/C7,1)</f>
        <v>0</v>
      </c>
      <c r="H7" s="52" t="s">
        <v>65</v>
      </c>
    </row>
    <row r="8" spans="1:8" ht="24.9" customHeight="1" x14ac:dyDescent="0.2">
      <c r="A8" s="7"/>
      <c r="B8" s="145" t="s">
        <v>16</v>
      </c>
      <c r="C8" s="151"/>
      <c r="D8" s="149"/>
      <c r="E8" s="149"/>
      <c r="F8" s="150"/>
      <c r="G8" s="146" t="str">
        <f>IFERROR(ROUNDDOWN(D8/12/C8,1),"")</f>
        <v/>
      </c>
      <c r="H8" s="52" t="s">
        <v>66</v>
      </c>
    </row>
    <row r="9" spans="1:8" ht="24.9" customHeight="1" thickBot="1" x14ac:dyDescent="0.25">
      <c r="A9" s="7"/>
      <c r="B9" s="11" t="s">
        <v>17</v>
      </c>
      <c r="C9" s="152"/>
      <c r="D9" s="71"/>
      <c r="E9" s="71"/>
      <c r="F9" s="153"/>
      <c r="G9" s="147"/>
    </row>
    <row r="10" spans="1:8" ht="24.9" customHeight="1" thickTop="1" thickBot="1" x14ac:dyDescent="0.25">
      <c r="B10" s="6" t="s">
        <v>8</v>
      </c>
      <c r="C10" s="40"/>
      <c r="D10" s="62">
        <f>SUM(D7:D9)</f>
        <v>0</v>
      </c>
      <c r="E10" s="62">
        <f>SUM(E7:E9)</f>
        <v>0</v>
      </c>
      <c r="F10" s="63">
        <f>SUM(F7:F9)</f>
        <v>0</v>
      </c>
      <c r="G10" s="41"/>
    </row>
    <row r="11" spans="1:8" ht="24.9" customHeight="1" x14ac:dyDescent="0.2">
      <c r="G11" s="61" t="s">
        <v>76</v>
      </c>
    </row>
    <row r="12" spans="1:8" ht="24.9" customHeight="1" thickBot="1" x14ac:dyDescent="0.25">
      <c r="B12" s="156" t="s">
        <v>54</v>
      </c>
    </row>
    <row r="13" spans="1:8" s="21" customFormat="1" ht="24.9" customHeight="1" x14ac:dyDescent="0.45">
      <c r="B13" s="27" t="s">
        <v>43</v>
      </c>
      <c r="C13" s="28"/>
      <c r="D13" s="50" t="s">
        <v>4</v>
      </c>
      <c r="E13" s="50" t="s">
        <v>1</v>
      </c>
      <c r="F13" s="50" t="s">
        <v>5</v>
      </c>
      <c r="G13" s="51" t="s">
        <v>8</v>
      </c>
    </row>
    <row r="14" spans="1:8" ht="15" customHeight="1" x14ac:dyDescent="0.2">
      <c r="B14" s="29"/>
      <c r="C14" s="30" t="s">
        <v>38</v>
      </c>
      <c r="D14" s="24" t="s">
        <v>18</v>
      </c>
      <c r="E14" s="24" t="s">
        <v>19</v>
      </c>
      <c r="F14" s="24" t="s">
        <v>21</v>
      </c>
      <c r="G14" s="26" t="s">
        <v>23</v>
      </c>
    </row>
    <row r="15" spans="1:8" ht="24.9" customHeight="1" x14ac:dyDescent="0.2">
      <c r="B15" s="14" t="s">
        <v>39</v>
      </c>
      <c r="C15" s="19" t="s">
        <v>40</v>
      </c>
      <c r="D15" s="65">
        <f>D10</f>
        <v>0</v>
      </c>
      <c r="E15" s="65">
        <f>E10</f>
        <v>0</v>
      </c>
      <c r="F15" s="65">
        <f>F10</f>
        <v>0</v>
      </c>
      <c r="G15" s="42"/>
    </row>
    <row r="16" spans="1:8" ht="24.9" customHeight="1" thickBot="1" x14ac:dyDescent="0.25">
      <c r="B16" s="15" t="s">
        <v>41</v>
      </c>
      <c r="C16" s="20" t="s">
        <v>42</v>
      </c>
      <c r="D16" s="172">
        <v>4512</v>
      </c>
      <c r="E16" s="64">
        <v>3063</v>
      </c>
      <c r="F16" s="64">
        <v>3063</v>
      </c>
      <c r="G16" s="43"/>
    </row>
    <row r="17" spans="1:8" ht="24.9" customHeight="1" thickTop="1" thickBot="1" x14ac:dyDescent="0.25">
      <c r="B17" s="16" t="s">
        <v>22</v>
      </c>
      <c r="C17" s="17"/>
      <c r="D17" s="173">
        <f>D15*D16</f>
        <v>0</v>
      </c>
      <c r="E17" s="66">
        <f>E15*E16</f>
        <v>0</v>
      </c>
      <c r="F17" s="66">
        <f>F15*F16</f>
        <v>0</v>
      </c>
      <c r="G17" s="67">
        <f>SUM(D17:F17)</f>
        <v>0</v>
      </c>
      <c r="H17" s="52" t="s">
        <v>67</v>
      </c>
    </row>
    <row r="18" spans="1:8" ht="24.9" customHeight="1" x14ac:dyDescent="0.2">
      <c r="D18" s="174" t="s">
        <v>123</v>
      </c>
      <c r="E18" s="4" t="s">
        <v>124</v>
      </c>
      <c r="F18" s="4" t="s">
        <v>153</v>
      </c>
      <c r="G18" s="4" t="s">
        <v>24</v>
      </c>
    </row>
    <row r="19" spans="1:8" ht="24.9" customHeight="1" thickBot="1" x14ac:dyDescent="0.25">
      <c r="B19" s="156" t="s">
        <v>55</v>
      </c>
      <c r="D19" s="171"/>
    </row>
    <row r="20" spans="1:8" ht="24.9" customHeight="1" x14ac:dyDescent="0.2">
      <c r="B20" s="27" t="s">
        <v>43</v>
      </c>
      <c r="C20" s="32"/>
      <c r="D20" s="178" t="s">
        <v>4</v>
      </c>
      <c r="E20" s="33" t="s">
        <v>1</v>
      </c>
      <c r="F20" s="33" t="s">
        <v>5</v>
      </c>
      <c r="G20" s="34" t="s">
        <v>8</v>
      </c>
    </row>
    <row r="21" spans="1:8" ht="15.6" customHeight="1" x14ac:dyDescent="0.2">
      <c r="B21" s="29"/>
      <c r="C21" s="30" t="s">
        <v>38</v>
      </c>
      <c r="D21" s="179" t="s">
        <v>18</v>
      </c>
      <c r="E21" s="24" t="s">
        <v>19</v>
      </c>
      <c r="F21" s="24" t="s">
        <v>21</v>
      </c>
      <c r="G21" s="26" t="s">
        <v>23</v>
      </c>
    </row>
    <row r="22" spans="1:8" ht="24.9" customHeight="1" x14ac:dyDescent="0.2">
      <c r="B22" s="10" t="s">
        <v>25</v>
      </c>
      <c r="C22" s="19" t="s">
        <v>40</v>
      </c>
      <c r="D22" s="180">
        <f>D9</f>
        <v>0</v>
      </c>
      <c r="E22" s="68">
        <f>E9</f>
        <v>0</v>
      </c>
      <c r="F22" s="68">
        <f>F9</f>
        <v>0</v>
      </c>
      <c r="G22" s="44"/>
    </row>
    <row r="23" spans="1:8" ht="24.9" customHeight="1" thickBot="1" x14ac:dyDescent="0.25">
      <c r="B23" s="11" t="s">
        <v>26</v>
      </c>
      <c r="C23" s="20" t="s">
        <v>42</v>
      </c>
      <c r="D23" s="181">
        <v>4512</v>
      </c>
      <c r="E23" s="69">
        <v>3063</v>
      </c>
      <c r="F23" s="69">
        <v>3063</v>
      </c>
      <c r="G23" s="45"/>
    </row>
    <row r="24" spans="1:8" ht="24.9" customHeight="1" thickTop="1" thickBot="1" x14ac:dyDescent="0.25">
      <c r="B24" s="31" t="s">
        <v>2</v>
      </c>
      <c r="C24" s="18"/>
      <c r="D24" s="63">
        <f>D22*D23</f>
        <v>0</v>
      </c>
      <c r="E24" s="63">
        <f>E22*E23</f>
        <v>0</v>
      </c>
      <c r="F24" s="63">
        <f>F22*F23</f>
        <v>0</v>
      </c>
      <c r="G24" s="70">
        <f>SUM(D24:F24)</f>
        <v>0</v>
      </c>
      <c r="H24" s="52" t="s">
        <v>68</v>
      </c>
    </row>
    <row r="25" spans="1:8" ht="24.9" customHeight="1" x14ac:dyDescent="0.2">
      <c r="D25" s="4" t="s">
        <v>82</v>
      </c>
      <c r="E25" s="4" t="s">
        <v>81</v>
      </c>
      <c r="F25" s="4" t="s">
        <v>154</v>
      </c>
    </row>
    <row r="26" spans="1:8" s="77" customFormat="1" ht="24.9" customHeight="1" x14ac:dyDescent="0.2">
      <c r="A26" s="76" t="s">
        <v>57</v>
      </c>
    </row>
    <row r="27" spans="1:8" ht="24.9" customHeight="1" thickBot="1" x14ac:dyDescent="0.25">
      <c r="B27" s="156" t="s">
        <v>58</v>
      </c>
    </row>
    <row r="28" spans="1:8" ht="30" customHeight="1" x14ac:dyDescent="0.2">
      <c r="B28" s="80" t="s">
        <v>43</v>
      </c>
      <c r="C28" s="47" t="s">
        <v>9</v>
      </c>
      <c r="D28" s="49" t="s">
        <v>27</v>
      </c>
      <c r="E28" s="49" t="s">
        <v>20</v>
      </c>
      <c r="F28" s="49" t="s">
        <v>14</v>
      </c>
      <c r="G28" s="56" t="s">
        <v>46</v>
      </c>
    </row>
    <row r="29" spans="1:8" ht="15.6" customHeight="1" x14ac:dyDescent="0.2">
      <c r="B29" s="35"/>
      <c r="C29" s="37" t="s">
        <v>28</v>
      </c>
      <c r="D29" s="37" t="s">
        <v>29</v>
      </c>
      <c r="E29" s="37" t="s">
        <v>30</v>
      </c>
      <c r="F29" s="37" t="s">
        <v>31</v>
      </c>
      <c r="G29" s="38" t="s">
        <v>32</v>
      </c>
    </row>
    <row r="30" spans="1:8" ht="24.9" customHeight="1" x14ac:dyDescent="0.2">
      <c r="B30" s="145" t="s">
        <v>15</v>
      </c>
      <c r="C30" s="154">
        <v>6</v>
      </c>
      <c r="D30" s="155"/>
      <c r="E30" s="155"/>
      <c r="F30" s="150"/>
      <c r="G30" s="146">
        <f>ROUNDDOWN(D30/12/C30,1)</f>
        <v>0</v>
      </c>
      <c r="H30" s="52" t="s">
        <v>69</v>
      </c>
    </row>
    <row r="31" spans="1:8" ht="24.9" customHeight="1" x14ac:dyDescent="0.2">
      <c r="B31" s="145" t="s">
        <v>16</v>
      </c>
      <c r="C31" s="151">
        <f>C8</f>
        <v>0</v>
      </c>
      <c r="D31" s="155"/>
      <c r="E31" s="155"/>
      <c r="F31" s="150"/>
      <c r="G31" s="146" t="str">
        <f>IFERROR(ROUNDDOWN(D31/12/C31,1),"")</f>
        <v/>
      </c>
      <c r="H31" s="52" t="s">
        <v>70</v>
      </c>
    </row>
    <row r="32" spans="1:8" ht="24.9" customHeight="1" thickBot="1" x14ac:dyDescent="0.25">
      <c r="B32" s="11" t="s">
        <v>17</v>
      </c>
      <c r="C32" s="152"/>
      <c r="D32" s="72"/>
      <c r="E32" s="72"/>
      <c r="F32" s="72"/>
      <c r="G32" s="147"/>
    </row>
    <row r="33" spans="2:8" ht="24.9" customHeight="1" thickTop="1" thickBot="1" x14ac:dyDescent="0.25">
      <c r="B33" s="6" t="s">
        <v>8</v>
      </c>
      <c r="C33" s="40"/>
      <c r="D33" s="63">
        <f>SUM(D30:D32)</f>
        <v>0</v>
      </c>
      <c r="E33" s="63">
        <f>SUM(E30:E32)</f>
        <v>0</v>
      </c>
      <c r="F33" s="63">
        <f>SUM(F30:F32)</f>
        <v>0</v>
      </c>
      <c r="G33" s="41"/>
    </row>
    <row r="34" spans="2:8" ht="24.9" customHeight="1" x14ac:dyDescent="0.2">
      <c r="G34" s="61" t="s">
        <v>75</v>
      </c>
    </row>
    <row r="35" spans="2:8" ht="24.9" customHeight="1" thickBot="1" x14ac:dyDescent="0.25">
      <c r="B35" s="156" t="s">
        <v>59</v>
      </c>
    </row>
    <row r="36" spans="2:8" ht="24.9" customHeight="1" x14ac:dyDescent="0.2">
      <c r="B36" s="81" t="s">
        <v>43</v>
      </c>
      <c r="C36" s="82"/>
      <c r="D36" s="49" t="s">
        <v>48</v>
      </c>
      <c r="E36" s="47" t="s">
        <v>1</v>
      </c>
      <c r="F36" s="47" t="s">
        <v>5</v>
      </c>
      <c r="G36" s="48" t="s">
        <v>8</v>
      </c>
    </row>
    <row r="37" spans="2:8" ht="15.6" customHeight="1" x14ac:dyDescent="0.2">
      <c r="B37" s="39"/>
      <c r="C37" s="83" t="s">
        <v>38</v>
      </c>
      <c r="D37" s="36" t="s">
        <v>33</v>
      </c>
      <c r="E37" s="36" t="s">
        <v>34</v>
      </c>
      <c r="F37" s="36" t="s">
        <v>35</v>
      </c>
      <c r="G37" s="38" t="s">
        <v>36</v>
      </c>
    </row>
    <row r="38" spans="2:8" ht="24.9" customHeight="1" x14ac:dyDescent="0.2">
      <c r="B38" s="10" t="s">
        <v>39</v>
      </c>
      <c r="C38" s="73" t="s">
        <v>40</v>
      </c>
      <c r="D38" s="65">
        <f>D33</f>
        <v>0</v>
      </c>
      <c r="E38" s="65">
        <f>E33</f>
        <v>0</v>
      </c>
      <c r="F38" s="65">
        <f>F33</f>
        <v>0</v>
      </c>
      <c r="G38" s="46"/>
    </row>
    <row r="39" spans="2:8" ht="24.9" customHeight="1" thickBot="1" x14ac:dyDescent="0.25">
      <c r="B39" s="11" t="s">
        <v>45</v>
      </c>
      <c r="C39" s="74" t="s">
        <v>42</v>
      </c>
      <c r="D39" s="172">
        <v>4512</v>
      </c>
      <c r="E39" s="64">
        <v>3063</v>
      </c>
      <c r="F39" s="64">
        <v>3063</v>
      </c>
      <c r="G39" s="45"/>
    </row>
    <row r="40" spans="2:8" ht="24.9" customHeight="1" thickTop="1" thickBot="1" x14ac:dyDescent="0.25">
      <c r="B40" s="12" t="s">
        <v>22</v>
      </c>
      <c r="C40" s="13" t="s">
        <v>77</v>
      </c>
      <c r="D40" s="173">
        <f>D38*D39</f>
        <v>0</v>
      </c>
      <c r="E40" s="66">
        <f>E38*E39</f>
        <v>0</v>
      </c>
      <c r="F40" s="66">
        <f>F38*F39</f>
        <v>0</v>
      </c>
      <c r="G40" s="67">
        <f>SUM(D40:F40)</f>
        <v>0</v>
      </c>
      <c r="H40" s="52" t="s">
        <v>71</v>
      </c>
    </row>
    <row r="41" spans="2:8" ht="24.9" customHeight="1" x14ac:dyDescent="0.2">
      <c r="D41" s="174" t="s">
        <v>125</v>
      </c>
      <c r="E41" s="4" t="s">
        <v>126</v>
      </c>
      <c r="F41" s="4" t="s">
        <v>127</v>
      </c>
      <c r="G41" s="4" t="s">
        <v>37</v>
      </c>
    </row>
    <row r="42" spans="2:8" ht="24.9" customHeight="1" thickBot="1" x14ac:dyDescent="0.25">
      <c r="B42" s="156" t="s">
        <v>55</v>
      </c>
      <c r="D42" s="171"/>
    </row>
    <row r="43" spans="2:8" ht="24.9" customHeight="1" x14ac:dyDescent="0.2">
      <c r="B43" s="81" t="s">
        <v>43</v>
      </c>
      <c r="C43" s="82"/>
      <c r="D43" s="175" t="s">
        <v>48</v>
      </c>
      <c r="E43" s="47" t="s">
        <v>1</v>
      </c>
      <c r="F43" s="47" t="s">
        <v>5</v>
      </c>
      <c r="G43" s="48" t="s">
        <v>8</v>
      </c>
    </row>
    <row r="44" spans="2:8" ht="15.6" customHeight="1" x14ac:dyDescent="0.2">
      <c r="B44" s="39"/>
      <c r="C44" s="83" t="s">
        <v>38</v>
      </c>
      <c r="D44" s="176" t="s">
        <v>49</v>
      </c>
      <c r="E44" s="36" t="s">
        <v>50</v>
      </c>
      <c r="F44" s="36" t="s">
        <v>51</v>
      </c>
      <c r="G44" s="38" t="s">
        <v>52</v>
      </c>
    </row>
    <row r="45" spans="2:8" ht="24.9" customHeight="1" x14ac:dyDescent="0.2">
      <c r="B45" s="10" t="s">
        <v>44</v>
      </c>
      <c r="C45" s="73" t="s">
        <v>40</v>
      </c>
      <c r="D45" s="177">
        <f>D32</f>
        <v>0</v>
      </c>
      <c r="E45" s="65">
        <f>E32</f>
        <v>0</v>
      </c>
      <c r="F45" s="65">
        <f>F32</f>
        <v>0</v>
      </c>
      <c r="G45" s="8"/>
    </row>
    <row r="46" spans="2:8" ht="24.9" customHeight="1" thickBot="1" x14ac:dyDescent="0.25">
      <c r="B46" s="11" t="s">
        <v>45</v>
      </c>
      <c r="C46" s="74" t="s">
        <v>42</v>
      </c>
      <c r="D46" s="172">
        <v>4512</v>
      </c>
      <c r="E46" s="64">
        <v>3063</v>
      </c>
      <c r="F46" s="64">
        <v>3063</v>
      </c>
      <c r="G46" s="9"/>
    </row>
    <row r="47" spans="2:8" ht="24.9" customHeight="1" thickTop="1" thickBot="1" x14ac:dyDescent="0.25">
      <c r="B47" s="12" t="s">
        <v>2</v>
      </c>
      <c r="C47" s="13" t="s">
        <v>77</v>
      </c>
      <c r="D47" s="66">
        <f>D45*D46</f>
        <v>0</v>
      </c>
      <c r="E47" s="66">
        <f>E45*E46</f>
        <v>0</v>
      </c>
      <c r="F47" s="66">
        <f>F45*F46</f>
        <v>0</v>
      </c>
      <c r="G47" s="67">
        <f>SUM(D47:F47)</f>
        <v>0</v>
      </c>
      <c r="H47" s="52" t="s">
        <v>72</v>
      </c>
    </row>
    <row r="48" spans="2:8" ht="24.9" customHeight="1" x14ac:dyDescent="0.2">
      <c r="D48" s="4" t="s">
        <v>78</v>
      </c>
      <c r="E48" s="4" t="s">
        <v>80</v>
      </c>
      <c r="F48" s="4" t="s">
        <v>79</v>
      </c>
    </row>
    <row r="49" spans="1:5" s="77" customFormat="1" ht="24.9" customHeight="1" thickBot="1" x14ac:dyDescent="0.25">
      <c r="A49" s="76" t="s">
        <v>74</v>
      </c>
    </row>
    <row r="50" spans="1:5" ht="35.1" customHeight="1" x14ac:dyDescent="0.2">
      <c r="B50" s="59" t="s">
        <v>60</v>
      </c>
      <c r="C50" s="60" t="s">
        <v>64</v>
      </c>
      <c r="D50" s="186" t="s">
        <v>63</v>
      </c>
      <c r="E50" s="187"/>
    </row>
    <row r="51" spans="1:5" ht="24.9" customHeight="1" x14ac:dyDescent="0.2">
      <c r="B51" s="5" t="s">
        <v>61</v>
      </c>
      <c r="C51" s="54">
        <f>G7+G30</f>
        <v>0</v>
      </c>
      <c r="D51" s="188" t="s">
        <v>136</v>
      </c>
      <c r="E51" s="189"/>
    </row>
    <row r="52" spans="1:5" ht="24.9" customHeight="1" thickBot="1" x14ac:dyDescent="0.25">
      <c r="B52" s="53" t="s">
        <v>62</v>
      </c>
      <c r="C52" s="55">
        <f>IFERROR(G8+G31,0)</f>
        <v>0</v>
      </c>
      <c r="D52" s="190" t="s">
        <v>73</v>
      </c>
      <c r="E52" s="191"/>
    </row>
    <row r="54" spans="1:5" s="77" customFormat="1" ht="24.9" customHeight="1" x14ac:dyDescent="0.2">
      <c r="A54" s="76" t="s">
        <v>88</v>
      </c>
    </row>
    <row r="55" spans="1:5" ht="20.100000000000001" customHeight="1" x14ac:dyDescent="0.2">
      <c r="A55" s="2" t="s">
        <v>83</v>
      </c>
    </row>
    <row r="56" spans="1:5" ht="20.100000000000001" customHeight="1" x14ac:dyDescent="0.2">
      <c r="A56" s="2" t="s">
        <v>84</v>
      </c>
    </row>
    <row r="57" spans="1:5" ht="20.100000000000001" customHeight="1" x14ac:dyDescent="0.2">
      <c r="A57" s="75" t="s">
        <v>86</v>
      </c>
    </row>
    <row r="58" spans="1:5" ht="20.100000000000001" customHeight="1" x14ac:dyDescent="0.2">
      <c r="A58" s="75" t="s">
        <v>85</v>
      </c>
    </row>
    <row r="59" spans="1:5" ht="20.100000000000001" customHeight="1" x14ac:dyDescent="0.2">
      <c r="A59" s="75" t="s">
        <v>87</v>
      </c>
    </row>
  </sheetData>
  <mergeCells count="3">
    <mergeCell ref="D50:E50"/>
    <mergeCell ref="D51:E51"/>
    <mergeCell ref="D52:E52"/>
  </mergeCells>
  <phoneticPr fontId="2"/>
  <pageMargins left="0.70866141732283472" right="0.70866141732283472" top="0.74803149606299213" bottom="0.74803149606299213" header="0.31496062992125984" footer="0.31496062992125984"/>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AFE43-E996-4612-80BC-2F6689C0CA7F}">
  <sheetPr>
    <pageSetUpPr fitToPage="1"/>
  </sheetPr>
  <dimension ref="A1:D51"/>
  <sheetViews>
    <sheetView showZeros="0" zoomScale="66" zoomScaleNormal="66" workbookViewId="0">
      <selection activeCell="A2" sqref="A2"/>
    </sheetView>
  </sheetViews>
  <sheetFormatPr defaultColWidth="9" defaultRowHeight="30" customHeight="1" x14ac:dyDescent="0.2"/>
  <cols>
    <col min="1" max="1" width="32.796875" style="2" customWidth="1"/>
    <col min="2" max="3" width="23.796875" style="2" customWidth="1"/>
    <col min="4" max="4" width="57.59765625" style="2" customWidth="1"/>
    <col min="5" max="16384" width="9" style="2"/>
  </cols>
  <sheetData>
    <row r="1" spans="1:4" ht="20.100000000000001" customHeight="1" x14ac:dyDescent="0.2">
      <c r="A1" s="109" t="s">
        <v>134</v>
      </c>
      <c r="C1" s="1"/>
    </row>
    <row r="2" spans="1:4" s="79" customFormat="1" ht="30" customHeight="1" x14ac:dyDescent="0.45">
      <c r="A2" s="78" t="s">
        <v>167</v>
      </c>
      <c r="B2" s="78"/>
      <c r="C2" s="78"/>
      <c r="D2" s="78"/>
    </row>
    <row r="3" spans="1:4" ht="15" customHeight="1" x14ac:dyDescent="0.2">
      <c r="C3" s="1"/>
    </row>
    <row r="4" spans="1:4" ht="30" customHeight="1" x14ac:dyDescent="0.2">
      <c r="A4" s="105" t="s">
        <v>168</v>
      </c>
      <c r="C4" s="1"/>
    </row>
    <row r="5" spans="1:4" ht="30" customHeight="1" x14ac:dyDescent="0.2">
      <c r="A5" s="105" t="s">
        <v>107</v>
      </c>
      <c r="C5" s="1"/>
    </row>
    <row r="6" spans="1:4" ht="15" customHeight="1" x14ac:dyDescent="0.2">
      <c r="A6" s="1"/>
      <c r="D6" s="3"/>
    </row>
    <row r="7" spans="1:4" ht="30" customHeight="1" thickBot="1" x14ac:dyDescent="0.25">
      <c r="A7" s="110" t="s">
        <v>121</v>
      </c>
      <c r="D7" s="3" t="s">
        <v>132</v>
      </c>
    </row>
    <row r="8" spans="1:4" ht="20.100000000000001" customHeight="1" x14ac:dyDescent="0.2">
      <c r="A8" s="182" t="s">
        <v>108</v>
      </c>
      <c r="B8" s="126" t="s">
        <v>89</v>
      </c>
      <c r="C8" s="97" t="s">
        <v>90</v>
      </c>
      <c r="D8" s="182" t="s">
        <v>0</v>
      </c>
    </row>
    <row r="9" spans="1:4" ht="20.100000000000001" customHeight="1" x14ac:dyDescent="0.2">
      <c r="A9" s="183"/>
      <c r="B9" s="120" t="s">
        <v>148</v>
      </c>
      <c r="C9" s="103" t="s">
        <v>147</v>
      </c>
      <c r="D9" s="184"/>
    </row>
    <row r="10" spans="1:4" ht="30.9" customHeight="1" x14ac:dyDescent="0.2">
      <c r="A10" s="89" t="s">
        <v>92</v>
      </c>
      <c r="B10" s="124"/>
      <c r="C10" s="123"/>
      <c r="D10" s="157" t="s">
        <v>155</v>
      </c>
    </row>
    <row r="11" spans="1:4" ht="30.9" customHeight="1" x14ac:dyDescent="0.2">
      <c r="A11" s="89" t="s">
        <v>113</v>
      </c>
      <c r="B11" s="121"/>
      <c r="C11" s="124"/>
      <c r="D11" s="158" t="s">
        <v>117</v>
      </c>
    </row>
    <row r="12" spans="1:4" ht="30.9" customHeight="1" x14ac:dyDescent="0.2">
      <c r="A12" s="89" t="s">
        <v>114</v>
      </c>
      <c r="B12" s="121"/>
      <c r="C12" s="124"/>
      <c r="D12" s="158" t="s">
        <v>118</v>
      </c>
    </row>
    <row r="13" spans="1:4" ht="30.9" customHeight="1" thickBot="1" x14ac:dyDescent="0.25">
      <c r="A13" s="90" t="s">
        <v>91</v>
      </c>
      <c r="B13" s="122"/>
      <c r="C13" s="125"/>
      <c r="D13" s="159" t="s">
        <v>157</v>
      </c>
    </row>
    <row r="14" spans="1:4" ht="30.9" customHeight="1" thickTop="1" thickBot="1" x14ac:dyDescent="0.25">
      <c r="A14" s="91" t="s">
        <v>115</v>
      </c>
      <c r="B14" s="98">
        <f>SUM(B10:B13)</f>
        <v>0</v>
      </c>
      <c r="C14" s="98">
        <f>SUM(C10:C13)</f>
        <v>0</v>
      </c>
      <c r="D14" s="102"/>
    </row>
    <row r="15" spans="1:4" ht="30" customHeight="1" thickBot="1" x14ac:dyDescent="0.25">
      <c r="A15" s="111" t="s">
        <v>122</v>
      </c>
      <c r="B15" s="84"/>
      <c r="C15" s="84"/>
      <c r="D15" s="104" t="s">
        <v>3</v>
      </c>
    </row>
    <row r="16" spans="1:4" ht="20.100000000000001" customHeight="1" x14ac:dyDescent="0.2">
      <c r="A16" s="182" t="s">
        <v>108</v>
      </c>
      <c r="B16" s="126" t="s">
        <v>89</v>
      </c>
      <c r="C16" s="97" t="s">
        <v>90</v>
      </c>
      <c r="D16" s="182" t="s">
        <v>0</v>
      </c>
    </row>
    <row r="17" spans="1:4" ht="20.100000000000001" customHeight="1" thickBot="1" x14ac:dyDescent="0.25">
      <c r="A17" s="183"/>
      <c r="B17" s="120" t="s">
        <v>148</v>
      </c>
      <c r="C17" s="127" t="s">
        <v>147</v>
      </c>
      <c r="D17" s="185"/>
    </row>
    <row r="18" spans="1:4" ht="30.9" customHeight="1" x14ac:dyDescent="0.2">
      <c r="A18" s="160" t="s">
        <v>141</v>
      </c>
      <c r="B18" s="161">
        <f>SUM(B19:B20)</f>
        <v>0</v>
      </c>
      <c r="C18" s="162"/>
      <c r="D18" s="163" t="s">
        <v>158</v>
      </c>
    </row>
    <row r="19" spans="1:4" ht="30.9" customHeight="1" x14ac:dyDescent="0.2">
      <c r="A19" s="164" t="s">
        <v>139</v>
      </c>
      <c r="B19" s="165"/>
      <c r="C19" s="166"/>
      <c r="D19" s="167"/>
    </row>
    <row r="20" spans="1:4" ht="30.9" customHeight="1" thickBot="1" x14ac:dyDescent="0.25">
      <c r="A20" s="94" t="s">
        <v>93</v>
      </c>
      <c r="B20" s="101"/>
      <c r="C20" s="119"/>
      <c r="D20" s="114" t="s">
        <v>109</v>
      </c>
    </row>
    <row r="21" spans="1:4" ht="30.9" customHeight="1" x14ac:dyDescent="0.2">
      <c r="A21" s="92" t="s">
        <v>130</v>
      </c>
      <c r="B21" s="99">
        <f>SUM(B22:B23)</f>
        <v>0</v>
      </c>
      <c r="C21" s="117"/>
      <c r="D21" s="115" t="s">
        <v>129</v>
      </c>
    </row>
    <row r="22" spans="1:4" ht="30.9" customHeight="1" x14ac:dyDescent="0.2">
      <c r="A22" s="93" t="s">
        <v>140</v>
      </c>
      <c r="B22" s="100"/>
      <c r="C22" s="118"/>
      <c r="D22" s="116"/>
    </row>
    <row r="23" spans="1:4" ht="30.9" customHeight="1" thickBot="1" x14ac:dyDescent="0.25">
      <c r="A23" s="94" t="s">
        <v>94</v>
      </c>
      <c r="B23" s="101"/>
      <c r="C23" s="119"/>
      <c r="D23" s="114" t="s">
        <v>109</v>
      </c>
    </row>
    <row r="24" spans="1:4" ht="30.9" customHeight="1" x14ac:dyDescent="0.2">
      <c r="A24" s="92" t="s">
        <v>131</v>
      </c>
      <c r="B24" s="128"/>
      <c r="C24" s="136">
        <f>SUM(C25:C26)</f>
        <v>0</v>
      </c>
      <c r="D24" s="113"/>
    </row>
    <row r="25" spans="1:4" ht="30.9" customHeight="1" x14ac:dyDescent="0.2">
      <c r="A25" s="93" t="s">
        <v>150</v>
      </c>
      <c r="B25" s="129"/>
      <c r="C25" s="137"/>
      <c r="D25" s="112"/>
    </row>
    <row r="26" spans="1:4" ht="30.9" customHeight="1" thickBot="1" x14ac:dyDescent="0.25">
      <c r="A26" s="94" t="s">
        <v>151</v>
      </c>
      <c r="B26" s="130"/>
      <c r="C26" s="138"/>
      <c r="D26" s="88" t="s">
        <v>109</v>
      </c>
    </row>
    <row r="27" spans="1:4" ht="30.9" customHeight="1" x14ac:dyDescent="0.2">
      <c r="A27" s="95" t="s">
        <v>95</v>
      </c>
      <c r="B27" s="131"/>
      <c r="C27" s="139"/>
      <c r="D27" s="87" t="s">
        <v>149</v>
      </c>
    </row>
    <row r="28" spans="1:4" ht="30.9" customHeight="1" x14ac:dyDescent="0.2">
      <c r="A28" s="89" t="s">
        <v>96</v>
      </c>
      <c r="B28" s="132"/>
      <c r="C28" s="137"/>
      <c r="D28" s="87" t="s">
        <v>149</v>
      </c>
    </row>
    <row r="29" spans="1:4" ht="30.9" customHeight="1" x14ac:dyDescent="0.2">
      <c r="A29" s="89" t="s">
        <v>97</v>
      </c>
      <c r="B29" s="132"/>
      <c r="C29" s="137"/>
      <c r="D29" s="87" t="s">
        <v>149</v>
      </c>
    </row>
    <row r="30" spans="1:4" ht="30.9" customHeight="1" x14ac:dyDescent="0.2">
      <c r="A30" s="89" t="s">
        <v>98</v>
      </c>
      <c r="B30" s="132"/>
      <c r="C30" s="137"/>
      <c r="D30" s="87" t="s">
        <v>149</v>
      </c>
    </row>
    <row r="31" spans="1:4" ht="30.9" customHeight="1" x14ac:dyDescent="0.2">
      <c r="A31" s="89" t="s">
        <v>99</v>
      </c>
      <c r="B31" s="132">
        <f>SUM(B32:B34)</f>
        <v>0</v>
      </c>
      <c r="C31" s="137">
        <f>SUM(C32:C34)</f>
        <v>0</v>
      </c>
      <c r="D31" s="87" t="s">
        <v>149</v>
      </c>
    </row>
    <row r="32" spans="1:4" ht="30.9" customHeight="1" x14ac:dyDescent="0.2">
      <c r="A32" s="93" t="s">
        <v>105</v>
      </c>
      <c r="B32" s="129"/>
      <c r="C32" s="137"/>
      <c r="D32" s="85" t="s">
        <v>119</v>
      </c>
    </row>
    <row r="33" spans="1:4" ht="30.9" customHeight="1" x14ac:dyDescent="0.2">
      <c r="A33" s="93" t="s">
        <v>106</v>
      </c>
      <c r="B33" s="129"/>
      <c r="C33" s="137"/>
      <c r="D33" s="85" t="s">
        <v>120</v>
      </c>
    </row>
    <row r="34" spans="1:4" ht="30.9" customHeight="1" x14ac:dyDescent="0.2">
      <c r="A34" s="93" t="s">
        <v>142</v>
      </c>
      <c r="B34" s="132"/>
      <c r="C34" s="137"/>
      <c r="D34" s="87" t="s">
        <v>149</v>
      </c>
    </row>
    <row r="35" spans="1:4" ht="30.9" customHeight="1" x14ac:dyDescent="0.2">
      <c r="A35" s="89" t="s">
        <v>100</v>
      </c>
      <c r="B35" s="132"/>
      <c r="C35" s="137"/>
      <c r="D35" s="87" t="s">
        <v>149</v>
      </c>
    </row>
    <row r="36" spans="1:4" ht="30.9" customHeight="1" x14ac:dyDescent="0.2">
      <c r="A36" s="89" t="s">
        <v>101</v>
      </c>
      <c r="B36" s="132"/>
      <c r="C36" s="137"/>
      <c r="D36" s="87" t="s">
        <v>149</v>
      </c>
    </row>
    <row r="37" spans="1:4" ht="30.9" customHeight="1" x14ac:dyDescent="0.2">
      <c r="A37" s="89" t="s">
        <v>102</v>
      </c>
      <c r="B37" s="132"/>
      <c r="C37" s="137"/>
      <c r="D37" s="87" t="s">
        <v>149</v>
      </c>
    </row>
    <row r="38" spans="1:4" ht="30.9" customHeight="1" x14ac:dyDescent="0.2">
      <c r="A38" s="89" t="s">
        <v>143</v>
      </c>
      <c r="B38" s="132"/>
      <c r="C38" s="137"/>
      <c r="D38" s="87" t="s">
        <v>128</v>
      </c>
    </row>
    <row r="39" spans="1:4" ht="30.9" customHeight="1" thickBot="1" x14ac:dyDescent="0.25">
      <c r="A39" s="90" t="s">
        <v>103</v>
      </c>
      <c r="B39" s="133"/>
      <c r="C39" s="140"/>
      <c r="D39" s="87" t="s">
        <v>149</v>
      </c>
    </row>
    <row r="40" spans="1:4" ht="30.9" customHeight="1" thickTop="1" thickBot="1" x14ac:dyDescent="0.25">
      <c r="A40" s="91" t="s">
        <v>104</v>
      </c>
      <c r="B40" s="134">
        <f>SUM(B27:B39)-B34</f>
        <v>0</v>
      </c>
      <c r="C40" s="141">
        <f>SUM(C27:C39)-C32-C33</f>
        <v>0</v>
      </c>
      <c r="D40" s="86"/>
    </row>
    <row r="41" spans="1:4" ht="30.9" customHeight="1" thickBot="1" x14ac:dyDescent="0.25">
      <c r="A41" s="96" t="s">
        <v>116</v>
      </c>
      <c r="B41" s="135">
        <f>B18+B21+B40</f>
        <v>0</v>
      </c>
      <c r="C41" s="142">
        <f>C24+C40</f>
        <v>0</v>
      </c>
      <c r="D41" s="168" t="s">
        <v>156</v>
      </c>
    </row>
    <row r="42" spans="1:4" ht="20.100000000000001" customHeight="1" x14ac:dyDescent="0.2">
      <c r="B42" s="144"/>
    </row>
    <row r="43" spans="1:4" ht="20.100000000000001" customHeight="1" x14ac:dyDescent="0.2">
      <c r="A43" s="106" t="s">
        <v>112</v>
      </c>
    </row>
    <row r="44" spans="1:4" ht="20.100000000000001" customHeight="1" x14ac:dyDescent="0.2">
      <c r="A44" s="107" t="s">
        <v>133</v>
      </c>
    </row>
    <row r="45" spans="1:4" s="143" customFormat="1" ht="20.100000000000001" customHeight="1" x14ac:dyDescent="0.2">
      <c r="A45" s="169" t="s">
        <v>144</v>
      </c>
    </row>
    <row r="46" spans="1:4" ht="20.100000000000001" customHeight="1" x14ac:dyDescent="0.2">
      <c r="A46" s="107" t="s">
        <v>110</v>
      </c>
    </row>
    <row r="47" spans="1:4" s="170" customFormat="1" ht="20.100000000000001" customHeight="1" x14ac:dyDescent="0.2">
      <c r="A47" s="169" t="s">
        <v>145</v>
      </c>
    </row>
    <row r="48" spans="1:4" ht="20.100000000000001" customHeight="1" x14ac:dyDescent="0.2">
      <c r="A48" s="107" t="s">
        <v>146</v>
      </c>
    </row>
    <row r="49" spans="1:1" ht="20.100000000000001" customHeight="1" x14ac:dyDescent="0.2">
      <c r="A49" s="107" t="s">
        <v>111</v>
      </c>
    </row>
    <row r="50" spans="1:1" s="171" customFormat="1" ht="20.100000000000001" customHeight="1" x14ac:dyDescent="0.2">
      <c r="A50" s="169" t="s">
        <v>159</v>
      </c>
    </row>
    <row r="51" spans="1:1" s="171" customFormat="1" ht="20.100000000000001" customHeight="1" x14ac:dyDescent="0.2">
      <c r="A51" s="169" t="s">
        <v>160</v>
      </c>
    </row>
  </sheetData>
  <mergeCells count="4">
    <mergeCell ref="A8:A9"/>
    <mergeCell ref="D8:D9"/>
    <mergeCell ref="A16:A17"/>
    <mergeCell ref="D16:D17"/>
  </mergeCells>
  <phoneticPr fontId="2"/>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70C3-12BF-48FC-B8EF-2F307F6F3C6D}">
  <sheetPr>
    <pageSetUpPr fitToPage="1"/>
  </sheetPr>
  <dimension ref="A1:H59"/>
  <sheetViews>
    <sheetView showZeros="0" zoomScale="66" zoomScaleNormal="66" workbookViewId="0">
      <selection activeCell="A2" sqref="A2"/>
    </sheetView>
  </sheetViews>
  <sheetFormatPr defaultColWidth="9" defaultRowHeight="24.9" customHeight="1" x14ac:dyDescent="0.2"/>
  <cols>
    <col min="1" max="1" width="5.59765625" style="2" customWidth="1"/>
    <col min="2" max="2" width="33.8984375" style="2" bestFit="1" customWidth="1"/>
    <col min="3" max="3" width="14.8984375" style="2" customWidth="1"/>
    <col min="4" max="6" width="20.59765625" style="2" customWidth="1"/>
    <col min="7" max="7" width="22.69921875" style="2" bestFit="1" customWidth="1"/>
    <col min="8" max="16384" width="9" style="2"/>
  </cols>
  <sheetData>
    <row r="1" spans="1:8" ht="20.100000000000001" customHeight="1" x14ac:dyDescent="0.2">
      <c r="A1" s="108" t="s">
        <v>135</v>
      </c>
      <c r="B1" s="1"/>
      <c r="D1" s="1"/>
    </row>
    <row r="2" spans="1:8" s="79" customFormat="1" ht="30" customHeight="1" x14ac:dyDescent="0.45">
      <c r="A2" s="78" t="s">
        <v>169</v>
      </c>
      <c r="B2" s="78"/>
      <c r="C2" s="78"/>
      <c r="D2" s="78"/>
      <c r="E2" s="78"/>
      <c r="F2" s="78"/>
      <c r="G2" s="78"/>
      <c r="H2" s="78"/>
    </row>
    <row r="3" spans="1:8" s="77" customFormat="1" ht="24.9" customHeight="1" x14ac:dyDescent="0.2">
      <c r="A3" s="76" t="s">
        <v>56</v>
      </c>
    </row>
    <row r="4" spans="1:8" ht="24.9" customHeight="1" thickBot="1" x14ac:dyDescent="0.25">
      <c r="B4" s="156" t="s">
        <v>53</v>
      </c>
    </row>
    <row r="5" spans="1:8" ht="30" customHeight="1" x14ac:dyDescent="0.2">
      <c r="B5" s="22" t="s">
        <v>43</v>
      </c>
      <c r="C5" s="50" t="s">
        <v>9</v>
      </c>
      <c r="D5" s="57" t="s">
        <v>13</v>
      </c>
      <c r="E5" s="57" t="s">
        <v>20</v>
      </c>
      <c r="F5" s="57" t="s">
        <v>14</v>
      </c>
      <c r="G5" s="58" t="s">
        <v>47</v>
      </c>
    </row>
    <row r="6" spans="1:8" ht="15" customHeight="1" x14ac:dyDescent="0.2">
      <c r="B6" s="23"/>
      <c r="C6" s="25" t="s">
        <v>6</v>
      </c>
      <c r="D6" s="25" t="s">
        <v>7</v>
      </c>
      <c r="E6" s="25" t="s">
        <v>12</v>
      </c>
      <c r="F6" s="25" t="s">
        <v>10</v>
      </c>
      <c r="G6" s="26" t="s">
        <v>11</v>
      </c>
    </row>
    <row r="7" spans="1:8" ht="24.9" customHeight="1" x14ac:dyDescent="0.2">
      <c r="A7" s="7"/>
      <c r="B7" s="145" t="s">
        <v>15</v>
      </c>
      <c r="C7" s="148">
        <v>6</v>
      </c>
      <c r="D7" s="149"/>
      <c r="E7" s="149"/>
      <c r="F7" s="150"/>
      <c r="G7" s="146">
        <f>ROUNDDOWN(D7/12/C7,1)</f>
        <v>0</v>
      </c>
      <c r="H7" s="52" t="s">
        <v>65</v>
      </c>
    </row>
    <row r="8" spans="1:8" ht="24.9" customHeight="1" x14ac:dyDescent="0.2">
      <c r="A8" s="7"/>
      <c r="B8" s="145" t="s">
        <v>16</v>
      </c>
      <c r="C8" s="151"/>
      <c r="D8" s="149"/>
      <c r="E8" s="149"/>
      <c r="F8" s="150"/>
      <c r="G8" s="146" t="str">
        <f>IFERROR(ROUNDDOWN(D8/12/C8,1),"")</f>
        <v/>
      </c>
      <c r="H8" s="52" t="s">
        <v>66</v>
      </c>
    </row>
    <row r="9" spans="1:8" ht="24.9" customHeight="1" thickBot="1" x14ac:dyDescent="0.25">
      <c r="A9" s="7"/>
      <c r="B9" s="11" t="s">
        <v>17</v>
      </c>
      <c r="C9" s="152"/>
      <c r="D9" s="71"/>
      <c r="E9" s="71"/>
      <c r="F9" s="153"/>
      <c r="G9" s="147"/>
    </row>
    <row r="10" spans="1:8" ht="24.9" customHeight="1" thickTop="1" thickBot="1" x14ac:dyDescent="0.25">
      <c r="B10" s="6" t="s">
        <v>8</v>
      </c>
      <c r="C10" s="40"/>
      <c r="D10" s="62">
        <f>SUM(D7:D9)</f>
        <v>0</v>
      </c>
      <c r="E10" s="62">
        <f>SUM(E7:E9)</f>
        <v>0</v>
      </c>
      <c r="F10" s="63">
        <f>SUM(F7:F9)</f>
        <v>0</v>
      </c>
      <c r="G10" s="41"/>
    </row>
    <row r="11" spans="1:8" ht="24.9" customHeight="1" x14ac:dyDescent="0.2">
      <c r="G11" s="61" t="s">
        <v>76</v>
      </c>
    </row>
    <row r="12" spans="1:8" ht="24.9" customHeight="1" thickBot="1" x14ac:dyDescent="0.25">
      <c r="B12" s="156" t="s">
        <v>54</v>
      </c>
    </row>
    <row r="13" spans="1:8" s="21" customFormat="1" ht="24.9" customHeight="1" x14ac:dyDescent="0.45">
      <c r="B13" s="27" t="s">
        <v>43</v>
      </c>
      <c r="C13" s="28"/>
      <c r="D13" s="50" t="s">
        <v>4</v>
      </c>
      <c r="E13" s="50" t="s">
        <v>1</v>
      </c>
      <c r="F13" s="50" t="s">
        <v>5</v>
      </c>
      <c r="G13" s="51" t="s">
        <v>8</v>
      </c>
    </row>
    <row r="14" spans="1:8" ht="15" customHeight="1" x14ac:dyDescent="0.2">
      <c r="B14" s="29"/>
      <c r="C14" s="30" t="s">
        <v>38</v>
      </c>
      <c r="D14" s="24" t="s">
        <v>18</v>
      </c>
      <c r="E14" s="24" t="s">
        <v>19</v>
      </c>
      <c r="F14" s="24" t="s">
        <v>21</v>
      </c>
      <c r="G14" s="26" t="s">
        <v>23</v>
      </c>
    </row>
    <row r="15" spans="1:8" ht="24.9" customHeight="1" x14ac:dyDescent="0.2">
      <c r="B15" s="14" t="s">
        <v>39</v>
      </c>
      <c r="C15" s="19" t="s">
        <v>40</v>
      </c>
      <c r="D15" s="65">
        <f>D10</f>
        <v>0</v>
      </c>
      <c r="E15" s="65">
        <f>E10</f>
        <v>0</v>
      </c>
      <c r="F15" s="65">
        <f>F10</f>
        <v>0</v>
      </c>
      <c r="G15" s="42"/>
    </row>
    <row r="16" spans="1:8" ht="24.9" customHeight="1" thickBot="1" x14ac:dyDescent="0.25">
      <c r="B16" s="15" t="s">
        <v>41</v>
      </c>
      <c r="C16" s="20" t="s">
        <v>42</v>
      </c>
      <c r="D16" s="172">
        <v>4512</v>
      </c>
      <c r="E16" s="64">
        <v>3063</v>
      </c>
      <c r="F16" s="64">
        <v>3063</v>
      </c>
      <c r="G16" s="43"/>
    </row>
    <row r="17" spans="1:8" ht="24.9" customHeight="1" thickTop="1" thickBot="1" x14ac:dyDescent="0.25">
      <c r="B17" s="16" t="s">
        <v>22</v>
      </c>
      <c r="C17" s="17"/>
      <c r="D17" s="173">
        <f>D15*D16</f>
        <v>0</v>
      </c>
      <c r="E17" s="66">
        <f>E15*E16</f>
        <v>0</v>
      </c>
      <c r="F17" s="66">
        <f>F15*F16</f>
        <v>0</v>
      </c>
      <c r="G17" s="67">
        <f>SUM(D17:F17)</f>
        <v>0</v>
      </c>
      <c r="H17" s="52" t="s">
        <v>67</v>
      </c>
    </row>
    <row r="18" spans="1:8" ht="24.9" customHeight="1" x14ac:dyDescent="0.2">
      <c r="D18" s="174" t="s">
        <v>123</v>
      </c>
      <c r="E18" s="4" t="s">
        <v>124</v>
      </c>
      <c r="F18" s="4" t="s">
        <v>153</v>
      </c>
      <c r="G18" s="4" t="s">
        <v>24</v>
      </c>
    </row>
    <row r="19" spans="1:8" ht="24.9" customHeight="1" thickBot="1" x14ac:dyDescent="0.25">
      <c r="B19" s="156" t="s">
        <v>55</v>
      </c>
      <c r="D19" s="171"/>
    </row>
    <row r="20" spans="1:8" ht="24.9" customHeight="1" x14ac:dyDescent="0.2">
      <c r="B20" s="27" t="s">
        <v>43</v>
      </c>
      <c r="C20" s="32"/>
      <c r="D20" s="178" t="s">
        <v>4</v>
      </c>
      <c r="E20" s="33" t="s">
        <v>1</v>
      </c>
      <c r="F20" s="33" t="s">
        <v>5</v>
      </c>
      <c r="G20" s="34" t="s">
        <v>8</v>
      </c>
    </row>
    <row r="21" spans="1:8" ht="15.6" customHeight="1" x14ac:dyDescent="0.2">
      <c r="B21" s="29"/>
      <c r="C21" s="30" t="s">
        <v>38</v>
      </c>
      <c r="D21" s="179" t="s">
        <v>18</v>
      </c>
      <c r="E21" s="24" t="s">
        <v>19</v>
      </c>
      <c r="F21" s="24" t="s">
        <v>21</v>
      </c>
      <c r="G21" s="26" t="s">
        <v>23</v>
      </c>
    </row>
    <row r="22" spans="1:8" ht="24.9" customHeight="1" x14ac:dyDescent="0.2">
      <c r="B22" s="10" t="s">
        <v>25</v>
      </c>
      <c r="C22" s="19" t="s">
        <v>40</v>
      </c>
      <c r="D22" s="180">
        <f>D9</f>
        <v>0</v>
      </c>
      <c r="E22" s="68">
        <f>E9</f>
        <v>0</v>
      </c>
      <c r="F22" s="68">
        <f>F9</f>
        <v>0</v>
      </c>
      <c r="G22" s="44"/>
    </row>
    <row r="23" spans="1:8" ht="24.9" customHeight="1" thickBot="1" x14ac:dyDescent="0.25">
      <c r="B23" s="11" t="s">
        <v>26</v>
      </c>
      <c r="C23" s="20" t="s">
        <v>42</v>
      </c>
      <c r="D23" s="181">
        <v>4512</v>
      </c>
      <c r="E23" s="69">
        <v>3063</v>
      </c>
      <c r="F23" s="69">
        <v>3063</v>
      </c>
      <c r="G23" s="45"/>
    </row>
    <row r="24" spans="1:8" ht="24.9" customHeight="1" thickTop="1" thickBot="1" x14ac:dyDescent="0.25">
      <c r="B24" s="31" t="s">
        <v>2</v>
      </c>
      <c r="C24" s="18"/>
      <c r="D24" s="63">
        <f>D22*D23</f>
        <v>0</v>
      </c>
      <c r="E24" s="63">
        <f>E22*E23</f>
        <v>0</v>
      </c>
      <c r="F24" s="63">
        <f>F22*F23</f>
        <v>0</v>
      </c>
      <c r="G24" s="70">
        <f>SUM(D24:F24)</f>
        <v>0</v>
      </c>
      <c r="H24" s="52" t="s">
        <v>68</v>
      </c>
    </row>
    <row r="25" spans="1:8" ht="24.9" customHeight="1" x14ac:dyDescent="0.2">
      <c r="D25" s="4" t="s">
        <v>82</v>
      </c>
      <c r="E25" s="4" t="s">
        <v>81</v>
      </c>
      <c r="F25" s="4" t="s">
        <v>154</v>
      </c>
    </row>
    <row r="26" spans="1:8" s="77" customFormat="1" ht="24.9" customHeight="1" x14ac:dyDescent="0.2">
      <c r="A26" s="76" t="s">
        <v>57</v>
      </c>
    </row>
    <row r="27" spans="1:8" ht="24.9" customHeight="1" thickBot="1" x14ac:dyDescent="0.25">
      <c r="B27" s="156" t="s">
        <v>58</v>
      </c>
    </row>
    <row r="28" spans="1:8" ht="30" customHeight="1" x14ac:dyDescent="0.2">
      <c r="B28" s="80" t="s">
        <v>43</v>
      </c>
      <c r="C28" s="47" t="s">
        <v>9</v>
      </c>
      <c r="D28" s="49" t="s">
        <v>27</v>
      </c>
      <c r="E28" s="49" t="s">
        <v>20</v>
      </c>
      <c r="F28" s="49" t="s">
        <v>14</v>
      </c>
      <c r="G28" s="56" t="s">
        <v>46</v>
      </c>
    </row>
    <row r="29" spans="1:8" ht="15.6" customHeight="1" x14ac:dyDescent="0.2">
      <c r="B29" s="35"/>
      <c r="C29" s="37" t="s">
        <v>28</v>
      </c>
      <c r="D29" s="37" t="s">
        <v>29</v>
      </c>
      <c r="E29" s="37" t="s">
        <v>30</v>
      </c>
      <c r="F29" s="37" t="s">
        <v>31</v>
      </c>
      <c r="G29" s="38" t="s">
        <v>32</v>
      </c>
    </row>
    <row r="30" spans="1:8" ht="24.9" customHeight="1" x14ac:dyDescent="0.2">
      <c r="B30" s="145" t="s">
        <v>15</v>
      </c>
      <c r="C30" s="154">
        <v>6</v>
      </c>
      <c r="D30" s="155"/>
      <c r="E30" s="155"/>
      <c r="F30" s="150"/>
      <c r="G30" s="146">
        <f>ROUNDDOWN(D30/12/C30,1)</f>
        <v>0</v>
      </c>
      <c r="H30" s="52" t="s">
        <v>69</v>
      </c>
    </row>
    <row r="31" spans="1:8" ht="24.9" customHeight="1" x14ac:dyDescent="0.2">
      <c r="B31" s="145" t="s">
        <v>16</v>
      </c>
      <c r="C31" s="151">
        <f>C8</f>
        <v>0</v>
      </c>
      <c r="D31" s="155"/>
      <c r="E31" s="155"/>
      <c r="F31" s="150"/>
      <c r="G31" s="146" t="str">
        <f>IFERROR(ROUNDDOWN(D31/12/C31,1),"")</f>
        <v/>
      </c>
      <c r="H31" s="52" t="s">
        <v>70</v>
      </c>
    </row>
    <row r="32" spans="1:8" ht="24.9" customHeight="1" thickBot="1" x14ac:dyDescent="0.25">
      <c r="B32" s="11" t="s">
        <v>17</v>
      </c>
      <c r="C32" s="152"/>
      <c r="D32" s="72"/>
      <c r="E32" s="72"/>
      <c r="F32" s="72"/>
      <c r="G32" s="147"/>
    </row>
    <row r="33" spans="2:8" ht="24.9" customHeight="1" thickTop="1" thickBot="1" x14ac:dyDescent="0.25">
      <c r="B33" s="6" t="s">
        <v>8</v>
      </c>
      <c r="C33" s="40"/>
      <c r="D33" s="63">
        <f>SUM(D30:D32)</f>
        <v>0</v>
      </c>
      <c r="E33" s="63">
        <f>SUM(E30:E32)</f>
        <v>0</v>
      </c>
      <c r="F33" s="63">
        <f>SUM(F30:F32)</f>
        <v>0</v>
      </c>
      <c r="G33" s="41"/>
    </row>
    <row r="34" spans="2:8" ht="24.9" customHeight="1" x14ac:dyDescent="0.2">
      <c r="G34" s="61" t="s">
        <v>75</v>
      </c>
    </row>
    <row r="35" spans="2:8" ht="24.9" customHeight="1" thickBot="1" x14ac:dyDescent="0.25">
      <c r="B35" s="156" t="s">
        <v>59</v>
      </c>
    </row>
    <row r="36" spans="2:8" ht="24.9" customHeight="1" x14ac:dyDescent="0.2">
      <c r="B36" s="81" t="s">
        <v>43</v>
      </c>
      <c r="C36" s="82"/>
      <c r="D36" s="49" t="s">
        <v>48</v>
      </c>
      <c r="E36" s="47" t="s">
        <v>1</v>
      </c>
      <c r="F36" s="47" t="s">
        <v>5</v>
      </c>
      <c r="G36" s="48" t="s">
        <v>8</v>
      </c>
    </row>
    <row r="37" spans="2:8" ht="15.6" customHeight="1" x14ac:dyDescent="0.2">
      <c r="B37" s="39"/>
      <c r="C37" s="83" t="s">
        <v>38</v>
      </c>
      <c r="D37" s="36" t="s">
        <v>33</v>
      </c>
      <c r="E37" s="36" t="s">
        <v>34</v>
      </c>
      <c r="F37" s="36" t="s">
        <v>35</v>
      </c>
      <c r="G37" s="38" t="s">
        <v>36</v>
      </c>
    </row>
    <row r="38" spans="2:8" ht="24.9" customHeight="1" x14ac:dyDescent="0.2">
      <c r="B38" s="10" t="s">
        <v>39</v>
      </c>
      <c r="C38" s="73" t="s">
        <v>40</v>
      </c>
      <c r="D38" s="65">
        <f>D33</f>
        <v>0</v>
      </c>
      <c r="E38" s="65">
        <f>E33</f>
        <v>0</v>
      </c>
      <c r="F38" s="65">
        <f>F33</f>
        <v>0</v>
      </c>
      <c r="G38" s="46"/>
    </row>
    <row r="39" spans="2:8" ht="24.9" customHeight="1" thickBot="1" x14ac:dyDescent="0.25">
      <c r="B39" s="11" t="s">
        <v>45</v>
      </c>
      <c r="C39" s="74" t="s">
        <v>42</v>
      </c>
      <c r="D39" s="172">
        <v>4512</v>
      </c>
      <c r="E39" s="64">
        <v>3063</v>
      </c>
      <c r="F39" s="64">
        <v>3063</v>
      </c>
      <c r="G39" s="45"/>
    </row>
    <row r="40" spans="2:8" ht="24.9" customHeight="1" thickTop="1" thickBot="1" x14ac:dyDescent="0.25">
      <c r="B40" s="12" t="s">
        <v>22</v>
      </c>
      <c r="C40" s="13" t="s">
        <v>77</v>
      </c>
      <c r="D40" s="173">
        <f>D38*D39</f>
        <v>0</v>
      </c>
      <c r="E40" s="66">
        <f>E38*E39</f>
        <v>0</v>
      </c>
      <c r="F40" s="66">
        <f>F38*F39</f>
        <v>0</v>
      </c>
      <c r="G40" s="67">
        <f>SUM(D40:F40)</f>
        <v>0</v>
      </c>
      <c r="H40" s="52" t="s">
        <v>71</v>
      </c>
    </row>
    <row r="41" spans="2:8" ht="24.9" customHeight="1" x14ac:dyDescent="0.2">
      <c r="D41" s="174" t="s">
        <v>125</v>
      </c>
      <c r="E41" s="4" t="s">
        <v>126</v>
      </c>
      <c r="F41" s="4" t="s">
        <v>127</v>
      </c>
      <c r="G41" s="4" t="s">
        <v>37</v>
      </c>
    </row>
    <row r="42" spans="2:8" ht="24.9" customHeight="1" thickBot="1" x14ac:dyDescent="0.25">
      <c r="B42" s="156" t="s">
        <v>55</v>
      </c>
      <c r="D42" s="171"/>
    </row>
    <row r="43" spans="2:8" ht="24.9" customHeight="1" x14ac:dyDescent="0.2">
      <c r="B43" s="81" t="s">
        <v>43</v>
      </c>
      <c r="C43" s="82"/>
      <c r="D43" s="175" t="s">
        <v>48</v>
      </c>
      <c r="E43" s="47" t="s">
        <v>1</v>
      </c>
      <c r="F43" s="47" t="s">
        <v>5</v>
      </c>
      <c r="G43" s="48" t="s">
        <v>8</v>
      </c>
    </row>
    <row r="44" spans="2:8" ht="15.6" customHeight="1" x14ac:dyDescent="0.2">
      <c r="B44" s="39"/>
      <c r="C44" s="83" t="s">
        <v>38</v>
      </c>
      <c r="D44" s="176" t="s">
        <v>49</v>
      </c>
      <c r="E44" s="36" t="s">
        <v>50</v>
      </c>
      <c r="F44" s="36" t="s">
        <v>51</v>
      </c>
      <c r="G44" s="38" t="s">
        <v>52</v>
      </c>
    </row>
    <row r="45" spans="2:8" ht="24.9" customHeight="1" x14ac:dyDescent="0.2">
      <c r="B45" s="10" t="s">
        <v>44</v>
      </c>
      <c r="C45" s="73" t="s">
        <v>40</v>
      </c>
      <c r="D45" s="177">
        <f>D32</f>
        <v>0</v>
      </c>
      <c r="E45" s="65">
        <f>E32</f>
        <v>0</v>
      </c>
      <c r="F45" s="65">
        <f>F32</f>
        <v>0</v>
      </c>
      <c r="G45" s="8"/>
    </row>
    <row r="46" spans="2:8" ht="24.9" customHeight="1" thickBot="1" x14ac:dyDescent="0.25">
      <c r="B46" s="11" t="s">
        <v>45</v>
      </c>
      <c r="C46" s="74" t="s">
        <v>42</v>
      </c>
      <c r="D46" s="172">
        <v>4512</v>
      </c>
      <c r="E46" s="64">
        <v>3063</v>
      </c>
      <c r="F46" s="64">
        <v>3063</v>
      </c>
      <c r="G46" s="9"/>
    </row>
    <row r="47" spans="2:8" ht="24.9" customHeight="1" thickTop="1" thickBot="1" x14ac:dyDescent="0.25">
      <c r="B47" s="12" t="s">
        <v>2</v>
      </c>
      <c r="C47" s="13" t="s">
        <v>77</v>
      </c>
      <c r="D47" s="66">
        <f>D45*D46</f>
        <v>0</v>
      </c>
      <c r="E47" s="66">
        <f>E45*E46</f>
        <v>0</v>
      </c>
      <c r="F47" s="66">
        <f>F45*F46</f>
        <v>0</v>
      </c>
      <c r="G47" s="67">
        <f>SUM(D47:F47)</f>
        <v>0</v>
      </c>
      <c r="H47" s="52" t="s">
        <v>72</v>
      </c>
    </row>
    <row r="48" spans="2:8" ht="24.9" customHeight="1" x14ac:dyDescent="0.2">
      <c r="D48" s="4" t="s">
        <v>78</v>
      </c>
      <c r="E48" s="4" t="s">
        <v>80</v>
      </c>
      <c r="F48" s="4" t="s">
        <v>79</v>
      </c>
    </row>
    <row r="49" spans="1:5" s="77" customFormat="1" ht="24.9" customHeight="1" thickBot="1" x14ac:dyDescent="0.25">
      <c r="A49" s="76" t="s">
        <v>74</v>
      </c>
    </row>
    <row r="50" spans="1:5" ht="35.1" customHeight="1" x14ac:dyDescent="0.2">
      <c r="B50" s="59" t="s">
        <v>60</v>
      </c>
      <c r="C50" s="60" t="s">
        <v>64</v>
      </c>
      <c r="D50" s="186" t="s">
        <v>63</v>
      </c>
      <c r="E50" s="187"/>
    </row>
    <row r="51" spans="1:5" ht="24.9" customHeight="1" x14ac:dyDescent="0.2">
      <c r="B51" s="5" t="s">
        <v>61</v>
      </c>
      <c r="C51" s="54">
        <f>G7+G30</f>
        <v>0</v>
      </c>
      <c r="D51" s="188" t="s">
        <v>136</v>
      </c>
      <c r="E51" s="189"/>
    </row>
    <row r="52" spans="1:5" ht="24.9" customHeight="1" thickBot="1" x14ac:dyDescent="0.25">
      <c r="B52" s="53" t="s">
        <v>62</v>
      </c>
      <c r="C52" s="55">
        <f>IFERROR(G8+G31,0)</f>
        <v>0</v>
      </c>
      <c r="D52" s="190" t="s">
        <v>73</v>
      </c>
      <c r="E52" s="191"/>
    </row>
    <row r="54" spans="1:5" s="77" customFormat="1" ht="24.9" customHeight="1" x14ac:dyDescent="0.2">
      <c r="A54" s="76" t="s">
        <v>88</v>
      </c>
    </row>
    <row r="55" spans="1:5" ht="20.100000000000001" customHeight="1" x14ac:dyDescent="0.2">
      <c r="A55" s="2" t="s">
        <v>83</v>
      </c>
    </row>
    <row r="56" spans="1:5" ht="20.100000000000001" customHeight="1" x14ac:dyDescent="0.2">
      <c r="A56" s="2" t="s">
        <v>84</v>
      </c>
    </row>
    <row r="57" spans="1:5" ht="20.100000000000001" customHeight="1" x14ac:dyDescent="0.2">
      <c r="A57" s="75" t="s">
        <v>86</v>
      </c>
    </row>
    <row r="58" spans="1:5" ht="20.100000000000001" customHeight="1" x14ac:dyDescent="0.2">
      <c r="A58" s="75" t="s">
        <v>85</v>
      </c>
    </row>
    <row r="59" spans="1:5" ht="20.100000000000001" customHeight="1" x14ac:dyDescent="0.2">
      <c r="A59" s="75" t="s">
        <v>87</v>
      </c>
    </row>
  </sheetData>
  <mergeCells count="3">
    <mergeCell ref="D50:E50"/>
    <mergeCell ref="D51:E51"/>
    <mergeCell ref="D52:E52"/>
  </mergeCells>
  <phoneticPr fontId="2"/>
  <pageMargins left="0.70866141732283472" right="0.70866141732283472" top="0.74803149606299213" bottom="0.74803149606299213" header="0.31496062992125984" footer="0.31496062992125984"/>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AD82F-B856-4FA9-B746-274FC9E7B2DA}">
  <sheetPr>
    <pageSetUpPr fitToPage="1"/>
  </sheetPr>
  <dimension ref="A1:D51"/>
  <sheetViews>
    <sheetView showZeros="0" zoomScale="66" zoomScaleNormal="66" workbookViewId="0">
      <selection activeCell="A2" sqref="A2"/>
    </sheetView>
  </sheetViews>
  <sheetFormatPr defaultColWidth="9" defaultRowHeight="30" customHeight="1" x14ac:dyDescent="0.2"/>
  <cols>
    <col min="1" max="1" width="32.796875" style="2" customWidth="1"/>
    <col min="2" max="3" width="23.796875" style="2" customWidth="1"/>
    <col min="4" max="4" width="57.59765625" style="2" customWidth="1"/>
    <col min="5" max="16384" width="9" style="2"/>
  </cols>
  <sheetData>
    <row r="1" spans="1:4" ht="20.100000000000001" customHeight="1" x14ac:dyDescent="0.2">
      <c r="A1" s="109" t="s">
        <v>134</v>
      </c>
      <c r="C1" s="1"/>
    </row>
    <row r="2" spans="1:4" s="79" customFormat="1" ht="30" customHeight="1" x14ac:dyDescent="0.45">
      <c r="A2" s="78" t="s">
        <v>170</v>
      </c>
      <c r="B2" s="78"/>
      <c r="C2" s="78"/>
      <c r="D2" s="78"/>
    </row>
    <row r="3" spans="1:4" ht="15" customHeight="1" x14ac:dyDescent="0.2">
      <c r="C3" s="1"/>
    </row>
    <row r="4" spans="1:4" ht="30" customHeight="1" x14ac:dyDescent="0.2">
      <c r="A4" s="105" t="s">
        <v>171</v>
      </c>
      <c r="C4" s="1"/>
    </row>
    <row r="5" spans="1:4" ht="30" customHeight="1" x14ac:dyDescent="0.2">
      <c r="A5" s="105" t="s">
        <v>107</v>
      </c>
      <c r="C5" s="1"/>
    </row>
    <row r="6" spans="1:4" ht="15" customHeight="1" x14ac:dyDescent="0.2">
      <c r="A6" s="1"/>
      <c r="D6" s="3"/>
    </row>
    <row r="7" spans="1:4" ht="30" customHeight="1" thickBot="1" x14ac:dyDescent="0.25">
      <c r="A7" s="110" t="s">
        <v>121</v>
      </c>
      <c r="D7" s="3" t="s">
        <v>132</v>
      </c>
    </row>
    <row r="8" spans="1:4" ht="20.100000000000001" customHeight="1" x14ac:dyDescent="0.2">
      <c r="A8" s="182" t="s">
        <v>108</v>
      </c>
      <c r="B8" s="126" t="s">
        <v>89</v>
      </c>
      <c r="C8" s="97" t="s">
        <v>90</v>
      </c>
      <c r="D8" s="182" t="s">
        <v>0</v>
      </c>
    </row>
    <row r="9" spans="1:4" ht="20.100000000000001" customHeight="1" x14ac:dyDescent="0.2">
      <c r="A9" s="183"/>
      <c r="B9" s="120" t="s">
        <v>148</v>
      </c>
      <c r="C9" s="103" t="s">
        <v>147</v>
      </c>
      <c r="D9" s="184"/>
    </row>
    <row r="10" spans="1:4" ht="30.9" customHeight="1" x14ac:dyDescent="0.2">
      <c r="A10" s="89" t="s">
        <v>92</v>
      </c>
      <c r="B10" s="124"/>
      <c r="C10" s="123"/>
      <c r="D10" s="157" t="s">
        <v>155</v>
      </c>
    </row>
    <row r="11" spans="1:4" ht="30.9" customHeight="1" x14ac:dyDescent="0.2">
      <c r="A11" s="89" t="s">
        <v>113</v>
      </c>
      <c r="B11" s="121"/>
      <c r="C11" s="124"/>
      <c r="D11" s="158" t="s">
        <v>117</v>
      </c>
    </row>
    <row r="12" spans="1:4" ht="30.9" customHeight="1" x14ac:dyDescent="0.2">
      <c r="A12" s="89" t="s">
        <v>114</v>
      </c>
      <c r="B12" s="121"/>
      <c r="C12" s="124"/>
      <c r="D12" s="158" t="s">
        <v>118</v>
      </c>
    </row>
    <row r="13" spans="1:4" ht="30.9" customHeight="1" thickBot="1" x14ac:dyDescent="0.25">
      <c r="A13" s="90" t="s">
        <v>91</v>
      </c>
      <c r="B13" s="122"/>
      <c r="C13" s="125"/>
      <c r="D13" s="159" t="s">
        <v>157</v>
      </c>
    </row>
    <row r="14" spans="1:4" ht="30.9" customHeight="1" thickTop="1" thickBot="1" x14ac:dyDescent="0.25">
      <c r="A14" s="91" t="s">
        <v>115</v>
      </c>
      <c r="B14" s="98">
        <f>SUM(B10:B13)</f>
        <v>0</v>
      </c>
      <c r="C14" s="98">
        <f>SUM(C10:C13)</f>
        <v>0</v>
      </c>
      <c r="D14" s="102"/>
    </row>
    <row r="15" spans="1:4" ht="30" customHeight="1" thickBot="1" x14ac:dyDescent="0.25">
      <c r="A15" s="111" t="s">
        <v>122</v>
      </c>
      <c r="B15" s="84"/>
      <c r="C15" s="84"/>
      <c r="D15" s="104" t="s">
        <v>3</v>
      </c>
    </row>
    <row r="16" spans="1:4" ht="20.100000000000001" customHeight="1" x14ac:dyDescent="0.2">
      <c r="A16" s="182" t="s">
        <v>108</v>
      </c>
      <c r="B16" s="126" t="s">
        <v>89</v>
      </c>
      <c r="C16" s="97" t="s">
        <v>90</v>
      </c>
      <c r="D16" s="182" t="s">
        <v>0</v>
      </c>
    </row>
    <row r="17" spans="1:4" ht="20.100000000000001" customHeight="1" thickBot="1" x14ac:dyDescent="0.25">
      <c r="A17" s="183"/>
      <c r="B17" s="120" t="s">
        <v>148</v>
      </c>
      <c r="C17" s="127" t="s">
        <v>147</v>
      </c>
      <c r="D17" s="185"/>
    </row>
    <row r="18" spans="1:4" ht="30.9" customHeight="1" x14ac:dyDescent="0.2">
      <c r="A18" s="160" t="s">
        <v>141</v>
      </c>
      <c r="B18" s="161">
        <f>SUM(B19:B20)</f>
        <v>0</v>
      </c>
      <c r="C18" s="162"/>
      <c r="D18" s="163" t="s">
        <v>158</v>
      </c>
    </row>
    <row r="19" spans="1:4" ht="30.9" customHeight="1" x14ac:dyDescent="0.2">
      <c r="A19" s="164" t="s">
        <v>139</v>
      </c>
      <c r="B19" s="165"/>
      <c r="C19" s="166"/>
      <c r="D19" s="167"/>
    </row>
    <row r="20" spans="1:4" ht="30.9" customHeight="1" thickBot="1" x14ac:dyDescent="0.25">
      <c r="A20" s="94" t="s">
        <v>93</v>
      </c>
      <c r="B20" s="101"/>
      <c r="C20" s="119"/>
      <c r="D20" s="114" t="s">
        <v>109</v>
      </c>
    </row>
    <row r="21" spans="1:4" ht="30.9" customHeight="1" x14ac:dyDescent="0.2">
      <c r="A21" s="92" t="s">
        <v>130</v>
      </c>
      <c r="B21" s="99">
        <f>SUM(B22:B23)</f>
        <v>0</v>
      </c>
      <c r="C21" s="117"/>
      <c r="D21" s="115" t="s">
        <v>129</v>
      </c>
    </row>
    <row r="22" spans="1:4" ht="30.9" customHeight="1" x14ac:dyDescent="0.2">
      <c r="A22" s="93" t="s">
        <v>140</v>
      </c>
      <c r="B22" s="100"/>
      <c r="C22" s="118"/>
      <c r="D22" s="116"/>
    </row>
    <row r="23" spans="1:4" ht="30.9" customHeight="1" thickBot="1" x14ac:dyDescent="0.25">
      <c r="A23" s="94" t="s">
        <v>94</v>
      </c>
      <c r="B23" s="101"/>
      <c r="C23" s="119"/>
      <c r="D23" s="114" t="s">
        <v>109</v>
      </c>
    </row>
    <row r="24" spans="1:4" ht="30.9" customHeight="1" x14ac:dyDescent="0.2">
      <c r="A24" s="92" t="s">
        <v>131</v>
      </c>
      <c r="B24" s="128"/>
      <c r="C24" s="136">
        <f>SUM(C25:C26)</f>
        <v>0</v>
      </c>
      <c r="D24" s="113"/>
    </row>
    <row r="25" spans="1:4" ht="30.9" customHeight="1" x14ac:dyDescent="0.2">
      <c r="A25" s="93" t="s">
        <v>150</v>
      </c>
      <c r="B25" s="129"/>
      <c r="C25" s="137"/>
      <c r="D25" s="112"/>
    </row>
    <row r="26" spans="1:4" ht="30.9" customHeight="1" thickBot="1" x14ac:dyDescent="0.25">
      <c r="A26" s="94" t="s">
        <v>151</v>
      </c>
      <c r="B26" s="130"/>
      <c r="C26" s="138"/>
      <c r="D26" s="88" t="s">
        <v>109</v>
      </c>
    </row>
    <row r="27" spans="1:4" ht="30.9" customHeight="1" x14ac:dyDescent="0.2">
      <c r="A27" s="95" t="s">
        <v>95</v>
      </c>
      <c r="B27" s="131"/>
      <c r="C27" s="139"/>
      <c r="D27" s="87" t="s">
        <v>149</v>
      </c>
    </row>
    <row r="28" spans="1:4" ht="30.9" customHeight="1" x14ac:dyDescent="0.2">
      <c r="A28" s="89" t="s">
        <v>96</v>
      </c>
      <c r="B28" s="132"/>
      <c r="C28" s="137"/>
      <c r="D28" s="87" t="s">
        <v>149</v>
      </c>
    </row>
    <row r="29" spans="1:4" ht="30.9" customHeight="1" x14ac:dyDescent="0.2">
      <c r="A29" s="89" t="s">
        <v>97</v>
      </c>
      <c r="B29" s="132"/>
      <c r="C29" s="137"/>
      <c r="D29" s="87" t="s">
        <v>149</v>
      </c>
    </row>
    <row r="30" spans="1:4" ht="30.9" customHeight="1" x14ac:dyDescent="0.2">
      <c r="A30" s="89" t="s">
        <v>98</v>
      </c>
      <c r="B30" s="132"/>
      <c r="C30" s="137"/>
      <c r="D30" s="87" t="s">
        <v>149</v>
      </c>
    </row>
    <row r="31" spans="1:4" ht="30.9" customHeight="1" x14ac:dyDescent="0.2">
      <c r="A31" s="89" t="s">
        <v>99</v>
      </c>
      <c r="B31" s="132">
        <f>SUM(B32:B34)</f>
        <v>0</v>
      </c>
      <c r="C31" s="137">
        <f>SUM(C32:C34)</f>
        <v>0</v>
      </c>
      <c r="D31" s="87" t="s">
        <v>149</v>
      </c>
    </row>
    <row r="32" spans="1:4" ht="30.9" customHeight="1" x14ac:dyDescent="0.2">
      <c r="A32" s="93" t="s">
        <v>105</v>
      </c>
      <c r="B32" s="129"/>
      <c r="C32" s="137"/>
      <c r="D32" s="85" t="s">
        <v>119</v>
      </c>
    </row>
    <row r="33" spans="1:4" ht="30.9" customHeight="1" x14ac:dyDescent="0.2">
      <c r="A33" s="93" t="s">
        <v>106</v>
      </c>
      <c r="B33" s="129"/>
      <c r="C33" s="137"/>
      <c r="D33" s="85" t="s">
        <v>120</v>
      </c>
    </row>
    <row r="34" spans="1:4" ht="30.9" customHeight="1" x14ac:dyDescent="0.2">
      <c r="A34" s="93" t="s">
        <v>142</v>
      </c>
      <c r="B34" s="132"/>
      <c r="C34" s="137"/>
      <c r="D34" s="87" t="s">
        <v>149</v>
      </c>
    </row>
    <row r="35" spans="1:4" ht="30.9" customHeight="1" x14ac:dyDescent="0.2">
      <c r="A35" s="89" t="s">
        <v>100</v>
      </c>
      <c r="B35" s="132"/>
      <c r="C35" s="137"/>
      <c r="D35" s="87" t="s">
        <v>149</v>
      </c>
    </row>
    <row r="36" spans="1:4" ht="30.9" customHeight="1" x14ac:dyDescent="0.2">
      <c r="A36" s="89" t="s">
        <v>101</v>
      </c>
      <c r="B36" s="132"/>
      <c r="C36" s="137"/>
      <c r="D36" s="87" t="s">
        <v>149</v>
      </c>
    </row>
    <row r="37" spans="1:4" ht="30.9" customHeight="1" x14ac:dyDescent="0.2">
      <c r="A37" s="89" t="s">
        <v>102</v>
      </c>
      <c r="B37" s="132"/>
      <c r="C37" s="137"/>
      <c r="D37" s="87" t="s">
        <v>149</v>
      </c>
    </row>
    <row r="38" spans="1:4" ht="30.9" customHeight="1" x14ac:dyDescent="0.2">
      <c r="A38" s="89" t="s">
        <v>143</v>
      </c>
      <c r="B38" s="132"/>
      <c r="C38" s="137"/>
      <c r="D38" s="87" t="s">
        <v>128</v>
      </c>
    </row>
    <row r="39" spans="1:4" ht="30.9" customHeight="1" thickBot="1" x14ac:dyDescent="0.25">
      <c r="A39" s="90" t="s">
        <v>103</v>
      </c>
      <c r="B39" s="133"/>
      <c r="C39" s="140"/>
      <c r="D39" s="87" t="s">
        <v>149</v>
      </c>
    </row>
    <row r="40" spans="1:4" ht="30.9" customHeight="1" thickTop="1" thickBot="1" x14ac:dyDescent="0.25">
      <c r="A40" s="91" t="s">
        <v>104</v>
      </c>
      <c r="B40" s="134">
        <f>SUM(B27:B39)-B34</f>
        <v>0</v>
      </c>
      <c r="C40" s="141">
        <f>SUM(C27:C39)-C32-C33</f>
        <v>0</v>
      </c>
      <c r="D40" s="86"/>
    </row>
    <row r="41" spans="1:4" ht="30.9" customHeight="1" thickBot="1" x14ac:dyDescent="0.25">
      <c r="A41" s="96" t="s">
        <v>116</v>
      </c>
      <c r="B41" s="135">
        <f>B18+B21+B40</f>
        <v>0</v>
      </c>
      <c r="C41" s="142">
        <f>C24+C40</f>
        <v>0</v>
      </c>
      <c r="D41" s="168" t="s">
        <v>156</v>
      </c>
    </row>
    <row r="42" spans="1:4" ht="20.100000000000001" customHeight="1" x14ac:dyDescent="0.2">
      <c r="B42" s="144"/>
    </row>
    <row r="43" spans="1:4" ht="20.100000000000001" customHeight="1" x14ac:dyDescent="0.2">
      <c r="A43" s="106" t="s">
        <v>112</v>
      </c>
    </row>
    <row r="44" spans="1:4" ht="20.100000000000001" customHeight="1" x14ac:dyDescent="0.2">
      <c r="A44" s="107" t="s">
        <v>133</v>
      </c>
    </row>
    <row r="45" spans="1:4" s="143" customFormat="1" ht="20.100000000000001" customHeight="1" x14ac:dyDescent="0.2">
      <c r="A45" s="169" t="s">
        <v>144</v>
      </c>
    </row>
    <row r="46" spans="1:4" ht="20.100000000000001" customHeight="1" x14ac:dyDescent="0.2">
      <c r="A46" s="107" t="s">
        <v>110</v>
      </c>
    </row>
    <row r="47" spans="1:4" s="170" customFormat="1" ht="20.100000000000001" customHeight="1" x14ac:dyDescent="0.2">
      <c r="A47" s="169" t="s">
        <v>145</v>
      </c>
    </row>
    <row r="48" spans="1:4" ht="20.100000000000001" customHeight="1" x14ac:dyDescent="0.2">
      <c r="A48" s="107" t="s">
        <v>146</v>
      </c>
    </row>
    <row r="49" spans="1:1" ht="20.100000000000001" customHeight="1" x14ac:dyDescent="0.2">
      <c r="A49" s="107" t="s">
        <v>111</v>
      </c>
    </row>
    <row r="50" spans="1:1" s="171" customFormat="1" ht="20.100000000000001" customHeight="1" x14ac:dyDescent="0.2">
      <c r="A50" s="169" t="s">
        <v>159</v>
      </c>
    </row>
    <row r="51" spans="1:1" s="171" customFormat="1" ht="20.100000000000001" customHeight="1" x14ac:dyDescent="0.2">
      <c r="A51" s="169" t="s">
        <v>160</v>
      </c>
    </row>
  </sheetData>
  <mergeCells count="4">
    <mergeCell ref="A8:A9"/>
    <mergeCell ref="D8:D9"/>
    <mergeCell ref="A16:A17"/>
    <mergeCell ref="D16:D17"/>
  </mergeCells>
  <phoneticPr fontId="2"/>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様式８-1(R7)</vt:lpstr>
      <vt:lpstr>様式８-2(R7)</vt:lpstr>
      <vt:lpstr>様式８-1(R8)</vt:lpstr>
      <vt:lpstr>様式８-2(R8) </vt:lpstr>
      <vt:lpstr>様式８-1(R9)</vt:lpstr>
      <vt:lpstr>様式８-2(R9) </vt:lpstr>
      <vt:lpstr>様式８-1(R10) </vt:lpstr>
      <vt:lpstr>様式８-2(R10) </vt:lpstr>
      <vt:lpstr>様式８-1(R11)</vt:lpstr>
      <vt:lpstr>様式８-2(R11)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2024-09-10T10:36:04Z</dcterms:modified>
</cp:coreProperties>
</file>