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産業振興課\200中小企業融資\様式集\ｾｰﾌﾃｨ\★確認お願いします★\5号イ\"/>
    </mc:Choice>
  </mc:AlternateContent>
  <bookViews>
    <workbookView xWindow="480" yWindow="90" windowWidth="15480" windowHeight="8445"/>
  </bookViews>
  <sheets>
    <sheet name="申請について" sheetId="10" r:id="rId1"/>
    <sheet name="認定申請書（5イ⑥）" sheetId="8" r:id="rId2"/>
    <sheet name="売上高状況表（5イ⑥）" sheetId="6" r:id="rId3"/>
    <sheet name="委任状（5共通）" sheetId="4" r:id="rId4"/>
    <sheet name="Sheet2" sheetId="5" state="hidden" r:id="rId5"/>
  </sheets>
  <definedNames>
    <definedName name="_xlnm.Print_Area" localSheetId="0">申請について!$A$1:$G$47</definedName>
    <definedName name="_xlnm.Print_Area" localSheetId="1">'認定申請書（5イ⑥）'!$A$1:$N$66</definedName>
    <definedName name="_xlnm.Print_Area" localSheetId="2">'売上高状況表（5イ⑥）'!$A$1:$V$53</definedName>
  </definedNames>
  <calcPr calcId="162913"/>
</workbook>
</file>

<file path=xl/calcChain.xml><?xml version="1.0" encoding="utf-8"?>
<calcChain xmlns="http://schemas.openxmlformats.org/spreadsheetml/2006/main">
  <c r="M46" i="8" l="1"/>
  <c r="M41" i="8"/>
  <c r="M40" i="8"/>
  <c r="M39" i="8"/>
  <c r="M35" i="8"/>
  <c r="M34" i="8"/>
  <c r="M33" i="8"/>
  <c r="M50" i="8"/>
  <c r="U26" i="6"/>
  <c r="C39" i="6" l="1"/>
  <c r="O34" i="6"/>
  <c r="O35" i="6"/>
  <c r="C36" i="6"/>
  <c r="P31" i="6" l="1"/>
  <c r="R31" i="6" s="1"/>
  <c r="P30" i="6"/>
  <c r="R30" i="6" s="1"/>
  <c r="R35" i="6"/>
  <c r="R34" i="6"/>
  <c r="M38" i="6"/>
  <c r="M37" i="6"/>
  <c r="J38" i="6"/>
  <c r="J37" i="6"/>
  <c r="G38" i="6"/>
  <c r="G33" i="6" s="1"/>
  <c r="G37" i="6"/>
  <c r="G40" i="6" l="1"/>
  <c r="P37" i="6"/>
  <c r="R37" i="6" s="1"/>
  <c r="P38" i="6"/>
  <c r="R38" i="6" s="1"/>
  <c r="S33" i="6" s="1"/>
  <c r="T17" i="6"/>
  <c r="L24" i="6"/>
  <c r="T10" i="6"/>
  <c r="S40" i="6" l="1"/>
  <c r="E10" i="4"/>
  <c r="F13" i="4" l="1"/>
  <c r="F12" i="4"/>
  <c r="F11" i="4"/>
  <c r="K46" i="8"/>
  <c r="K35" i="8"/>
  <c r="K34" i="8"/>
  <c r="K33" i="8"/>
  <c r="AC11" i="6"/>
  <c r="F21" i="8" s="1"/>
  <c r="AC12" i="6"/>
  <c r="AC13" i="6"/>
  <c r="B22" i="8" s="1"/>
  <c r="AC14" i="6"/>
  <c r="F22" i="8" s="1"/>
  <c r="AC15" i="6"/>
  <c r="AC10" i="6"/>
  <c r="B21" i="8" s="1"/>
  <c r="L23" i="6"/>
  <c r="L16" i="6"/>
  <c r="J21" i="8"/>
  <c r="J22" i="8"/>
  <c r="B17" i="8" l="1"/>
  <c r="H13" i="8"/>
  <c r="H12" i="8"/>
  <c r="H11" i="8"/>
  <c r="J9" i="8"/>
  <c r="T16" i="6" l="1"/>
  <c r="T23" i="6"/>
  <c r="E2" i="5"/>
  <c r="D2" i="5"/>
  <c r="C2" i="5"/>
  <c r="F2" i="5"/>
  <c r="G2" i="5"/>
  <c r="T24" i="6" l="1"/>
  <c r="A2" i="5"/>
  <c r="T19" i="6"/>
  <c r="T20" i="6"/>
  <c r="T21" i="6"/>
  <c r="T22" i="6"/>
  <c r="T11" i="6"/>
  <c r="T12" i="6"/>
  <c r="T13" i="6"/>
  <c r="T14" i="6"/>
  <c r="T15" i="6"/>
  <c r="T18" i="6" l="1"/>
  <c r="K31" i="8" l="1"/>
  <c r="K41" i="8" l="1"/>
  <c r="K50" i="8"/>
  <c r="K40" i="8"/>
  <c r="K39" i="8"/>
  <c r="H2" i="5" l="1"/>
  <c r="K44" i="8"/>
  <c r="K37" i="8" l="1"/>
  <c r="L2" i="5" l="1"/>
  <c r="K48" i="8"/>
  <c r="V2" i="5"/>
  <c r="W2" i="5"/>
  <c r="X2" i="5"/>
  <c r="Y2" i="5"/>
</calcChain>
</file>

<file path=xl/sharedStrings.xml><?xml version="1.0" encoding="utf-8"?>
<sst xmlns="http://schemas.openxmlformats.org/spreadsheetml/2006/main" count="244" uniqueCount="195">
  <si>
    <t>業種名（日本標準産業分類から）</t>
    <rPh sb="0" eb="2">
      <t>ギョウシュ</t>
    </rPh>
    <rPh sb="2" eb="3">
      <t>メイ</t>
    </rPh>
    <rPh sb="4" eb="6">
      <t>ニホン</t>
    </rPh>
    <rPh sb="6" eb="8">
      <t>ヒョウジュン</t>
    </rPh>
    <rPh sb="8" eb="10">
      <t>サンギョウ</t>
    </rPh>
    <rPh sb="10" eb="12">
      <t>ブンルイ</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</si>
  <si>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</si>
  <si>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</si>
  <si>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令和　　年　　月　　日</t>
    <rPh sb="0" eb="2">
      <t>レイワ</t>
    </rPh>
    <rPh sb="4" eb="5">
      <t>ネン</t>
    </rPh>
    <rPh sb="7" eb="8">
      <t>ガツ</t>
    </rPh>
    <rPh sb="10" eb="11">
      <t>ニチ</t>
    </rPh>
    <phoneticPr fontId="1"/>
  </si>
  <si>
    <t>申請者</t>
    <rPh sb="0" eb="3">
      <t>シンセイシャ</t>
    </rPh>
    <phoneticPr fontId="1"/>
  </si>
  <si>
    <t>記</t>
    <rPh sb="0" eb="1">
      <t>シルシ</t>
    </rPh>
    <phoneticPr fontId="1"/>
  </si>
  <si>
    <t>売上高等</t>
    <rPh sb="0" eb="2">
      <t>ウリアゲ</t>
    </rPh>
    <rPh sb="2" eb="3">
      <t>ダカ</t>
    </rPh>
    <rPh sb="3" eb="4">
      <t>トウ</t>
    </rPh>
    <phoneticPr fontId="1"/>
  </si>
  <si>
    <t>Ｂ－Ａ</t>
    <phoneticPr fontId="1"/>
  </si>
  <si>
    <t>％</t>
    <phoneticPr fontId="1"/>
  </si>
  <si>
    <t>（留意事項）</t>
    <rPh sb="1" eb="3">
      <t>リュウイ</t>
    </rPh>
    <rPh sb="3" eb="5">
      <t>ジコウ</t>
    </rPh>
    <phoneticPr fontId="1"/>
  </si>
  <si>
    <t>高　松　市　長　殿</t>
    <rPh sb="0" eb="1">
      <t>コウ</t>
    </rPh>
    <rPh sb="2" eb="3">
      <t>マツ</t>
    </rPh>
    <rPh sb="4" eb="5">
      <t>シ</t>
    </rPh>
    <rPh sb="6" eb="7">
      <t>ナガ</t>
    </rPh>
    <rPh sb="8" eb="9">
      <t>ドノ</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</si>
  <si>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</si>
  <si>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</si>
  <si>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高　産　第　　　　　号</t>
    <rPh sb="0" eb="1">
      <t>コウ</t>
    </rPh>
    <rPh sb="2" eb="3">
      <t>サン</t>
    </rPh>
    <rPh sb="4" eb="5">
      <t>ダイ</t>
    </rPh>
    <rPh sb="10" eb="11">
      <t>ゴウ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</si>
  <si>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</si>
  <si>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申請のとおり、相違ないことを認定します。</t>
    <rPh sb="1" eb="3">
      <t>シンセイ</t>
    </rPh>
    <rPh sb="8" eb="10">
      <t>ソウイ</t>
    </rPh>
    <rPh sb="15" eb="17">
      <t>ニンテイ</t>
    </rPh>
    <phoneticPr fontId="1"/>
  </si>
  <si>
    <t>住　所</t>
    <rPh sb="0" eb="1">
      <t>ジュウ</t>
    </rPh>
    <rPh sb="2" eb="3">
      <t>ショ</t>
    </rPh>
    <phoneticPr fontId="1"/>
  </si>
  <si>
    <t>氏　名</t>
    <rPh sb="0" eb="1">
      <t>シ</t>
    </rPh>
    <rPh sb="2" eb="3">
      <t>メイ</t>
    </rPh>
    <phoneticPr fontId="1"/>
  </si>
  <si>
    <t>　②　市長から認定を受けた後、本認定の有効期間内に金融機関又は信用保証協会に対して、経営安定</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</si>
  <si>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　　関連保証の申込を行うことが必要です。</t>
    <phoneticPr fontId="1"/>
  </si>
  <si>
    <t>認　定　権　者　記　載　欄</t>
    <rPh sb="0" eb="1">
      <t>ニン</t>
    </rPh>
    <rPh sb="2" eb="3">
      <t>サダム</t>
    </rPh>
    <rPh sb="4" eb="5">
      <t>ケン</t>
    </rPh>
    <rPh sb="6" eb="7">
      <t>シャ</t>
    </rPh>
    <rPh sb="8" eb="9">
      <t>キ</t>
    </rPh>
    <rPh sb="10" eb="11">
      <t>サイ</t>
    </rPh>
    <rPh sb="12" eb="13">
      <t>ラン</t>
    </rPh>
    <phoneticPr fontId="1"/>
  </si>
  <si>
    <t>一切の権限を</t>
    <rPh sb="0" eb="2">
      <t>イッサイ</t>
    </rPh>
    <rPh sb="3" eb="5">
      <t>ケンゲン</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</si>
  <si>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</si>
  <si>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</si>
  <si>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</si>
  <si>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に委任します。</t>
    <rPh sb="1" eb="3">
      <t>イニン</t>
    </rPh>
    <phoneticPr fontId="1"/>
  </si>
  <si>
    <t>住所</t>
  </si>
  <si>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</si>
  <si>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</si>
  <si>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</si>
  <si>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</si>
  <si>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</si>
  <si>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</si>
  <si>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</si>
  <si>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</si>
  <si>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委任状</t>
    <rPh sb="0" eb="3">
      <t>イニンジョウ</t>
    </rPh>
    <phoneticPr fontId="1"/>
  </si>
  <si>
    <t>業種</t>
    <rPh sb="0" eb="2">
      <t>ギョウシュ</t>
    </rPh>
    <phoneticPr fontId="1"/>
  </si>
  <si>
    <t>地区コード</t>
    <rPh sb="0" eb="2">
      <t>チク</t>
    </rPh>
    <phoneticPr fontId="2"/>
  </si>
  <si>
    <t>会社名</t>
  </si>
  <si>
    <t>主要業種</t>
    <rPh sb="0" eb="2">
      <t>シュヨウ</t>
    </rPh>
    <rPh sb="2" eb="4">
      <t>ギョウシュ</t>
    </rPh>
    <phoneticPr fontId="1"/>
  </si>
  <si>
    <t>役員名</t>
  </si>
  <si>
    <t>代表者名</t>
  </si>
  <si>
    <t>全体
減少率</t>
    <rPh sb="0" eb="2">
      <t>ゼンタイ</t>
    </rPh>
    <rPh sb="3" eb="5">
      <t>ゲンショウ</t>
    </rPh>
    <rPh sb="5" eb="6">
      <t>リツ</t>
    </rPh>
    <phoneticPr fontId="1"/>
  </si>
  <si>
    <t>主たる
減少率</t>
    <rPh sb="0" eb="1">
      <t>シュ</t>
    </rPh>
    <rPh sb="4" eb="6">
      <t>ゲンショウ</t>
    </rPh>
    <rPh sb="6" eb="7">
      <t>リツ</t>
    </rPh>
    <phoneticPr fontId="1"/>
  </si>
  <si>
    <t>全体
減少率（実績）</t>
    <rPh sb="0" eb="2">
      <t>ゼンタイ</t>
    </rPh>
    <rPh sb="3" eb="5">
      <t>ゲンショウ</t>
    </rPh>
    <rPh sb="5" eb="6">
      <t>リツ</t>
    </rPh>
    <rPh sb="7" eb="9">
      <t>ジッセキ</t>
    </rPh>
    <phoneticPr fontId="1"/>
  </si>
  <si>
    <t>主たる
減少率
（実績）</t>
    <rPh sb="0" eb="1">
      <t>シュ</t>
    </rPh>
    <rPh sb="4" eb="6">
      <t>ゲンショウ</t>
    </rPh>
    <rPh sb="6" eb="7">
      <t>リツ</t>
    </rPh>
    <rPh sb="9" eb="11">
      <t>ジッセキ</t>
    </rPh>
    <phoneticPr fontId="1"/>
  </si>
  <si>
    <t>全体
減少率（見込）</t>
    <rPh sb="0" eb="2">
      <t>ゼンタイ</t>
    </rPh>
    <rPh sb="3" eb="5">
      <t>ゲンショウ</t>
    </rPh>
    <rPh sb="5" eb="6">
      <t>リツ</t>
    </rPh>
    <rPh sb="7" eb="9">
      <t>ミコ</t>
    </rPh>
    <phoneticPr fontId="1"/>
  </si>
  <si>
    <t>主たる
減少率
（見込）</t>
    <rPh sb="0" eb="1">
      <t>シュ</t>
    </rPh>
    <rPh sb="4" eb="6">
      <t>ゲンショウ</t>
    </rPh>
    <rPh sb="6" eb="7">
      <t>リツ</t>
    </rPh>
    <rPh sb="9" eb="11">
      <t>ミコミ</t>
    </rPh>
    <phoneticPr fontId="1"/>
  </si>
  <si>
    <t>イ①</t>
  </si>
  <si>
    <t>イ②</t>
  </si>
  <si>
    <t>イ③</t>
  </si>
  <si>
    <t>イ④</t>
  </si>
  <si>
    <t>イ⑤</t>
  </si>
  <si>
    <t>イ⑥</t>
  </si>
  <si>
    <t>ロ</t>
  </si>
  <si>
    <t>ハ</t>
  </si>
  <si>
    <t>支店</t>
    <rPh sb="0" eb="2">
      <t>シテン</t>
    </rPh>
    <phoneticPr fontId="1"/>
  </si>
  <si>
    <t>担当</t>
    <rPh sb="0" eb="2">
      <t>タントウ</t>
    </rPh>
    <phoneticPr fontId="1"/>
  </si>
  <si>
    <t>TEL</t>
  </si>
  <si>
    <t>×１００</t>
    <phoneticPr fontId="1"/>
  </si>
  <si>
    <t>当年</t>
    <rPh sb="0" eb="2">
      <t>トウネン</t>
    </rPh>
    <phoneticPr fontId="1"/>
  </si>
  <si>
    <t>Ａ</t>
    <phoneticPr fontId="1"/>
  </si>
  <si>
    <t>Ｂ</t>
    <phoneticPr fontId="1"/>
  </si>
  <si>
    <t>最近1か月</t>
    <rPh sb="0" eb="2">
      <t>サイキン</t>
    </rPh>
    <rPh sb="4" eb="5">
      <t>ゲツ</t>
    </rPh>
    <phoneticPr fontId="1"/>
  </si>
  <si>
    <t>Ｃ</t>
    <phoneticPr fontId="1"/>
  </si>
  <si>
    <t>Ｄ</t>
    <phoneticPr fontId="1"/>
  </si>
  <si>
    <t>ロ</t>
    <phoneticPr fontId="1"/>
  </si>
  <si>
    <t>イ</t>
    <phoneticPr fontId="1"/>
  </si>
  <si>
    <t>構成比（％）</t>
    <rPh sb="0" eb="3">
      <t>コウセイヒ</t>
    </rPh>
    <phoneticPr fontId="1"/>
  </si>
  <si>
    <t>翌々月</t>
    <rPh sb="0" eb="3">
      <t>ヨクヨクゲツ</t>
    </rPh>
    <phoneticPr fontId="1"/>
  </si>
  <si>
    <t>翌月</t>
    <rPh sb="0" eb="2">
      <t>ヨクゲツ</t>
    </rPh>
    <phoneticPr fontId="1"/>
  </si>
  <si>
    <t>小計
（2か月）</t>
    <rPh sb="0" eb="2">
      <t>ショウケイ</t>
    </rPh>
    <rPh sb="6" eb="7">
      <t>ゲツ</t>
    </rPh>
    <phoneticPr fontId="1"/>
  </si>
  <si>
    <t>合計
（3か月）</t>
    <rPh sb="0" eb="2">
      <t>ゴウケイ</t>
    </rPh>
    <rPh sb="6" eb="7">
      <t>ゲツ</t>
    </rPh>
    <phoneticPr fontId="1"/>
  </si>
  <si>
    <t>業種別</t>
    <rPh sb="0" eb="1">
      <t>ギョウ</t>
    </rPh>
    <rPh sb="1" eb="2">
      <t>タネ</t>
    </rPh>
    <rPh sb="2" eb="3">
      <t>ベツ</t>
    </rPh>
    <phoneticPr fontId="1"/>
  </si>
  <si>
    <t>見込</t>
    <rPh sb="0" eb="2">
      <t>ミコミ</t>
    </rPh>
    <phoneticPr fontId="1"/>
  </si>
  <si>
    <t>実績</t>
    <rPh sb="0" eb="2">
      <t>ジッセキ</t>
    </rPh>
    <phoneticPr fontId="1"/>
  </si>
  <si>
    <t>（注2）</t>
    <rPh sb="1" eb="2">
      <t>チュウ</t>
    </rPh>
    <phoneticPr fontId="1"/>
  </si>
  <si>
    <t>左記の期間後2か月の見込又は実績</t>
    <rPh sb="0" eb="2">
      <t>サキ</t>
    </rPh>
    <rPh sb="3" eb="5">
      <t>キカン</t>
    </rPh>
    <rPh sb="5" eb="6">
      <t>ゴ</t>
    </rPh>
    <rPh sb="8" eb="9">
      <t>ゲツ</t>
    </rPh>
    <rPh sb="10" eb="12">
      <t>ミコミ</t>
    </rPh>
    <rPh sb="12" eb="13">
      <t>マタ</t>
    </rPh>
    <rPh sb="14" eb="16">
      <t>ジッセキ</t>
    </rPh>
    <phoneticPr fontId="1"/>
  </si>
  <si>
    <t>Ｆ</t>
    <phoneticPr fontId="1"/>
  </si>
  <si>
    <t>Ｅ</t>
    <phoneticPr fontId="1"/>
  </si>
  <si>
    <t>Ｇ</t>
    <phoneticPr fontId="1"/>
  </si>
  <si>
    <t>Ｈ</t>
    <phoneticPr fontId="1"/>
  </si>
  <si>
    <t>※1　前年の売上高に対する指定業種に属する事業の売上高の減少割合</t>
    <rPh sb="3" eb="5">
      <t>ゼンネン</t>
    </rPh>
    <rPh sb="6" eb="8">
      <t>ウリアゲ</t>
    </rPh>
    <rPh sb="8" eb="9">
      <t>ダカ</t>
    </rPh>
    <rPh sb="10" eb="11">
      <t>タイ</t>
    </rPh>
    <rPh sb="13" eb="15">
      <t>シテイ</t>
    </rPh>
    <rPh sb="15" eb="17">
      <t>ギョウシュ</t>
    </rPh>
    <rPh sb="18" eb="19">
      <t>ゾク</t>
    </rPh>
    <rPh sb="21" eb="23">
      <t>ジギョウ</t>
    </rPh>
    <rPh sb="24" eb="26">
      <t>ウリアゲ</t>
    </rPh>
    <rPh sb="26" eb="27">
      <t>ダカ</t>
    </rPh>
    <rPh sb="28" eb="30">
      <t>ゲンショウ</t>
    </rPh>
    <rPh sb="30" eb="32">
      <t>ワリアイ</t>
    </rPh>
    <phoneticPr fontId="1"/>
  </si>
  <si>
    <t>【計算式】</t>
    <rPh sb="1" eb="4">
      <t>ケイサンシキ</t>
    </rPh>
    <phoneticPr fontId="1"/>
  </si>
  <si>
    <r>
      <rPr>
        <sz val="8"/>
        <rFont val="ＭＳ ゴシック"/>
        <family val="3"/>
        <charset val="128"/>
      </rPr>
      <t>※1
　</t>
    </r>
    <r>
      <rPr>
        <sz val="10"/>
        <rFont val="ＭＳ ゴシック"/>
        <family val="3"/>
        <charset val="128"/>
      </rPr>
      <t>割合(%)</t>
    </r>
    <rPh sb="4" eb="6">
      <t>ワリアイ</t>
    </rPh>
    <phoneticPr fontId="1"/>
  </si>
  <si>
    <t>（イ）　・・・　（Ｂ－Ａ）　／　Ｃ　×　100</t>
    <phoneticPr fontId="1"/>
  </si>
  <si>
    <t>（ロ）　・・・　{（Ｂ＋Ｅ）－（Ａ＋Ｄ）}　／　（Ｃ＋Ｆ）　×　100</t>
    <phoneticPr fontId="1"/>
  </si>
  <si>
    <t>小数点第１位以下切捨て</t>
    <rPh sb="0" eb="3">
      <t>ショウスウテン</t>
    </rPh>
    <rPh sb="3" eb="4">
      <t>ダイ</t>
    </rPh>
    <rPh sb="5" eb="6">
      <t>イ</t>
    </rPh>
    <rPh sb="6" eb="8">
      <t>イカ</t>
    </rPh>
    <rPh sb="8" eb="10">
      <t>キリス</t>
    </rPh>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</si>
  <si>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1" eb="2">
      <t>ヒョウ</t>
    </rPh>
    <rPh sb="5" eb="7">
      <t>シテイ</t>
    </rPh>
    <rPh sb="7" eb="9">
      <t>ギョウシュ</t>
    </rPh>
    <rPh sb="14" eb="16">
      <t>ウリアゲ</t>
    </rPh>
    <rPh sb="16" eb="17">
      <t>ダカ</t>
    </rPh>
    <rPh sb="17" eb="18">
      <t>トウ</t>
    </rPh>
    <rPh sb="19" eb="21">
      <t>ゲンショウ</t>
    </rPh>
    <rPh sb="22" eb="23">
      <t>ショウ</t>
    </rPh>
    <rPh sb="27" eb="29">
      <t>ジギョウ</t>
    </rPh>
    <rPh sb="30" eb="31">
      <t>ゾク</t>
    </rPh>
    <rPh sb="33" eb="34">
      <t>ギョウ</t>
    </rPh>
    <rPh sb="34" eb="35">
      <t>シュ</t>
    </rPh>
    <rPh sb="36" eb="38">
      <t>ニホン</t>
    </rPh>
    <rPh sb="38" eb="40">
      <t>ヒョウジュン</t>
    </rPh>
    <rPh sb="40" eb="42">
      <t>サンギョウ</t>
    </rPh>
    <rPh sb="42" eb="44">
      <t>ブンルイ</t>
    </rPh>
    <rPh sb="45" eb="48">
      <t>サイブンルイ</t>
    </rPh>
    <rPh sb="48" eb="50">
      <t>バンゴウ</t>
    </rPh>
    <rPh sb="51" eb="54">
      <t>サイブンルイ</t>
    </rPh>
    <rPh sb="54" eb="56">
      <t>ギョウシュ</t>
    </rPh>
    <rPh sb="56" eb="57">
      <t>メイ</t>
    </rPh>
    <rPh sb="59" eb="61">
      <t>キサイ</t>
    </rPh>
    <rPh sb="62" eb="64">
      <t>トウガイ</t>
    </rPh>
    <rPh sb="64" eb="66">
      <t>シテイ</t>
    </rPh>
    <rPh sb="66" eb="68">
      <t>ギョウシュ</t>
    </rPh>
    <rPh sb="69" eb="71">
      <t>フクスウ</t>
    </rPh>
    <rPh sb="73" eb="75">
      <t>バアイ</t>
    </rPh>
    <rPh sb="80" eb="81">
      <t>ナカ</t>
    </rPh>
    <rPh sb="83" eb="85">
      <t>サイキン</t>
    </rPh>
    <rPh sb="86" eb="87">
      <t>ネン</t>
    </rPh>
    <rPh sb="87" eb="88">
      <t>カン</t>
    </rPh>
    <rPh sb="89" eb="90">
      <t>モット</t>
    </rPh>
    <rPh sb="91" eb="93">
      <t>ウリアゲ</t>
    </rPh>
    <rPh sb="93" eb="94">
      <t>ダカ</t>
    </rPh>
    <rPh sb="94" eb="95">
      <t>トウ</t>
    </rPh>
    <rPh sb="96" eb="97">
      <t>オオ</t>
    </rPh>
    <rPh sb="99" eb="101">
      <t>ジギョウ</t>
    </rPh>
    <rPh sb="102" eb="103">
      <t>ゾク</t>
    </rPh>
    <rPh sb="105" eb="107">
      <t>シテイ</t>
    </rPh>
    <rPh sb="107" eb="109">
      <t>ギョウシュ</t>
    </rPh>
    <rPh sb="110" eb="111">
      <t>ヒダリ</t>
    </rPh>
    <rPh sb="111" eb="112">
      <t>ウエ</t>
    </rPh>
    <rPh sb="113" eb="115">
      <t>フトワク</t>
    </rPh>
    <rPh sb="116" eb="118">
      <t>キサイ</t>
    </rPh>
    <phoneticPr fontId="1"/>
  </si>
  <si>
    <t>（１）　前年の企業全体の売上高等に対する、上記の表に記載した指定業種（以下同じ。）に属す</t>
    <rPh sb="4" eb="6">
      <t>ゼンネン</t>
    </rPh>
    <rPh sb="7" eb="9">
      <t>キギョウ</t>
    </rPh>
    <rPh sb="9" eb="11">
      <t>ゼンタイ</t>
    </rPh>
    <rPh sb="12" eb="14">
      <t>ウリアゲ</t>
    </rPh>
    <rPh sb="14" eb="15">
      <t>ダカ</t>
    </rPh>
    <rPh sb="15" eb="16">
      <t>トウ</t>
    </rPh>
    <rPh sb="17" eb="18">
      <t>タイ</t>
    </rPh>
    <rPh sb="21" eb="23">
      <t>ジョウキ</t>
    </rPh>
    <rPh sb="24" eb="25">
      <t>ヒョウ</t>
    </rPh>
    <rPh sb="26" eb="28">
      <t>キサイ</t>
    </rPh>
    <rPh sb="30" eb="32">
      <t>シテイ</t>
    </rPh>
    <rPh sb="32" eb="34">
      <t>ギョウシュ</t>
    </rPh>
    <rPh sb="35" eb="37">
      <t>イカ</t>
    </rPh>
    <rPh sb="37" eb="38">
      <t>オナ</t>
    </rPh>
    <rPh sb="42" eb="43">
      <t>ゾク</t>
    </rPh>
    <phoneticPr fontId="1"/>
  </si>
  <si>
    <t>る事業の売上高等の減少額等の割合</t>
    <phoneticPr fontId="1"/>
  </si>
  <si>
    <t>割合</t>
    <rPh sb="0" eb="2">
      <t>ワリアイ</t>
    </rPh>
    <phoneticPr fontId="1"/>
  </si>
  <si>
    <t>（２）企業全体の売上高等の減少率</t>
    <rPh sb="3" eb="5">
      <t>キギョウ</t>
    </rPh>
    <rPh sb="5" eb="7">
      <t>ゼンタイ</t>
    </rPh>
    <rPh sb="8" eb="10">
      <t>ウリアゲ</t>
    </rPh>
    <rPh sb="10" eb="11">
      <t>ダカ</t>
    </rPh>
    <rPh sb="11" eb="12">
      <t>トウ</t>
    </rPh>
    <rPh sb="13" eb="15">
      <t>ゲンショウ</t>
    </rPh>
    <rPh sb="15" eb="16">
      <t>リツ</t>
    </rPh>
    <phoneticPr fontId="1"/>
  </si>
  <si>
    <t>減少率</t>
    <rPh sb="0" eb="2">
      <t>ゲンショウ</t>
    </rPh>
    <rPh sb="2" eb="3">
      <t>リツ</t>
    </rPh>
    <phoneticPr fontId="1"/>
  </si>
  <si>
    <t>（注１）本様式は、指定業種に属する事業の売上高等の減少が申請者全体の売上高等に相当程度の影響</t>
    <rPh sb="1" eb="2">
      <t>チュウ</t>
    </rPh>
    <rPh sb="4" eb="5">
      <t>ホン</t>
    </rPh>
    <rPh sb="5" eb="7">
      <t>ヨウシキ</t>
    </rPh>
    <rPh sb="9" eb="11">
      <t>シテイ</t>
    </rPh>
    <rPh sb="11" eb="13">
      <t>ギョウシュ</t>
    </rPh>
    <rPh sb="14" eb="15">
      <t>ゾク</t>
    </rPh>
    <rPh sb="17" eb="19">
      <t>ジギョウ</t>
    </rPh>
    <rPh sb="20" eb="22">
      <t>ウリアゲ</t>
    </rPh>
    <rPh sb="22" eb="23">
      <t>ダカ</t>
    </rPh>
    <rPh sb="23" eb="24">
      <t>トウ</t>
    </rPh>
    <rPh sb="25" eb="27">
      <t>ゲンショウ</t>
    </rPh>
    <rPh sb="28" eb="31">
      <t>シンセイシャ</t>
    </rPh>
    <rPh sb="31" eb="33">
      <t>ゼンタイ</t>
    </rPh>
    <rPh sb="34" eb="36">
      <t>ウリアゲ</t>
    </rPh>
    <rPh sb="36" eb="37">
      <t>ダカ</t>
    </rPh>
    <rPh sb="37" eb="38">
      <t>トウ</t>
    </rPh>
    <rPh sb="39" eb="41">
      <t>ソウトウ</t>
    </rPh>
    <rPh sb="41" eb="43">
      <t>テイド</t>
    </rPh>
    <rPh sb="44" eb="46">
      <t>エイキョウ</t>
    </rPh>
    <phoneticPr fontId="1"/>
  </si>
  <si>
    <t>　　　　を与えていることによって、申請者全体の売上高等が認定基準を満たす場合に使用する。</t>
    <phoneticPr fontId="1"/>
  </si>
  <si>
    <t>（注２）「販売数量の減少」又は「売上高の減少」等を入れる。</t>
    <rPh sb="1" eb="2">
      <t>チュウ</t>
    </rPh>
    <rPh sb="5" eb="7">
      <t>ハンバイ</t>
    </rPh>
    <rPh sb="7" eb="9">
      <t>スウリョウ</t>
    </rPh>
    <rPh sb="10" eb="12">
      <t>ゲンショウ</t>
    </rPh>
    <rPh sb="13" eb="14">
      <t>マタ</t>
    </rPh>
    <rPh sb="16" eb="18">
      <t>ウリアゲ</t>
    </rPh>
    <rPh sb="18" eb="19">
      <t>ダカ</t>
    </rPh>
    <rPh sb="20" eb="22">
      <t>ゲンショウ</t>
    </rPh>
    <rPh sb="23" eb="24">
      <t>トウ</t>
    </rPh>
    <rPh sb="25" eb="26">
      <t>イ</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</si>
  <si>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19" eb="21">
      <t>シンガタ</t>
    </rPh>
    <rPh sb="28" eb="31">
      <t>カンセンショウ</t>
    </rPh>
    <rPh sb="32" eb="34">
      <t>キイン</t>
    </rPh>
    <rPh sb="37" eb="39">
      <t>カキ</t>
    </rPh>
    <phoneticPr fontId="1"/>
  </si>
  <si>
    <t>が生じているため、経営の安定に支障が生じておりますので、中小企業信用</t>
    <rPh sb="1" eb="2">
      <t>ショウ</t>
    </rPh>
    <rPh sb="9" eb="11">
      <t>ケイエイ</t>
    </rPh>
    <rPh sb="12" eb="14">
      <t>アンテイ</t>
    </rPh>
    <rPh sb="15" eb="17">
      <t>シショウ</t>
    </rPh>
    <rPh sb="18" eb="19">
      <t>ショウ</t>
    </rPh>
    <rPh sb="28" eb="30">
      <t>チュウショウ</t>
    </rPh>
    <rPh sb="30" eb="32">
      <t>キギョウ</t>
    </rPh>
    <rPh sb="32" eb="34">
      <t>シンヨウ</t>
    </rPh>
    <phoneticPr fontId="1"/>
  </si>
  <si>
    <t>保険法第２条第５項第５号の規定に基づき認定されるようお願いします。</t>
    <phoneticPr fontId="1"/>
  </si>
  <si>
    <r>
      <t>様式第５－（イ）－⑥</t>
    </r>
    <r>
      <rPr>
        <sz val="9"/>
        <rFont val="ＭＳ ゴシック"/>
        <family val="3"/>
        <charset val="128"/>
      </rPr>
      <t>（指定業種の売上高の減少が全体の売上高に相当程度影響する場合）【コロナ緩和要件】</t>
    </r>
    <rPh sb="0" eb="2">
      <t>ヨウシキ</t>
    </rPh>
    <rPh sb="2" eb="3">
      <t>ダイ</t>
    </rPh>
    <rPh sb="11" eb="13">
      <t>シテイ</t>
    </rPh>
    <rPh sb="13" eb="15">
      <t>ギョウシュ</t>
    </rPh>
    <rPh sb="16" eb="18">
      <t>ウリアゲ</t>
    </rPh>
    <rPh sb="18" eb="19">
      <t>ダカ</t>
    </rPh>
    <rPh sb="20" eb="22">
      <t>ゲンショウ</t>
    </rPh>
    <rPh sb="23" eb="25">
      <t>ゼンタイ</t>
    </rPh>
    <rPh sb="26" eb="28">
      <t>ウリアゲ</t>
    </rPh>
    <rPh sb="28" eb="29">
      <t>ダカ</t>
    </rPh>
    <rPh sb="30" eb="32">
      <t>ソウトウ</t>
    </rPh>
    <rPh sb="32" eb="34">
      <t>テイド</t>
    </rPh>
    <rPh sb="34" eb="36">
      <t>エイキョウ</t>
    </rPh>
    <rPh sb="38" eb="40">
      <t>バアイ</t>
    </rPh>
    <rPh sb="45" eb="47">
      <t>カンワ</t>
    </rPh>
    <rPh sb="47" eb="49">
      <t>ヨウケン</t>
    </rPh>
    <phoneticPr fontId="1"/>
  </si>
  <si>
    <t>中小企業信用保険法第２条第５項第５号の規定による認定申請書（イ－⑥）</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</si>
  <si>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Ａ：申込時点における最近１か月間の指定業種に属する事業の売上高等</t>
    <rPh sb="2" eb="4">
      <t>モウシコミ</t>
    </rPh>
    <rPh sb="4" eb="6">
      <t>ジテン</t>
    </rPh>
    <rPh sb="10" eb="12">
      <t>サイキン</t>
    </rPh>
    <rPh sb="14" eb="16">
      <t>ゲツカン</t>
    </rPh>
    <rPh sb="17" eb="19">
      <t>シテイ</t>
    </rPh>
    <rPh sb="19" eb="21">
      <t>ギョウシュ</t>
    </rPh>
    <rPh sb="22" eb="23">
      <t>ゾク</t>
    </rPh>
    <rPh sb="25" eb="27">
      <t>ジギョウ</t>
    </rPh>
    <rPh sb="28" eb="30">
      <t>ウリアゲ</t>
    </rPh>
    <rPh sb="30" eb="31">
      <t>ダカ</t>
    </rPh>
    <rPh sb="31" eb="32">
      <t>トウ</t>
    </rPh>
    <phoneticPr fontId="1"/>
  </si>
  <si>
    <t>Ｂ：Ａの期間に対応する前年の１か月間の指定業種に属する事業の売上高等</t>
    <rPh sb="4" eb="6">
      <t>キカン</t>
    </rPh>
    <rPh sb="7" eb="9">
      <t>タイオウ</t>
    </rPh>
    <rPh sb="11" eb="13">
      <t>ゼンネン</t>
    </rPh>
    <rPh sb="16" eb="18">
      <t>ゲツカン</t>
    </rPh>
    <rPh sb="19" eb="21">
      <t>シテイ</t>
    </rPh>
    <rPh sb="21" eb="23">
      <t>ギョウシュ</t>
    </rPh>
    <rPh sb="24" eb="25">
      <t>ゾク</t>
    </rPh>
    <rPh sb="27" eb="29">
      <t>ジギョウ</t>
    </rPh>
    <rPh sb="30" eb="32">
      <t>ウリアゲ</t>
    </rPh>
    <rPh sb="32" eb="33">
      <t>ダカ</t>
    </rPh>
    <rPh sb="33" eb="34">
      <t>トウ</t>
    </rPh>
    <phoneticPr fontId="1"/>
  </si>
  <si>
    <t>Ｃ：Ａの期間に対応する前年の１か月間の全体の売上高等</t>
    <rPh sb="4" eb="6">
      <t>キカン</t>
    </rPh>
    <rPh sb="7" eb="9">
      <t>タイオウ</t>
    </rPh>
    <rPh sb="11" eb="13">
      <t>ゼンネン</t>
    </rPh>
    <rPh sb="16" eb="17">
      <t>ゲツ</t>
    </rPh>
    <rPh sb="17" eb="18">
      <t>カン</t>
    </rPh>
    <rPh sb="19" eb="21">
      <t>ゼンタイ</t>
    </rPh>
    <rPh sb="22" eb="24">
      <t>ウリアゲ</t>
    </rPh>
    <rPh sb="24" eb="25">
      <t>ダカ</t>
    </rPh>
    <rPh sb="25" eb="26">
      <t>トウ</t>
    </rPh>
    <phoneticPr fontId="1"/>
  </si>
  <si>
    <t>（イ）　最近１か月間の売上高等</t>
    <rPh sb="4" eb="6">
      <t>サイキン</t>
    </rPh>
    <rPh sb="8" eb="9">
      <t>ゲツ</t>
    </rPh>
    <rPh sb="9" eb="10">
      <t>カン</t>
    </rPh>
    <rPh sb="11" eb="13">
      <t>ウリアゲ</t>
    </rPh>
    <rPh sb="13" eb="14">
      <t>ダカ</t>
    </rPh>
    <rPh sb="14" eb="15">
      <t>トウ</t>
    </rPh>
    <phoneticPr fontId="1"/>
  </si>
  <si>
    <t>（ロ）　最近３か月間の売上高等の実績見込み</t>
    <rPh sb="4" eb="6">
      <t>サイキン</t>
    </rPh>
    <rPh sb="8" eb="9">
      <t>ゲツ</t>
    </rPh>
    <rPh sb="9" eb="10">
      <t>カン</t>
    </rPh>
    <rPh sb="11" eb="13">
      <t>ウリアゲ</t>
    </rPh>
    <rPh sb="13" eb="14">
      <t>ダカ</t>
    </rPh>
    <rPh sb="14" eb="15">
      <t>トウ</t>
    </rPh>
    <rPh sb="16" eb="18">
      <t>ジッセキ</t>
    </rPh>
    <rPh sb="18" eb="20">
      <t>ミコ</t>
    </rPh>
    <phoneticPr fontId="1"/>
  </si>
  <si>
    <t>Ｃ＋Ｆ</t>
    <phoneticPr fontId="1"/>
  </si>
  <si>
    <t>（Ｂ＋Ｅ）-（Ａ＋Ｄ）</t>
    <phoneticPr fontId="1"/>
  </si>
  <si>
    <t>Ｄ：Ａの期間後２か月間の指定業種に属する事業の見込み売上高等</t>
    <rPh sb="4" eb="6">
      <t>キカン</t>
    </rPh>
    <rPh sb="6" eb="7">
      <t>ゴ</t>
    </rPh>
    <rPh sb="9" eb="10">
      <t>ゲツ</t>
    </rPh>
    <rPh sb="10" eb="11">
      <t>カン</t>
    </rPh>
    <rPh sb="12" eb="14">
      <t>シテイ</t>
    </rPh>
    <rPh sb="14" eb="16">
      <t>ギョウシュ</t>
    </rPh>
    <rPh sb="17" eb="18">
      <t>ゾク</t>
    </rPh>
    <rPh sb="20" eb="22">
      <t>ジギョウ</t>
    </rPh>
    <rPh sb="23" eb="25">
      <t>ミコミ</t>
    </rPh>
    <rPh sb="26" eb="28">
      <t>ウリアゲ</t>
    </rPh>
    <rPh sb="28" eb="29">
      <t>ダカ</t>
    </rPh>
    <rPh sb="29" eb="30">
      <t>トウ</t>
    </rPh>
    <phoneticPr fontId="1"/>
  </si>
  <si>
    <t>Ｅ：Ｄの期間に対応する前年の２か月間の指定業種に属する事業の売上高等</t>
    <rPh sb="4" eb="6">
      <t>キカン</t>
    </rPh>
    <rPh sb="7" eb="9">
      <t>タイオウ</t>
    </rPh>
    <rPh sb="11" eb="13">
      <t>ゼンネン</t>
    </rPh>
    <rPh sb="16" eb="17">
      <t>ゲツ</t>
    </rPh>
    <rPh sb="17" eb="18">
      <t>カン</t>
    </rPh>
    <rPh sb="19" eb="21">
      <t>シテイ</t>
    </rPh>
    <rPh sb="21" eb="23">
      <t>ギョウシュ</t>
    </rPh>
    <rPh sb="24" eb="25">
      <t>ゾク</t>
    </rPh>
    <rPh sb="27" eb="29">
      <t>ジギョウ</t>
    </rPh>
    <rPh sb="30" eb="32">
      <t>ウリアゲ</t>
    </rPh>
    <rPh sb="32" eb="33">
      <t>ダカ</t>
    </rPh>
    <rPh sb="33" eb="34">
      <t>トウ</t>
    </rPh>
    <phoneticPr fontId="1"/>
  </si>
  <si>
    <t>Ｆ：Ｄの期間に対応する前年の２か月間の全体の売上高等</t>
    <rPh sb="4" eb="6">
      <t>キカン</t>
    </rPh>
    <rPh sb="7" eb="9">
      <t>タイオウ</t>
    </rPh>
    <rPh sb="11" eb="13">
      <t>ゼンネン</t>
    </rPh>
    <rPh sb="16" eb="17">
      <t>ゲツ</t>
    </rPh>
    <rPh sb="17" eb="18">
      <t>カン</t>
    </rPh>
    <rPh sb="19" eb="21">
      <t>ゼンタイ</t>
    </rPh>
    <rPh sb="22" eb="24">
      <t>ウリアゲ</t>
    </rPh>
    <rPh sb="24" eb="25">
      <t>ダカ</t>
    </rPh>
    <rPh sb="25" eb="26">
      <t>トウ</t>
    </rPh>
    <phoneticPr fontId="1"/>
  </si>
  <si>
    <t>Ｃ－Ｇ</t>
    <phoneticPr fontId="1"/>
  </si>
  <si>
    <t>Ｇ：Ａの期間に対応する全体の売上高等</t>
    <rPh sb="4" eb="6">
      <t>キカン</t>
    </rPh>
    <rPh sb="7" eb="9">
      <t>タイオウ</t>
    </rPh>
    <rPh sb="11" eb="13">
      <t>ゼンタイ</t>
    </rPh>
    <rPh sb="14" eb="16">
      <t>ウリアゲ</t>
    </rPh>
    <rPh sb="16" eb="17">
      <t>ダカ</t>
    </rPh>
    <rPh sb="17" eb="18">
      <t>トウ</t>
    </rPh>
    <phoneticPr fontId="1"/>
  </si>
  <si>
    <t>Ｈ：Ｇの期間後２か月間の全体の見込み売上高等</t>
    <rPh sb="4" eb="6">
      <t>キカン</t>
    </rPh>
    <rPh sb="6" eb="7">
      <t>ゴ</t>
    </rPh>
    <rPh sb="9" eb="10">
      <t>ゲツ</t>
    </rPh>
    <rPh sb="10" eb="11">
      <t>カン</t>
    </rPh>
    <rPh sb="12" eb="14">
      <t>ゼンタイ</t>
    </rPh>
    <rPh sb="15" eb="17">
      <t>ミコミ</t>
    </rPh>
    <rPh sb="18" eb="20">
      <t>ウリアゲ</t>
    </rPh>
    <rPh sb="20" eb="21">
      <t>ダカ</t>
    </rPh>
    <rPh sb="21" eb="22">
      <t>トウ</t>
    </rPh>
    <phoneticPr fontId="1"/>
  </si>
  <si>
    <t>合計①</t>
    <rPh sb="0" eb="2">
      <t>ゴウケイ</t>
    </rPh>
    <phoneticPr fontId="1"/>
  </si>
  <si>
    <t>合計②</t>
    <rPh sb="0" eb="2">
      <t>ゴウケイ</t>
    </rPh>
    <phoneticPr fontId="1"/>
  </si>
  <si>
    <t>企　　業　　全　　体（①＋②）</t>
    <rPh sb="0" eb="1">
      <t>クワダ</t>
    </rPh>
    <rPh sb="3" eb="4">
      <t>ギョウ</t>
    </rPh>
    <rPh sb="6" eb="7">
      <t>ゼン</t>
    </rPh>
    <rPh sb="9" eb="10">
      <t>カラダ</t>
    </rPh>
    <phoneticPr fontId="1"/>
  </si>
  <si>
    <t>※　指定業種における産業分類番号は、日本標準産業分類（平成２５年１０月改定）の細分類にて判断すること
※　指定業種のうち、最近1年間で最も売上高等が大きい事業が属する業種を最上段に記載のこと</t>
    <rPh sb="53" eb="55">
      <t>シテイ</t>
    </rPh>
    <rPh sb="55" eb="57">
      <t>ギョウシュ</t>
    </rPh>
    <rPh sb="61" eb="63">
      <t>サイキン</t>
    </rPh>
    <rPh sb="64" eb="66">
      <t>ネンカン</t>
    </rPh>
    <rPh sb="67" eb="68">
      <t>モット</t>
    </rPh>
    <rPh sb="69" eb="71">
      <t>ウリアゲ</t>
    </rPh>
    <rPh sb="71" eb="72">
      <t>タカ</t>
    </rPh>
    <rPh sb="72" eb="73">
      <t>トウ</t>
    </rPh>
    <rPh sb="74" eb="75">
      <t>オオ</t>
    </rPh>
    <rPh sb="77" eb="79">
      <t>ジギョウ</t>
    </rPh>
    <rPh sb="80" eb="81">
      <t>ゾク</t>
    </rPh>
    <rPh sb="83" eb="84">
      <t>ギョウ</t>
    </rPh>
    <rPh sb="84" eb="85">
      <t>シュ</t>
    </rPh>
    <rPh sb="86" eb="88">
      <t>サイジョウ</t>
    </rPh>
    <rPh sb="88" eb="89">
      <t>ダン</t>
    </rPh>
    <rPh sb="90" eb="92">
      <t>キサイ</t>
    </rPh>
    <phoneticPr fontId="1"/>
  </si>
  <si>
    <t>指定業種</t>
    <rPh sb="0" eb="2">
      <t>シテイ</t>
    </rPh>
    <rPh sb="2" eb="4">
      <t>ギョウシュ</t>
    </rPh>
    <phoneticPr fontId="1"/>
  </si>
  <si>
    <t>月</t>
    <rPh sb="0" eb="1">
      <t>ガツ</t>
    </rPh>
    <phoneticPr fontId="1"/>
  </si>
  <si>
    <t>高　松　市　長　殿</t>
    <rPh sb="0" eb="1">
      <t>コウ</t>
    </rPh>
    <rPh sb="2" eb="3">
      <t>マツ</t>
    </rPh>
    <rPh sb="4" eb="5">
      <t>シ</t>
    </rPh>
    <rPh sb="6" eb="7">
      <t>ナガ</t>
    </rPh>
    <rPh sb="8" eb="9">
      <t>ドノ</t>
    </rPh>
    <phoneticPr fontId="1"/>
  </si>
  <si>
    <t>上記のとおり相違ありません。</t>
    <rPh sb="0" eb="2">
      <t>ジョウキ</t>
    </rPh>
    <rPh sb="6" eb="8">
      <t>ソウイ</t>
    </rPh>
    <phoneticPr fontId="1"/>
  </si>
  <si>
    <t>記入日</t>
    <rPh sb="0" eb="2">
      <t>キニュウ</t>
    </rPh>
    <rPh sb="2" eb="3">
      <t>ビ</t>
    </rPh>
    <phoneticPr fontId="1"/>
  </si>
  <si>
    <t>申請者</t>
    <rPh sb="0" eb="3">
      <t>シンセイシャ</t>
    </rPh>
    <phoneticPr fontId="1"/>
  </si>
  <si>
    <t>住所</t>
    <rPh sb="0" eb="2">
      <t>ジュウショ</t>
    </rPh>
    <phoneticPr fontId="1"/>
  </si>
  <si>
    <t>氏名</t>
    <rPh sb="0" eb="2">
      <t>シメイ</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</si>
  <si>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</si>
  <si>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</si>
  <si>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</si>
  <si>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t>２　事業が属する業種毎の月別売上</t>
    <rPh sb="2" eb="4">
      <t>ジギョウ</t>
    </rPh>
    <rPh sb="5" eb="6">
      <t>ゾク</t>
    </rPh>
    <rPh sb="8" eb="10">
      <t>ギョウシュ</t>
    </rPh>
    <rPh sb="10" eb="11">
      <t>マイ</t>
    </rPh>
    <rPh sb="12" eb="14">
      <t>ツキベツ</t>
    </rPh>
    <rPh sb="14" eb="16">
      <t>ウリアゲ</t>
    </rPh>
    <phoneticPr fontId="1"/>
  </si>
  <si>
    <t>１　申請理由</t>
    <rPh sb="2" eb="4">
      <t>シンセイ</t>
    </rPh>
    <rPh sb="4" eb="6">
      <t>リユウ</t>
    </rPh>
    <phoneticPr fontId="1"/>
  </si>
  <si>
    <t>新型コロナウイルス感染症の影響に起因して、</t>
    <rPh sb="0" eb="2">
      <t>シンガタ</t>
    </rPh>
    <rPh sb="9" eb="12">
      <t>カンセンショウ</t>
    </rPh>
    <rPh sb="13" eb="15">
      <t>エイキョウ</t>
    </rPh>
    <rPh sb="16" eb="18">
      <t>キイン</t>
    </rPh>
    <phoneticPr fontId="1"/>
  </si>
  <si>
    <t>が生じているため</t>
    <rPh sb="1" eb="2">
      <t>ショウ</t>
    </rPh>
    <phoneticPr fontId="1"/>
  </si>
  <si>
    <t>年</t>
    <rPh sb="0" eb="1">
      <t>ネン</t>
    </rPh>
    <phoneticPr fontId="1"/>
  </si>
  <si>
    <t>前年等</t>
    <rPh sb="0" eb="2">
      <t>ゼンネンネン</t>
    </rPh>
    <rPh sb="2" eb="3">
      <t>トウ</t>
    </rPh>
    <phoneticPr fontId="1"/>
  </si>
  <si>
    <t>売上高状況表（５号（イ）⑥）</t>
    <rPh sb="0" eb="1">
      <t>バイ</t>
    </rPh>
    <rPh sb="1" eb="2">
      <t>ジョウ</t>
    </rPh>
    <rPh sb="2" eb="3">
      <t>ダカ</t>
    </rPh>
    <rPh sb="3" eb="4">
      <t>ジョウ</t>
    </rPh>
    <rPh sb="4" eb="5">
      <t>キョウ</t>
    </rPh>
    <rPh sb="5" eb="6">
      <t>ヒョウ</t>
    </rPh>
    <rPh sb="8" eb="9">
      <t>ゴウ</t>
    </rPh>
    <phoneticPr fontId="1"/>
  </si>
  <si>
    <t>３　最近３か月の売上高の状況</t>
    <rPh sb="2" eb="4">
      <t>サイキン</t>
    </rPh>
    <rPh sb="6" eb="7">
      <t>ゲツ</t>
    </rPh>
    <rPh sb="8" eb="10">
      <t>ウリアゲ</t>
    </rPh>
    <rPh sb="10" eb="11">
      <t>ダカ</t>
    </rPh>
    <rPh sb="12" eb="14">
      <t>ジョウキョウ</t>
    </rPh>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</si>
  <si>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</si>
  <si>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</si>
  <si>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</si>
  <si>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</si>
  <si>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</si>
  <si>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</si>
  <si>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</si>
  <si>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</si>
  <si>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</si>
  <si>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</si>
  <si>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</si>
  <si>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</si>
  <si>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</si>
  <si>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</si>
  <si>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t>売上高等の減少した場合に申請する様式です。</t>
    <rPh sb="3" eb="4">
      <t>トウ</t>
    </rPh>
    <rPh sb="5" eb="7">
      <t>ゲンショウ</t>
    </rPh>
    <rPh sb="9" eb="11">
      <t>バアイ</t>
    </rPh>
    <rPh sb="12" eb="14">
      <t>シンセイ</t>
    </rPh>
    <rPh sb="16" eb="18">
      <t>ヨウシキ</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</si>
  <si>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</si>
  <si>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</si>
  <si>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</si>
  <si>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</si>
  <si>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</si>
  <si>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</si>
  <si>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</si>
  <si>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</si>
  <si>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</si>
  <si>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</si>
  <si>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※5号（ロ）の認定申請の場合のみ、上記に加え、</t>
    <rPh sb="17" eb="19">
      <t>ジョウキ</t>
    </rPh>
    <rPh sb="20" eb="21">
      <t>クワ</t>
    </rPh>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</si>
  <si>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</si>
  <si>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</si>
  <si>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</si>
  <si>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</si>
  <si>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</si>
  <si>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</si>
  <si>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</si>
  <si>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</si>
  <si>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</si>
  <si>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</si>
  <si>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</si>
  <si>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</si>
  <si>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指定業種</t>
    <rPh sb="0" eb="2">
      <t>シテイ</t>
    </rPh>
    <rPh sb="2" eb="4">
      <t>ギョウシュ</t>
    </rPh>
    <phoneticPr fontId="1"/>
  </si>
  <si>
    <t>上記以外</t>
    <rPh sb="0" eb="2">
      <t>ジョウキ</t>
    </rPh>
    <rPh sb="2" eb="4">
      <t>イガイ</t>
    </rPh>
    <phoneticPr fontId="1"/>
  </si>
  <si>
    <t>企業全体</t>
    <rPh sb="0" eb="2">
      <t>キギョウ</t>
    </rPh>
    <rPh sb="2" eb="4">
      <t>ゼンタイ</t>
    </rPh>
    <phoneticPr fontId="1"/>
  </si>
  <si>
    <r>
      <rPr>
        <sz val="8"/>
        <rFont val="ＭＳ ゴシック"/>
        <family val="3"/>
        <charset val="128"/>
      </rPr>
      <t>※2</t>
    </r>
    <r>
      <rPr>
        <sz val="10"/>
        <rFont val="ＭＳ ゴシック"/>
        <family val="3"/>
        <charset val="128"/>
      </rPr>
      <t xml:space="preserve">
 減少率(%)</t>
    </r>
    <rPh sb="4" eb="6">
      <t>ゲンショウ</t>
    </rPh>
    <rPh sb="6" eb="7">
      <t>リツ</t>
    </rPh>
    <phoneticPr fontId="1"/>
  </si>
  <si>
    <t>【主たる業種は指定業種外。指定業種に属する業種の売上高の減少が企業全体に相当程度影響を与えている場合(コロナ緩和要件）】</t>
    <rPh sb="1" eb="2">
      <t>シュ</t>
    </rPh>
    <rPh sb="4" eb="6">
      <t>ギョウシュ</t>
    </rPh>
    <rPh sb="7" eb="9">
      <t>シテイ</t>
    </rPh>
    <rPh sb="9" eb="11">
      <t>ギョウシュ</t>
    </rPh>
    <rPh sb="11" eb="12">
      <t>ガイ</t>
    </rPh>
    <rPh sb="13" eb="15">
      <t>シテイ</t>
    </rPh>
    <rPh sb="15" eb="17">
      <t>ギョウシュ</t>
    </rPh>
    <rPh sb="18" eb="19">
      <t>ゾク</t>
    </rPh>
    <rPh sb="21" eb="22">
      <t>ギョウ</t>
    </rPh>
    <rPh sb="22" eb="23">
      <t>シュ</t>
    </rPh>
    <rPh sb="24" eb="26">
      <t>ウリアゲ</t>
    </rPh>
    <rPh sb="26" eb="27">
      <t>ダカ</t>
    </rPh>
    <rPh sb="28" eb="30">
      <t>ゲンショウ</t>
    </rPh>
    <rPh sb="31" eb="33">
      <t>キギョウ</t>
    </rPh>
    <rPh sb="33" eb="35">
      <t>ゼンタイ</t>
    </rPh>
    <rPh sb="36" eb="38">
      <t>ソウトウ</t>
    </rPh>
    <rPh sb="38" eb="40">
      <t>テイド</t>
    </rPh>
    <rPh sb="40" eb="42">
      <t>エイキョウ</t>
    </rPh>
    <rPh sb="43" eb="44">
      <t>アタ</t>
    </rPh>
    <rPh sb="48" eb="50">
      <t>バアイ</t>
    </rPh>
    <rPh sb="54" eb="56">
      <t>カンワ</t>
    </rPh>
    <rPh sb="56" eb="58">
      <t>ヨウケン</t>
    </rPh>
    <phoneticPr fontId="1"/>
  </si>
  <si>
    <r>
      <t xml:space="preserve">上記以外
</t>
    </r>
    <r>
      <rPr>
        <sz val="7"/>
        <rFont val="ＭＳ ゴシック"/>
        <family val="3"/>
        <charset val="128"/>
      </rPr>
      <t>(主たる業種
を含む)</t>
    </r>
    <rPh sb="0" eb="2">
      <t>ジョウキ</t>
    </rPh>
    <rPh sb="2" eb="4">
      <t>イガイ</t>
    </rPh>
    <rPh sb="6" eb="7">
      <t>シュ</t>
    </rPh>
    <rPh sb="9" eb="11">
      <t>ギョウシュ</t>
    </rPh>
    <rPh sb="13" eb="14">
      <t>フク</t>
    </rPh>
    <phoneticPr fontId="1"/>
  </si>
  <si>
    <t>※2　前年の売上高に対する企業全体の減少率</t>
    <rPh sb="3" eb="5">
      <t>ゼンネン</t>
    </rPh>
    <rPh sb="6" eb="8">
      <t>ウリアゲ</t>
    </rPh>
    <rPh sb="8" eb="9">
      <t>ダカ</t>
    </rPh>
    <rPh sb="10" eb="11">
      <t>タイ</t>
    </rPh>
    <rPh sb="13" eb="15">
      <t>キギョウ</t>
    </rPh>
    <rPh sb="15" eb="17">
      <t>ゼンタイ</t>
    </rPh>
    <rPh sb="18" eb="20">
      <t>ゲンショウ</t>
    </rPh>
    <rPh sb="20" eb="21">
      <t>リツ</t>
    </rPh>
    <phoneticPr fontId="1"/>
  </si>
  <si>
    <t>（Ｃ＋Ｆ）-（Ｇ＋Ｈ）</t>
    <phoneticPr fontId="1"/>
  </si>
  <si>
    <t>Ｃ＋Ｆ</t>
    <phoneticPr fontId="1"/>
  </si>
  <si>
    <t>（イ）　・・・　（Ｃ－Ｇ）　／　Ｃ　×　100</t>
    <phoneticPr fontId="1"/>
  </si>
  <si>
    <t>（ロ）　・・・　{（Ｃ＋Ｆ）－（Ｇ＋Ｈ）}　／　（Ｃ＋Ｆ）　×　100</t>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</si>
  <si>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</si>
  <si>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【単位：</t>
    <rPh sb="1" eb="3">
      <t>タンイ</t>
    </rPh>
    <phoneticPr fontId="1"/>
  </si>
  <si>
    <t>】</t>
    <phoneticPr fontId="1"/>
  </si>
  <si>
    <t>単位</t>
    <rPh sb="0" eb="2">
      <t>タンイ</t>
    </rPh>
    <phoneticPr fontId="1"/>
  </si>
  <si>
    <t>円</t>
    <rPh sb="0" eb="1">
      <t>エン</t>
    </rPh>
    <phoneticPr fontId="1"/>
  </si>
  <si>
    <t>千円</t>
    <rPh sb="0" eb="2">
      <t>センエン</t>
    </rPh>
    <phoneticPr fontId="1"/>
  </si>
  <si>
    <t>百万円</t>
    <rPh sb="0" eb="3">
      <t>ヒャクマンエン</t>
    </rPh>
    <phoneticPr fontId="1"/>
  </si>
  <si>
    <t>最近１年間の売上高等</t>
    <rPh sb="0" eb="2">
      <t>サイキン</t>
    </rPh>
    <rPh sb="3" eb="5">
      <t>ネンカン</t>
    </rPh>
    <rPh sb="6" eb="8">
      <t>ウリアゲ</t>
    </rPh>
    <rPh sb="8" eb="9">
      <t>ダカ</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</si>
</sst>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_);[Red]\(0\)"/>
    <numFmt numFmtId="178" formatCode="#,##0;&quot;▲ &quot;#,##0"/>
    <numFmt numFmtId="179" formatCode="0.0"/>
    <numFmt numFmtId="180" formatCode="0000"/>
    <numFmt numFmtId="181" formatCode="[$-411]ggge&quot;年&quot;m&quot;月&quot;d&quot;日&quot;;@"/>
  </numFmts>
  <fonts count="31"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6"/>
      <name val="HGP創英角ｺﾞｼｯｸUB"/>
      <family val="3"/>
      <charset val="128"/>
    </font>
    <font>
      <b/>
      <sz val="12"/>
      <name val="ＭＳ ゴシック"/>
      <family val="3"/>
      <charset val="128"/>
    </font>
    <font>
      <sz val="8"/>
      <name val="ＭＳ ゴシック"/>
      <family val="3"/>
      <charset val="128"/>
    </font>
    <font>
      <sz val="10.5"/>
      <name val="ＭＳ ゴシック"/>
      <family val="3"/>
      <charset val="128"/>
    </font>
    <font>
      <sz val="11"/>
      <name val="ＭＳ Ｐゴシック"/>
      <family val="3"/>
      <charset val="128"/>
      <scheme val="minor"/>
    </font>
    <font>
      <sz val="11"/>
      <name val="ＭＳ Ｐゴシック"/>
      <family val="3"/>
      <charset val="128"/>
    </font>
    <font>
      <sz val="11"/>
      <name val="ＭＳ 明朝"/>
      <family val="1"/>
      <charset val="128"/>
    </font>
    <font>
      <sz val="22"/>
      <name val="ＭＳ 明朝"/>
      <family val="1"/>
      <charset val="128"/>
    </font>
    <font>
      <sz val="9"/>
      <name val="ＭＳ 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
      <sz val="7"/>
      <name val="ＭＳ ゴシック"/>
      <family val="3"/>
      <charset val="128"/>
    </font>
    <font>
      <sz val="11"/>
      <name val="ＭＳ Ｐゴシック"/>
      <family val="3"/>
      <charset val="128"/>
      <scheme val="major"/>
    </font>
    <font>
      <sz val="10"/>
      <name val="ＭＳ Ｐゴシック"/>
      <family val="3"/>
      <charset val="128"/>
      <scheme val="minor"/>
    </font>
    <font>
      <sz val="1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71">
    <border>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auto="1"/>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6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right" vertical="center"/>
    </xf>
    <xf numFmtId="57" fontId="2" fillId="0" borderId="0" xfId="0" applyNumberFormat="1" applyFont="1" applyAlignment="1">
      <alignment horizontal="right" vertical="center"/>
    </xf>
    <xf numFmtId="0" fontId="7" fillId="0" borderId="0" xfId="0" applyFont="1">
      <alignment vertical="center"/>
    </xf>
    <xf numFmtId="0" fontId="7" fillId="0" borderId="11"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15"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8" xfId="0" applyFont="1" applyBorder="1">
      <alignment vertical="center"/>
    </xf>
    <xf numFmtId="0" fontId="7" fillId="0" borderId="16" xfId="0" applyFont="1" applyBorder="1">
      <alignment vertical="center"/>
    </xf>
    <xf numFmtId="0" fontId="7" fillId="0" borderId="19"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10" fillId="0" borderId="0" xfId="0" applyFont="1">
      <alignment vertical="center"/>
    </xf>
    <xf numFmtId="0" fontId="10" fillId="0" borderId="0" xfId="0" applyFont="1" applyAlignment="1">
      <alignment horizontal="left" vertical="center" indent="3"/>
    </xf>
    <xf numFmtId="0" fontId="10" fillId="0" borderId="0" xfId="0" applyFont="1" applyAlignment="1">
      <alignment horizontal="center" vertical="center"/>
    </xf>
    <xf numFmtId="0" fontId="10" fillId="0" borderId="0" xfId="0" applyFont="1" applyAlignment="1">
      <alignment horizontal="left" vertical="center" indent="2"/>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pplyAlignment="1">
      <alignment horizontal="distributed" vertical="center"/>
    </xf>
    <xf numFmtId="0" fontId="10" fillId="0" borderId="18" xfId="0" applyFont="1" applyBorder="1" applyAlignment="1">
      <alignment horizontal="distributed" vertical="center"/>
    </xf>
    <xf numFmtId="0" fontId="10" fillId="0" borderId="0" xfId="0" applyFont="1" applyAlignment="1">
      <alignment horizontal="right" vertical="center" indent="1"/>
    </xf>
    <xf numFmtId="0" fontId="10" fillId="0" borderId="0" xfId="0" applyFont="1" applyAlignment="1">
      <alignment horizontal="distributed" vertical="center" indent="1"/>
    </xf>
    <xf numFmtId="0" fontId="3" fillId="0" borderId="0" xfId="0" applyFont="1">
      <alignment vertical="center"/>
    </xf>
    <xf numFmtId="177" fontId="2" fillId="0" borderId="0" xfId="0" applyNumberFormat="1" applyFont="1">
      <alignment vertical="center"/>
    </xf>
    <xf numFmtId="0" fontId="6" fillId="0" borderId="0" xfId="0" applyFont="1" applyBorder="1" applyAlignment="1">
      <alignment horizontal="right" vertical="center" indent="1"/>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left" vertical="center" indent="3"/>
    </xf>
    <xf numFmtId="0" fontId="7" fillId="0" borderId="0" xfId="0" applyFont="1" applyBorder="1" applyAlignment="1">
      <alignment vertical="center" wrapText="1" shrinkToFit="1"/>
    </xf>
    <xf numFmtId="0" fontId="0" fillId="0" borderId="0" xfId="0" applyAlignment="1">
      <alignment vertical="center" wrapText="1"/>
    </xf>
    <xf numFmtId="0" fontId="5" fillId="0" borderId="0" xfId="0" applyFont="1" applyBorder="1" applyProtection="1">
      <alignment vertical="center"/>
    </xf>
    <xf numFmtId="0" fontId="3" fillId="0" borderId="0" xfId="0" applyFont="1" applyAlignment="1" applyProtection="1">
      <alignment horizontal="left" vertical="center"/>
    </xf>
    <xf numFmtId="0" fontId="2" fillId="0" borderId="0" xfId="0" applyFont="1" applyBorder="1" applyProtection="1">
      <alignment vertical="center"/>
    </xf>
    <xf numFmtId="0" fontId="5" fillId="0" borderId="0" xfId="0" applyFont="1" applyProtection="1">
      <alignment vertical="center"/>
    </xf>
    <xf numFmtId="0" fontId="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20" xfId="0" applyFont="1" applyBorder="1" applyAlignment="1" applyProtection="1">
      <alignment horizontal="center" vertical="center"/>
    </xf>
    <xf numFmtId="0" fontId="0" fillId="0" borderId="0" xfId="0"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vertical="center"/>
    </xf>
    <xf numFmtId="0" fontId="0" fillId="0" borderId="0" xfId="0" applyBorder="1" applyProtection="1">
      <alignment vertical="center"/>
    </xf>
    <xf numFmtId="0" fontId="2" fillId="0" borderId="0" xfId="0" applyFont="1" applyAlignment="1" applyProtection="1">
      <alignment horizontal="left" vertical="center" indent="5"/>
    </xf>
    <xf numFmtId="0" fontId="2" fillId="0" borderId="0" xfId="0" applyFont="1" applyAlignment="1" applyProtection="1">
      <alignment horizontal="center" vertical="center"/>
    </xf>
    <xf numFmtId="0" fontId="2" fillId="0" borderId="0" xfId="0" applyFont="1" applyProtection="1">
      <alignment vertical="center"/>
      <protection locked="0"/>
    </xf>
    <xf numFmtId="0" fontId="3" fillId="0" borderId="47" xfId="0" applyFont="1" applyBorder="1" applyAlignment="1" applyProtection="1">
      <alignment horizontal="center" vertical="center"/>
    </xf>
    <xf numFmtId="0" fontId="13" fillId="0" borderId="0" xfId="0" applyFont="1">
      <alignment vertical="center"/>
    </xf>
    <xf numFmtId="0" fontId="13" fillId="4" borderId="14" xfId="0" applyFont="1" applyFill="1" applyBorder="1">
      <alignment vertical="center"/>
    </xf>
    <xf numFmtId="0" fontId="13" fillId="4" borderId="0" xfId="0" applyFont="1" applyFill="1" applyBorder="1" applyAlignment="1">
      <alignment horizontal="left" vertical="center" indent="2"/>
    </xf>
    <xf numFmtId="0" fontId="13" fillId="4" borderId="0" xfId="0" applyFont="1" applyFill="1" applyBorder="1">
      <alignment vertical="center"/>
    </xf>
    <xf numFmtId="0" fontId="13" fillId="4" borderId="15" xfId="0" applyFont="1" applyFill="1" applyBorder="1">
      <alignment vertical="center"/>
    </xf>
    <xf numFmtId="0" fontId="16" fillId="4" borderId="0" xfId="0" applyFont="1" applyFill="1" applyBorder="1" applyAlignment="1">
      <alignment horizontal="left" vertical="center" indent="2"/>
    </xf>
    <xf numFmtId="0" fontId="13" fillId="4" borderId="18" xfId="0" applyFont="1" applyFill="1" applyBorder="1">
      <alignment vertical="center"/>
    </xf>
    <xf numFmtId="0" fontId="13" fillId="4" borderId="16" xfId="0" applyFont="1" applyFill="1" applyBorder="1">
      <alignment vertical="center"/>
    </xf>
    <xf numFmtId="0" fontId="13" fillId="4" borderId="19" xfId="0" applyFont="1" applyFill="1" applyBorder="1">
      <alignment vertical="center"/>
    </xf>
    <xf numFmtId="0" fontId="18" fillId="0" borderId="0" xfId="0" applyFont="1">
      <alignment vertical="center"/>
    </xf>
    <xf numFmtId="0" fontId="13" fillId="3" borderId="0" xfId="0" applyFont="1" applyFill="1" applyAlignment="1">
      <alignment horizontal="right" vertical="center"/>
    </xf>
    <xf numFmtId="0" fontId="16" fillId="3" borderId="0" xfId="0" applyFont="1" applyFill="1">
      <alignment vertical="center"/>
    </xf>
    <xf numFmtId="0" fontId="13" fillId="3" borderId="0" xfId="0" applyFont="1" applyFill="1">
      <alignment vertical="center"/>
    </xf>
    <xf numFmtId="0" fontId="19" fillId="3" borderId="0" xfId="0" applyFont="1" applyFill="1">
      <alignment vertical="center"/>
    </xf>
    <xf numFmtId="0" fontId="13" fillId="4" borderId="11" xfId="0" applyFont="1" applyFill="1" applyBorder="1" applyAlignment="1">
      <alignment horizontal="right" vertical="center"/>
    </xf>
    <xf numFmtId="0" fontId="13" fillId="4" borderId="12" xfId="0" applyFont="1" applyFill="1" applyBorder="1">
      <alignment vertical="center"/>
    </xf>
    <xf numFmtId="0" fontId="13" fillId="4" borderId="13" xfId="0" applyFont="1" applyFill="1" applyBorder="1">
      <alignment vertical="center"/>
    </xf>
    <xf numFmtId="0" fontId="13" fillId="4" borderId="14" xfId="0" applyFont="1" applyFill="1" applyBorder="1" applyAlignment="1">
      <alignment horizontal="right" vertical="center"/>
    </xf>
    <xf numFmtId="0" fontId="16" fillId="4" borderId="0" xfId="0" applyFont="1" applyFill="1" applyBorder="1">
      <alignment vertical="center"/>
    </xf>
    <xf numFmtId="0" fontId="16" fillId="4" borderId="15" xfId="0" applyFont="1" applyFill="1" applyBorder="1">
      <alignment vertical="center"/>
    </xf>
    <xf numFmtId="0" fontId="16" fillId="4" borderId="0" xfId="0" quotePrefix="1" applyFont="1" applyFill="1" applyBorder="1" applyAlignment="1">
      <alignment horizontal="left" vertical="center" indent="1"/>
    </xf>
    <xf numFmtId="0" fontId="24" fillId="4" borderId="0" xfId="0" applyFont="1" applyFill="1" applyBorder="1">
      <alignment vertical="center"/>
    </xf>
    <xf numFmtId="0" fontId="13" fillId="4" borderId="18" xfId="0" applyFont="1" applyFill="1" applyBorder="1" applyAlignment="1">
      <alignment horizontal="right" vertical="center"/>
    </xf>
    <xf numFmtId="0" fontId="24" fillId="4" borderId="16" xfId="0" applyFont="1" applyFill="1" applyBorder="1">
      <alignment vertical="center"/>
    </xf>
    <xf numFmtId="0" fontId="13" fillId="0" borderId="0" xfId="0" applyFont="1" applyFill="1" applyAlignment="1">
      <alignment horizontal="right" vertical="center"/>
    </xf>
    <xf numFmtId="0" fontId="13" fillId="0" borderId="0" xfId="0" applyFont="1" applyFill="1">
      <alignment vertical="center"/>
    </xf>
    <xf numFmtId="0" fontId="16" fillId="0" borderId="0" xfId="0" quotePrefix="1" applyFont="1" applyFill="1" applyAlignment="1">
      <alignment horizontal="left" vertical="center" indent="1"/>
    </xf>
    <xf numFmtId="0" fontId="16" fillId="0" borderId="0" xfId="0" applyFont="1" applyFill="1">
      <alignment vertical="center"/>
    </xf>
    <xf numFmtId="0" fontId="16" fillId="4" borderId="12" xfId="0" quotePrefix="1" applyFont="1" applyFill="1" applyBorder="1">
      <alignment vertical="center"/>
    </xf>
    <xf numFmtId="0" fontId="16" fillId="4" borderId="13" xfId="0" applyFont="1" applyFill="1" applyBorder="1">
      <alignment vertical="center"/>
    </xf>
    <xf numFmtId="0" fontId="16" fillId="4" borderId="0" xfId="0" quotePrefix="1" applyFont="1" applyFill="1" applyBorder="1">
      <alignment vertical="center"/>
    </xf>
    <xf numFmtId="0" fontId="16" fillId="4" borderId="16" xfId="0" quotePrefix="1" applyFont="1" applyFill="1" applyBorder="1" applyAlignment="1">
      <alignment horizontal="left" vertical="center" indent="1"/>
    </xf>
    <xf numFmtId="0" fontId="16" fillId="4" borderId="19" xfId="0" applyFont="1" applyFill="1" applyBorder="1">
      <alignment vertical="center"/>
    </xf>
    <xf numFmtId="0" fontId="13" fillId="4" borderId="13" xfId="0" applyFont="1" applyFill="1" applyBorder="1" applyAlignment="1">
      <alignment horizontal="left" vertical="center" indent="1"/>
    </xf>
    <xf numFmtId="0" fontId="13" fillId="4" borderId="19" xfId="0" applyFont="1" applyFill="1" applyBorder="1" applyAlignment="1">
      <alignment horizontal="left" vertical="center" indent="1"/>
    </xf>
    <xf numFmtId="0" fontId="3" fillId="0" borderId="0" xfId="0" applyFont="1" applyAlignment="1" applyProtection="1">
      <alignment horizontal="center" vertical="center"/>
    </xf>
    <xf numFmtId="0" fontId="3" fillId="0" borderId="15" xfId="0" applyFont="1" applyBorder="1" applyAlignment="1" applyProtection="1">
      <alignment horizontal="center" vertical="center"/>
    </xf>
    <xf numFmtId="0" fontId="2" fillId="0" borderId="25" xfId="0" applyFont="1" applyBorder="1" applyAlignment="1" applyProtection="1">
      <alignment horizontal="center" vertical="center" shrinkToFit="1"/>
    </xf>
    <xf numFmtId="0" fontId="3" fillId="0" borderId="0"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15"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2" fillId="0" borderId="2" xfId="0" applyFont="1" applyBorder="1" applyAlignment="1" applyProtection="1">
      <alignment horizontal="center" vertical="center"/>
    </xf>
    <xf numFmtId="178" fontId="12" fillId="0" borderId="69" xfId="0" applyNumberFormat="1" applyFont="1" applyBorder="1" applyAlignment="1" applyProtection="1">
      <alignment horizontal="center" vertical="center" textRotation="255" shrinkToFit="1"/>
    </xf>
    <xf numFmtId="178" fontId="2" fillId="0" borderId="69" xfId="0" applyNumberFormat="1" applyFont="1" applyBorder="1" applyAlignment="1" applyProtection="1">
      <alignment horizontal="center" vertical="center" shrinkToFit="1"/>
    </xf>
    <xf numFmtId="0" fontId="3" fillId="0" borderId="48" xfId="0" applyFont="1" applyBorder="1" applyAlignment="1" applyProtection="1">
      <alignment horizontal="center" vertical="center"/>
    </xf>
    <xf numFmtId="0" fontId="7" fillId="0" borderId="0" xfId="0" applyFont="1" applyBorder="1" applyAlignment="1">
      <alignment vertical="center" shrinkToFit="1"/>
    </xf>
    <xf numFmtId="0" fontId="28" fillId="0" borderId="0" xfId="0" applyFont="1" applyProtection="1">
      <alignment vertical="center"/>
    </xf>
    <xf numFmtId="0" fontId="29" fillId="0" borderId="0" xfId="0" applyFont="1" applyAlignment="1" applyProtection="1">
      <alignment horizontal="center" vertical="center" shrinkToFit="1"/>
      <protection locked="0"/>
    </xf>
    <xf numFmtId="0" fontId="29" fillId="0" borderId="0" xfId="0" applyFont="1" applyAlignment="1" applyProtection="1">
      <alignment horizontal="center" vertical="center" shrinkToFit="1"/>
    </xf>
    <xf numFmtId="0" fontId="30" fillId="0" borderId="0" xfId="0" applyFont="1" applyBorder="1" applyAlignment="1" applyProtection="1">
      <alignment vertical="center"/>
    </xf>
    <xf numFmtId="0" fontId="3" fillId="0" borderId="0" xfId="0" applyFont="1" applyFill="1" applyBorder="1" applyAlignment="1" applyProtection="1">
      <alignment vertical="center"/>
    </xf>
    <xf numFmtId="0" fontId="14" fillId="4" borderId="11" xfId="0" applyFont="1" applyFill="1" applyBorder="1" applyAlignment="1">
      <alignment horizontal="left" vertical="center" wrapText="1" indent="4"/>
    </xf>
    <xf numFmtId="0" fontId="15" fillId="4" borderId="12" xfId="0" applyFont="1" applyFill="1" applyBorder="1" applyAlignment="1">
      <alignment horizontal="left" vertical="center" wrapText="1" indent="4"/>
    </xf>
    <xf numFmtId="0" fontId="15" fillId="4" borderId="13" xfId="0" applyFont="1" applyFill="1" applyBorder="1" applyAlignment="1">
      <alignment horizontal="left" vertical="center" wrapText="1" indent="4"/>
    </xf>
    <xf numFmtId="0" fontId="21" fillId="3" borderId="0" xfId="2" applyFont="1" applyFill="1" applyAlignment="1">
      <alignment horizontal="left" vertical="center"/>
    </xf>
    <xf numFmtId="0" fontId="25" fillId="4" borderId="16" xfId="0" quotePrefix="1" applyFont="1" applyFill="1" applyBorder="1" applyAlignment="1">
      <alignment horizontal="left" vertical="center" indent="2"/>
    </xf>
    <xf numFmtId="0" fontId="25" fillId="4" borderId="19" xfId="0" quotePrefix="1" applyFont="1" applyFill="1" applyBorder="1" applyAlignment="1">
      <alignment horizontal="left" vertical="center" indent="2"/>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9"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181" fontId="7" fillId="0" borderId="0" xfId="0" applyNumberFormat="1" applyFont="1" applyBorder="1" applyAlignment="1">
      <alignment horizontal="center" vertical="center"/>
    </xf>
    <xf numFmtId="0" fontId="7" fillId="0" borderId="0"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0" xfId="0" applyFont="1" applyBorder="1" applyAlignment="1">
      <alignment horizontal="center"/>
    </xf>
    <xf numFmtId="0" fontId="3" fillId="0" borderId="0" xfId="0" applyFont="1" applyBorder="1" applyAlignment="1">
      <alignment horizontal="right"/>
    </xf>
    <xf numFmtId="0" fontId="3" fillId="0" borderId="16"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left" vertical="center" wrapText="1"/>
    </xf>
    <xf numFmtId="0" fontId="7" fillId="0" borderId="51" xfId="0" applyFont="1" applyBorder="1" applyAlignment="1">
      <alignment horizontal="left" vertical="center" shrinkToFit="1"/>
    </xf>
    <xf numFmtId="0" fontId="7" fillId="0" borderId="52" xfId="0" applyFont="1" applyBorder="1" applyAlignment="1">
      <alignment horizontal="left" vertical="center" shrinkToFit="1"/>
    </xf>
    <xf numFmtId="0" fontId="7" fillId="0" borderId="53"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8" xfId="0" applyFont="1" applyBorder="1" applyAlignment="1">
      <alignment horizontal="left" vertical="center" shrinkToFit="1"/>
    </xf>
    <xf numFmtId="38" fontId="3" fillId="0" borderId="17" xfId="0" applyNumberFormat="1" applyFont="1" applyBorder="1" applyAlignment="1">
      <alignment horizontal="right" vertical="center" shrinkToFit="1"/>
    </xf>
    <xf numFmtId="0" fontId="3" fillId="0" borderId="17" xfId="0" applyFont="1" applyBorder="1" applyAlignment="1">
      <alignment horizontal="right" vertical="center" shrinkToFit="1"/>
    </xf>
    <xf numFmtId="0" fontId="3" fillId="0" borderId="16" xfId="0" applyFont="1" applyBorder="1" applyAlignment="1">
      <alignment horizontal="center" vertical="center"/>
    </xf>
    <xf numFmtId="0" fontId="7" fillId="0" borderId="10" xfId="0" applyFont="1" applyBorder="1" applyAlignment="1">
      <alignment horizontal="left" vertical="center" shrinkToFit="1"/>
    </xf>
    <xf numFmtId="0" fontId="7" fillId="0" borderId="0" xfId="0" applyFont="1" applyBorder="1" applyAlignment="1">
      <alignment horizontal="left" vertical="top" wrapText="1"/>
    </xf>
    <xf numFmtId="0" fontId="7" fillId="0" borderId="0" xfId="0" applyFont="1" applyBorder="1" applyAlignment="1">
      <alignment horizontal="right" vertical="center"/>
    </xf>
    <xf numFmtId="179" fontId="3" fillId="0" borderId="0" xfId="0" applyNumberFormat="1" applyFont="1" applyBorder="1" applyAlignment="1">
      <alignment horizontal="right"/>
    </xf>
    <xf numFmtId="179" fontId="3" fillId="0" borderId="16" xfId="0" applyNumberFormat="1" applyFont="1" applyBorder="1" applyAlignment="1">
      <alignment horizontal="right"/>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left" vertical="center" shrinkToFit="1"/>
    </xf>
    <xf numFmtId="0" fontId="0" fillId="0" borderId="15" xfId="0" applyBorder="1" applyAlignment="1">
      <alignment horizontal="left" vertical="center" shrinkToFit="1"/>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27" xfId="0" applyFont="1" applyBorder="1" applyAlignment="1" applyProtection="1">
      <alignment horizontal="center" vertical="center"/>
    </xf>
    <xf numFmtId="178" fontId="12" fillId="0" borderId="11" xfId="0" applyNumberFormat="1" applyFont="1" applyBorder="1" applyAlignment="1" applyProtection="1">
      <alignment horizontal="center" vertical="center" textRotation="255" shrinkToFit="1"/>
    </xf>
    <xf numFmtId="178" fontId="12" fillId="0" borderId="40" xfId="0" applyNumberFormat="1" applyFont="1" applyBorder="1" applyAlignment="1" applyProtection="1">
      <alignment horizontal="center" vertical="center" textRotation="255" shrinkToFit="1"/>
    </xf>
    <xf numFmtId="38" fontId="2" fillId="0" borderId="12" xfId="1" applyFont="1" applyBorder="1" applyAlignment="1" applyProtection="1">
      <alignment vertical="center" shrinkToFit="1"/>
      <protection locked="0"/>
    </xf>
    <xf numFmtId="38" fontId="2" fillId="0" borderId="13" xfId="1" applyFont="1" applyBorder="1" applyAlignment="1" applyProtection="1">
      <alignment vertical="center" shrinkToFit="1"/>
      <protection locked="0"/>
    </xf>
    <xf numFmtId="38" fontId="2" fillId="0" borderId="28" xfId="1" applyFont="1" applyBorder="1" applyAlignment="1" applyProtection="1">
      <alignment vertical="center" shrinkToFit="1"/>
      <protection locked="0"/>
    </xf>
    <xf numFmtId="38" fontId="2" fillId="0" borderId="33" xfId="1" applyFont="1" applyBorder="1" applyAlignment="1" applyProtection="1">
      <alignment vertical="center" shrinkToFit="1"/>
      <protection locked="0"/>
    </xf>
    <xf numFmtId="38" fontId="2" fillId="0" borderId="11" xfId="1" applyFont="1" applyBorder="1" applyAlignment="1" applyProtection="1">
      <alignment vertical="center" shrinkToFit="1"/>
    </xf>
    <xf numFmtId="38" fontId="2" fillId="0" borderId="12" xfId="1" applyFont="1" applyBorder="1" applyAlignment="1" applyProtection="1">
      <alignment vertical="center" shrinkToFit="1"/>
    </xf>
    <xf numFmtId="38" fontId="2" fillId="0" borderId="27" xfId="1" applyFont="1" applyBorder="1" applyAlignment="1" applyProtection="1">
      <alignment vertical="center" shrinkToFit="1"/>
    </xf>
    <xf numFmtId="38" fontId="2" fillId="0" borderId="40" xfId="1" applyFont="1" applyBorder="1" applyAlignment="1" applyProtection="1">
      <alignment vertical="center" shrinkToFit="1"/>
    </xf>
    <xf numFmtId="38" fontId="2" fillId="0" borderId="28" xfId="1" applyFont="1" applyBorder="1" applyAlignment="1" applyProtection="1">
      <alignment vertical="center" shrinkToFit="1"/>
    </xf>
    <xf numFmtId="38" fontId="2" fillId="0" borderId="48" xfId="1" applyFont="1" applyBorder="1" applyAlignment="1" applyProtection="1">
      <alignment vertical="center" shrinkToFit="1"/>
    </xf>
    <xf numFmtId="0" fontId="3" fillId="0" borderId="40" xfId="0" applyFont="1" applyBorder="1" applyAlignment="1" applyProtection="1">
      <alignment horizontal="center" vertical="center"/>
    </xf>
    <xf numFmtId="0" fontId="3" fillId="0" borderId="28" xfId="0" applyFont="1" applyBorder="1" applyAlignment="1" applyProtection="1">
      <alignment horizontal="center" vertical="center"/>
    </xf>
    <xf numFmtId="0" fontId="12" fillId="0" borderId="2"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1" xfId="0" applyFont="1" applyBorder="1" applyAlignment="1">
      <alignment horizontal="center" vertical="center" textRotation="255"/>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2" xfId="0" applyFont="1" applyBorder="1" applyAlignment="1" applyProtection="1">
      <alignment horizontal="center" vertical="center"/>
    </xf>
    <xf numFmtId="38" fontId="2" fillId="0" borderId="32" xfId="1" applyFont="1" applyBorder="1" applyAlignment="1" applyProtection="1">
      <alignment vertical="center" shrinkToFit="1"/>
      <protection locked="0"/>
    </xf>
    <xf numFmtId="38" fontId="2" fillId="0" borderId="68" xfId="1" applyFont="1" applyBorder="1" applyAlignment="1" applyProtection="1">
      <alignment vertical="center" shrinkToFit="1"/>
      <protection locked="0"/>
    </xf>
    <xf numFmtId="0" fontId="3" fillId="0" borderId="70"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5" xfId="0" applyFont="1" applyBorder="1" applyAlignment="1" applyProtection="1">
      <alignment horizontal="left" vertical="center"/>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xf>
    <xf numFmtId="0" fontId="3" fillId="0" borderId="1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 fillId="0" borderId="14" xfId="0" applyFont="1" applyBorder="1" applyAlignment="1" applyProtection="1">
      <alignment horizontal="center" vertical="distributed" textRotation="255"/>
    </xf>
    <xf numFmtId="0" fontId="2" fillId="0" borderId="0" xfId="0" applyFont="1" applyBorder="1" applyAlignment="1" applyProtection="1">
      <alignment horizontal="center" vertical="distributed" textRotation="255"/>
    </xf>
    <xf numFmtId="0" fontId="3" fillId="0" borderId="24"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protection locked="0"/>
    </xf>
    <xf numFmtId="0" fontId="2" fillId="0" borderId="26" xfId="0" applyFont="1" applyBorder="1" applyAlignment="1" applyProtection="1">
      <alignment horizontal="center" vertical="center"/>
    </xf>
    <xf numFmtId="0" fontId="2" fillId="0" borderId="36" xfId="0" applyFont="1" applyBorder="1" applyAlignment="1" applyProtection="1">
      <alignment horizontal="center" vertical="center"/>
    </xf>
    <xf numFmtId="178" fontId="12" fillId="0" borderId="18" xfId="0" applyNumberFormat="1" applyFont="1" applyBorder="1" applyAlignment="1" applyProtection="1">
      <alignment horizontal="center" vertical="center" textRotation="255" shrinkToFit="1"/>
    </xf>
    <xf numFmtId="38" fontId="2" fillId="0" borderId="16" xfId="1" applyFont="1" applyBorder="1" applyAlignment="1" applyProtection="1">
      <alignment vertical="center" shrinkToFit="1"/>
      <protection locked="0"/>
    </xf>
    <xf numFmtId="38" fontId="2" fillId="0" borderId="19" xfId="1" applyFont="1" applyBorder="1" applyAlignment="1" applyProtection="1">
      <alignment vertical="center" shrinkToFit="1"/>
      <protection locked="0"/>
    </xf>
    <xf numFmtId="38" fontId="3" fillId="0" borderId="41" xfId="1" applyFont="1" applyFill="1" applyBorder="1" applyAlignment="1" applyProtection="1">
      <alignment horizontal="right" vertical="center" indent="1" shrinkToFit="1"/>
      <protection locked="0"/>
    </xf>
    <xf numFmtId="38" fontId="3" fillId="0" borderId="42" xfId="1" applyFont="1" applyFill="1" applyBorder="1" applyAlignment="1" applyProtection="1">
      <alignment horizontal="right" vertical="center" indent="1" shrinkToFit="1"/>
      <protection locked="0"/>
    </xf>
    <xf numFmtId="0" fontId="3" fillId="0" borderId="23" xfId="0" applyFont="1" applyBorder="1" applyAlignment="1" applyProtection="1">
      <alignment horizontal="center" vertical="center"/>
    </xf>
    <xf numFmtId="0" fontId="3" fillId="0" borderId="9" xfId="0" applyFont="1" applyBorder="1" applyAlignment="1" applyProtection="1">
      <alignment horizontal="center" vertical="center"/>
    </xf>
    <xf numFmtId="179" fontId="2" fillId="0" borderId="25" xfId="0" applyNumberFormat="1" applyFont="1" applyBorder="1" applyAlignment="1" applyProtection="1">
      <alignment horizontal="center" vertical="center" shrinkToFit="1"/>
    </xf>
    <xf numFmtId="179" fontId="2" fillId="0" borderId="21" xfId="0" applyNumberFormat="1" applyFont="1" applyBorder="1" applyAlignment="1" applyProtection="1">
      <alignment horizontal="center" vertical="center" shrinkToFit="1"/>
    </xf>
    <xf numFmtId="38" fontId="3" fillId="0" borderId="40" xfId="1" applyFont="1" applyFill="1" applyBorder="1" applyAlignment="1" applyProtection="1">
      <alignment horizontal="right" vertical="center" indent="1" shrinkToFit="1"/>
    </xf>
    <xf numFmtId="38" fontId="3" fillId="0" borderId="28" xfId="1" applyFont="1" applyFill="1" applyBorder="1" applyAlignment="1" applyProtection="1">
      <alignment horizontal="right" vertical="center" indent="1" shrinkToFit="1"/>
    </xf>
    <xf numFmtId="38" fontId="3" fillId="0" borderId="33" xfId="1" applyFont="1" applyFill="1" applyBorder="1" applyAlignment="1" applyProtection="1">
      <alignment horizontal="right" vertical="center" indent="1" shrinkToFit="1"/>
    </xf>
    <xf numFmtId="178" fontId="2" fillId="0" borderId="11" xfId="0" applyNumberFormat="1" applyFont="1" applyBorder="1" applyAlignment="1" applyProtection="1">
      <alignment horizontal="center" vertical="center" shrinkToFit="1"/>
    </xf>
    <xf numFmtId="178" fontId="2" fillId="0" borderId="18" xfId="0" applyNumberFormat="1" applyFont="1" applyBorder="1" applyAlignment="1" applyProtection="1">
      <alignment horizontal="center" vertical="center" shrinkToFit="1"/>
    </xf>
    <xf numFmtId="38" fontId="2" fillId="0" borderId="13" xfId="1" applyFont="1" applyBorder="1" applyAlignment="1" applyProtection="1">
      <alignment vertical="center" shrinkToFit="1"/>
    </xf>
    <xf numFmtId="38" fontId="2" fillId="0" borderId="16" xfId="1" applyFont="1" applyBorder="1" applyAlignment="1" applyProtection="1">
      <alignment vertical="center" shrinkToFit="1"/>
    </xf>
    <xf numFmtId="38" fontId="2" fillId="0" borderId="19" xfId="1" applyFont="1" applyBorder="1" applyAlignment="1" applyProtection="1">
      <alignment vertical="center" shrinkToFit="1"/>
    </xf>
    <xf numFmtId="38" fontId="2" fillId="0" borderId="18" xfId="1" applyFont="1" applyBorder="1" applyAlignment="1" applyProtection="1">
      <alignment vertical="center" shrinkToFit="1"/>
    </xf>
    <xf numFmtId="38" fontId="2" fillId="0" borderId="37" xfId="1" applyFont="1" applyBorder="1" applyAlignment="1" applyProtection="1">
      <alignment vertical="center" shrinkToFit="1"/>
    </xf>
    <xf numFmtId="0" fontId="3" fillId="0" borderId="4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180" fontId="3" fillId="0" borderId="58" xfId="0" applyNumberFormat="1" applyFont="1" applyBorder="1" applyAlignment="1" applyProtection="1">
      <alignment horizontal="center" vertical="center"/>
    </xf>
    <xf numFmtId="180" fontId="3" fillId="0" borderId="59" xfId="0" applyNumberFormat="1" applyFont="1" applyBorder="1" applyAlignment="1" applyProtection="1">
      <alignment horizontal="center" vertical="center"/>
    </xf>
    <xf numFmtId="38" fontId="3" fillId="0" borderId="41" xfId="1" applyFont="1" applyBorder="1" applyAlignment="1" applyProtection="1">
      <alignment horizontal="right" vertical="center" indent="1" shrinkToFit="1"/>
      <protection locked="0"/>
    </xf>
    <xf numFmtId="38" fontId="3" fillId="0" borderId="42" xfId="1" applyFont="1" applyBorder="1" applyAlignment="1" applyProtection="1">
      <alignment horizontal="right" vertical="center" indent="1" shrinkToFit="1"/>
      <protection locked="0"/>
    </xf>
    <xf numFmtId="38" fontId="3" fillId="0" borderId="44" xfId="1" applyFont="1" applyBorder="1" applyAlignment="1" applyProtection="1">
      <alignment horizontal="right" vertical="center" indent="1" shrinkToFit="1"/>
      <protection locked="0"/>
    </xf>
    <xf numFmtId="38" fontId="3" fillId="0" borderId="45" xfId="1" applyFont="1" applyBorder="1" applyAlignment="1" applyProtection="1">
      <alignment horizontal="right" vertical="center" indent="1" shrinkToFit="1"/>
      <protection locked="0"/>
    </xf>
    <xf numFmtId="38" fontId="2" fillId="0" borderId="31" xfId="1" applyFont="1" applyBorder="1" applyAlignment="1" applyProtection="1">
      <alignment vertical="center" shrinkToFit="1"/>
      <protection locked="0"/>
    </xf>
    <xf numFmtId="38" fontId="2" fillId="0" borderId="26" xfId="1" applyFont="1" applyBorder="1" applyAlignment="1" applyProtection="1">
      <alignment vertical="center" shrinkToFit="1"/>
      <protection locked="0"/>
    </xf>
    <xf numFmtId="38" fontId="2" fillId="0" borderId="1" xfId="1" applyFont="1" applyBorder="1" applyAlignment="1" applyProtection="1">
      <alignment vertical="center" shrinkToFit="1"/>
      <protection locked="0"/>
    </xf>
    <xf numFmtId="38" fontId="2" fillId="0" borderId="69" xfId="1" applyFont="1" applyBorder="1" applyAlignment="1" applyProtection="1">
      <alignment vertical="center" shrinkToFit="1"/>
    </xf>
    <xf numFmtId="38" fontId="2" fillId="0" borderId="32" xfId="1" applyFont="1" applyBorder="1" applyAlignment="1" applyProtection="1">
      <alignment vertical="center" shrinkToFit="1"/>
    </xf>
    <xf numFmtId="38" fontId="2" fillId="0" borderId="68" xfId="1" applyFont="1" applyBorder="1" applyAlignment="1" applyProtection="1">
      <alignment vertical="center" shrinkToFit="1"/>
    </xf>
    <xf numFmtId="38" fontId="2" fillId="0" borderId="33" xfId="1" applyFont="1" applyBorder="1" applyAlignment="1" applyProtection="1">
      <alignment vertical="center" shrinkToFit="1"/>
    </xf>
    <xf numFmtId="0" fontId="2" fillId="0" borderId="35" xfId="0" applyFont="1" applyBorder="1" applyAlignment="1" applyProtection="1">
      <alignment horizontal="center" vertical="center" shrinkToFit="1"/>
    </xf>
    <xf numFmtId="179" fontId="2" fillId="0" borderId="66" xfId="0" applyNumberFormat="1" applyFont="1" applyBorder="1" applyAlignment="1" applyProtection="1">
      <alignment horizontal="center" vertical="center" shrinkToFit="1"/>
    </xf>
    <xf numFmtId="38" fontId="2" fillId="0" borderId="6" xfId="1" applyFont="1" applyBorder="1" applyAlignment="1" applyProtection="1">
      <alignment vertical="center" shrinkToFit="1"/>
    </xf>
    <xf numFmtId="38" fontId="2" fillId="0" borderId="22" xfId="1" applyFont="1" applyBorder="1" applyAlignment="1" applyProtection="1">
      <alignment vertical="center" shrinkToFit="1"/>
    </xf>
    <xf numFmtId="0" fontId="3" fillId="0" borderId="3"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6"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176" fontId="2" fillId="0" borderId="44" xfId="1" applyNumberFormat="1" applyFont="1" applyBorder="1" applyAlignment="1" applyProtection="1">
      <alignment horizontal="center" vertical="center"/>
      <protection locked="0"/>
    </xf>
    <xf numFmtId="176" fontId="2" fillId="0" borderId="45" xfId="1" applyNumberFormat="1" applyFont="1" applyBorder="1" applyAlignment="1" applyProtection="1">
      <alignment horizontal="center" vertical="center"/>
      <protection locked="0"/>
    </xf>
    <xf numFmtId="176" fontId="2" fillId="0" borderId="50" xfId="1" applyNumberFormat="1" applyFont="1" applyBorder="1" applyAlignment="1" applyProtection="1">
      <alignment horizontal="center" vertical="center"/>
      <protection locked="0"/>
    </xf>
    <xf numFmtId="176" fontId="2" fillId="0" borderId="40" xfId="1" applyNumberFormat="1" applyFont="1" applyFill="1" applyBorder="1" applyAlignment="1" applyProtection="1">
      <alignment horizontal="center" vertical="center"/>
    </xf>
    <xf numFmtId="176" fontId="2" fillId="0" borderId="28" xfId="1" applyNumberFormat="1" applyFont="1" applyFill="1" applyBorder="1" applyAlignment="1" applyProtection="1">
      <alignment horizontal="center" vertical="center"/>
    </xf>
    <xf numFmtId="176" fontId="2" fillId="0" borderId="48" xfId="1" applyNumberFormat="1" applyFont="1" applyFill="1" applyBorder="1" applyAlignment="1" applyProtection="1">
      <alignment horizontal="center" vertical="center"/>
    </xf>
    <xf numFmtId="180" fontId="3" fillId="0" borderId="41" xfId="0" applyNumberFormat="1" applyFont="1" applyFill="1" applyBorder="1" applyAlignment="1" applyProtection="1">
      <alignment horizontal="center" vertical="center" wrapText="1"/>
      <protection locked="0"/>
    </xf>
    <xf numFmtId="180" fontId="3" fillId="0" borderId="43" xfId="0" applyNumberFormat="1" applyFont="1" applyFill="1" applyBorder="1" applyAlignment="1" applyProtection="1">
      <alignment horizontal="center" vertical="center" wrapText="1"/>
      <protection locked="0"/>
    </xf>
    <xf numFmtId="180" fontId="3" fillId="0" borderId="44" xfId="0" applyNumberFormat="1" applyFont="1" applyFill="1" applyBorder="1" applyAlignment="1" applyProtection="1">
      <alignment horizontal="center" vertical="center" wrapText="1"/>
      <protection locked="0"/>
    </xf>
    <xf numFmtId="180" fontId="3" fillId="0" borderId="46" xfId="0" applyNumberFormat="1" applyFont="1" applyFill="1" applyBorder="1" applyAlignment="1" applyProtection="1">
      <alignment horizontal="center" vertical="center" wrapText="1"/>
      <protection locked="0"/>
    </xf>
    <xf numFmtId="180" fontId="3" fillId="0" borderId="61" xfId="0" applyNumberFormat="1" applyFont="1" applyFill="1" applyBorder="1" applyAlignment="1" applyProtection="1">
      <alignment horizontal="center" vertical="center" wrapText="1"/>
      <protection locked="0"/>
    </xf>
    <xf numFmtId="180" fontId="3" fillId="0" borderId="63" xfId="0" applyNumberFormat="1" applyFont="1" applyFill="1" applyBorder="1" applyAlignment="1" applyProtection="1">
      <alignment horizontal="center" vertical="center" wrapText="1"/>
      <protection locked="0"/>
    </xf>
    <xf numFmtId="180" fontId="3" fillId="0" borderId="16" xfId="0" applyNumberFormat="1" applyFont="1" applyFill="1" applyBorder="1" applyAlignment="1" applyProtection="1">
      <alignment horizontal="center" vertical="center" wrapText="1"/>
    </xf>
    <xf numFmtId="180" fontId="3" fillId="0" borderId="19" xfId="0" applyNumberFormat="1" applyFont="1" applyFill="1" applyBorder="1" applyAlignment="1" applyProtection="1">
      <alignment horizontal="center" vertical="center" wrapText="1"/>
    </xf>
    <xf numFmtId="0" fontId="3" fillId="0" borderId="41"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176" fontId="2" fillId="0" borderId="57" xfId="1" applyNumberFormat="1" applyFont="1" applyBorder="1" applyAlignment="1" applyProtection="1">
      <alignment horizontal="center" vertical="center"/>
    </xf>
    <xf numFmtId="176" fontId="2" fillId="0" borderId="58" xfId="1" applyNumberFormat="1" applyFont="1" applyBorder="1" applyAlignment="1" applyProtection="1">
      <alignment horizontal="center" vertical="center"/>
    </xf>
    <xf numFmtId="176" fontId="2" fillId="0" borderId="60" xfId="1" applyNumberFormat="1" applyFont="1" applyBorder="1" applyAlignment="1" applyProtection="1">
      <alignment horizontal="center" vertical="center"/>
    </xf>
    <xf numFmtId="0" fontId="3" fillId="0" borderId="0" xfId="0" applyFont="1" applyBorder="1" applyAlignment="1" applyProtection="1">
      <alignment horizontal="right" vertical="center"/>
    </xf>
    <xf numFmtId="176" fontId="2" fillId="0" borderId="61" xfId="1" applyNumberFormat="1" applyFont="1" applyFill="1" applyBorder="1" applyAlignment="1" applyProtection="1">
      <alignment horizontal="center" vertical="center"/>
      <protection locked="0"/>
    </xf>
    <xf numFmtId="176" fontId="2" fillId="0" borderId="62" xfId="1" applyNumberFormat="1" applyFont="1" applyFill="1" applyBorder="1" applyAlignment="1" applyProtection="1">
      <alignment horizontal="center" vertical="center"/>
      <protection locked="0"/>
    </xf>
    <xf numFmtId="176" fontId="2" fillId="0" borderId="64" xfId="1" applyNumberFormat="1" applyFont="1" applyFill="1" applyBorder="1" applyAlignment="1" applyProtection="1">
      <alignment horizontal="center" vertical="center"/>
      <protection locked="0"/>
    </xf>
    <xf numFmtId="176" fontId="2" fillId="0" borderId="44" xfId="1" applyNumberFormat="1" applyFont="1" applyFill="1" applyBorder="1" applyAlignment="1" applyProtection="1">
      <alignment horizontal="center" vertical="center"/>
      <protection locked="0"/>
    </xf>
    <xf numFmtId="176" fontId="2" fillId="0" borderId="45" xfId="1" applyNumberFormat="1" applyFont="1" applyFill="1" applyBorder="1" applyAlignment="1" applyProtection="1">
      <alignment horizontal="center" vertical="center"/>
      <protection locked="0"/>
    </xf>
    <xf numFmtId="176" fontId="2" fillId="0" borderId="50" xfId="1" applyNumberFormat="1" applyFont="1" applyFill="1" applyBorder="1" applyAlignment="1" applyProtection="1">
      <alignment horizontal="center" vertical="center"/>
      <protection locked="0"/>
    </xf>
    <xf numFmtId="0" fontId="12" fillId="0" borderId="44" xfId="1" applyNumberFormat="1" applyFont="1" applyFill="1" applyBorder="1" applyAlignment="1" applyProtection="1">
      <alignment horizontal="left" vertical="center" wrapText="1" shrinkToFit="1"/>
      <protection locked="0"/>
    </xf>
    <xf numFmtId="0" fontId="12" fillId="0" borderId="45" xfId="1" applyNumberFormat="1" applyFont="1" applyFill="1" applyBorder="1" applyAlignment="1" applyProtection="1">
      <alignment horizontal="left" vertical="center" wrapText="1" shrinkToFit="1"/>
      <protection locked="0"/>
    </xf>
    <xf numFmtId="0" fontId="12" fillId="0" borderId="46" xfId="1" applyNumberFormat="1" applyFont="1" applyFill="1" applyBorder="1" applyAlignment="1" applyProtection="1">
      <alignment horizontal="left" vertical="center" wrapText="1" shrinkToFit="1"/>
      <protection locked="0"/>
    </xf>
    <xf numFmtId="0" fontId="12" fillId="0" borderId="0" xfId="0" applyFont="1" applyAlignment="1" applyProtection="1">
      <alignment horizontal="center" vertical="center"/>
    </xf>
    <xf numFmtId="176" fontId="2" fillId="0" borderId="61" xfId="1" applyNumberFormat="1" applyFont="1" applyBorder="1" applyAlignment="1" applyProtection="1">
      <alignment horizontal="center" vertical="center"/>
      <protection locked="0"/>
    </xf>
    <xf numFmtId="176" fontId="2" fillId="0" borderId="62" xfId="1" applyNumberFormat="1" applyFont="1" applyBorder="1" applyAlignment="1" applyProtection="1">
      <alignment horizontal="center" vertical="center"/>
      <protection locked="0"/>
    </xf>
    <xf numFmtId="176" fontId="2" fillId="0" borderId="64" xfId="1" applyNumberFormat="1" applyFont="1" applyBorder="1" applyAlignment="1" applyProtection="1">
      <alignment horizontal="center" vertical="center"/>
      <protection locked="0"/>
    </xf>
    <xf numFmtId="38" fontId="3" fillId="0" borderId="44" xfId="1" applyFont="1" applyFill="1" applyBorder="1" applyAlignment="1" applyProtection="1">
      <alignment horizontal="right" vertical="center" indent="1" shrinkToFit="1"/>
      <protection locked="0"/>
    </xf>
    <xf numFmtId="38" fontId="3" fillId="0" borderId="45" xfId="1" applyFont="1" applyFill="1" applyBorder="1" applyAlignment="1" applyProtection="1">
      <alignment horizontal="right" vertical="center" indent="1" shrinkToFit="1"/>
      <protection locked="0"/>
    </xf>
    <xf numFmtId="0" fontId="12" fillId="0" borderId="61" xfId="1" applyNumberFormat="1" applyFont="1" applyFill="1" applyBorder="1" applyAlignment="1" applyProtection="1">
      <alignment horizontal="left" vertical="center" wrapText="1" shrinkToFit="1"/>
      <protection locked="0"/>
    </xf>
    <xf numFmtId="0" fontId="12" fillId="0" borderId="62" xfId="1" applyNumberFormat="1" applyFont="1" applyFill="1" applyBorder="1" applyAlignment="1" applyProtection="1">
      <alignment horizontal="left" vertical="center" wrapText="1" shrinkToFit="1"/>
      <protection locked="0"/>
    </xf>
    <xf numFmtId="0" fontId="12" fillId="0" borderId="63" xfId="1" applyNumberFormat="1" applyFont="1" applyFill="1" applyBorder="1" applyAlignment="1" applyProtection="1">
      <alignment horizontal="left" vertical="center" wrapText="1" shrinkToFit="1"/>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5"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68"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38" fontId="3" fillId="0" borderId="54" xfId="1" applyFont="1" applyBorder="1" applyAlignment="1" applyProtection="1">
      <alignment horizontal="right" vertical="center" indent="1" shrinkToFit="1"/>
      <protection locked="0"/>
    </xf>
    <xf numFmtId="38" fontId="3" fillId="0" borderId="55" xfId="1" applyFont="1" applyBorder="1" applyAlignment="1" applyProtection="1">
      <alignment horizontal="right" vertical="center" indent="1" shrinkToFit="1"/>
      <protection locked="0"/>
    </xf>
    <xf numFmtId="0" fontId="3" fillId="0" borderId="14"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38" fontId="3" fillId="0" borderId="23" xfId="1" applyFont="1" applyFill="1" applyBorder="1" applyAlignment="1" applyProtection="1">
      <alignment horizontal="right" vertical="center" indent="1" shrinkToFit="1"/>
    </xf>
    <xf numFmtId="38" fontId="3" fillId="0" borderId="17" xfId="1" applyFont="1" applyFill="1" applyBorder="1" applyAlignment="1" applyProtection="1">
      <alignment horizontal="right" vertical="center" indent="1" shrinkToFit="1"/>
    </xf>
    <xf numFmtId="38" fontId="3" fillId="0" borderId="9" xfId="1" applyFont="1" applyFill="1" applyBorder="1" applyAlignment="1" applyProtection="1">
      <alignment horizontal="right" vertical="center" indent="1" shrinkToFit="1"/>
    </xf>
    <xf numFmtId="176" fontId="2" fillId="0" borderId="23" xfId="1" applyNumberFormat="1" applyFont="1" applyFill="1" applyBorder="1" applyAlignment="1" applyProtection="1">
      <alignment horizontal="center" vertical="center"/>
    </xf>
    <xf numFmtId="176" fontId="2" fillId="0" borderId="17" xfId="1" applyNumberFormat="1" applyFont="1" applyFill="1" applyBorder="1" applyAlignment="1" applyProtection="1">
      <alignment horizontal="center" vertical="center"/>
    </xf>
    <xf numFmtId="176" fontId="2" fillId="0" borderId="34" xfId="1" applyNumberFormat="1" applyFont="1" applyFill="1" applyBorder="1" applyAlignment="1" applyProtection="1">
      <alignment horizontal="center" vertical="center"/>
    </xf>
    <xf numFmtId="0" fontId="4" fillId="0" borderId="0" xfId="0" applyFont="1" applyAlignment="1" applyProtection="1">
      <alignment horizontal="distributed" vertical="center" indent="13"/>
    </xf>
    <xf numFmtId="0" fontId="8" fillId="0" borderId="0" xfId="0" applyFont="1" applyBorder="1" applyAlignment="1" applyProtection="1">
      <alignment horizontal="left" vertical="top" wrapText="1"/>
    </xf>
    <xf numFmtId="38" fontId="3" fillId="0" borderId="61" xfId="1" applyFont="1" applyFill="1" applyBorder="1" applyAlignment="1" applyProtection="1">
      <alignment horizontal="right" vertical="center" indent="1" shrinkToFit="1"/>
      <protection locked="0"/>
    </xf>
    <xf numFmtId="38" fontId="3" fillId="0" borderId="62" xfId="1" applyFont="1" applyFill="1" applyBorder="1" applyAlignment="1" applyProtection="1">
      <alignment horizontal="right" vertical="center" indent="1" shrinkToFit="1"/>
      <protection locked="0"/>
    </xf>
    <xf numFmtId="0" fontId="12" fillId="0" borderId="41" xfId="1" applyNumberFormat="1" applyFont="1" applyFill="1" applyBorder="1" applyAlignment="1" applyProtection="1">
      <alignment horizontal="left" vertical="center" wrapText="1" shrinkToFit="1"/>
      <protection locked="0"/>
    </xf>
    <xf numFmtId="0" fontId="12" fillId="0" borderId="42" xfId="1" applyNumberFormat="1" applyFont="1" applyFill="1" applyBorder="1" applyAlignment="1" applyProtection="1">
      <alignment horizontal="left" vertical="center" wrapText="1" shrinkToFit="1"/>
      <protection locked="0"/>
    </xf>
    <xf numFmtId="0" fontId="12" fillId="0" borderId="43" xfId="1" applyNumberFormat="1" applyFont="1" applyFill="1" applyBorder="1" applyAlignment="1" applyProtection="1">
      <alignment horizontal="left" vertical="center" wrapText="1" shrinkToFit="1"/>
      <protection locked="0"/>
    </xf>
    <xf numFmtId="0" fontId="2" fillId="0" borderId="38" xfId="0" applyFont="1" applyBorder="1" applyAlignment="1" applyProtection="1">
      <alignment horizontal="center" vertical="distributed" textRotation="255" indent="4"/>
    </xf>
    <xf numFmtId="0" fontId="2" fillId="0" borderId="29" xfId="0" applyFont="1" applyBorder="1" applyAlignment="1" applyProtection="1">
      <alignment horizontal="center" vertical="distributed" textRotation="255" indent="4"/>
    </xf>
    <xf numFmtId="0" fontId="2" fillId="0" borderId="30" xfId="0" applyFont="1" applyBorder="1" applyAlignment="1" applyProtection="1">
      <alignment horizontal="center" vertical="distributed" textRotation="255" indent="4"/>
    </xf>
    <xf numFmtId="0" fontId="12" fillId="0" borderId="44" xfId="0" applyNumberFormat="1" applyFont="1" applyBorder="1" applyAlignment="1" applyProtection="1">
      <alignment horizontal="left" vertical="center" wrapText="1"/>
      <protection locked="0"/>
    </xf>
    <xf numFmtId="0" fontId="12" fillId="0" borderId="45" xfId="0" applyNumberFormat="1" applyFont="1" applyBorder="1" applyAlignment="1" applyProtection="1">
      <alignment horizontal="left" vertical="center" wrapText="1"/>
      <protection locked="0"/>
    </xf>
    <xf numFmtId="0" fontId="12" fillId="0" borderId="46" xfId="0" applyNumberFormat="1" applyFont="1" applyBorder="1" applyAlignment="1" applyProtection="1">
      <alignment horizontal="left" vertical="center" wrapText="1"/>
      <protection locked="0"/>
    </xf>
    <xf numFmtId="0" fontId="12" fillId="0" borderId="54" xfId="0" applyNumberFormat="1" applyFont="1" applyBorder="1" applyAlignment="1" applyProtection="1">
      <alignment horizontal="left" vertical="center" wrapText="1"/>
      <protection locked="0"/>
    </xf>
    <xf numFmtId="0" fontId="12" fillId="0" borderId="55" xfId="0" applyNumberFormat="1" applyFont="1" applyBorder="1" applyAlignment="1" applyProtection="1">
      <alignment horizontal="left" vertical="center" wrapText="1"/>
      <protection locked="0"/>
    </xf>
    <xf numFmtId="0" fontId="12" fillId="0" borderId="56" xfId="0" applyNumberFormat="1" applyFont="1" applyBorder="1" applyAlignment="1" applyProtection="1">
      <alignment horizontal="left" vertical="center" wrapText="1"/>
      <protection locked="0"/>
    </xf>
    <xf numFmtId="0" fontId="12" fillId="0" borderId="41" xfId="0" applyNumberFormat="1" applyFont="1" applyBorder="1" applyAlignment="1" applyProtection="1">
      <alignment horizontal="left" vertical="center" wrapText="1"/>
      <protection locked="0"/>
    </xf>
    <xf numFmtId="0" fontId="12" fillId="0" borderId="42" xfId="0" applyNumberFormat="1" applyFont="1" applyBorder="1" applyAlignment="1" applyProtection="1">
      <alignment horizontal="left" vertical="center" wrapText="1"/>
      <protection locked="0"/>
    </xf>
    <xf numFmtId="0" fontId="12" fillId="0" borderId="43" xfId="0" applyNumberFormat="1" applyFont="1" applyBorder="1" applyAlignment="1" applyProtection="1">
      <alignment horizontal="left" vertical="center" wrapText="1"/>
      <protection locked="0"/>
    </xf>
    <xf numFmtId="38" fontId="3" fillId="0" borderId="57" xfId="1" applyFont="1" applyBorder="1" applyAlignment="1" applyProtection="1">
      <alignment horizontal="right" vertical="center" indent="1" shrinkToFit="1"/>
    </xf>
    <xf numFmtId="38" fontId="3" fillId="0" borderId="58" xfId="1" applyFont="1" applyBorder="1" applyAlignment="1" applyProtection="1">
      <alignment horizontal="right" vertical="center" indent="1" shrinkToFit="1"/>
    </xf>
    <xf numFmtId="0" fontId="3" fillId="0" borderId="4"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176" fontId="2" fillId="0" borderId="41" xfId="1" applyNumberFormat="1" applyFont="1" applyFill="1" applyBorder="1" applyAlignment="1" applyProtection="1">
      <alignment horizontal="center" vertical="center"/>
      <protection locked="0"/>
    </xf>
    <xf numFmtId="176" fontId="2" fillId="0" borderId="42" xfId="1" applyNumberFormat="1" applyFont="1" applyFill="1" applyBorder="1" applyAlignment="1" applyProtection="1">
      <alignment horizontal="center" vertical="center"/>
      <protection locked="0"/>
    </xf>
    <xf numFmtId="176" fontId="2" fillId="0" borderId="49" xfId="1" applyNumberFormat="1" applyFont="1" applyFill="1" applyBorder="1" applyAlignment="1" applyProtection="1">
      <alignment horizontal="center" vertical="center"/>
      <protection locked="0"/>
    </xf>
    <xf numFmtId="176" fontId="2" fillId="0" borderId="41" xfId="1" applyNumberFormat="1" applyFont="1" applyBorder="1" applyAlignment="1" applyProtection="1">
      <alignment horizontal="center" vertical="center"/>
      <protection locked="0"/>
    </xf>
    <xf numFmtId="176" fontId="2" fillId="0" borderId="42" xfId="1" applyNumberFormat="1" applyFont="1" applyBorder="1" applyAlignment="1" applyProtection="1">
      <alignment horizontal="center" vertical="center"/>
      <protection locked="0"/>
    </xf>
    <xf numFmtId="176" fontId="2" fillId="0" borderId="49" xfId="1" applyNumberFormat="1" applyFont="1" applyBorder="1" applyAlignment="1" applyProtection="1">
      <alignment horizontal="center" vertical="center"/>
      <protection locked="0"/>
    </xf>
    <xf numFmtId="0" fontId="3" fillId="0" borderId="17" xfId="0" applyFont="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8" xfId="0" applyFont="1" applyFill="1" applyBorder="1" applyAlignment="1" applyProtection="1">
      <alignment horizontal="center" vertical="center" shrinkToFit="1"/>
    </xf>
    <xf numFmtId="0" fontId="2" fillId="2" borderId="23"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181" fontId="2" fillId="0" borderId="8" xfId="0" applyNumberFormat="1" applyFont="1" applyBorder="1" applyAlignment="1" applyProtection="1">
      <alignment horizontal="center" vertical="center"/>
      <protection locked="0"/>
    </xf>
    <xf numFmtId="0" fontId="3" fillId="0" borderId="25" xfId="0" applyFont="1" applyBorder="1" applyAlignment="1" applyProtection="1">
      <alignment horizontal="left" vertical="center"/>
    </xf>
    <xf numFmtId="0" fontId="2" fillId="2" borderId="11"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0" borderId="8" xfId="0" applyFont="1" applyBorder="1" applyAlignment="1" applyProtection="1">
      <alignment horizontal="left" vertical="center" wrapText="1" indent="1"/>
      <protection locked="0"/>
    </xf>
    <xf numFmtId="0" fontId="2" fillId="0" borderId="8" xfId="0" applyFont="1" applyBorder="1" applyAlignment="1" applyProtection="1">
      <alignment horizontal="left" vertical="center" indent="1"/>
      <protection locked="0"/>
    </xf>
    <xf numFmtId="0" fontId="10" fillId="0" borderId="0" xfId="0" applyFont="1" applyBorder="1" applyAlignment="1" applyProtection="1">
      <alignment horizontal="left" vertical="center" indent="1"/>
      <protection locked="0"/>
    </xf>
    <xf numFmtId="0" fontId="10" fillId="0" borderId="15" xfId="0" applyFont="1" applyBorder="1" applyAlignment="1" applyProtection="1">
      <alignment horizontal="left" vertical="center" indent="1"/>
      <protection locked="0"/>
    </xf>
    <xf numFmtId="0" fontId="10" fillId="0" borderId="16" xfId="0" applyFont="1" applyBorder="1" applyAlignment="1" applyProtection="1">
      <alignment horizontal="left" vertical="center" indent="1"/>
      <protection locked="0"/>
    </xf>
    <xf numFmtId="0" fontId="10" fillId="0" borderId="19" xfId="0" applyFont="1" applyBorder="1" applyAlignment="1" applyProtection="1">
      <alignment horizontal="left" vertical="center" indent="1"/>
      <protection locked="0"/>
    </xf>
    <xf numFmtId="0" fontId="10" fillId="0" borderId="0" xfId="0" applyFont="1" applyAlignment="1">
      <alignment horizontal="left" vertical="center" indent="1"/>
    </xf>
    <xf numFmtId="0" fontId="11" fillId="0" borderId="0" xfId="0" applyFont="1" applyAlignment="1">
      <alignment horizontal="center" vertical="center"/>
    </xf>
    <xf numFmtId="0" fontId="10" fillId="0" borderId="0" xfId="0" applyFont="1" applyAlignment="1">
      <alignment horizontal="distributed" vertical="center" indent="1"/>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pplyProtection="1">
      <alignment horizontal="center" vertical="center"/>
      <protection locked="0"/>
    </xf>
    <xf numFmtId="181" fontId="10" fillId="0" borderId="0" xfId="0" applyNumberFormat="1" applyFont="1" applyAlignment="1">
      <alignment horizontal="left" vertical="center"/>
    </xf>
    <xf numFmtId="0" fontId="7" fillId="0" borderId="16"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cellXfs>
  <cellStyles count="3">
    <cellStyle name="ハイパーリンク" xfId="2" builtinId="8"/>
    <cellStyle name="桁区切り" xfId="1" builtinId="6"/>
    <cellStyle name="標準" xfId="0" builtinId="0"/>
  </cellStyles>
  <dxfs count="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30</xdr:row>
          <xdr:rowOff>190500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31</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41</xdr:row>
          <xdr:rowOff>190500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42</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133350</xdr:colOff>
      <xdr:row>0</xdr:row>
      <xdr:rowOff>161928</xdr:rowOff>
    </xdr:from>
    <xdr:to>
      <xdr:col>9</xdr:col>
      <xdr:colOff>323850</xdr:colOff>
      <xdr:row>3</xdr:row>
      <xdr:rowOff>104775</xdr:rowOff>
    </xdr:to>
    <xdr:sp macro="" textlink="">
      <xdr:nvSpPr>
        <xdr:cNvPr id="3" name="角丸四角形吹き出し 2"/>
        <xdr:cNvSpPr/>
      </xdr:nvSpPr>
      <xdr:spPr>
        <a:xfrm>
          <a:off x="1762125" y="161928"/>
          <a:ext cx="3209925" cy="495297"/>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050" b="1">
            <a:solidFill>
              <a:schemeClr val="tx1"/>
            </a:solidFill>
            <a:latin typeface="Meiryo UI" panose="020B0604030504040204" pitchFamily="50" charset="-128"/>
            <a:ea typeface="Meiryo UI" panose="020B0604030504040204" pitchFamily="50" charset="-128"/>
          </a:endParaRPr>
        </a:p>
        <a:p>
          <a:pPr algn="l"/>
          <a:r>
            <a:rPr kumimoji="1" lang="ja-JP" altLang="en-US" sz="105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05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22</xdr:col>
      <xdr:colOff>323849</xdr:colOff>
      <xdr:row>6</xdr:row>
      <xdr:rowOff>333378</xdr:rowOff>
    </xdr:from>
    <xdr:to>
      <xdr:col>27</xdr:col>
      <xdr:colOff>409575</xdr:colOff>
      <xdr:row>11</xdr:row>
      <xdr:rowOff>57151</xdr:rowOff>
    </xdr:to>
    <xdr:sp macro="" textlink="">
      <xdr:nvSpPr>
        <xdr:cNvPr id="2" name="角丸四角形吹き出し 1"/>
        <xdr:cNvSpPr/>
      </xdr:nvSpPr>
      <xdr:spPr>
        <a:xfrm>
          <a:off x="7915274" y="1590678"/>
          <a:ext cx="3514726" cy="1047748"/>
        </a:xfrm>
        <a:prstGeom prst="wedgeRoundRectCallout">
          <a:avLst>
            <a:gd name="adj1" fmla="val -58357"/>
            <a:gd name="adj2" fmla="val 1046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333374</xdr:colOff>
      <xdr:row>18</xdr:row>
      <xdr:rowOff>76201</xdr:rowOff>
    </xdr:from>
    <xdr:to>
      <xdr:col>27</xdr:col>
      <xdr:colOff>419100</xdr:colOff>
      <xdr:row>25</xdr:row>
      <xdr:rowOff>76200</xdr:rowOff>
    </xdr:to>
    <xdr:sp macro="" textlink="">
      <xdr:nvSpPr>
        <xdr:cNvPr id="3" name="角丸四角形吹き出し 2"/>
        <xdr:cNvSpPr/>
      </xdr:nvSpPr>
      <xdr:spPr>
        <a:xfrm>
          <a:off x="7924799" y="4257676"/>
          <a:ext cx="3514726" cy="1571624"/>
        </a:xfrm>
        <a:prstGeom prst="wedgeRoundRectCallout">
          <a:avLst>
            <a:gd name="adj1" fmla="val -58628"/>
            <a:gd name="adj2" fmla="val 30735"/>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・合計の記載漏れに注意。</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・構成比の合計が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％であるか確認。</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各業種ごとの構成比は自動計算ですが、端数の都合により合計が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％とならない場合があります。その場合は、自動計算を無視して各構成比を修正してください。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85725</xdr:colOff>
      <xdr:row>2</xdr:row>
      <xdr:rowOff>19051</xdr:rowOff>
    </xdr:from>
    <xdr:to>
      <xdr:col>20</xdr:col>
      <xdr:colOff>95250</xdr:colOff>
      <xdr:row>2</xdr:row>
      <xdr:rowOff>247651</xdr:rowOff>
    </xdr:to>
    <xdr:sp macro="" textlink="">
      <xdr:nvSpPr>
        <xdr:cNvPr id="15" name="角丸四角形吹き出し 14"/>
        <xdr:cNvSpPr/>
      </xdr:nvSpPr>
      <xdr:spPr>
        <a:xfrm>
          <a:off x="3771900" y="428626"/>
          <a:ext cx="3057525" cy="228600"/>
        </a:xfrm>
        <a:prstGeom prst="wedgeRoundRectCallout">
          <a:avLst>
            <a:gd name="adj1" fmla="val -56285"/>
            <a:gd name="adj2" fmla="val 5197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lvl="0" algn="l"/>
          <a:r>
            <a:rPr kumimoji="1" lang="ja-JP" altLang="en-US" sz="1100">
              <a:solidFill>
                <a:schemeClr val="tx1"/>
              </a:solidFill>
              <a:latin typeface="Meiryo UI" panose="020B0604030504040204" pitchFamily="50" charset="-128"/>
              <a:ea typeface="Meiryo UI" panose="020B0604030504040204" pitchFamily="50" charset="-128"/>
            </a:rPr>
            <a:t>「販売数量の減少」又は「売上高の減少」等を記載。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38100</xdr:colOff>
      <xdr:row>0</xdr:row>
      <xdr:rowOff>38100</xdr:rowOff>
    </xdr:from>
    <xdr:to>
      <xdr:col>29</xdr:col>
      <xdr:colOff>206377</xdr:colOff>
      <xdr:row>4</xdr:row>
      <xdr:rowOff>78315</xdr:rowOff>
    </xdr:to>
    <xdr:sp macro="" textlink="">
      <xdr:nvSpPr>
        <xdr:cNvPr id="8" name="角丸四角形吹き出し 7"/>
        <xdr:cNvSpPr/>
      </xdr:nvSpPr>
      <xdr:spPr>
        <a:xfrm>
          <a:off x="7200900" y="38100"/>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323853</xdr:colOff>
      <xdr:row>0</xdr:row>
      <xdr:rowOff>186264</xdr:rowOff>
    </xdr:from>
    <xdr:to>
      <xdr:col>22</xdr:col>
      <xdr:colOff>530228</xdr:colOff>
      <xdr:row>2</xdr:row>
      <xdr:rowOff>30690</xdr:rowOff>
    </xdr:to>
    <xdr:sp macro="" textlink="">
      <xdr:nvSpPr>
        <xdr:cNvPr id="9" name="正方形/長方形 8"/>
        <xdr:cNvSpPr/>
      </xdr:nvSpPr>
      <xdr:spPr>
        <a:xfrm>
          <a:off x="7486653" y="186264"/>
          <a:ext cx="635000" cy="254001"/>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20</xdr:col>
      <xdr:colOff>342900</xdr:colOff>
      <xdr:row>28</xdr:row>
      <xdr:rowOff>19050</xdr:rowOff>
    </xdr:from>
    <xdr:to>
      <xdr:col>27</xdr:col>
      <xdr:colOff>266700</xdr:colOff>
      <xdr:row>32</xdr:row>
      <xdr:rowOff>19051</xdr:rowOff>
    </xdr:to>
    <xdr:sp macro="" textlink="">
      <xdr:nvSpPr>
        <xdr:cNvPr id="10" name="角丸四角形吹き出し 9"/>
        <xdr:cNvSpPr/>
      </xdr:nvSpPr>
      <xdr:spPr>
        <a:xfrm>
          <a:off x="7077075" y="6419850"/>
          <a:ext cx="4210050" cy="790576"/>
        </a:xfrm>
        <a:prstGeom prst="wedgeRoundRectCallout">
          <a:avLst>
            <a:gd name="adj1" fmla="val -57652"/>
            <a:gd name="adj2" fmla="val 35225"/>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・コロナウイルス感染症拡大の影響を受ける</a:t>
          </a:r>
          <a:r>
            <a:rPr kumimoji="1" lang="ja-JP" altLang="en-US" sz="1100" b="1" u="sng">
              <a:solidFill>
                <a:schemeClr val="tx1"/>
              </a:solidFill>
              <a:latin typeface="Meiryo UI" panose="020B0604030504040204" pitchFamily="50" charset="-128"/>
              <a:ea typeface="Meiryo UI" panose="020B0604030504040204" pitchFamily="50" charset="-128"/>
            </a:rPr>
            <a:t>直前同期と比較</a:t>
          </a:r>
          <a:r>
            <a:rPr kumimoji="1" lang="ja-JP" altLang="en-US" sz="1100">
              <a:solidFill>
                <a:schemeClr val="tx1"/>
              </a:solidFill>
              <a:latin typeface="Meiryo UI" panose="020B0604030504040204" pitchFamily="50" charset="-128"/>
              <a:ea typeface="Meiryo UI" panose="020B0604030504040204" pitchFamily="50" charset="-128"/>
            </a:rPr>
            <a:t>のこと。</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　安易に売上高の減少要件を満たす期間との比較はしないでください。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22</xdr:col>
      <xdr:colOff>400050</xdr:colOff>
      <xdr:row>46</xdr:row>
      <xdr:rowOff>28576</xdr:rowOff>
    </xdr:from>
    <xdr:to>
      <xdr:col>25</xdr:col>
      <xdr:colOff>619126</xdr:colOff>
      <xdr:row>56</xdr:row>
      <xdr:rowOff>95251</xdr:rowOff>
    </xdr:to>
    <xdr:sp macro="" textlink="">
      <xdr:nvSpPr>
        <xdr:cNvPr id="11" name="角丸四角形吹き出し 10"/>
        <xdr:cNvSpPr/>
      </xdr:nvSpPr>
      <xdr:spPr>
        <a:xfrm>
          <a:off x="7991475" y="10172701"/>
          <a:ext cx="2276476" cy="2419350"/>
        </a:xfrm>
        <a:prstGeom prst="wedgeRoundRectCallout">
          <a:avLst>
            <a:gd name="adj1" fmla="val -65761"/>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514352</xdr:colOff>
      <xdr:row>48</xdr:row>
      <xdr:rowOff>209550</xdr:rowOff>
    </xdr:from>
    <xdr:to>
      <xdr:col>25</xdr:col>
      <xdr:colOff>180976</xdr:colOff>
      <xdr:row>49</xdr:row>
      <xdr:rowOff>161926</xdr:rowOff>
    </xdr:to>
    <xdr:sp macro="" textlink="">
      <xdr:nvSpPr>
        <xdr:cNvPr id="12" name="正方形/長方形 11"/>
        <xdr:cNvSpPr/>
      </xdr:nvSpPr>
      <xdr:spPr>
        <a:xfrm>
          <a:off x="8105777" y="10763250"/>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514352</xdr:colOff>
      <xdr:row>49</xdr:row>
      <xdr:rowOff>161925</xdr:rowOff>
    </xdr:from>
    <xdr:to>
      <xdr:col>25</xdr:col>
      <xdr:colOff>180976</xdr:colOff>
      <xdr:row>50</xdr:row>
      <xdr:rowOff>95251</xdr:rowOff>
    </xdr:to>
    <xdr:sp macro="" textlink="">
      <xdr:nvSpPr>
        <xdr:cNvPr id="13" name="正方形/長方形 12"/>
        <xdr:cNvSpPr/>
      </xdr:nvSpPr>
      <xdr:spPr>
        <a:xfrm>
          <a:off x="8105777" y="10991850"/>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514352</xdr:colOff>
      <xdr:row>50</xdr:row>
      <xdr:rowOff>95249</xdr:rowOff>
    </xdr:from>
    <xdr:to>
      <xdr:col>25</xdr:col>
      <xdr:colOff>180976</xdr:colOff>
      <xdr:row>51</xdr:row>
      <xdr:rowOff>57149</xdr:rowOff>
    </xdr:to>
    <xdr:sp macro="" textlink="">
      <xdr:nvSpPr>
        <xdr:cNvPr id="14" name="正方形/長方形 13"/>
        <xdr:cNvSpPr/>
      </xdr:nvSpPr>
      <xdr:spPr>
        <a:xfrm>
          <a:off x="8105777" y="11201399"/>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552452</xdr:colOff>
      <xdr:row>52</xdr:row>
      <xdr:rowOff>38100</xdr:rowOff>
    </xdr:from>
    <xdr:to>
      <xdr:col>25</xdr:col>
      <xdr:colOff>219076</xdr:colOff>
      <xdr:row>52</xdr:row>
      <xdr:rowOff>257176</xdr:rowOff>
    </xdr:to>
    <xdr:sp macro="" textlink="">
      <xdr:nvSpPr>
        <xdr:cNvPr id="16" name="正方形/長方形 15"/>
        <xdr:cNvSpPr/>
      </xdr:nvSpPr>
      <xdr:spPr>
        <a:xfrm>
          <a:off x="8143877" y="1169670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552452</xdr:colOff>
      <xdr:row>52</xdr:row>
      <xdr:rowOff>257175</xdr:rowOff>
    </xdr:from>
    <xdr:to>
      <xdr:col>25</xdr:col>
      <xdr:colOff>219076</xdr:colOff>
      <xdr:row>54</xdr:row>
      <xdr:rowOff>28576</xdr:rowOff>
    </xdr:to>
    <xdr:sp macro="" textlink="">
      <xdr:nvSpPr>
        <xdr:cNvPr id="17" name="正方形/長方形 16"/>
        <xdr:cNvSpPr/>
      </xdr:nvSpPr>
      <xdr:spPr>
        <a:xfrm>
          <a:off x="8143877" y="1191577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552451</xdr:colOff>
      <xdr:row>54</xdr:row>
      <xdr:rowOff>28575</xdr:rowOff>
    </xdr:from>
    <xdr:to>
      <xdr:col>25</xdr:col>
      <xdr:colOff>219076</xdr:colOff>
      <xdr:row>55</xdr:row>
      <xdr:rowOff>66675</xdr:rowOff>
    </xdr:to>
    <xdr:sp macro="" textlink="">
      <xdr:nvSpPr>
        <xdr:cNvPr id="18" name="正方形/長方形 17"/>
        <xdr:cNvSpPr/>
      </xdr:nvSpPr>
      <xdr:spPr>
        <a:xfrm>
          <a:off x="8143876" y="12134850"/>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20</xdr:col>
      <xdr:colOff>314324</xdr:colOff>
      <xdr:row>38</xdr:row>
      <xdr:rowOff>76199</xdr:rowOff>
    </xdr:from>
    <xdr:to>
      <xdr:col>23</xdr:col>
      <xdr:colOff>323849</xdr:colOff>
      <xdr:row>40</xdr:row>
      <xdr:rowOff>38099</xdr:rowOff>
    </xdr:to>
    <xdr:sp macro="" textlink="">
      <xdr:nvSpPr>
        <xdr:cNvPr id="19" name="角丸四角形吹き出し 18"/>
        <xdr:cNvSpPr/>
      </xdr:nvSpPr>
      <xdr:spPr>
        <a:xfrm>
          <a:off x="7048499" y="8667749"/>
          <a:ext cx="1552575" cy="428625"/>
        </a:xfrm>
        <a:prstGeom prst="wedgeRoundRectCallout">
          <a:avLst>
            <a:gd name="adj1" fmla="val -67054"/>
            <a:gd name="adj2" fmla="val 537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双方５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361950</xdr:colOff>
      <xdr:row>32</xdr:row>
      <xdr:rowOff>47625</xdr:rowOff>
    </xdr:from>
    <xdr:to>
      <xdr:col>23</xdr:col>
      <xdr:colOff>371475</xdr:colOff>
      <xdr:row>33</xdr:row>
      <xdr:rowOff>161925</xdr:rowOff>
    </xdr:to>
    <xdr:sp macro="" textlink="">
      <xdr:nvSpPr>
        <xdr:cNvPr id="21" name="角丸四角形吹き出し 20"/>
        <xdr:cNvSpPr/>
      </xdr:nvSpPr>
      <xdr:spPr>
        <a:xfrm>
          <a:off x="7096125" y="7239000"/>
          <a:ext cx="1552575" cy="428625"/>
        </a:xfrm>
        <a:prstGeom prst="wedgeRoundRectCallout">
          <a:avLst>
            <a:gd name="adj1" fmla="val -71348"/>
            <a:gd name="adj2" fmla="val -1906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双方５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371475</xdr:colOff>
      <xdr:row>5</xdr:row>
      <xdr:rowOff>19050</xdr:rowOff>
    </xdr:from>
    <xdr:to>
      <xdr:col>26</xdr:col>
      <xdr:colOff>428626</xdr:colOff>
      <xdr:row>6</xdr:row>
      <xdr:rowOff>38101</xdr:rowOff>
    </xdr:to>
    <xdr:sp macro="" textlink="">
      <xdr:nvSpPr>
        <xdr:cNvPr id="20" name="角丸四角形吹き出し 19"/>
        <xdr:cNvSpPr/>
      </xdr:nvSpPr>
      <xdr:spPr>
        <a:xfrm>
          <a:off x="7534275" y="1066800"/>
          <a:ext cx="3228976" cy="295276"/>
        </a:xfrm>
        <a:prstGeom prst="wedgeRoundRectCallout">
          <a:avLst>
            <a:gd name="adj1" fmla="val -57009"/>
            <a:gd name="adj2" fmla="val 1178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「金融機関名の記入」及び「該当項目」にチェック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219075</xdr:colOff>
      <xdr:row>12</xdr:row>
      <xdr:rowOff>123825</xdr:rowOff>
    </xdr:from>
    <xdr:to>
      <xdr:col>13</xdr:col>
      <xdr:colOff>95250</xdr:colOff>
      <xdr:row>16</xdr:row>
      <xdr:rowOff>28574</xdr:rowOff>
    </xdr:to>
    <xdr:sp macro="" textlink="">
      <xdr:nvSpPr>
        <xdr:cNvPr id="7" name="角丸四角形吹き出し 6"/>
        <xdr:cNvSpPr/>
      </xdr:nvSpPr>
      <xdr:spPr>
        <a:xfrm>
          <a:off x="7019925" y="3714750"/>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409575</xdr:colOff>
      <xdr:row>12</xdr:row>
      <xdr:rowOff>66675</xdr:rowOff>
    </xdr:from>
    <xdr:to>
      <xdr:col>8</xdr:col>
      <xdr:colOff>656250</xdr:colOff>
      <xdr:row>12</xdr:row>
      <xdr:rowOff>313350</xdr:rowOff>
    </xdr:to>
    <xdr:grpSp>
      <xdr:nvGrpSpPr>
        <xdr:cNvPr id="8" name="グループ化 7"/>
        <xdr:cNvGrpSpPr/>
      </xdr:nvGrpSpPr>
      <xdr:grpSpPr>
        <a:xfrm>
          <a:off x="6524625" y="3657600"/>
          <a:ext cx="246675" cy="246675"/>
          <a:chOff x="7296150" y="2181224"/>
          <a:chExt cx="246675" cy="246675"/>
        </a:xfrm>
      </xdr:grpSpPr>
      <xdr:sp macro="" textlink="">
        <xdr:nvSpPr>
          <xdr:cNvPr id="9" name="楕円 8"/>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0" name="楕円 9"/>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ln>
      </a:spPr>
      <a:bodyPr vertOverflow="clip" horzOverflow="clip" lIns="0" tIns="0" rIns="0" bIns="0" rtlCol="0" anchor="t"/>
      <a:lstStyle>
        <a:defPPr algn="l">
          <a:defRPr kumimoji="1" sz="1100">
            <a:solidFill>
              <a:schemeClr val="tx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55" customWidth="1"/>
    <col min="2" max="2" width="3.375" style="55" customWidth="1"/>
    <col min="3" max="3" width="3" style="55" customWidth="1"/>
    <col min="4" max="4" width="5.25" style="55" customWidth="1"/>
    <col min="5" max="5" width="9.625" style="55" customWidth="1"/>
    <col min="6" max="6" width="60.625" style="55" customWidth="1"/>
    <col min="7" max="7" width="1.875" style="55" customWidth="1"/>
    <col min="8" max="16384" width="9" style="55"/>
  </cols>
  <sheetData>
    <row r="1" spans="2:6" ht="11.25" customHeight="1" x14ac:dyDescent="0.15"/>
    <row r="2" spans="2:6" ht="94.5" customHeight="1" x14ac:dyDescent="0.15">
      <c r="B2" s="107" t="s">
        <v>138</v>
      </c>
      <c r="C2" s="108"/>
      <c r="D2" s="108"/>
      <c r="E2" s="108"/>
      <c r="F2" s="109"/>
    </row>
    <row r="3" spans="2:6" ht="15.95" customHeight="1" x14ac:dyDescent="0.15">
      <c r="B3" s="56"/>
      <c r="C3" s="57" t="s">
        <v>139</v>
      </c>
      <c r="D3" s="58"/>
      <c r="E3" s="58"/>
      <c r="F3" s="59"/>
    </row>
    <row r="4" spans="2:6" ht="15.95" customHeight="1" x14ac:dyDescent="0.15">
      <c r="B4" s="56"/>
      <c r="C4" s="57" t="s">
        <v>140</v>
      </c>
      <c r="D4" s="58"/>
      <c r="E4" s="58"/>
      <c r="F4" s="59"/>
    </row>
    <row r="5" spans="2:6" ht="15.95" customHeight="1" x14ac:dyDescent="0.15">
      <c r="B5" s="56"/>
      <c r="C5" s="60" t="s">
        <v>141</v>
      </c>
      <c r="D5" s="58"/>
      <c r="E5" s="58"/>
      <c r="F5" s="59"/>
    </row>
    <row r="6" spans="2:6" ht="10.5" customHeight="1" x14ac:dyDescent="0.15">
      <c r="B6" s="61"/>
      <c r="C6" s="62"/>
      <c r="D6" s="62"/>
      <c r="E6" s="62"/>
      <c r="F6" s="63"/>
    </row>
    <row r="7" spans="2:6" ht="8.25" customHeight="1" x14ac:dyDescent="0.15"/>
    <row r="8" spans="2:6" ht="16.5" x14ac:dyDescent="0.15">
      <c r="B8" s="64" t="s">
        <v>142</v>
      </c>
    </row>
    <row r="9" spans="2:6" ht="9" customHeight="1" x14ac:dyDescent="0.15">
      <c r="B9" s="64"/>
    </row>
    <row r="10" spans="2:6" ht="15.95" customHeight="1" x14ac:dyDescent="0.15">
      <c r="C10" s="65" t="s">
        <v>143</v>
      </c>
      <c r="D10" s="66" t="s">
        <v>144</v>
      </c>
      <c r="E10" s="67"/>
      <c r="F10" s="67"/>
    </row>
    <row r="11" spans="2:6" ht="15.95" customHeight="1" x14ac:dyDescent="0.15">
      <c r="C11" s="67"/>
      <c r="D11" s="68" t="s">
        <v>145</v>
      </c>
      <c r="E11" s="110" t="s">
        <v>146</v>
      </c>
      <c r="F11" s="110"/>
    </row>
    <row r="12" spans="2:6" ht="15.95" customHeight="1" x14ac:dyDescent="0.15">
      <c r="C12" s="67"/>
      <c r="D12" s="66" t="s">
        <v>147</v>
      </c>
      <c r="E12" s="67"/>
      <c r="F12" s="67"/>
    </row>
    <row r="13" spans="2:6" ht="9" customHeight="1" x14ac:dyDescent="0.15">
      <c r="C13" s="67"/>
      <c r="D13" s="66"/>
      <c r="E13" s="67"/>
      <c r="F13" s="67"/>
    </row>
    <row r="14" spans="2:6" ht="15.95" customHeight="1" x14ac:dyDescent="0.15">
      <c r="C14" s="65" t="s">
        <v>143</v>
      </c>
      <c r="D14" s="66" t="s">
        <v>148</v>
      </c>
      <c r="E14" s="67"/>
      <c r="F14" s="67"/>
    </row>
    <row r="15" spans="2:6" ht="15.95" customHeight="1" x14ac:dyDescent="0.15">
      <c r="C15" s="67"/>
      <c r="D15" s="66" t="s">
        <v>149</v>
      </c>
      <c r="E15" s="67"/>
      <c r="F15" s="67"/>
    </row>
    <row r="16" spans="2:6" ht="15.95" customHeight="1" x14ac:dyDescent="0.15">
      <c r="C16" s="67"/>
      <c r="D16" s="66" t="s">
        <v>150</v>
      </c>
      <c r="E16" s="67"/>
      <c r="F16" s="67"/>
    </row>
    <row r="17" spans="2:6" ht="9" customHeight="1" x14ac:dyDescent="0.15">
      <c r="C17" s="67"/>
      <c r="D17" s="66"/>
      <c r="E17" s="67"/>
      <c r="F17" s="67"/>
    </row>
    <row r="18" spans="2:6" ht="15.95" customHeight="1" x14ac:dyDescent="0.15">
      <c r="C18" s="65" t="s">
        <v>143</v>
      </c>
      <c r="D18" s="66" t="s">
        <v>151</v>
      </c>
      <c r="E18" s="67"/>
      <c r="F18" s="67"/>
    </row>
    <row r="19" spans="2:6" ht="15.95" customHeight="1" x14ac:dyDescent="0.15">
      <c r="C19" s="65"/>
      <c r="D19" s="66" t="s">
        <v>152</v>
      </c>
      <c r="E19" s="67"/>
      <c r="F19" s="67"/>
    </row>
    <row r="20" spans="2:6" ht="15.95" customHeight="1" x14ac:dyDescent="0.15">
      <c r="C20" s="67"/>
      <c r="D20" s="66" t="s">
        <v>153</v>
      </c>
      <c r="E20" s="67"/>
      <c r="F20" s="67"/>
    </row>
    <row r="22" spans="2:6" ht="16.5" x14ac:dyDescent="0.15">
      <c r="B22" s="64" t="s">
        <v>154</v>
      </c>
    </row>
    <row r="23" spans="2:6" ht="9" customHeight="1" x14ac:dyDescent="0.15">
      <c r="B23" s="64"/>
    </row>
    <row r="24" spans="2:6" ht="15.95" customHeight="1" x14ac:dyDescent="0.15">
      <c r="C24" s="69" t="s">
        <v>143</v>
      </c>
      <c r="D24" s="70" t="s">
        <v>155</v>
      </c>
      <c r="E24" s="70"/>
      <c r="F24" s="71"/>
    </row>
    <row r="25" spans="2:6" ht="15.95" customHeight="1" x14ac:dyDescent="0.15">
      <c r="C25" s="72"/>
      <c r="D25" s="58"/>
      <c r="E25" s="73" t="s">
        <v>156</v>
      </c>
      <c r="F25" s="74"/>
    </row>
    <row r="26" spans="2:6" ht="15.95" customHeight="1" x14ac:dyDescent="0.15">
      <c r="C26" s="72"/>
      <c r="D26" s="58"/>
      <c r="E26" s="73" t="s">
        <v>157</v>
      </c>
      <c r="F26" s="74"/>
    </row>
    <row r="27" spans="2:6" ht="15.95" customHeight="1" x14ac:dyDescent="0.15">
      <c r="C27" s="72"/>
      <c r="D27" s="58"/>
      <c r="E27" s="73" t="s">
        <v>158</v>
      </c>
      <c r="F27" s="74"/>
    </row>
    <row r="28" spans="2:6" ht="15.95" customHeight="1" x14ac:dyDescent="0.15">
      <c r="C28" s="72"/>
      <c r="D28" s="58"/>
      <c r="E28" s="73" t="s">
        <v>187</v>
      </c>
      <c r="F28" s="74"/>
    </row>
    <row r="29" spans="2:6" ht="15.95" customHeight="1" x14ac:dyDescent="0.15">
      <c r="C29" s="72"/>
      <c r="D29" s="58"/>
      <c r="E29" s="73" t="s">
        <v>159</v>
      </c>
      <c r="F29" s="74"/>
    </row>
    <row r="30" spans="2:6" ht="15.95" hidden="1" customHeight="1" x14ac:dyDescent="0.15">
      <c r="C30" s="72"/>
      <c r="D30" s="58"/>
      <c r="E30" s="75" t="s">
        <v>160</v>
      </c>
      <c r="F30" s="74" t="s">
        <v>161</v>
      </c>
    </row>
    <row r="31" spans="2:6" ht="15.95" customHeight="1" x14ac:dyDescent="0.15">
      <c r="C31" s="72"/>
      <c r="D31" s="58"/>
      <c r="E31" s="75" t="s">
        <v>160</v>
      </c>
      <c r="F31" s="74" t="s">
        <v>162</v>
      </c>
    </row>
    <row r="32" spans="2:6" ht="15.95" customHeight="1" x14ac:dyDescent="0.15">
      <c r="C32" s="72"/>
      <c r="D32" s="76"/>
      <c r="E32" s="75" t="s">
        <v>163</v>
      </c>
      <c r="F32" s="59"/>
    </row>
    <row r="33" spans="3:6" ht="15.95" customHeight="1" x14ac:dyDescent="0.15">
      <c r="C33" s="77"/>
      <c r="D33" s="78"/>
      <c r="E33" s="111" t="s">
        <v>164</v>
      </c>
      <c r="F33" s="112"/>
    </row>
    <row r="34" spans="3:6" s="80" customFormat="1" ht="8.25" customHeight="1" x14ac:dyDescent="0.15">
      <c r="C34" s="79"/>
      <c r="E34" s="81"/>
      <c r="F34" s="82"/>
    </row>
    <row r="35" spans="3:6" ht="15.95" customHeight="1" x14ac:dyDescent="0.15">
      <c r="C35" s="69" t="s">
        <v>143</v>
      </c>
      <c r="D35" s="70" t="s">
        <v>165</v>
      </c>
      <c r="E35" s="83"/>
      <c r="F35" s="84"/>
    </row>
    <row r="36" spans="3:6" ht="15.95" customHeight="1" x14ac:dyDescent="0.15">
      <c r="C36" s="56"/>
      <c r="D36" s="58"/>
      <c r="E36" s="85" t="s">
        <v>166</v>
      </c>
      <c r="F36" s="74"/>
    </row>
    <row r="37" spans="3:6" ht="15.95" customHeight="1" x14ac:dyDescent="0.15">
      <c r="C37" s="56"/>
      <c r="D37" s="58"/>
      <c r="E37" s="85" t="s">
        <v>167</v>
      </c>
      <c r="F37" s="74"/>
    </row>
    <row r="38" spans="3:6" ht="15.95" customHeight="1" x14ac:dyDescent="0.15">
      <c r="C38" s="56"/>
      <c r="D38" s="58"/>
      <c r="E38" s="73" t="s">
        <v>158</v>
      </c>
      <c r="F38" s="74"/>
    </row>
    <row r="39" spans="3:6" ht="15.95" customHeight="1" x14ac:dyDescent="0.15">
      <c r="C39" s="56"/>
      <c r="D39" s="58"/>
      <c r="E39" s="73" t="s">
        <v>168</v>
      </c>
      <c r="F39" s="74"/>
    </row>
    <row r="40" spans="3:6" ht="15.95" customHeight="1" x14ac:dyDescent="0.15">
      <c r="C40" s="56"/>
      <c r="D40" s="58"/>
      <c r="E40" s="75" t="s">
        <v>160</v>
      </c>
      <c r="F40" s="74" t="s">
        <v>169</v>
      </c>
    </row>
    <row r="41" spans="3:6" ht="15.95" hidden="1" customHeight="1" x14ac:dyDescent="0.15">
      <c r="C41" s="56"/>
      <c r="D41" s="58"/>
      <c r="E41" s="75" t="s">
        <v>160</v>
      </c>
      <c r="F41" s="74" t="s">
        <v>170</v>
      </c>
    </row>
    <row r="42" spans="3:6" ht="15.95" customHeight="1" x14ac:dyDescent="0.15">
      <c r="C42" s="56"/>
      <c r="D42" s="58"/>
      <c r="E42" s="75" t="s">
        <v>160</v>
      </c>
      <c r="F42" s="74" t="s">
        <v>171</v>
      </c>
    </row>
    <row r="43" spans="3:6" ht="15.95" customHeight="1" x14ac:dyDescent="0.15">
      <c r="C43" s="61"/>
      <c r="D43" s="62"/>
      <c r="E43" s="86" t="s">
        <v>160</v>
      </c>
      <c r="F43" s="87" t="s">
        <v>172</v>
      </c>
    </row>
    <row r="44" spans="3:6" ht="10.5" customHeight="1" x14ac:dyDescent="0.15"/>
    <row r="45" spans="3:6" ht="15.95" customHeight="1" x14ac:dyDescent="0.15">
      <c r="C45" s="113" t="s">
        <v>173</v>
      </c>
      <c r="D45" s="114"/>
      <c r="E45" s="115"/>
      <c r="F45" s="88" t="s">
        <v>174</v>
      </c>
    </row>
    <row r="46" spans="3:6" ht="15.95" customHeight="1" x14ac:dyDescent="0.15">
      <c r="C46" s="116"/>
      <c r="D46" s="117"/>
      <c r="E46" s="118"/>
      <c r="F46" s="89" t="s">
        <v>175</v>
      </c>
    </row>
  </sheetData>
  <sheetProtection algorithmName="SHA-512" hashValue="oCjy2pVnqYLsj67N4rf3jJB0NJrYL5w2PuZB7jY+LJEOEUsQ7pRt9UHk8azip/SHWrS0eeSeSyPVceRwtahZFQ==" saltValue="9kfBgA3NnkbtcOfNeCdHvg==" spinCount="100000" sheet="1" objects="1" scenarios="1"/>
  <mergeCells count="4">
    <mergeCell ref="B2:F2"/>
    <mergeCell ref="E11:F11"/>
    <mergeCell ref="E33:F33"/>
    <mergeCell ref="C45:E46"/>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4</xdr:col>
                    <xdr:colOff>409575</xdr:colOff>
                    <xdr:row>28</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4</xdr:col>
                    <xdr:colOff>409575</xdr:colOff>
                    <xdr:row>29</xdr:row>
                    <xdr:rowOff>190500</xdr:rowOff>
                  </from>
                  <to>
                    <xdr:col>4</xdr:col>
                    <xdr:colOff>638175</xdr:colOff>
                    <xdr:row>31</xdr:row>
                    <xdr:rowOff>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4</xdr:col>
                    <xdr:colOff>409575</xdr:colOff>
                    <xdr:row>39</xdr:row>
                    <xdr:rowOff>190500</xdr:rowOff>
                  </from>
                  <to>
                    <xdr:col>4</xdr:col>
                    <xdr:colOff>638175</xdr:colOff>
                    <xdr:row>41</xdr:row>
                    <xdr:rowOff>190500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4</xdr:col>
                    <xdr:colOff>409575</xdr:colOff>
                    <xdr:row>40</xdr:row>
                    <xdr:rowOff>190500</xdr:rowOff>
                  </from>
                  <to>
                    <xdr:col>4</xdr:col>
                    <xdr:colOff>638175</xdr:colOff>
                    <xdr:row>42</xdr:row>
                    <xdr:rowOff>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view="pageBreakPreview" zoomScaleNormal="100" zoomScaleSheetLayoutView="100" workbookViewId="0">
      <selection sqref="A1:N1"/>
    </sheetView>
  </sheetViews>
  <sheetFormatPr defaultRowHeight="12.75" x14ac:dyDescent="0.15"/>
  <cols>
    <col min="1" max="1" width="2.5" style="5" customWidth="1"/>
    <col min="2" max="3" width="4.875" style="5" customWidth="1"/>
    <col min="4" max="7" width="9.125" style="5" customWidth="1"/>
    <col min="8" max="8" width="3.125" style="5" customWidth="1"/>
    <col min="9" max="10" width="9.125" style="5" customWidth="1"/>
    <col min="11" max="11" width="6.625" style="5" customWidth="1"/>
    <col min="12" max="12" width="5.625" style="5" customWidth="1"/>
    <col min="13" max="13" width="4.125" style="5" customWidth="1"/>
    <col min="14" max="14" width="2.5" style="5" customWidth="1"/>
    <col min="15" max="16384" width="9" style="5"/>
  </cols>
  <sheetData>
    <row r="1" spans="1:28" ht="13.5" thickBot="1" x14ac:dyDescent="0.2">
      <c r="A1" s="119" t="s">
        <v>20</v>
      </c>
      <c r="B1" s="119"/>
      <c r="C1" s="119"/>
      <c r="D1" s="119"/>
      <c r="E1" s="119"/>
      <c r="F1" s="120"/>
      <c r="G1" s="120"/>
      <c r="H1" s="120"/>
      <c r="I1" s="120"/>
      <c r="J1" s="120"/>
      <c r="K1" s="120"/>
      <c r="L1" s="120"/>
      <c r="M1" s="120"/>
      <c r="N1" s="120"/>
    </row>
    <row r="2" spans="1:28" ht="15" customHeight="1" thickBot="1" x14ac:dyDescent="0.2">
      <c r="A2" s="121"/>
      <c r="B2" s="122"/>
      <c r="C2" s="122"/>
      <c r="D2" s="122"/>
      <c r="E2" s="123"/>
      <c r="F2" s="124"/>
      <c r="G2" s="120"/>
      <c r="H2" s="120"/>
      <c r="I2" s="120"/>
      <c r="J2" s="120"/>
      <c r="K2" s="120"/>
      <c r="L2" s="120"/>
      <c r="M2" s="120"/>
      <c r="N2" s="120"/>
    </row>
    <row r="3" spans="1:28" ht="15" customHeight="1" x14ac:dyDescent="0.15">
      <c r="A3" s="125"/>
      <c r="B3" s="125"/>
      <c r="C3" s="125"/>
      <c r="D3" s="125"/>
      <c r="E3" s="125"/>
      <c r="F3" s="120"/>
      <c r="G3" s="120"/>
      <c r="H3" s="120"/>
      <c r="I3" s="120"/>
      <c r="J3" s="120"/>
      <c r="K3" s="120"/>
      <c r="L3" s="120"/>
      <c r="M3" s="120"/>
      <c r="N3" s="120"/>
    </row>
    <row r="4" spans="1:28" ht="9" customHeight="1" x14ac:dyDescent="0.15"/>
    <row r="5" spans="1:28" ht="15" customHeight="1" x14ac:dyDescent="0.15">
      <c r="A5" s="5" t="s">
        <v>100</v>
      </c>
    </row>
    <row r="6" spans="1:28" ht="9.9499999999999993" customHeight="1" x14ac:dyDescent="0.15">
      <c r="A6" s="6"/>
      <c r="B6" s="7"/>
      <c r="C6" s="7"/>
      <c r="D6" s="7"/>
      <c r="E6" s="7"/>
      <c r="F6" s="7"/>
      <c r="G6" s="7"/>
      <c r="H6" s="7"/>
      <c r="I6" s="7"/>
      <c r="J6" s="7"/>
      <c r="K6" s="7"/>
      <c r="L6" s="7"/>
      <c r="M6" s="7"/>
      <c r="N6" s="8"/>
    </row>
    <row r="7" spans="1:28" ht="15" customHeight="1" x14ac:dyDescent="0.15">
      <c r="A7" s="126" t="s">
        <v>101</v>
      </c>
      <c r="B7" s="127"/>
      <c r="C7" s="127"/>
      <c r="D7" s="127"/>
      <c r="E7" s="127"/>
      <c r="F7" s="127"/>
      <c r="G7" s="127"/>
      <c r="H7" s="127"/>
      <c r="I7" s="127"/>
      <c r="J7" s="127"/>
      <c r="K7" s="127"/>
      <c r="L7" s="127"/>
      <c r="M7" s="127"/>
      <c r="N7" s="128"/>
    </row>
    <row r="8" spans="1:28" ht="9" customHeight="1" x14ac:dyDescent="0.15">
      <c r="A8" s="9"/>
      <c r="B8" s="10"/>
      <c r="C8" s="10"/>
      <c r="D8" s="10"/>
      <c r="E8" s="10"/>
      <c r="F8" s="10"/>
      <c r="G8" s="10"/>
      <c r="H8" s="10"/>
      <c r="I8" s="10"/>
      <c r="J8" s="10"/>
      <c r="K8" s="10"/>
      <c r="L8" s="10"/>
      <c r="M8" s="10"/>
      <c r="N8" s="11"/>
    </row>
    <row r="9" spans="1:28" ht="15" customHeight="1" x14ac:dyDescent="0.15">
      <c r="A9" s="9"/>
      <c r="B9" s="10"/>
      <c r="C9" s="10"/>
      <c r="D9" s="10"/>
      <c r="E9" s="10"/>
      <c r="F9" s="10"/>
      <c r="G9" s="10"/>
      <c r="H9" s="10"/>
      <c r="I9" s="10"/>
      <c r="J9" s="129" t="str">
        <f>IF('売上高状況表（5イ⑥）'!I50="","令和　　年　　月　　日",'売上高状況表（5イ⑥）'!I50)</f>
        <v>令和　　年　　月　　日</v>
      </c>
      <c r="K9" s="129"/>
      <c r="L9" s="129"/>
      <c r="M9" s="129"/>
      <c r="N9" s="11"/>
    </row>
    <row r="10" spans="1:28" ht="15" customHeight="1" x14ac:dyDescent="0.15">
      <c r="A10" s="9"/>
      <c r="B10" s="12" t="s">
        <v>10</v>
      </c>
      <c r="C10" s="12"/>
      <c r="D10" s="10"/>
      <c r="E10" s="10"/>
      <c r="F10" s="10"/>
      <c r="G10" s="10"/>
      <c r="H10" s="10"/>
      <c r="I10" s="10"/>
      <c r="J10" s="10"/>
      <c r="K10" s="10"/>
      <c r="L10" s="10"/>
      <c r="M10" s="10"/>
      <c r="N10" s="11"/>
    </row>
    <row r="11" spans="1:28" ht="17.25" customHeight="1" x14ac:dyDescent="0.15">
      <c r="A11" s="9"/>
      <c r="B11" s="10"/>
      <c r="C11" s="10"/>
      <c r="D11" s="10"/>
      <c r="E11" s="10"/>
      <c r="F11" s="34" t="s">
        <v>4</v>
      </c>
      <c r="G11" s="34" t="s">
        <v>16</v>
      </c>
      <c r="H11" s="130" t="str">
        <f>IF('売上高状況表（5イ⑥）'!N51="","",'売上高状況表（5イ⑥）'!N51)</f>
        <v/>
      </c>
      <c r="I11" s="130"/>
      <c r="J11" s="130"/>
      <c r="K11" s="130"/>
      <c r="L11" s="130"/>
      <c r="M11" s="130"/>
      <c r="N11" s="131"/>
    </row>
    <row r="12" spans="1:28" ht="17.25" customHeight="1" x14ac:dyDescent="0.15">
      <c r="A12" s="9"/>
      <c r="B12" s="10"/>
      <c r="C12" s="10"/>
      <c r="D12" s="10"/>
      <c r="E12" s="10"/>
      <c r="G12" s="127" t="s">
        <v>17</v>
      </c>
      <c r="H12" s="130" t="str">
        <f>IF('売上高状況表（5イ⑥）'!N52="","",'売上高状況表（5イ⑥）'!N52)</f>
        <v/>
      </c>
      <c r="I12" s="130"/>
      <c r="J12" s="130"/>
      <c r="K12" s="130"/>
      <c r="L12" s="130"/>
      <c r="M12" s="130"/>
      <c r="N12" s="131"/>
    </row>
    <row r="13" spans="1:28" ht="17.25" customHeight="1" x14ac:dyDescent="0.15">
      <c r="A13" s="9"/>
      <c r="B13" s="10"/>
      <c r="C13" s="10"/>
      <c r="D13" s="10"/>
      <c r="E13" s="10"/>
      <c r="F13" s="10"/>
      <c r="G13" s="127"/>
      <c r="H13" s="130" t="str">
        <f>IF('売上高状況表（5イ⑥）'!N53="","",'売上高状況表（5イ⑥）'!N53)</f>
        <v/>
      </c>
      <c r="I13" s="130"/>
      <c r="J13" s="130"/>
      <c r="K13" s="130"/>
      <c r="L13" s="130"/>
      <c r="M13" s="130"/>
      <c r="N13" s="131"/>
    </row>
    <row r="14" spans="1:28" ht="9" customHeight="1" x14ac:dyDescent="0.15">
      <c r="A14" s="9"/>
      <c r="B14" s="10"/>
      <c r="C14" s="10"/>
      <c r="D14" s="10"/>
      <c r="E14" s="10"/>
      <c r="F14" s="10"/>
      <c r="G14" s="10"/>
      <c r="H14" s="10"/>
      <c r="I14" s="10"/>
      <c r="J14" s="10"/>
      <c r="K14" s="10"/>
      <c r="L14" s="10"/>
      <c r="M14" s="10"/>
      <c r="N14" s="11"/>
    </row>
    <row r="15" spans="1:28" ht="15" customHeight="1" x14ac:dyDescent="0.15">
      <c r="A15" s="9"/>
      <c r="B15" s="13" t="s">
        <v>97</v>
      </c>
      <c r="C15" s="13"/>
      <c r="D15" s="10"/>
      <c r="E15" s="10"/>
      <c r="F15" s="10"/>
      <c r="G15" s="10"/>
      <c r="H15" s="10"/>
      <c r="I15" s="37"/>
      <c r="J15" s="37"/>
      <c r="K15" s="14"/>
      <c r="L15" s="14"/>
      <c r="N15" s="11"/>
      <c r="Q15" s="13"/>
      <c r="R15" s="13"/>
      <c r="S15" s="13"/>
      <c r="T15" s="13"/>
      <c r="U15" s="13"/>
      <c r="V15" s="13"/>
      <c r="W15" s="13"/>
      <c r="X15" s="13"/>
      <c r="Y15" s="13"/>
      <c r="Z15" s="13"/>
      <c r="AA15" s="13"/>
      <c r="AB15" s="13"/>
    </row>
    <row r="16" spans="1:28" ht="8.25" customHeight="1" x14ac:dyDescent="0.15">
      <c r="A16" s="9"/>
      <c r="B16" s="33" t="s">
        <v>76</v>
      </c>
      <c r="C16" s="10"/>
      <c r="D16" s="10"/>
      <c r="E16" s="10"/>
      <c r="F16" s="10"/>
      <c r="G16" s="10"/>
      <c r="J16" s="10"/>
      <c r="K16" s="10"/>
      <c r="L16" s="10"/>
      <c r="M16" s="10"/>
      <c r="N16" s="11"/>
    </row>
    <row r="17" spans="1:14" ht="15" customHeight="1" x14ac:dyDescent="0.15">
      <c r="A17" s="9"/>
      <c r="B17" s="366" t="str">
        <f>IF('売上高状況表（5イ⑥）'!K4="","",'売上高状況表（5イ⑥）'!K4)</f>
        <v/>
      </c>
      <c r="C17" s="366"/>
      <c r="D17" s="366"/>
      <c r="E17" s="5" t="s">
        <v>98</v>
      </c>
      <c r="N17" s="11"/>
    </row>
    <row r="18" spans="1:14" ht="8.25" customHeight="1" x14ac:dyDescent="0.15">
      <c r="A18" s="9"/>
      <c r="B18" s="33"/>
      <c r="C18" s="10"/>
      <c r="D18" s="10"/>
      <c r="E18" s="10"/>
      <c r="F18" s="10"/>
      <c r="G18" s="10"/>
      <c r="J18" s="10"/>
      <c r="K18" s="10"/>
      <c r="L18" s="10"/>
      <c r="M18" s="10"/>
      <c r="N18" s="11"/>
    </row>
    <row r="19" spans="1:14" ht="15" customHeight="1" x14ac:dyDescent="0.15">
      <c r="A19" s="9"/>
      <c r="B19" s="136" t="s">
        <v>99</v>
      </c>
      <c r="C19" s="136"/>
      <c r="D19" s="136"/>
      <c r="E19" s="136"/>
      <c r="F19" s="136"/>
      <c r="G19" s="136"/>
      <c r="H19" s="136"/>
      <c r="I19" s="136"/>
      <c r="J19" s="136"/>
      <c r="K19" s="136"/>
      <c r="L19" s="136"/>
      <c r="M19" s="136"/>
      <c r="N19" s="11"/>
    </row>
    <row r="20" spans="1:14" ht="8.25" customHeight="1" thickBot="1" x14ac:dyDescent="0.2">
      <c r="A20" s="9"/>
      <c r="B20" s="33"/>
      <c r="C20" s="10"/>
      <c r="D20" s="10"/>
      <c r="E20" s="10"/>
      <c r="F20" s="10"/>
      <c r="G20" s="10"/>
      <c r="J20" s="10"/>
      <c r="K20" s="10"/>
      <c r="L20" s="10"/>
      <c r="M20" s="10"/>
      <c r="N20" s="11"/>
    </row>
    <row r="21" spans="1:14" ht="15" customHeight="1" thickBot="1" x14ac:dyDescent="0.2">
      <c r="A21" s="9"/>
      <c r="B21" s="137" t="str">
        <f>'売上高状況表（5イ⑥）'!AC10&amp;"　"&amp;'売上高状況表（5イ⑥）'!H10</f>
        <v>　</v>
      </c>
      <c r="C21" s="138"/>
      <c r="D21" s="138"/>
      <c r="E21" s="139"/>
      <c r="F21" s="140" t="str">
        <f>'売上高状況表（5イ⑥）'!AC11&amp;"　"&amp;'売上高状況表（5イ⑥）'!H11</f>
        <v>　</v>
      </c>
      <c r="G21" s="141"/>
      <c r="H21" s="141"/>
      <c r="I21" s="141"/>
      <c r="J21" s="141" t="str">
        <f>'売上高状況表（5イ⑥）'!AC12&amp;"　"&amp;'売上高状況表（5イ⑥）'!H12</f>
        <v>　</v>
      </c>
      <c r="K21" s="141"/>
      <c r="L21" s="141"/>
      <c r="M21" s="141"/>
      <c r="N21" s="11"/>
    </row>
    <row r="22" spans="1:14" ht="15" customHeight="1" x14ac:dyDescent="0.15">
      <c r="A22" s="9"/>
      <c r="B22" s="145" t="str">
        <f>'売上高状況表（5イ⑥）'!AC13&amp;"　"&amp;'売上高状況表（5イ⑥）'!H13</f>
        <v>　</v>
      </c>
      <c r="C22" s="145"/>
      <c r="D22" s="145"/>
      <c r="E22" s="145"/>
      <c r="F22" s="141" t="str">
        <f>'売上高状況表（5イ⑥）'!AC14&amp;"　"&amp;'売上高状況表（5イ⑥）'!H14</f>
        <v>　</v>
      </c>
      <c r="G22" s="141"/>
      <c r="H22" s="141"/>
      <c r="I22" s="141"/>
      <c r="J22" s="141" t="str">
        <f>'売上高状況表（5イ⑥）'!AC15&amp;"　"&amp;'売上高状況表（5イ⑥）'!H15</f>
        <v>　</v>
      </c>
      <c r="K22" s="141"/>
      <c r="L22" s="141"/>
      <c r="M22" s="141"/>
      <c r="N22" s="11"/>
    </row>
    <row r="23" spans="1:14" ht="39.75" customHeight="1" x14ac:dyDescent="0.15">
      <c r="A23" s="9"/>
      <c r="B23" s="146" t="s">
        <v>88</v>
      </c>
      <c r="C23" s="146"/>
      <c r="D23" s="146"/>
      <c r="E23" s="146"/>
      <c r="F23" s="146"/>
      <c r="G23" s="146"/>
      <c r="H23" s="146"/>
      <c r="I23" s="146"/>
      <c r="J23" s="146"/>
      <c r="K23" s="146"/>
      <c r="L23" s="146"/>
      <c r="M23" s="146"/>
      <c r="N23" s="11"/>
    </row>
    <row r="24" spans="1:14" ht="5.0999999999999996" customHeight="1" x14ac:dyDescent="0.15">
      <c r="A24" s="9"/>
      <c r="B24" s="10"/>
      <c r="C24" s="10"/>
      <c r="D24" s="10"/>
      <c r="E24" s="10"/>
      <c r="F24" s="10"/>
      <c r="G24" s="10"/>
      <c r="H24" s="10"/>
      <c r="I24" s="10"/>
      <c r="J24" s="10"/>
      <c r="K24" s="10"/>
      <c r="L24" s="10"/>
      <c r="M24" s="10"/>
      <c r="N24" s="11"/>
    </row>
    <row r="25" spans="1:14" x14ac:dyDescent="0.15">
      <c r="A25" s="126" t="s">
        <v>5</v>
      </c>
      <c r="B25" s="127"/>
      <c r="C25" s="127"/>
      <c r="D25" s="127"/>
      <c r="E25" s="127"/>
      <c r="F25" s="127"/>
      <c r="G25" s="127"/>
      <c r="H25" s="127"/>
      <c r="I25" s="127"/>
      <c r="J25" s="127"/>
      <c r="K25" s="127"/>
      <c r="L25" s="127"/>
      <c r="M25" s="127"/>
      <c r="N25" s="128"/>
    </row>
    <row r="26" spans="1:14" ht="5.0999999999999996" customHeight="1" x14ac:dyDescent="0.15">
      <c r="A26" s="9"/>
      <c r="B26" s="10"/>
      <c r="C26" s="10"/>
      <c r="D26" s="10"/>
      <c r="E26" s="10"/>
      <c r="F26" s="10"/>
      <c r="G26" s="10"/>
      <c r="H26" s="10"/>
      <c r="I26" s="10"/>
      <c r="J26" s="10"/>
      <c r="K26" s="10"/>
      <c r="L26" s="10"/>
      <c r="M26" s="10"/>
      <c r="N26" s="11"/>
    </row>
    <row r="27" spans="1:14" ht="12" customHeight="1" x14ac:dyDescent="0.15">
      <c r="A27" s="9"/>
      <c r="B27" s="10" t="s">
        <v>6</v>
      </c>
      <c r="C27" s="10"/>
      <c r="D27" s="10"/>
      <c r="E27" s="10"/>
      <c r="F27" s="10"/>
      <c r="G27" s="10"/>
      <c r="H27" s="10"/>
      <c r="I27" s="10"/>
      <c r="J27" s="10"/>
      <c r="K27" s="10"/>
      <c r="L27" s="10"/>
      <c r="M27" s="10"/>
      <c r="N27" s="11"/>
    </row>
    <row r="28" spans="1:14" ht="12" customHeight="1" x14ac:dyDescent="0.15">
      <c r="A28" s="9"/>
      <c r="B28" s="10" t="s">
        <v>89</v>
      </c>
      <c r="C28" s="10"/>
      <c r="D28" s="10"/>
      <c r="E28" s="10"/>
      <c r="F28" s="10"/>
      <c r="G28" s="10"/>
      <c r="H28" s="10"/>
      <c r="I28" s="10"/>
      <c r="J28" s="10"/>
      <c r="K28" s="10"/>
      <c r="L28" s="10"/>
      <c r="M28" s="10"/>
      <c r="N28" s="11"/>
    </row>
    <row r="29" spans="1:14" ht="12" customHeight="1" x14ac:dyDescent="0.15">
      <c r="A29" s="9"/>
      <c r="B29" s="36" t="s">
        <v>90</v>
      </c>
      <c r="C29" s="10"/>
      <c r="D29" s="10"/>
      <c r="E29" s="10"/>
      <c r="F29" s="10"/>
      <c r="G29" s="10"/>
      <c r="H29" s="10"/>
      <c r="I29" s="10"/>
      <c r="J29" s="10"/>
      <c r="K29" s="10"/>
      <c r="L29" s="10"/>
      <c r="M29" s="10"/>
      <c r="N29" s="11"/>
    </row>
    <row r="30" spans="1:14" ht="12" customHeight="1" x14ac:dyDescent="0.15">
      <c r="A30" s="9"/>
      <c r="B30" s="12" t="s">
        <v>105</v>
      </c>
      <c r="C30" s="10"/>
      <c r="D30" s="10"/>
      <c r="E30" s="10"/>
      <c r="F30" s="10"/>
      <c r="G30" s="10"/>
      <c r="H30" s="10"/>
      <c r="I30" s="10"/>
      <c r="J30" s="10"/>
      <c r="K30" s="10"/>
      <c r="L30" s="10"/>
      <c r="M30" s="10"/>
      <c r="N30" s="11"/>
    </row>
    <row r="31" spans="1:14" ht="9.9499999999999993" customHeight="1" x14ac:dyDescent="0.15">
      <c r="A31" s="9"/>
      <c r="D31" s="35" t="s">
        <v>7</v>
      </c>
      <c r="E31" s="127" t="s">
        <v>59</v>
      </c>
      <c r="H31" s="10"/>
      <c r="I31" s="10"/>
      <c r="J31" s="132" t="s">
        <v>91</v>
      </c>
      <c r="K31" s="133" t="str">
        <f>'売上高状況表（5イ⑥）'!G33</f>
        <v/>
      </c>
      <c r="L31" s="133"/>
      <c r="M31" s="135" t="s">
        <v>8</v>
      </c>
      <c r="N31" s="11"/>
    </row>
    <row r="32" spans="1:14" ht="9.9499999999999993" customHeight="1" x14ac:dyDescent="0.15">
      <c r="A32" s="9"/>
      <c r="B32" s="10"/>
      <c r="D32" s="34" t="s">
        <v>64</v>
      </c>
      <c r="E32" s="127"/>
      <c r="F32" s="13"/>
      <c r="H32" s="10"/>
      <c r="I32" s="10"/>
      <c r="J32" s="132"/>
      <c r="K32" s="134"/>
      <c r="L32" s="134"/>
      <c r="M32" s="135"/>
      <c r="N32" s="11"/>
    </row>
    <row r="33" spans="1:14" ht="12" customHeight="1" x14ac:dyDescent="0.15">
      <c r="A33" s="9"/>
      <c r="B33" s="10"/>
      <c r="C33" s="31" t="s">
        <v>102</v>
      </c>
      <c r="D33" s="34"/>
      <c r="E33" s="34"/>
      <c r="F33" s="13"/>
      <c r="H33" s="10"/>
      <c r="I33" s="10"/>
      <c r="J33" s="34"/>
      <c r="K33" s="142" t="str">
        <f>IF('売上高状況表（5イ⑥）'!G30="","",'売上高状況表（5イ⑥）'!G30)</f>
        <v/>
      </c>
      <c r="L33" s="143"/>
      <c r="M33" s="152" t="str">
        <f>'売上高状況表（5イ⑥）'!U6</f>
        <v>円</v>
      </c>
      <c r="N33" s="153"/>
    </row>
    <row r="34" spans="1:14" ht="12" customHeight="1" x14ac:dyDescent="0.15">
      <c r="A34" s="9"/>
      <c r="B34" s="10"/>
      <c r="C34" s="31" t="s">
        <v>103</v>
      </c>
      <c r="D34" s="34"/>
      <c r="E34" s="34"/>
      <c r="F34" s="13"/>
      <c r="H34" s="10"/>
      <c r="I34" s="10"/>
      <c r="J34" s="34"/>
      <c r="K34" s="142" t="str">
        <f>IF('売上高状況表（5イ⑥）'!G31="","",'売上高状況表（5イ⑥）'!G31)</f>
        <v/>
      </c>
      <c r="L34" s="143"/>
      <c r="M34" s="152" t="str">
        <f>'売上高状況表（5イ⑥）'!U6</f>
        <v>円</v>
      </c>
      <c r="N34" s="153"/>
    </row>
    <row r="35" spans="1:14" ht="12" customHeight="1" x14ac:dyDescent="0.15">
      <c r="A35" s="9"/>
      <c r="B35" s="10"/>
      <c r="C35" s="31" t="s">
        <v>104</v>
      </c>
      <c r="D35" s="34"/>
      <c r="E35" s="34"/>
      <c r="F35" s="13"/>
      <c r="H35" s="10"/>
      <c r="I35" s="10"/>
      <c r="J35" s="34"/>
      <c r="K35" s="142" t="str">
        <f>IF('売上高状況表（5イ⑥）'!G38="","",'売上高状況表（5イ⑥）'!G38)</f>
        <v/>
      </c>
      <c r="L35" s="143"/>
      <c r="M35" s="152" t="str">
        <f>'売上高状況表（5イ⑥）'!U6</f>
        <v>円</v>
      </c>
      <c r="N35" s="153"/>
    </row>
    <row r="36" spans="1:14" ht="12" customHeight="1" x14ac:dyDescent="0.15">
      <c r="A36" s="9"/>
      <c r="B36" s="12" t="s">
        <v>106</v>
      </c>
      <c r="C36" s="10"/>
      <c r="D36" s="10"/>
      <c r="E36" s="10"/>
      <c r="F36" s="10"/>
      <c r="G36" s="10"/>
      <c r="H36" s="10"/>
      <c r="I36" s="10"/>
      <c r="J36" s="10"/>
      <c r="K36" s="10"/>
      <c r="L36" s="10"/>
      <c r="M36" s="10"/>
      <c r="N36" s="11"/>
    </row>
    <row r="37" spans="1:14" ht="9.9499999999999993" customHeight="1" x14ac:dyDescent="0.15">
      <c r="A37" s="9"/>
      <c r="D37" s="144" t="s">
        <v>108</v>
      </c>
      <c r="E37" s="144"/>
      <c r="F37" s="127" t="s">
        <v>59</v>
      </c>
      <c r="H37" s="10"/>
      <c r="I37" s="10"/>
      <c r="J37" s="132" t="s">
        <v>91</v>
      </c>
      <c r="K37" s="148" t="str">
        <f>'売上高状況表（5イ⑥）'!S33</f>
        <v/>
      </c>
      <c r="L37" s="148"/>
      <c r="M37" s="135" t="s">
        <v>8</v>
      </c>
      <c r="N37" s="11"/>
    </row>
    <row r="38" spans="1:14" ht="9.9499999999999993" customHeight="1" x14ac:dyDescent="0.15">
      <c r="A38" s="9"/>
      <c r="B38" s="10"/>
      <c r="D38" s="127" t="s">
        <v>107</v>
      </c>
      <c r="E38" s="127"/>
      <c r="F38" s="127"/>
      <c r="H38" s="10"/>
      <c r="I38" s="10"/>
      <c r="J38" s="132"/>
      <c r="K38" s="149"/>
      <c r="L38" s="149"/>
      <c r="M38" s="135"/>
      <c r="N38" s="11"/>
    </row>
    <row r="39" spans="1:14" ht="12" customHeight="1" x14ac:dyDescent="0.15">
      <c r="A39" s="9"/>
      <c r="B39" s="10"/>
      <c r="C39" s="31" t="s">
        <v>109</v>
      </c>
      <c r="D39" s="34"/>
      <c r="E39" s="34"/>
      <c r="F39" s="13"/>
      <c r="H39" s="10"/>
      <c r="I39" s="10"/>
      <c r="J39" s="34"/>
      <c r="K39" s="142" t="str">
        <f>'売上高状況表（5イ⑥）'!P30</f>
        <v/>
      </c>
      <c r="L39" s="143"/>
      <c r="M39" s="152" t="str">
        <f>'売上高状況表（5イ⑥）'!U6</f>
        <v>円</v>
      </c>
      <c r="N39" s="153"/>
    </row>
    <row r="40" spans="1:14" ht="12" customHeight="1" x14ac:dyDescent="0.15">
      <c r="A40" s="9"/>
      <c r="B40" s="10"/>
      <c r="C40" s="31" t="s">
        <v>110</v>
      </c>
      <c r="D40" s="34"/>
      <c r="E40" s="34"/>
      <c r="F40" s="13"/>
      <c r="H40" s="10"/>
      <c r="I40" s="10"/>
      <c r="J40" s="34"/>
      <c r="K40" s="142" t="str">
        <f>'売上高状況表（5イ⑥）'!P31</f>
        <v/>
      </c>
      <c r="L40" s="143"/>
      <c r="M40" s="152" t="str">
        <f>'売上高状況表（5イ⑥）'!U6</f>
        <v>円</v>
      </c>
      <c r="N40" s="153"/>
    </row>
    <row r="41" spans="1:14" ht="12" customHeight="1" x14ac:dyDescent="0.15">
      <c r="A41" s="9"/>
      <c r="B41" s="10"/>
      <c r="C41" s="31" t="s">
        <v>111</v>
      </c>
      <c r="D41" s="34"/>
      <c r="E41" s="34"/>
      <c r="F41" s="13"/>
      <c r="H41" s="10"/>
      <c r="I41" s="10"/>
      <c r="J41" s="34"/>
      <c r="K41" s="142" t="str">
        <f>'売上高状況表（5イ⑥）'!P38</f>
        <v/>
      </c>
      <c r="L41" s="143"/>
      <c r="M41" s="152" t="str">
        <f>'売上高状況表（5イ⑥）'!U6</f>
        <v>円</v>
      </c>
      <c r="N41" s="153"/>
    </row>
    <row r="42" spans="1:14" ht="12" customHeight="1" x14ac:dyDescent="0.15">
      <c r="A42" s="9"/>
      <c r="B42" s="10" t="s">
        <v>92</v>
      </c>
      <c r="C42" s="10"/>
      <c r="D42" s="10"/>
      <c r="E42" s="10"/>
      <c r="F42" s="10"/>
      <c r="G42" s="10"/>
      <c r="H42" s="10"/>
      <c r="I42" s="10"/>
      <c r="J42" s="10"/>
      <c r="K42" s="101"/>
      <c r="L42" s="101"/>
      <c r="M42" s="10"/>
      <c r="N42" s="11"/>
    </row>
    <row r="43" spans="1:14" ht="12" customHeight="1" x14ac:dyDescent="0.15">
      <c r="A43" s="9"/>
      <c r="B43" s="12" t="s">
        <v>105</v>
      </c>
      <c r="C43" s="10"/>
      <c r="D43" s="10"/>
      <c r="E43" s="10"/>
      <c r="F43" s="10"/>
      <c r="G43" s="10"/>
      <c r="H43" s="10"/>
      <c r="I43" s="10"/>
      <c r="J43" s="10"/>
      <c r="K43" s="10"/>
      <c r="L43" s="10"/>
      <c r="M43" s="10"/>
      <c r="N43" s="11"/>
    </row>
    <row r="44" spans="1:14" ht="9.9499999999999993" customHeight="1" x14ac:dyDescent="0.15">
      <c r="A44" s="9"/>
      <c r="D44" s="35" t="s">
        <v>112</v>
      </c>
      <c r="E44" s="127" t="s">
        <v>59</v>
      </c>
      <c r="H44" s="10"/>
      <c r="I44" s="10"/>
      <c r="J44" s="132" t="s">
        <v>93</v>
      </c>
      <c r="K44" s="133" t="str">
        <f>'売上高状況表（5イ⑥）'!G40</f>
        <v/>
      </c>
      <c r="L44" s="133"/>
      <c r="M44" s="135" t="s">
        <v>8</v>
      </c>
      <c r="N44" s="11"/>
    </row>
    <row r="45" spans="1:14" ht="9.9499999999999993" customHeight="1" x14ac:dyDescent="0.15">
      <c r="A45" s="9"/>
      <c r="B45" s="10"/>
      <c r="D45" s="34" t="s">
        <v>64</v>
      </c>
      <c r="E45" s="127"/>
      <c r="F45" s="13"/>
      <c r="H45" s="10"/>
      <c r="I45" s="10"/>
      <c r="J45" s="132"/>
      <c r="K45" s="134"/>
      <c r="L45" s="134"/>
      <c r="M45" s="135"/>
      <c r="N45" s="11"/>
    </row>
    <row r="46" spans="1:14" ht="12" customHeight="1" x14ac:dyDescent="0.15">
      <c r="A46" s="9"/>
      <c r="B46" s="10"/>
      <c r="C46" s="31" t="s">
        <v>113</v>
      </c>
      <c r="D46" s="34"/>
      <c r="E46" s="34"/>
      <c r="F46" s="13"/>
      <c r="H46" s="10"/>
      <c r="I46" s="147"/>
      <c r="J46" s="147"/>
      <c r="K46" s="142" t="str">
        <f>IF('売上高状況表（5イ⑥）'!G37="","",'売上高状況表（5イ⑥）'!G37)</f>
        <v/>
      </c>
      <c r="L46" s="143"/>
      <c r="M46" s="152" t="str">
        <f>'売上高状況表（5イ⑥）'!U6</f>
        <v>円</v>
      </c>
      <c r="N46" s="153"/>
    </row>
    <row r="47" spans="1:14" ht="12" customHeight="1" x14ac:dyDescent="0.15">
      <c r="A47" s="9"/>
      <c r="B47" s="12" t="s">
        <v>106</v>
      </c>
      <c r="C47" s="10"/>
      <c r="D47" s="10"/>
      <c r="E47" s="10"/>
      <c r="F47" s="10"/>
      <c r="G47" s="10"/>
      <c r="H47" s="10"/>
      <c r="I47" s="10"/>
      <c r="J47" s="10"/>
      <c r="K47" s="10"/>
      <c r="L47" s="10"/>
      <c r="M47" s="10"/>
      <c r="N47" s="11"/>
    </row>
    <row r="48" spans="1:14" ht="9.9499999999999993" customHeight="1" x14ac:dyDescent="0.15">
      <c r="A48" s="9"/>
      <c r="D48" s="151" t="s">
        <v>183</v>
      </c>
      <c r="E48" s="151"/>
      <c r="F48" s="150" t="s">
        <v>59</v>
      </c>
      <c r="H48" s="10"/>
      <c r="I48" s="10"/>
      <c r="J48" s="132" t="s">
        <v>93</v>
      </c>
      <c r="K48" s="148" t="str">
        <f>'売上高状況表（5イ⑥）'!S40</f>
        <v/>
      </c>
      <c r="L48" s="148"/>
      <c r="M48" s="135" t="s">
        <v>8</v>
      </c>
      <c r="N48" s="11"/>
    </row>
    <row r="49" spans="1:14" ht="9.9499999999999993" customHeight="1" x14ac:dyDescent="0.15">
      <c r="A49" s="9"/>
      <c r="B49" s="10"/>
      <c r="D49" s="127" t="s">
        <v>184</v>
      </c>
      <c r="E49" s="127"/>
      <c r="F49" s="150"/>
      <c r="H49" s="10"/>
      <c r="I49" s="10"/>
      <c r="J49" s="132"/>
      <c r="K49" s="149"/>
      <c r="L49" s="149"/>
      <c r="M49" s="135"/>
      <c r="N49" s="11"/>
    </row>
    <row r="50" spans="1:14" ht="12" customHeight="1" x14ac:dyDescent="0.15">
      <c r="A50" s="9"/>
      <c r="B50" s="10"/>
      <c r="C50" s="31" t="s">
        <v>114</v>
      </c>
      <c r="D50" s="34"/>
      <c r="E50" s="34"/>
      <c r="F50" s="13"/>
      <c r="H50" s="10"/>
      <c r="I50" s="147"/>
      <c r="J50" s="147"/>
      <c r="K50" s="142" t="str">
        <f>'売上高状況表（5イ⑥）'!P37</f>
        <v/>
      </c>
      <c r="L50" s="143"/>
      <c r="M50" s="152" t="str">
        <f>'売上高状況表（5イ⑥）'!U6</f>
        <v>円</v>
      </c>
      <c r="N50" s="153"/>
    </row>
    <row r="51" spans="1:14" ht="9" customHeight="1" x14ac:dyDescent="0.15">
      <c r="A51" s="15"/>
      <c r="B51" s="16"/>
      <c r="C51" s="16"/>
      <c r="D51" s="16"/>
      <c r="E51" s="16"/>
      <c r="F51" s="16"/>
      <c r="G51" s="16"/>
      <c r="H51" s="16"/>
      <c r="I51" s="16"/>
      <c r="J51" s="16"/>
      <c r="K51" s="16"/>
      <c r="L51" s="16"/>
      <c r="M51" s="16"/>
      <c r="N51" s="17"/>
    </row>
    <row r="52" spans="1:14" ht="12" customHeight="1" x14ac:dyDescent="0.15">
      <c r="A52" s="31" t="s">
        <v>94</v>
      </c>
    </row>
    <row r="53" spans="1:14" ht="12" customHeight="1" x14ac:dyDescent="0.15">
      <c r="A53" s="31" t="s">
        <v>95</v>
      </c>
    </row>
    <row r="54" spans="1:14" ht="12" customHeight="1" x14ac:dyDescent="0.15">
      <c r="A54" s="31" t="s">
        <v>96</v>
      </c>
    </row>
    <row r="55" spans="1:14" ht="12" customHeight="1" x14ac:dyDescent="0.15">
      <c r="A55" s="31" t="s">
        <v>9</v>
      </c>
    </row>
    <row r="56" spans="1:14" ht="12" customHeight="1" x14ac:dyDescent="0.15">
      <c r="A56" s="31" t="s">
        <v>14</v>
      </c>
    </row>
    <row r="57" spans="1:14" ht="12" customHeight="1" x14ac:dyDescent="0.15">
      <c r="A57" s="31" t="s">
        <v>18</v>
      </c>
    </row>
    <row r="58" spans="1:14" ht="12" customHeight="1" x14ac:dyDescent="0.15">
      <c r="A58" s="31" t="s">
        <v>19</v>
      </c>
    </row>
    <row r="59" spans="1:14" ht="9" customHeight="1" x14ac:dyDescent="0.15"/>
    <row r="60" spans="1:14" ht="15" customHeight="1" x14ac:dyDescent="0.15">
      <c r="J60" s="18"/>
      <c r="L60" s="19" t="s">
        <v>13</v>
      </c>
      <c r="M60" s="19"/>
    </row>
    <row r="61" spans="1:14" ht="15" customHeight="1" x14ac:dyDescent="0.15">
      <c r="L61" s="19" t="s">
        <v>3</v>
      </c>
    </row>
    <row r="62" spans="1:14" ht="9" customHeight="1" x14ac:dyDescent="0.15"/>
    <row r="63" spans="1:14" ht="15" customHeight="1" x14ac:dyDescent="0.15">
      <c r="A63" s="5" t="s">
        <v>15</v>
      </c>
    </row>
    <row r="64" spans="1:14" ht="15" customHeight="1" x14ac:dyDescent="0.15">
      <c r="A64" s="5" t="s">
        <v>11</v>
      </c>
    </row>
    <row r="65" spans="9:9" ht="15" customHeight="1" x14ac:dyDescent="0.15"/>
    <row r="66" spans="9:9" ht="15" customHeight="1" x14ac:dyDescent="0.15">
      <c r="I66" s="5" t="s">
        <v>12</v>
      </c>
    </row>
    <row r="67" spans="9:9" ht="15" customHeight="1" x14ac:dyDescent="0.15"/>
    <row r="68" spans="9:9" ht="15" customHeight="1" x14ac:dyDescent="0.15"/>
  </sheetData>
  <sheetProtection algorithmName="SHA-512" hashValue="wRugfhS1dcIkMcBoCAhHhlNc+d9gIxyCYzgiTGiwHx8IWY3w2PoBRqCITecOKklEhjykwdEbBHxgYz3P2B1qpw==" saltValue="A8sx7pKkO4tLOK723P9XYQ==" spinCount="100000" sheet="1" objects="1" scenarios="1"/>
  <mergeCells count="61">
    <mergeCell ref="M50:N50"/>
    <mergeCell ref="M33:N33"/>
    <mergeCell ref="M34:N34"/>
    <mergeCell ref="M35:N35"/>
    <mergeCell ref="M39:N39"/>
    <mergeCell ref="M40:N40"/>
    <mergeCell ref="F48:F49"/>
    <mergeCell ref="D49:E49"/>
    <mergeCell ref="M37:M38"/>
    <mergeCell ref="M44:M45"/>
    <mergeCell ref="M48:M49"/>
    <mergeCell ref="E44:E45"/>
    <mergeCell ref="D48:E48"/>
    <mergeCell ref="M41:N41"/>
    <mergeCell ref="M46:N46"/>
    <mergeCell ref="I50:J50"/>
    <mergeCell ref="K50:L50"/>
    <mergeCell ref="J37:J38"/>
    <mergeCell ref="K37:L38"/>
    <mergeCell ref="K48:L49"/>
    <mergeCell ref="J48:J49"/>
    <mergeCell ref="K44:L45"/>
    <mergeCell ref="J44:J45"/>
    <mergeCell ref="I46:J46"/>
    <mergeCell ref="K46:L46"/>
    <mergeCell ref="B17:D17"/>
    <mergeCell ref="K39:L39"/>
    <mergeCell ref="K40:L40"/>
    <mergeCell ref="K41:L41"/>
    <mergeCell ref="F37:F38"/>
    <mergeCell ref="D37:E37"/>
    <mergeCell ref="K33:L33"/>
    <mergeCell ref="K34:L34"/>
    <mergeCell ref="K35:L35"/>
    <mergeCell ref="D38:E38"/>
    <mergeCell ref="B22:E22"/>
    <mergeCell ref="F22:I22"/>
    <mergeCell ref="J22:M22"/>
    <mergeCell ref="B23:M23"/>
    <mergeCell ref="A25:N25"/>
    <mergeCell ref="E31:E32"/>
    <mergeCell ref="J31:J32"/>
    <mergeCell ref="K31:L32"/>
    <mergeCell ref="M31:M32"/>
    <mergeCell ref="B19:M19"/>
    <mergeCell ref="B21:E21"/>
    <mergeCell ref="F21:I21"/>
    <mergeCell ref="J21:M21"/>
    <mergeCell ref="A7:N7"/>
    <mergeCell ref="J9:M9"/>
    <mergeCell ref="H11:N11"/>
    <mergeCell ref="G12:G13"/>
    <mergeCell ref="H12:N12"/>
    <mergeCell ref="H13:N13"/>
    <mergeCell ref="A1:N1"/>
    <mergeCell ref="A2:E2"/>
    <mergeCell ref="F2:I2"/>
    <mergeCell ref="J2:N2"/>
    <mergeCell ref="A3:E3"/>
    <mergeCell ref="F3:I3"/>
    <mergeCell ref="J3:N3"/>
  </mergeCells>
  <phoneticPr fontId="1"/>
  <pageMargins left="0.7" right="0.7" top="0.75" bottom="0.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view="pageBreakPreview" zoomScaleNormal="100" zoomScaleSheetLayoutView="100" workbookViewId="0">
      <selection sqref="A1:V1"/>
    </sheetView>
  </sheetViews>
  <sheetFormatPr defaultRowHeight="13.5" x14ac:dyDescent="0.15"/>
  <cols>
    <col min="1" max="1" width="2.5" style="1" customWidth="1"/>
    <col min="2" max="2" width="4.5" style="1" customWidth="1"/>
    <col min="3" max="3" width="3.25" style="1" customWidth="1"/>
    <col min="4" max="6" width="3.125" style="1" customWidth="1"/>
    <col min="7" max="7" width="8.125" style="1" customWidth="1"/>
    <col min="8" max="9" width="3.125" style="1" customWidth="1"/>
    <col min="10" max="10" width="8.125" style="1" customWidth="1"/>
    <col min="11" max="12" width="3.125" style="1" customWidth="1"/>
    <col min="13" max="13" width="8.125" style="1" customWidth="1"/>
    <col min="14" max="15" width="3.125" style="1" customWidth="1"/>
    <col min="16" max="16" width="8.125" style="1" customWidth="1"/>
    <col min="17" max="18" width="3.125" style="1" customWidth="1"/>
    <col min="19" max="19" width="8.125" style="1" customWidth="1"/>
    <col min="20" max="20" width="3.125" style="1" customWidth="1"/>
    <col min="21" max="22" width="5.625" style="1" customWidth="1"/>
    <col min="23" max="30" width="9" style="1"/>
    <col min="31" max="31" width="0" style="1" hidden="1" customWidth="1"/>
    <col min="32" max="16384" width="9" style="1"/>
  </cols>
  <sheetData>
    <row r="1" spans="1:31" ht="18.75" x14ac:dyDescent="0.15">
      <c r="A1" s="308" t="s">
        <v>136</v>
      </c>
      <c r="B1" s="308"/>
      <c r="C1" s="308"/>
      <c r="D1" s="308"/>
      <c r="E1" s="308"/>
      <c r="F1" s="308"/>
      <c r="G1" s="308"/>
      <c r="H1" s="308"/>
      <c r="I1" s="308"/>
      <c r="J1" s="308"/>
      <c r="K1" s="308"/>
      <c r="L1" s="308"/>
      <c r="M1" s="308"/>
      <c r="N1" s="308"/>
      <c r="O1" s="308"/>
      <c r="P1" s="308"/>
      <c r="Q1" s="308"/>
      <c r="R1" s="308"/>
      <c r="S1" s="308"/>
      <c r="T1" s="308"/>
      <c r="U1" s="308"/>
      <c r="V1" s="308"/>
    </row>
    <row r="2" spans="1:31" x14ac:dyDescent="0.15">
      <c r="A2" s="275" t="s">
        <v>180</v>
      </c>
      <c r="B2" s="275"/>
      <c r="C2" s="275"/>
      <c r="D2" s="275"/>
      <c r="E2" s="275"/>
      <c r="F2" s="275"/>
      <c r="G2" s="275"/>
      <c r="H2" s="275"/>
      <c r="I2" s="275"/>
      <c r="J2" s="275"/>
      <c r="K2" s="275"/>
      <c r="L2" s="275"/>
      <c r="M2" s="275"/>
      <c r="N2" s="275"/>
      <c r="O2" s="275"/>
      <c r="P2" s="275"/>
      <c r="Q2" s="275"/>
      <c r="R2" s="275"/>
      <c r="S2" s="275"/>
      <c r="T2" s="275"/>
      <c r="U2" s="275"/>
      <c r="V2" s="275"/>
    </row>
    <row r="3" spans="1:31" ht="20.100000000000001" customHeight="1" x14ac:dyDescent="0.15">
      <c r="A3" s="39" t="s">
        <v>131</v>
      </c>
      <c r="B3" s="90"/>
      <c r="C3" s="90"/>
      <c r="D3" s="90"/>
      <c r="E3" s="90"/>
      <c r="F3" s="90"/>
      <c r="G3" s="90"/>
      <c r="H3" s="90"/>
      <c r="I3" s="90"/>
      <c r="J3" s="90"/>
      <c r="K3" s="90"/>
      <c r="L3" s="90"/>
      <c r="M3" s="90"/>
      <c r="N3" s="90"/>
      <c r="O3" s="90"/>
      <c r="P3" s="90"/>
      <c r="Q3" s="90"/>
      <c r="R3" s="90"/>
      <c r="S3" s="90"/>
      <c r="T3" s="90"/>
      <c r="U3" s="90"/>
      <c r="V3" s="90"/>
    </row>
    <row r="4" spans="1:31" ht="19.5" customHeight="1" x14ac:dyDescent="0.15">
      <c r="A4" s="90"/>
      <c r="B4" s="40" t="s">
        <v>132</v>
      </c>
      <c r="C4" s="40"/>
      <c r="D4" s="90"/>
      <c r="E4" s="90"/>
      <c r="F4" s="90"/>
      <c r="G4" s="90"/>
      <c r="H4" s="90"/>
      <c r="I4" s="90"/>
      <c r="J4" s="90"/>
      <c r="K4" s="367"/>
      <c r="L4" s="367"/>
      <c r="M4" s="367"/>
      <c r="N4" s="367"/>
      <c r="O4" s="40" t="s">
        <v>133</v>
      </c>
      <c r="P4" s="90"/>
      <c r="Q4" s="90"/>
      <c r="R4" s="90"/>
      <c r="S4" s="90"/>
      <c r="T4" s="90"/>
      <c r="U4" s="90"/>
      <c r="V4" s="90"/>
    </row>
    <row r="5" spans="1:31" ht="9" customHeight="1" x14ac:dyDescent="0.15">
      <c r="A5" s="90"/>
      <c r="B5" s="40"/>
      <c r="C5" s="40"/>
      <c r="D5" s="90"/>
      <c r="E5" s="90"/>
      <c r="F5" s="90"/>
      <c r="G5" s="90"/>
      <c r="H5" s="90"/>
      <c r="I5" s="90"/>
      <c r="J5" s="90"/>
      <c r="K5" s="90"/>
      <c r="L5" s="90"/>
      <c r="M5" s="90"/>
      <c r="N5" s="90"/>
      <c r="O5" s="40"/>
      <c r="P5" s="90"/>
      <c r="Q5" s="90"/>
      <c r="R5" s="90"/>
      <c r="S5" s="90"/>
      <c r="T5" s="90"/>
      <c r="U5" s="90"/>
      <c r="V5" s="90"/>
    </row>
    <row r="6" spans="1:31" s="2" customFormat="1" ht="20.100000000000001" customHeight="1" x14ac:dyDescent="0.15">
      <c r="A6" s="39" t="s">
        <v>130</v>
      </c>
      <c r="B6" s="41"/>
      <c r="C6" s="41"/>
      <c r="D6" s="41"/>
      <c r="E6" s="41"/>
      <c r="F6" s="41"/>
      <c r="G6" s="41"/>
      <c r="H6" s="41"/>
      <c r="I6" s="41"/>
      <c r="J6" s="41"/>
      <c r="K6" s="41"/>
      <c r="L6" s="41"/>
      <c r="M6" s="41"/>
      <c r="N6" s="41"/>
      <c r="O6" s="41"/>
      <c r="P6" s="41"/>
      <c r="Q6" s="41"/>
      <c r="R6" s="41"/>
      <c r="S6" s="265" t="s">
        <v>188</v>
      </c>
      <c r="T6" s="265"/>
      <c r="U6" s="103" t="s">
        <v>191</v>
      </c>
      <c r="V6" s="40" t="s">
        <v>189</v>
      </c>
      <c r="AE6" s="2" t="s">
        <v>190</v>
      </c>
    </row>
    <row r="7" spans="1:31" ht="32.25" customHeight="1" thickBot="1" x14ac:dyDescent="0.2">
      <c r="A7" s="42"/>
      <c r="B7" s="309" t="s">
        <v>118</v>
      </c>
      <c r="C7" s="309"/>
      <c r="D7" s="309"/>
      <c r="E7" s="309"/>
      <c r="F7" s="309"/>
      <c r="G7" s="309"/>
      <c r="H7" s="309"/>
      <c r="I7" s="309"/>
      <c r="J7" s="309"/>
      <c r="K7" s="309"/>
      <c r="L7" s="309"/>
      <c r="M7" s="309"/>
      <c r="N7" s="309"/>
      <c r="O7" s="309"/>
      <c r="P7" s="309"/>
      <c r="Q7" s="309"/>
      <c r="R7" s="309"/>
      <c r="S7" s="309"/>
      <c r="T7" s="309"/>
      <c r="U7" s="309"/>
      <c r="V7" s="309"/>
      <c r="AE7" s="1" t="s">
        <v>191</v>
      </c>
    </row>
    <row r="8" spans="1:31" s="31" customFormat="1" ht="18" customHeight="1" x14ac:dyDescent="0.15">
      <c r="A8" s="43"/>
      <c r="B8" s="315" t="s">
        <v>73</v>
      </c>
      <c r="C8" s="174" t="s">
        <v>0</v>
      </c>
      <c r="D8" s="175"/>
      <c r="E8" s="175"/>
      <c r="F8" s="175"/>
      <c r="G8" s="175"/>
      <c r="H8" s="175"/>
      <c r="I8" s="175"/>
      <c r="J8" s="175"/>
      <c r="K8" s="194"/>
      <c r="L8" s="175" t="s">
        <v>194</v>
      </c>
      <c r="M8" s="175"/>
      <c r="N8" s="175"/>
      <c r="O8" s="175"/>
      <c r="P8" s="175"/>
      <c r="Q8" s="175"/>
      <c r="R8" s="175"/>
      <c r="S8" s="175"/>
      <c r="T8" s="329" t="s">
        <v>68</v>
      </c>
      <c r="U8" s="242"/>
      <c r="V8" s="243"/>
      <c r="AE8" s="31" t="s">
        <v>192</v>
      </c>
    </row>
    <row r="9" spans="1:31" s="31" customFormat="1" ht="18" customHeight="1" x14ac:dyDescent="0.15">
      <c r="A9" s="43"/>
      <c r="B9" s="316"/>
      <c r="C9" s="192"/>
      <c r="D9" s="193"/>
      <c r="E9" s="193"/>
      <c r="F9" s="205" t="s">
        <v>1</v>
      </c>
      <c r="G9" s="206"/>
      <c r="H9" s="205" t="s">
        <v>2</v>
      </c>
      <c r="I9" s="339"/>
      <c r="J9" s="339"/>
      <c r="K9" s="206"/>
      <c r="L9" s="196"/>
      <c r="M9" s="196"/>
      <c r="N9" s="196"/>
      <c r="O9" s="196"/>
      <c r="P9" s="196"/>
      <c r="Q9" s="196"/>
      <c r="R9" s="196"/>
      <c r="S9" s="196"/>
      <c r="T9" s="330"/>
      <c r="U9" s="331"/>
      <c r="V9" s="332"/>
      <c r="AE9" s="31" t="s">
        <v>193</v>
      </c>
    </row>
    <row r="10" spans="1:31" ht="20.25" customHeight="1" x14ac:dyDescent="0.15">
      <c r="A10" s="44"/>
      <c r="B10" s="316"/>
      <c r="C10" s="188" t="s">
        <v>119</v>
      </c>
      <c r="D10" s="189"/>
      <c r="E10" s="189"/>
      <c r="F10" s="252"/>
      <c r="G10" s="253"/>
      <c r="H10" s="312"/>
      <c r="I10" s="313"/>
      <c r="J10" s="313"/>
      <c r="K10" s="314"/>
      <c r="L10" s="203"/>
      <c r="M10" s="204"/>
      <c r="N10" s="204"/>
      <c r="O10" s="204"/>
      <c r="P10" s="204"/>
      <c r="Q10" s="204"/>
      <c r="R10" s="204"/>
      <c r="S10" s="204"/>
      <c r="T10" s="333" t="str">
        <f>IF(L10="","",ROUND((L10/$L$24)*100,1))</f>
        <v/>
      </c>
      <c r="U10" s="334"/>
      <c r="V10" s="335"/>
      <c r="W10" s="32"/>
      <c r="AC10" s="1" t="str">
        <f>IF(F10="","",TEXT(F10,"0000"))</f>
        <v/>
      </c>
    </row>
    <row r="11" spans="1:31" ht="20.25" customHeight="1" x14ac:dyDescent="0.15">
      <c r="A11" s="44"/>
      <c r="B11" s="316"/>
      <c r="C11" s="190"/>
      <c r="D11" s="191"/>
      <c r="E11" s="191"/>
      <c r="F11" s="254"/>
      <c r="G11" s="255"/>
      <c r="H11" s="272"/>
      <c r="I11" s="273"/>
      <c r="J11" s="273"/>
      <c r="K11" s="274"/>
      <c r="L11" s="279"/>
      <c r="M11" s="280"/>
      <c r="N11" s="280"/>
      <c r="O11" s="280"/>
      <c r="P11" s="280"/>
      <c r="Q11" s="280"/>
      <c r="R11" s="280"/>
      <c r="S11" s="280"/>
      <c r="T11" s="269" t="str">
        <f t="shared" ref="T11:T15" si="0">IF(L11="","",ROUND((L11/$L$24)*100,1))</f>
        <v/>
      </c>
      <c r="U11" s="270"/>
      <c r="V11" s="271"/>
      <c r="W11" s="32"/>
      <c r="AC11" s="1" t="str">
        <f t="shared" ref="AC11:AC15" si="1">IF(F11="","",TEXT(F11,"0000"))</f>
        <v/>
      </c>
    </row>
    <row r="12" spans="1:31" ht="20.25" customHeight="1" x14ac:dyDescent="0.15">
      <c r="A12" s="44"/>
      <c r="B12" s="316"/>
      <c r="C12" s="190"/>
      <c r="D12" s="191"/>
      <c r="E12" s="191"/>
      <c r="F12" s="254"/>
      <c r="G12" s="255"/>
      <c r="H12" s="272"/>
      <c r="I12" s="273"/>
      <c r="J12" s="273"/>
      <c r="K12" s="274"/>
      <c r="L12" s="279"/>
      <c r="M12" s="280"/>
      <c r="N12" s="280"/>
      <c r="O12" s="280"/>
      <c r="P12" s="280"/>
      <c r="Q12" s="280"/>
      <c r="R12" s="280"/>
      <c r="S12" s="280"/>
      <c r="T12" s="269" t="str">
        <f t="shared" si="0"/>
        <v/>
      </c>
      <c r="U12" s="270"/>
      <c r="V12" s="271"/>
      <c r="W12" s="32"/>
      <c r="AC12" s="1" t="str">
        <f t="shared" si="1"/>
        <v/>
      </c>
    </row>
    <row r="13" spans="1:31" ht="20.25" customHeight="1" x14ac:dyDescent="0.15">
      <c r="A13" s="44"/>
      <c r="B13" s="316"/>
      <c r="C13" s="190"/>
      <c r="D13" s="191"/>
      <c r="E13" s="191"/>
      <c r="F13" s="254"/>
      <c r="G13" s="255"/>
      <c r="H13" s="272"/>
      <c r="I13" s="273"/>
      <c r="J13" s="273"/>
      <c r="K13" s="274"/>
      <c r="L13" s="279"/>
      <c r="M13" s="280"/>
      <c r="N13" s="280"/>
      <c r="O13" s="280"/>
      <c r="P13" s="280"/>
      <c r="Q13" s="280"/>
      <c r="R13" s="280"/>
      <c r="S13" s="280"/>
      <c r="T13" s="269" t="str">
        <f t="shared" si="0"/>
        <v/>
      </c>
      <c r="U13" s="270"/>
      <c r="V13" s="271"/>
      <c r="W13" s="32"/>
      <c r="AC13" s="1" t="str">
        <f t="shared" si="1"/>
        <v/>
      </c>
    </row>
    <row r="14" spans="1:31" ht="20.25" customHeight="1" x14ac:dyDescent="0.15">
      <c r="A14" s="44"/>
      <c r="B14" s="316"/>
      <c r="C14" s="190"/>
      <c r="D14" s="191"/>
      <c r="E14" s="191"/>
      <c r="F14" s="254"/>
      <c r="G14" s="255"/>
      <c r="H14" s="272"/>
      <c r="I14" s="273"/>
      <c r="J14" s="273"/>
      <c r="K14" s="274"/>
      <c r="L14" s="279"/>
      <c r="M14" s="280"/>
      <c r="N14" s="280"/>
      <c r="O14" s="280"/>
      <c r="P14" s="280"/>
      <c r="Q14" s="280"/>
      <c r="R14" s="280"/>
      <c r="S14" s="280"/>
      <c r="T14" s="269" t="str">
        <f t="shared" si="0"/>
        <v/>
      </c>
      <c r="U14" s="270"/>
      <c r="V14" s="271"/>
      <c r="W14" s="32"/>
      <c r="AC14" s="1" t="str">
        <f t="shared" si="1"/>
        <v/>
      </c>
    </row>
    <row r="15" spans="1:31" ht="20.25" customHeight="1" x14ac:dyDescent="0.15">
      <c r="A15" s="44"/>
      <c r="B15" s="316"/>
      <c r="C15" s="190"/>
      <c r="D15" s="191"/>
      <c r="E15" s="191"/>
      <c r="F15" s="256"/>
      <c r="G15" s="257"/>
      <c r="H15" s="281"/>
      <c r="I15" s="282"/>
      <c r="J15" s="282"/>
      <c r="K15" s="283"/>
      <c r="L15" s="310"/>
      <c r="M15" s="311"/>
      <c r="N15" s="311"/>
      <c r="O15" s="311"/>
      <c r="P15" s="311"/>
      <c r="Q15" s="311"/>
      <c r="R15" s="311"/>
      <c r="S15" s="311"/>
      <c r="T15" s="266" t="str">
        <f t="shared" si="0"/>
        <v/>
      </c>
      <c r="U15" s="267"/>
      <c r="V15" s="268"/>
      <c r="W15" s="32"/>
      <c r="AC15" s="1" t="str">
        <f t="shared" si="1"/>
        <v/>
      </c>
    </row>
    <row r="16" spans="1:31" ht="18" customHeight="1" x14ac:dyDescent="0.15">
      <c r="A16" s="44"/>
      <c r="B16" s="316"/>
      <c r="C16" s="190"/>
      <c r="D16" s="191"/>
      <c r="E16" s="191"/>
      <c r="F16" s="258" t="s">
        <v>115</v>
      </c>
      <c r="G16" s="258"/>
      <c r="H16" s="258"/>
      <c r="I16" s="258"/>
      <c r="J16" s="258"/>
      <c r="K16" s="259"/>
      <c r="L16" s="302" t="str">
        <f>IF(SUM(L10:S15)=0,"",SUM(L10:S15))</f>
        <v/>
      </c>
      <c r="M16" s="303"/>
      <c r="N16" s="303"/>
      <c r="O16" s="303"/>
      <c r="P16" s="303"/>
      <c r="Q16" s="303"/>
      <c r="R16" s="303"/>
      <c r="S16" s="304"/>
      <c r="T16" s="305" t="str">
        <f>IF(L16="","",ROUND((L16/$L$24)*100,1))</f>
        <v/>
      </c>
      <c r="U16" s="306"/>
      <c r="V16" s="307"/>
      <c r="W16" s="32"/>
    </row>
    <row r="17" spans="1:23" ht="20.25" customHeight="1" x14ac:dyDescent="0.15">
      <c r="A17" s="44"/>
      <c r="B17" s="316"/>
      <c r="C17" s="183" t="s">
        <v>181</v>
      </c>
      <c r="D17" s="155"/>
      <c r="E17" s="155"/>
      <c r="F17" s="260"/>
      <c r="G17" s="261"/>
      <c r="H17" s="324"/>
      <c r="I17" s="325"/>
      <c r="J17" s="325"/>
      <c r="K17" s="326"/>
      <c r="L17" s="225"/>
      <c r="M17" s="226"/>
      <c r="N17" s="226"/>
      <c r="O17" s="226"/>
      <c r="P17" s="226"/>
      <c r="Q17" s="226"/>
      <c r="R17" s="226"/>
      <c r="S17" s="226"/>
      <c r="T17" s="336" t="str">
        <f>IF(L17="","",ROUND((L17/$L$24)*100,1))</f>
        <v/>
      </c>
      <c r="U17" s="337"/>
      <c r="V17" s="338"/>
      <c r="W17" s="32"/>
    </row>
    <row r="18" spans="1:23" ht="20.25" customHeight="1" x14ac:dyDescent="0.15">
      <c r="A18" s="44"/>
      <c r="B18" s="316"/>
      <c r="C18" s="184"/>
      <c r="D18" s="185"/>
      <c r="E18" s="185"/>
      <c r="F18" s="219"/>
      <c r="G18" s="220"/>
      <c r="H18" s="318"/>
      <c r="I18" s="319"/>
      <c r="J18" s="319"/>
      <c r="K18" s="320"/>
      <c r="L18" s="227"/>
      <c r="M18" s="228"/>
      <c r="N18" s="228"/>
      <c r="O18" s="228"/>
      <c r="P18" s="228"/>
      <c r="Q18" s="228"/>
      <c r="R18" s="228"/>
      <c r="S18" s="228"/>
      <c r="T18" s="246" t="str">
        <f t="shared" ref="T18:T22" si="2">IF(L18="","",ROUND((L18/$L$24)*100,1))</f>
        <v/>
      </c>
      <c r="U18" s="247"/>
      <c r="V18" s="248"/>
      <c r="W18" s="32"/>
    </row>
    <row r="19" spans="1:23" ht="20.25" customHeight="1" x14ac:dyDescent="0.15">
      <c r="A19" s="44"/>
      <c r="B19" s="316"/>
      <c r="C19" s="184"/>
      <c r="D19" s="185"/>
      <c r="E19" s="185"/>
      <c r="F19" s="219"/>
      <c r="G19" s="220"/>
      <c r="H19" s="318"/>
      <c r="I19" s="319"/>
      <c r="J19" s="319"/>
      <c r="K19" s="320"/>
      <c r="L19" s="227"/>
      <c r="M19" s="228"/>
      <c r="N19" s="228"/>
      <c r="O19" s="228"/>
      <c r="P19" s="228"/>
      <c r="Q19" s="228"/>
      <c r="R19" s="228"/>
      <c r="S19" s="228"/>
      <c r="T19" s="246" t="str">
        <f t="shared" si="2"/>
        <v/>
      </c>
      <c r="U19" s="247"/>
      <c r="V19" s="248"/>
      <c r="W19" s="32"/>
    </row>
    <row r="20" spans="1:23" ht="20.25" customHeight="1" x14ac:dyDescent="0.15">
      <c r="A20" s="44"/>
      <c r="B20" s="316"/>
      <c r="C20" s="184"/>
      <c r="D20" s="185"/>
      <c r="E20" s="185"/>
      <c r="F20" s="219"/>
      <c r="G20" s="220"/>
      <c r="H20" s="318"/>
      <c r="I20" s="319"/>
      <c r="J20" s="319"/>
      <c r="K20" s="320"/>
      <c r="L20" s="227"/>
      <c r="M20" s="228"/>
      <c r="N20" s="228"/>
      <c r="O20" s="228"/>
      <c r="P20" s="228"/>
      <c r="Q20" s="228"/>
      <c r="R20" s="228"/>
      <c r="S20" s="228"/>
      <c r="T20" s="246" t="str">
        <f t="shared" si="2"/>
        <v/>
      </c>
      <c r="U20" s="247"/>
      <c r="V20" s="248"/>
      <c r="W20" s="32"/>
    </row>
    <row r="21" spans="1:23" ht="20.25" customHeight="1" x14ac:dyDescent="0.15">
      <c r="A21" s="44"/>
      <c r="B21" s="316"/>
      <c r="C21" s="184"/>
      <c r="D21" s="185"/>
      <c r="E21" s="185"/>
      <c r="F21" s="219"/>
      <c r="G21" s="220"/>
      <c r="H21" s="318"/>
      <c r="I21" s="319"/>
      <c r="J21" s="319"/>
      <c r="K21" s="320"/>
      <c r="L21" s="227"/>
      <c r="M21" s="228"/>
      <c r="N21" s="228"/>
      <c r="O21" s="228"/>
      <c r="P21" s="228"/>
      <c r="Q21" s="228"/>
      <c r="R21" s="228"/>
      <c r="S21" s="228"/>
      <c r="T21" s="246" t="str">
        <f t="shared" si="2"/>
        <v/>
      </c>
      <c r="U21" s="247"/>
      <c r="V21" s="248"/>
      <c r="W21" s="32"/>
    </row>
    <row r="22" spans="1:23" ht="20.25" customHeight="1" x14ac:dyDescent="0.15">
      <c r="A22" s="44"/>
      <c r="B22" s="316"/>
      <c r="C22" s="184"/>
      <c r="D22" s="185"/>
      <c r="E22" s="185"/>
      <c r="F22" s="221"/>
      <c r="G22" s="222"/>
      <c r="H22" s="321"/>
      <c r="I22" s="322"/>
      <c r="J22" s="322"/>
      <c r="K22" s="323"/>
      <c r="L22" s="298"/>
      <c r="M22" s="299"/>
      <c r="N22" s="299"/>
      <c r="O22" s="299"/>
      <c r="P22" s="299"/>
      <c r="Q22" s="299"/>
      <c r="R22" s="299"/>
      <c r="S22" s="299"/>
      <c r="T22" s="276" t="str">
        <f t="shared" si="2"/>
        <v/>
      </c>
      <c r="U22" s="277"/>
      <c r="V22" s="278"/>
      <c r="W22" s="32"/>
    </row>
    <row r="23" spans="1:23" ht="18" customHeight="1" thickBot="1" x14ac:dyDescent="0.2">
      <c r="A23" s="44"/>
      <c r="B23" s="317"/>
      <c r="C23" s="186"/>
      <c r="D23" s="187"/>
      <c r="E23" s="187"/>
      <c r="F23" s="223" t="s">
        <v>116</v>
      </c>
      <c r="G23" s="223"/>
      <c r="H23" s="223"/>
      <c r="I23" s="223"/>
      <c r="J23" s="223"/>
      <c r="K23" s="224"/>
      <c r="L23" s="327" t="str">
        <f>IF(SUM(L17:S22)=0,"",SUM(L17:S22))</f>
        <v/>
      </c>
      <c r="M23" s="328"/>
      <c r="N23" s="328"/>
      <c r="O23" s="328"/>
      <c r="P23" s="328"/>
      <c r="Q23" s="328"/>
      <c r="R23" s="328"/>
      <c r="S23" s="328"/>
      <c r="T23" s="262" t="str">
        <f>IF(L23="","",ROUND((L23/$L$24)*100,1))</f>
        <v/>
      </c>
      <c r="U23" s="263"/>
      <c r="V23" s="264"/>
      <c r="W23" s="32"/>
    </row>
    <row r="24" spans="1:23" ht="18" customHeight="1" thickTop="1" thickBot="1" x14ac:dyDescent="0.2">
      <c r="A24" s="44"/>
      <c r="B24" s="296" t="s">
        <v>117</v>
      </c>
      <c r="C24" s="297"/>
      <c r="D24" s="297"/>
      <c r="E24" s="297"/>
      <c r="F24" s="297"/>
      <c r="G24" s="297"/>
      <c r="H24" s="297"/>
      <c r="I24" s="297"/>
      <c r="J24" s="297"/>
      <c r="K24" s="297"/>
      <c r="L24" s="209" t="str">
        <f>IFERROR(IF(SUM(L10:S15)=0,"",SUM(L10:S15)+SUM(L17:S22)),"")</f>
        <v/>
      </c>
      <c r="M24" s="210"/>
      <c r="N24" s="210"/>
      <c r="O24" s="210"/>
      <c r="P24" s="210"/>
      <c r="Q24" s="210"/>
      <c r="R24" s="210"/>
      <c r="S24" s="211"/>
      <c r="T24" s="249">
        <f>IFERROR(T16+T23,100)</f>
        <v>100</v>
      </c>
      <c r="U24" s="250"/>
      <c r="V24" s="251"/>
    </row>
    <row r="25" spans="1:23" ht="9" customHeight="1" x14ac:dyDescent="0.15">
      <c r="A25" s="44"/>
      <c r="B25" s="44"/>
      <c r="C25" s="44"/>
      <c r="D25" s="44"/>
      <c r="E25" s="44"/>
      <c r="F25" s="44"/>
      <c r="G25" s="44"/>
      <c r="H25" s="44"/>
      <c r="I25" s="44"/>
      <c r="J25" s="44"/>
      <c r="K25" s="44"/>
      <c r="L25" s="44"/>
      <c r="M25" s="44"/>
      <c r="N25" s="44"/>
      <c r="O25" s="44"/>
      <c r="P25" s="44"/>
      <c r="Q25" s="44"/>
      <c r="R25" s="44"/>
      <c r="S25" s="44"/>
      <c r="T25" s="44"/>
      <c r="U25" s="44"/>
      <c r="V25" s="44"/>
    </row>
    <row r="26" spans="1:23" ht="20.100000000000001" customHeight="1" thickBot="1" x14ac:dyDescent="0.2">
      <c r="A26" s="42" t="s">
        <v>137</v>
      </c>
      <c r="B26" s="44"/>
      <c r="C26" s="44"/>
      <c r="D26" s="44"/>
      <c r="E26" s="44"/>
      <c r="F26" s="44"/>
      <c r="G26" s="44"/>
      <c r="H26" s="44"/>
      <c r="I26" s="44"/>
      <c r="J26" s="45"/>
      <c r="K26" s="45"/>
      <c r="L26" s="45"/>
      <c r="M26" s="45"/>
      <c r="N26" s="45"/>
      <c r="O26" s="45"/>
      <c r="P26" s="45"/>
      <c r="Q26" s="45"/>
      <c r="R26" s="45"/>
      <c r="S26" s="265" t="s">
        <v>188</v>
      </c>
      <c r="T26" s="265"/>
      <c r="U26" s="104" t="str">
        <f>U6</f>
        <v>円</v>
      </c>
      <c r="V26" s="40" t="s">
        <v>189</v>
      </c>
    </row>
    <row r="27" spans="1:23" ht="13.5" customHeight="1" x14ac:dyDescent="0.15">
      <c r="A27" s="42"/>
      <c r="C27" s="44"/>
      <c r="D27" s="44"/>
      <c r="E27" s="44"/>
      <c r="F27" s="284" t="s">
        <v>63</v>
      </c>
      <c r="G27" s="175"/>
      <c r="H27" s="194"/>
      <c r="I27" s="291" t="s">
        <v>77</v>
      </c>
      <c r="J27" s="292"/>
      <c r="K27" s="291"/>
      <c r="L27" s="291"/>
      <c r="M27" s="291"/>
      <c r="N27" s="293"/>
      <c r="O27" s="287" t="s">
        <v>71</v>
      </c>
      <c r="P27" s="287"/>
      <c r="Q27" s="288"/>
      <c r="R27" s="242" t="s">
        <v>72</v>
      </c>
      <c r="S27" s="242"/>
      <c r="T27" s="243"/>
      <c r="U27" s="44"/>
      <c r="V27" s="44"/>
    </row>
    <row r="28" spans="1:23" ht="13.5" customHeight="1" x14ac:dyDescent="0.15">
      <c r="A28" s="42"/>
      <c r="C28" s="44"/>
      <c r="D28" s="44"/>
      <c r="E28" s="44"/>
      <c r="F28" s="285"/>
      <c r="G28" s="185"/>
      <c r="H28" s="286"/>
      <c r="I28" s="294" t="s">
        <v>70</v>
      </c>
      <c r="J28" s="294"/>
      <c r="K28" s="295"/>
      <c r="L28" s="295" t="s">
        <v>69</v>
      </c>
      <c r="M28" s="295"/>
      <c r="N28" s="295"/>
      <c r="O28" s="289"/>
      <c r="P28" s="289"/>
      <c r="Q28" s="290"/>
      <c r="R28" s="244"/>
      <c r="S28" s="244"/>
      <c r="T28" s="245"/>
      <c r="U28" s="44"/>
      <c r="V28" s="44"/>
    </row>
    <row r="29" spans="1:23" ht="13.5" customHeight="1" thickBot="1" x14ac:dyDescent="0.2">
      <c r="A29" s="42"/>
      <c r="C29" s="44"/>
      <c r="D29" s="44"/>
      <c r="E29" s="44"/>
      <c r="F29" s="240"/>
      <c r="G29" s="241"/>
      <c r="H29" s="91" t="s">
        <v>120</v>
      </c>
      <c r="I29" s="300"/>
      <c r="J29" s="301"/>
      <c r="K29" s="95" t="s">
        <v>120</v>
      </c>
      <c r="L29" s="300"/>
      <c r="M29" s="301"/>
      <c r="N29" s="96" t="s">
        <v>120</v>
      </c>
      <c r="O29" s="289"/>
      <c r="P29" s="289"/>
      <c r="Q29" s="290"/>
      <c r="R29" s="244"/>
      <c r="S29" s="244"/>
      <c r="T29" s="245"/>
      <c r="U29" s="44"/>
      <c r="V29" s="44"/>
    </row>
    <row r="30" spans="1:23" ht="24.95" customHeight="1" x14ac:dyDescent="0.15">
      <c r="A30" s="42"/>
      <c r="B30" s="171" t="s">
        <v>176</v>
      </c>
      <c r="C30" s="174" t="s">
        <v>60</v>
      </c>
      <c r="D30" s="175"/>
      <c r="E30" s="176"/>
      <c r="F30" s="97" t="s">
        <v>61</v>
      </c>
      <c r="G30" s="177"/>
      <c r="H30" s="178"/>
      <c r="I30" s="98" t="s">
        <v>74</v>
      </c>
      <c r="J30" s="177"/>
      <c r="K30" s="178"/>
      <c r="L30" s="98" t="s">
        <v>74</v>
      </c>
      <c r="M30" s="177"/>
      <c r="N30" s="178"/>
      <c r="O30" s="99" t="s">
        <v>65</v>
      </c>
      <c r="P30" s="233" t="str">
        <f>IF(J30+M30=0,"",J30+M30)</f>
        <v/>
      </c>
      <c r="Q30" s="234"/>
      <c r="R30" s="238" t="str">
        <f>IFERROR(IF(G30+P30="","",G30+P30),"")</f>
        <v/>
      </c>
      <c r="S30" s="238"/>
      <c r="T30" s="239"/>
      <c r="U30" s="44"/>
      <c r="V30" s="44"/>
    </row>
    <row r="31" spans="1:23" ht="12.6" customHeight="1" x14ac:dyDescent="0.15">
      <c r="A31" s="42"/>
      <c r="B31" s="172"/>
      <c r="C31" s="154" t="s">
        <v>135</v>
      </c>
      <c r="D31" s="155"/>
      <c r="E31" s="156"/>
      <c r="F31" s="198" t="s">
        <v>62</v>
      </c>
      <c r="G31" s="159"/>
      <c r="H31" s="160"/>
      <c r="I31" s="157" t="s">
        <v>75</v>
      </c>
      <c r="J31" s="159"/>
      <c r="K31" s="160"/>
      <c r="L31" s="157" t="s">
        <v>75</v>
      </c>
      <c r="M31" s="159"/>
      <c r="N31" s="160"/>
      <c r="O31" s="212" t="s">
        <v>79</v>
      </c>
      <c r="P31" s="164" t="str">
        <f>IF(J31+M31=0,"",J31+M31)</f>
        <v/>
      </c>
      <c r="Q31" s="214"/>
      <c r="R31" s="163" t="str">
        <f>IFERROR(IF(G31+P31="","",G31+P31),"")</f>
        <v/>
      </c>
      <c r="S31" s="164"/>
      <c r="T31" s="165"/>
      <c r="U31" s="44"/>
      <c r="V31" s="44"/>
    </row>
    <row r="32" spans="1:23" ht="12.6" customHeight="1" x14ac:dyDescent="0.15">
      <c r="A32" s="42"/>
      <c r="B32" s="172"/>
      <c r="C32" s="197"/>
      <c r="D32" s="182"/>
      <c r="E32" s="54" t="s">
        <v>134</v>
      </c>
      <c r="F32" s="199"/>
      <c r="G32" s="201"/>
      <c r="H32" s="202"/>
      <c r="I32" s="200"/>
      <c r="J32" s="201"/>
      <c r="K32" s="202"/>
      <c r="L32" s="200"/>
      <c r="M32" s="201"/>
      <c r="N32" s="202"/>
      <c r="O32" s="213"/>
      <c r="P32" s="215"/>
      <c r="Q32" s="216"/>
      <c r="R32" s="217"/>
      <c r="S32" s="215"/>
      <c r="T32" s="218"/>
      <c r="U32" s="44"/>
      <c r="V32" s="44"/>
    </row>
    <row r="33" spans="1:48" ht="24.95" customHeight="1" thickBot="1" x14ac:dyDescent="0.2">
      <c r="A33" s="42"/>
      <c r="B33" s="173"/>
      <c r="C33" s="179" t="s">
        <v>84</v>
      </c>
      <c r="D33" s="180"/>
      <c r="E33" s="181"/>
      <c r="F33" s="46" t="s">
        <v>67</v>
      </c>
      <c r="G33" s="207" t="str">
        <f>IFERROR(ROUNDDOWN((G31-G30)/G38*100,1),"")</f>
        <v/>
      </c>
      <c r="H33" s="237"/>
      <c r="I33" s="236"/>
      <c r="J33" s="236"/>
      <c r="K33" s="236"/>
      <c r="L33" s="236"/>
      <c r="M33" s="236"/>
      <c r="N33" s="236"/>
      <c r="O33" s="236"/>
      <c r="P33" s="236"/>
      <c r="Q33" s="236"/>
      <c r="R33" s="92" t="s">
        <v>66</v>
      </c>
      <c r="S33" s="207" t="str">
        <f>IFERROR(ROUNDDOWN((R31-R30)/R38*100,1),"")</f>
        <v/>
      </c>
      <c r="T33" s="208"/>
      <c r="U33" s="44"/>
      <c r="V33" s="44"/>
    </row>
    <row r="34" spans="1:48" ht="24.95" customHeight="1" x14ac:dyDescent="0.15">
      <c r="A34" s="42"/>
      <c r="B34" s="171" t="s">
        <v>177</v>
      </c>
      <c r="C34" s="174" t="s">
        <v>60</v>
      </c>
      <c r="D34" s="175"/>
      <c r="E34" s="176"/>
      <c r="F34" s="229"/>
      <c r="G34" s="177"/>
      <c r="H34" s="178"/>
      <c r="I34" s="98" t="s">
        <v>74</v>
      </c>
      <c r="J34" s="177"/>
      <c r="K34" s="178"/>
      <c r="L34" s="98" t="s">
        <v>74</v>
      </c>
      <c r="M34" s="177"/>
      <c r="N34" s="178"/>
      <c r="O34" s="232" t="str">
        <f>IF(J34+M34=0,"",J34+M34)</f>
        <v/>
      </c>
      <c r="P34" s="233"/>
      <c r="Q34" s="234"/>
      <c r="R34" s="238" t="str">
        <f>IFERROR(IF(F34+O34="","",F34+O34),"")</f>
        <v/>
      </c>
      <c r="S34" s="238"/>
      <c r="T34" s="239"/>
      <c r="U34" s="44"/>
      <c r="V34" s="44"/>
    </row>
    <row r="35" spans="1:48" ht="12.6" customHeight="1" x14ac:dyDescent="0.15">
      <c r="A35" s="42"/>
      <c r="B35" s="172"/>
      <c r="C35" s="154" t="s">
        <v>135</v>
      </c>
      <c r="D35" s="155"/>
      <c r="E35" s="156"/>
      <c r="F35" s="230"/>
      <c r="G35" s="159"/>
      <c r="H35" s="160"/>
      <c r="I35" s="157" t="s">
        <v>75</v>
      </c>
      <c r="J35" s="159"/>
      <c r="K35" s="160"/>
      <c r="L35" s="157" t="s">
        <v>75</v>
      </c>
      <c r="M35" s="159"/>
      <c r="N35" s="160"/>
      <c r="O35" s="163" t="str">
        <f>IF(J35+M35=0,"",J35+M35)</f>
        <v/>
      </c>
      <c r="P35" s="164"/>
      <c r="Q35" s="214"/>
      <c r="R35" s="163" t="str">
        <f>IFERROR(IF(F35+O35="","",F35+O35),"")</f>
        <v/>
      </c>
      <c r="S35" s="164"/>
      <c r="T35" s="165"/>
      <c r="U35" s="44"/>
      <c r="V35" s="44"/>
    </row>
    <row r="36" spans="1:48" ht="12.6" customHeight="1" thickBot="1" x14ac:dyDescent="0.2">
      <c r="A36" s="42"/>
      <c r="B36" s="173"/>
      <c r="C36" s="169" t="str">
        <f>IF(C32="","",C32)</f>
        <v/>
      </c>
      <c r="D36" s="170"/>
      <c r="E36" s="100" t="s">
        <v>134</v>
      </c>
      <c r="F36" s="231"/>
      <c r="G36" s="161"/>
      <c r="H36" s="162"/>
      <c r="I36" s="158"/>
      <c r="J36" s="161"/>
      <c r="K36" s="162"/>
      <c r="L36" s="158"/>
      <c r="M36" s="161"/>
      <c r="N36" s="162"/>
      <c r="O36" s="166"/>
      <c r="P36" s="167"/>
      <c r="Q36" s="235"/>
      <c r="R36" s="166"/>
      <c r="S36" s="167"/>
      <c r="T36" s="168"/>
      <c r="U36" s="44"/>
      <c r="V36" s="44"/>
    </row>
    <row r="37" spans="1:48" ht="24.95" customHeight="1" x14ac:dyDescent="0.15">
      <c r="A37" s="42"/>
      <c r="B37" s="171" t="s">
        <v>178</v>
      </c>
      <c r="C37" s="174" t="s">
        <v>60</v>
      </c>
      <c r="D37" s="175"/>
      <c r="E37" s="176"/>
      <c r="F37" s="97" t="s">
        <v>80</v>
      </c>
      <c r="G37" s="177" t="str">
        <f>IF(F34="","",G30+F34)</f>
        <v/>
      </c>
      <c r="H37" s="178"/>
      <c r="I37" s="98" t="s">
        <v>74</v>
      </c>
      <c r="J37" s="177" t="str">
        <f>IF(J34="","",J30+J34)</f>
        <v/>
      </c>
      <c r="K37" s="178"/>
      <c r="L37" s="98" t="s">
        <v>74</v>
      </c>
      <c r="M37" s="177" t="str">
        <f>IF(M34="","",M30+M34)</f>
        <v/>
      </c>
      <c r="N37" s="178"/>
      <c r="O37" s="99" t="s">
        <v>81</v>
      </c>
      <c r="P37" s="233" t="str">
        <f>IF(M37="","",J37+M37)</f>
        <v/>
      </c>
      <c r="Q37" s="234"/>
      <c r="R37" s="238" t="str">
        <f>IFERROR(IF(G37+P37="","",G37+P37),"")</f>
        <v/>
      </c>
      <c r="S37" s="238"/>
      <c r="T37" s="239"/>
      <c r="U37" s="44"/>
      <c r="V37" s="44"/>
    </row>
    <row r="38" spans="1:48" ht="12.6" customHeight="1" x14ac:dyDescent="0.15">
      <c r="A38" s="42"/>
      <c r="B38" s="172"/>
      <c r="C38" s="154" t="s">
        <v>135</v>
      </c>
      <c r="D38" s="155"/>
      <c r="E38" s="156"/>
      <c r="F38" s="198" t="s">
        <v>64</v>
      </c>
      <c r="G38" s="159" t="str">
        <f>IF(F35="","",G31+F35)</f>
        <v/>
      </c>
      <c r="H38" s="160"/>
      <c r="I38" s="157" t="s">
        <v>75</v>
      </c>
      <c r="J38" s="159" t="str">
        <f>IF(J35="","",J31+J35)</f>
        <v/>
      </c>
      <c r="K38" s="160"/>
      <c r="L38" s="157" t="s">
        <v>75</v>
      </c>
      <c r="M38" s="159" t="str">
        <f>IF(M35="","",M31+M35)</f>
        <v/>
      </c>
      <c r="N38" s="160"/>
      <c r="O38" s="212" t="s">
        <v>78</v>
      </c>
      <c r="P38" s="164" t="str">
        <f>IF(M38="","",J38+M38)</f>
        <v/>
      </c>
      <c r="Q38" s="214"/>
      <c r="R38" s="163" t="str">
        <f>IFERROR(IF(G38+P38="","",G38+P38),"")</f>
        <v/>
      </c>
      <c r="S38" s="164"/>
      <c r="T38" s="165"/>
      <c r="U38" s="44"/>
      <c r="V38" s="44"/>
    </row>
    <row r="39" spans="1:48" ht="12.6" customHeight="1" x14ac:dyDescent="0.15">
      <c r="A39" s="42"/>
      <c r="B39" s="172"/>
      <c r="C39" s="195" t="str">
        <f>IF(C32="","",C32)</f>
        <v/>
      </c>
      <c r="D39" s="196"/>
      <c r="E39" s="54" t="s">
        <v>134</v>
      </c>
      <c r="F39" s="199"/>
      <c r="G39" s="201"/>
      <c r="H39" s="202"/>
      <c r="I39" s="200"/>
      <c r="J39" s="201"/>
      <c r="K39" s="202"/>
      <c r="L39" s="200"/>
      <c r="M39" s="201"/>
      <c r="N39" s="202"/>
      <c r="O39" s="213"/>
      <c r="P39" s="215"/>
      <c r="Q39" s="216"/>
      <c r="R39" s="217"/>
      <c r="S39" s="215"/>
      <c r="T39" s="218"/>
      <c r="U39" s="44"/>
      <c r="V39" s="44"/>
    </row>
    <row r="40" spans="1:48" ht="24.95" customHeight="1" thickBot="1" x14ac:dyDescent="0.2">
      <c r="A40" s="42"/>
      <c r="B40" s="173"/>
      <c r="C40" s="179" t="s">
        <v>179</v>
      </c>
      <c r="D40" s="345"/>
      <c r="E40" s="181"/>
      <c r="F40" s="46" t="s">
        <v>67</v>
      </c>
      <c r="G40" s="207" t="str">
        <f>IFERROR(ROUNDDOWN((G38-G37)/G38*100,1),"")</f>
        <v/>
      </c>
      <c r="H40" s="237"/>
      <c r="I40" s="236"/>
      <c r="J40" s="236"/>
      <c r="K40" s="236"/>
      <c r="L40" s="236"/>
      <c r="M40" s="236"/>
      <c r="N40" s="236"/>
      <c r="O40" s="236"/>
      <c r="P40" s="236"/>
      <c r="Q40" s="236"/>
      <c r="R40" s="92" t="s">
        <v>66</v>
      </c>
      <c r="S40" s="207" t="str">
        <f>IFERROR(ROUNDDOWN((R38-R37)/R38*100,1),"")</f>
        <v/>
      </c>
      <c r="T40" s="208"/>
      <c r="U40" s="44"/>
      <c r="V40" s="44"/>
    </row>
    <row r="41" spans="1:48" customFormat="1" ht="14.25" customHeight="1" x14ac:dyDescent="0.15">
      <c r="A41" s="47"/>
      <c r="B41" s="47" t="s">
        <v>82</v>
      </c>
      <c r="C41" s="47"/>
      <c r="D41" s="47"/>
      <c r="E41" s="47"/>
      <c r="F41" s="47"/>
      <c r="G41" s="47"/>
      <c r="H41" s="47"/>
      <c r="I41" s="1"/>
      <c r="J41" s="47"/>
      <c r="K41" s="47"/>
      <c r="L41" s="47"/>
      <c r="M41" s="47"/>
      <c r="N41" s="47"/>
      <c r="O41" s="47"/>
      <c r="P41" s="47"/>
      <c r="Q41" s="47"/>
      <c r="R41" s="47"/>
      <c r="S41" s="47"/>
      <c r="T41" s="47"/>
      <c r="U41" s="47"/>
      <c r="V41" s="47"/>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customFormat="1" ht="12" customHeight="1" x14ac:dyDescent="0.15">
      <c r="A42" s="47"/>
      <c r="B42" s="265" t="s">
        <v>83</v>
      </c>
      <c r="C42" s="265"/>
      <c r="D42" s="265"/>
      <c r="E42" s="265"/>
      <c r="F42" s="93"/>
      <c r="G42" s="105" t="s">
        <v>85</v>
      </c>
      <c r="H42" s="106"/>
      <c r="I42" s="31"/>
      <c r="J42" s="49"/>
      <c r="K42" s="49"/>
      <c r="L42" s="48"/>
      <c r="M42" s="48"/>
      <c r="N42" s="48"/>
      <c r="O42" s="48"/>
      <c r="P42" s="49"/>
      <c r="Q42" s="49"/>
      <c r="R42" s="49"/>
      <c r="S42" s="49"/>
      <c r="T42" s="48"/>
      <c r="U42" s="50"/>
      <c r="V42" s="47"/>
      <c r="AE42" s="1"/>
      <c r="AF42" s="1"/>
      <c r="AG42" s="1"/>
      <c r="AH42" s="1"/>
      <c r="AI42" s="1"/>
      <c r="AJ42" s="1"/>
      <c r="AK42" s="1"/>
      <c r="AL42" s="1"/>
      <c r="AM42" s="1"/>
      <c r="AN42" s="1"/>
      <c r="AO42" s="1"/>
      <c r="AP42" s="1"/>
      <c r="AQ42" s="1"/>
      <c r="AR42" s="1"/>
      <c r="AS42" s="1"/>
      <c r="AT42" s="1"/>
      <c r="AU42" s="1"/>
      <c r="AV42" s="1"/>
    </row>
    <row r="43" spans="1:48" customFormat="1" ht="12" customHeight="1" x14ac:dyDescent="0.15">
      <c r="A43" s="47"/>
      <c r="B43" s="265"/>
      <c r="C43" s="265"/>
      <c r="D43" s="265"/>
      <c r="E43" s="265"/>
      <c r="F43" s="93"/>
      <c r="G43" s="105" t="s">
        <v>86</v>
      </c>
      <c r="H43" s="105"/>
      <c r="I43" s="1"/>
      <c r="J43" s="48"/>
      <c r="K43" s="48"/>
      <c r="L43" s="48"/>
      <c r="M43" s="48"/>
      <c r="N43" s="48"/>
      <c r="O43" s="48"/>
      <c r="P43" s="49"/>
      <c r="Q43" s="49"/>
      <c r="R43" s="106" t="s">
        <v>87</v>
      </c>
      <c r="S43" s="49"/>
      <c r="T43" s="48"/>
      <c r="U43" s="50"/>
      <c r="V43" s="47"/>
      <c r="AE43" s="1"/>
      <c r="AF43" s="1"/>
      <c r="AG43" s="1"/>
      <c r="AH43" s="1"/>
      <c r="AI43" s="1"/>
      <c r="AJ43" s="1"/>
      <c r="AK43" s="1"/>
      <c r="AL43" s="1"/>
      <c r="AM43" s="1"/>
      <c r="AN43" s="1"/>
      <c r="AO43" s="1"/>
      <c r="AP43" s="1"/>
      <c r="AQ43" s="1"/>
      <c r="AR43" s="1"/>
      <c r="AS43" s="1"/>
      <c r="AT43" s="1"/>
      <c r="AU43" s="1"/>
      <c r="AV43" s="1"/>
    </row>
    <row r="44" spans="1:48" ht="14.25" customHeight="1" x14ac:dyDescent="0.15">
      <c r="A44" s="44"/>
      <c r="B44" s="102" t="s">
        <v>182</v>
      </c>
      <c r="C44" s="44"/>
      <c r="D44" s="44"/>
      <c r="E44" s="44"/>
      <c r="F44" s="44"/>
      <c r="G44" s="44"/>
      <c r="H44" s="44"/>
      <c r="I44" s="44"/>
      <c r="J44" s="51"/>
      <c r="K44" s="51"/>
      <c r="L44" s="51"/>
      <c r="M44" s="51"/>
      <c r="N44" s="51"/>
      <c r="O44" s="51"/>
      <c r="P44" s="51"/>
      <c r="Q44" s="51"/>
      <c r="R44" s="51"/>
      <c r="S44" s="44"/>
      <c r="T44" s="44"/>
      <c r="U44" s="44"/>
      <c r="V44" s="44"/>
    </row>
    <row r="45" spans="1:48" ht="12" customHeight="1" x14ac:dyDescent="0.15">
      <c r="A45" s="44"/>
      <c r="B45" s="265" t="s">
        <v>83</v>
      </c>
      <c r="C45" s="265"/>
      <c r="D45" s="265"/>
      <c r="E45" s="265"/>
      <c r="F45" s="44"/>
      <c r="G45" s="105" t="s">
        <v>185</v>
      </c>
      <c r="H45" s="43"/>
      <c r="I45" s="44"/>
      <c r="J45" s="51"/>
      <c r="K45" s="51"/>
      <c r="L45" s="51"/>
      <c r="M45" s="51"/>
      <c r="N45" s="51"/>
      <c r="O45" s="51"/>
      <c r="P45" s="51"/>
      <c r="Q45" s="51"/>
      <c r="R45" s="51"/>
      <c r="S45" s="44"/>
      <c r="T45" s="44"/>
      <c r="U45" s="44"/>
      <c r="V45" s="44"/>
    </row>
    <row r="46" spans="1:48" ht="12" customHeight="1" x14ac:dyDescent="0.15">
      <c r="A46" s="44"/>
      <c r="B46" s="265"/>
      <c r="C46" s="265"/>
      <c r="D46" s="265"/>
      <c r="E46" s="265"/>
      <c r="F46" s="44"/>
      <c r="G46" s="105" t="s">
        <v>186</v>
      </c>
      <c r="H46" s="43"/>
      <c r="I46" s="44"/>
      <c r="J46" s="51"/>
      <c r="K46" s="51"/>
      <c r="L46" s="51"/>
      <c r="M46" s="51"/>
      <c r="N46" s="51"/>
      <c r="O46" s="51"/>
      <c r="P46" s="51"/>
      <c r="Q46" s="51"/>
      <c r="R46" s="106" t="s">
        <v>87</v>
      </c>
      <c r="S46" s="44"/>
      <c r="T46" s="44"/>
      <c r="U46" s="44"/>
      <c r="V46" s="44"/>
    </row>
    <row r="47" spans="1:48" ht="9" customHeight="1" x14ac:dyDescent="0.15">
      <c r="A47" s="44"/>
      <c r="B47" s="94"/>
      <c r="C47" s="94"/>
      <c r="D47" s="94"/>
      <c r="E47" s="94"/>
      <c r="F47" s="44"/>
      <c r="G47" s="48"/>
      <c r="H47" s="44"/>
      <c r="I47" s="44"/>
      <c r="J47" s="51"/>
      <c r="K47" s="51"/>
      <c r="L47" s="51"/>
      <c r="M47" s="51"/>
      <c r="N47" s="51"/>
      <c r="O47" s="51"/>
      <c r="P47" s="51"/>
      <c r="Q47" s="51"/>
      <c r="R47" s="49"/>
      <c r="S47" s="44"/>
      <c r="T47" s="44"/>
      <c r="U47" s="44"/>
      <c r="V47" s="44"/>
    </row>
    <row r="48" spans="1:48" ht="21.95" customHeight="1" x14ac:dyDescent="0.15">
      <c r="A48" s="44"/>
      <c r="B48" s="44" t="s">
        <v>121</v>
      </c>
      <c r="C48" s="44"/>
      <c r="D48" s="44"/>
      <c r="E48" s="44"/>
      <c r="F48" s="44"/>
      <c r="G48" s="44"/>
      <c r="H48" s="44"/>
      <c r="I48" s="44"/>
      <c r="J48" s="44"/>
      <c r="K48" s="44"/>
      <c r="L48" s="44"/>
      <c r="M48" s="44"/>
      <c r="N48" s="51"/>
      <c r="O48" s="51"/>
      <c r="P48" s="51"/>
      <c r="Q48" s="51"/>
      <c r="R48" s="51"/>
      <c r="S48" s="44"/>
      <c r="T48" s="44"/>
      <c r="U48" s="44"/>
      <c r="V48" s="44"/>
    </row>
    <row r="49" spans="1:22" ht="21.95" customHeight="1" x14ac:dyDescent="0.15">
      <c r="A49" s="44"/>
      <c r="B49" s="44"/>
      <c r="C49" s="44"/>
      <c r="D49" s="44"/>
      <c r="E49" s="44"/>
      <c r="F49" s="44"/>
      <c r="G49" s="44" t="s">
        <v>122</v>
      </c>
      <c r="H49" s="44"/>
      <c r="I49" s="44"/>
      <c r="J49" s="52"/>
      <c r="K49" s="52"/>
      <c r="L49" s="52"/>
      <c r="M49" s="52"/>
      <c r="N49" s="51"/>
      <c r="O49" s="51"/>
      <c r="P49" s="51"/>
      <c r="Q49" s="51"/>
      <c r="R49" s="51"/>
      <c r="S49" s="44"/>
      <c r="T49" s="44"/>
      <c r="U49" s="44"/>
      <c r="V49" s="44"/>
    </row>
    <row r="50" spans="1:22" ht="21.95" customHeight="1" x14ac:dyDescent="0.15">
      <c r="A50" s="44"/>
      <c r="B50" s="44"/>
      <c r="C50" s="44"/>
      <c r="D50" s="44"/>
      <c r="E50" s="44"/>
      <c r="F50" s="44"/>
      <c r="G50" s="342" t="s">
        <v>123</v>
      </c>
      <c r="H50" s="343"/>
      <c r="I50" s="344"/>
      <c r="J50" s="344"/>
      <c r="K50" s="344"/>
      <c r="L50" s="344"/>
      <c r="M50" s="344"/>
      <c r="N50" s="51"/>
      <c r="O50" s="51"/>
      <c r="P50" s="51"/>
      <c r="Q50" s="51"/>
      <c r="R50" s="51"/>
      <c r="S50" s="44"/>
      <c r="T50" s="44"/>
      <c r="U50" s="44"/>
      <c r="V50" s="44"/>
    </row>
    <row r="51" spans="1:22" ht="21.95" customHeight="1" x14ac:dyDescent="0.15">
      <c r="A51" s="44"/>
      <c r="B51" s="44"/>
      <c r="C51" s="44"/>
      <c r="D51" s="44"/>
      <c r="E51" s="44"/>
      <c r="F51" s="44"/>
      <c r="G51" s="346" t="s">
        <v>124</v>
      </c>
      <c r="H51" s="347"/>
      <c r="I51" s="340" t="s">
        <v>125</v>
      </c>
      <c r="J51" s="340"/>
      <c r="K51" s="341" t="s">
        <v>127</v>
      </c>
      <c r="L51" s="341"/>
      <c r="M51" s="341"/>
      <c r="N51" s="352"/>
      <c r="O51" s="352"/>
      <c r="P51" s="352"/>
      <c r="Q51" s="352"/>
      <c r="R51" s="352"/>
      <c r="S51" s="352"/>
      <c r="T51" s="352"/>
      <c r="U51" s="352"/>
      <c r="V51" s="352"/>
    </row>
    <row r="52" spans="1:22" ht="21.95" customHeight="1" x14ac:dyDescent="0.15">
      <c r="A52" s="44"/>
      <c r="B52" s="44"/>
      <c r="C52" s="44"/>
      <c r="D52" s="44"/>
      <c r="E52" s="44"/>
      <c r="F52" s="44"/>
      <c r="G52" s="348"/>
      <c r="H52" s="349"/>
      <c r="I52" s="340" t="s">
        <v>126</v>
      </c>
      <c r="J52" s="340"/>
      <c r="K52" s="341" t="s">
        <v>128</v>
      </c>
      <c r="L52" s="341"/>
      <c r="M52" s="341"/>
      <c r="N52" s="353"/>
      <c r="O52" s="353"/>
      <c r="P52" s="353"/>
      <c r="Q52" s="353"/>
      <c r="R52" s="353"/>
      <c r="S52" s="353"/>
      <c r="T52" s="353"/>
      <c r="U52" s="353"/>
      <c r="V52" s="353"/>
    </row>
    <row r="53" spans="1:22" ht="21.95" customHeight="1" x14ac:dyDescent="0.15">
      <c r="A53" s="44"/>
      <c r="B53" s="44"/>
      <c r="C53" s="44"/>
      <c r="D53" s="44"/>
      <c r="E53" s="44"/>
      <c r="F53" s="44"/>
      <c r="G53" s="350"/>
      <c r="H53" s="351"/>
      <c r="I53" s="340"/>
      <c r="J53" s="340"/>
      <c r="K53" s="341" t="s">
        <v>129</v>
      </c>
      <c r="L53" s="341"/>
      <c r="M53" s="341"/>
      <c r="N53" s="352"/>
      <c r="O53" s="352"/>
      <c r="P53" s="352"/>
      <c r="Q53" s="352"/>
      <c r="R53" s="352"/>
      <c r="S53" s="352"/>
      <c r="T53" s="352"/>
      <c r="U53" s="352"/>
      <c r="V53" s="352"/>
    </row>
    <row r="54" spans="1:22" x14ac:dyDescent="0.15">
      <c r="V54" s="3"/>
    </row>
    <row r="56" spans="1:22" x14ac:dyDescent="0.15">
      <c r="P56" s="53"/>
    </row>
    <row r="57" spans="1:22" x14ac:dyDescent="0.15">
      <c r="V57" s="4"/>
    </row>
  </sheetData>
  <sheetProtection algorithmName="SHA-512" hashValue="DDQRHKZLAXBO7Z8W92+yZAa29zNL+HtzaLGNg4MSL275z5zL85HO6zD/sik4INa9lX5WATZT6SanSxHk5qasPA==" saltValue="BVhUyA3chfrdriwgzhJ3pg==" spinCount="100000" sheet="1" objects="1" scenarios="1"/>
  <mergeCells count="154">
    <mergeCell ref="B45:E46"/>
    <mergeCell ref="I52:J53"/>
    <mergeCell ref="K51:M51"/>
    <mergeCell ref="K52:M52"/>
    <mergeCell ref="K53:M53"/>
    <mergeCell ref="G50:H50"/>
    <mergeCell ref="I50:M50"/>
    <mergeCell ref="C37:E37"/>
    <mergeCell ref="B42:E43"/>
    <mergeCell ref="C40:E40"/>
    <mergeCell ref="I40:Q40"/>
    <mergeCell ref="C38:E38"/>
    <mergeCell ref="M37:N37"/>
    <mergeCell ref="G51:H53"/>
    <mergeCell ref="N53:V53"/>
    <mergeCell ref="N51:V51"/>
    <mergeCell ref="I51:J51"/>
    <mergeCell ref="N52:V52"/>
    <mergeCell ref="R37:T37"/>
    <mergeCell ref="S40:T40"/>
    <mergeCell ref="A1:V1"/>
    <mergeCell ref="B7:V7"/>
    <mergeCell ref="L15:S15"/>
    <mergeCell ref="H10:K10"/>
    <mergeCell ref="B8:B23"/>
    <mergeCell ref="H21:K21"/>
    <mergeCell ref="H22:K22"/>
    <mergeCell ref="H17:K17"/>
    <mergeCell ref="H18:K18"/>
    <mergeCell ref="H20:K20"/>
    <mergeCell ref="H19:K19"/>
    <mergeCell ref="L23:S23"/>
    <mergeCell ref="T8:V9"/>
    <mergeCell ref="T10:V10"/>
    <mergeCell ref="T17:V17"/>
    <mergeCell ref="T18:V18"/>
    <mergeCell ref="T20:V20"/>
    <mergeCell ref="H9:K9"/>
    <mergeCell ref="L11:S11"/>
    <mergeCell ref="H12:K12"/>
    <mergeCell ref="L12:S12"/>
    <mergeCell ref="T13:V13"/>
    <mergeCell ref="H14:K14"/>
    <mergeCell ref="S6:T6"/>
    <mergeCell ref="A2:V2"/>
    <mergeCell ref="R31:T32"/>
    <mergeCell ref="T22:V22"/>
    <mergeCell ref="H11:K11"/>
    <mergeCell ref="L14:S14"/>
    <mergeCell ref="T14:V14"/>
    <mergeCell ref="H15:K15"/>
    <mergeCell ref="F27:H28"/>
    <mergeCell ref="O27:Q29"/>
    <mergeCell ref="I27:N27"/>
    <mergeCell ref="I28:K28"/>
    <mergeCell ref="L28:N28"/>
    <mergeCell ref="L13:S13"/>
    <mergeCell ref="B24:K24"/>
    <mergeCell ref="L21:S21"/>
    <mergeCell ref="L22:S22"/>
    <mergeCell ref="G30:H30"/>
    <mergeCell ref="J30:K30"/>
    <mergeCell ref="I29:J29"/>
    <mergeCell ref="L29:M29"/>
    <mergeCell ref="L20:S20"/>
    <mergeCell ref="L16:S16"/>
    <mergeCell ref="T16:V16"/>
    <mergeCell ref="C30:E30"/>
    <mergeCell ref="F29:G29"/>
    <mergeCell ref="P30:Q30"/>
    <mergeCell ref="R27:T29"/>
    <mergeCell ref="T21:V21"/>
    <mergeCell ref="T24:V24"/>
    <mergeCell ref="F10:G10"/>
    <mergeCell ref="F11:G11"/>
    <mergeCell ref="F12:G12"/>
    <mergeCell ref="F13:G13"/>
    <mergeCell ref="F14:G14"/>
    <mergeCell ref="F15:G15"/>
    <mergeCell ref="F16:K16"/>
    <mergeCell ref="F17:G17"/>
    <mergeCell ref="F18:G18"/>
    <mergeCell ref="L19:S19"/>
    <mergeCell ref="T23:V23"/>
    <mergeCell ref="T19:V19"/>
    <mergeCell ref="M30:N30"/>
    <mergeCell ref="R30:T30"/>
    <mergeCell ref="S26:T26"/>
    <mergeCell ref="T15:V15"/>
    <mergeCell ref="T11:V11"/>
    <mergeCell ref="T12:V12"/>
    <mergeCell ref="H13:K13"/>
    <mergeCell ref="F19:G19"/>
    <mergeCell ref="F20:G20"/>
    <mergeCell ref="F21:G21"/>
    <mergeCell ref="F22:G22"/>
    <mergeCell ref="F23:K23"/>
    <mergeCell ref="L17:S17"/>
    <mergeCell ref="L18:S18"/>
    <mergeCell ref="B37:B40"/>
    <mergeCell ref="F34:H34"/>
    <mergeCell ref="F35:H36"/>
    <mergeCell ref="O34:Q34"/>
    <mergeCell ref="O35:Q36"/>
    <mergeCell ref="O31:O32"/>
    <mergeCell ref="P37:Q37"/>
    <mergeCell ref="J31:K32"/>
    <mergeCell ref="I31:I32"/>
    <mergeCell ref="G31:H32"/>
    <mergeCell ref="I33:Q33"/>
    <mergeCell ref="G40:H40"/>
    <mergeCell ref="R34:T34"/>
    <mergeCell ref="G37:H37"/>
    <mergeCell ref="J37:K37"/>
    <mergeCell ref="L31:L32"/>
    <mergeCell ref="G33:H33"/>
    <mergeCell ref="K4:N4"/>
    <mergeCell ref="C17:E23"/>
    <mergeCell ref="C10:E16"/>
    <mergeCell ref="C9:E9"/>
    <mergeCell ref="C8:K8"/>
    <mergeCell ref="C39:D39"/>
    <mergeCell ref="C32:D32"/>
    <mergeCell ref="F31:F32"/>
    <mergeCell ref="F38:F39"/>
    <mergeCell ref="I38:I39"/>
    <mergeCell ref="L38:L39"/>
    <mergeCell ref="G38:H39"/>
    <mergeCell ref="J38:K39"/>
    <mergeCell ref="M38:N39"/>
    <mergeCell ref="L10:S10"/>
    <mergeCell ref="L8:S9"/>
    <mergeCell ref="F9:G9"/>
    <mergeCell ref="S33:T33"/>
    <mergeCell ref="L24:S24"/>
    <mergeCell ref="O38:O39"/>
    <mergeCell ref="P38:Q39"/>
    <mergeCell ref="R38:T39"/>
    <mergeCell ref="M31:N32"/>
    <mergeCell ref="P31:Q32"/>
    <mergeCell ref="C35:E35"/>
    <mergeCell ref="I35:I36"/>
    <mergeCell ref="J35:K36"/>
    <mergeCell ref="L35:L36"/>
    <mergeCell ref="M35:N36"/>
    <mergeCell ref="R35:T36"/>
    <mergeCell ref="C36:D36"/>
    <mergeCell ref="B30:B33"/>
    <mergeCell ref="C34:E34"/>
    <mergeCell ref="J34:K34"/>
    <mergeCell ref="M34:N34"/>
    <mergeCell ref="B34:B36"/>
    <mergeCell ref="C33:E33"/>
    <mergeCell ref="C31:E31"/>
  </mergeCells>
  <phoneticPr fontId="1"/>
  <conditionalFormatting sqref="C32 N51:V53 G30:H30 J30:K30 M30:N30 L29:M29 I29:J29 F29:G29 K4:N4 F10:S10 F17:S17 M31 J31 G31 I50">
    <cfRule type="containsBlanks" dxfId="4" priority="5">
      <formula>LEN(TRIM(C4))=0</formula>
    </cfRule>
  </conditionalFormatting>
  <conditionalFormatting sqref="F34:H36 M34:N35 J34:K35">
    <cfRule type="containsBlanks" dxfId="3" priority="3">
      <formula>LEN(TRIM(F34))=0</formula>
    </cfRule>
  </conditionalFormatting>
  <conditionalFormatting sqref="U6">
    <cfRule type="containsBlanks" dxfId="2" priority="2">
      <formula>LEN(TRIM(U6))=0</formula>
    </cfRule>
  </conditionalFormatting>
  <conditionalFormatting sqref="U26">
    <cfRule type="containsBlanks" dxfId="1" priority="1">
      <formula>LEN(TRIM(U26))=0</formula>
    </cfRule>
  </conditionalFormatting>
  <dataValidations count="1">
    <dataValidation type="list" allowBlank="1" showInputMessage="1" showErrorMessage="1" sqref="U6">
      <formula1>$AE$7:$AE$9</formula1>
    </dataValidation>
  </dataValidations>
  <pageMargins left="0.6692913385826772" right="0.34" top="0.73" bottom="0.59"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20"/>
    <col min="2" max="2" width="7.75" style="20" customWidth="1"/>
    <col min="3" max="3" width="20.375" style="20" customWidth="1"/>
    <col min="4" max="4" width="4.625" style="20" customWidth="1"/>
    <col min="5" max="5" width="11.5" style="20" customWidth="1"/>
    <col min="6" max="16384" width="9" style="20"/>
  </cols>
  <sheetData>
    <row r="1" spans="1:9" ht="55.5" customHeight="1" x14ac:dyDescent="0.15">
      <c r="A1" s="359" t="s">
        <v>35</v>
      </c>
      <c r="B1" s="359"/>
      <c r="C1" s="359"/>
      <c r="D1" s="359"/>
      <c r="E1" s="359"/>
      <c r="F1" s="359"/>
      <c r="G1" s="359"/>
      <c r="H1" s="359"/>
      <c r="I1" s="359"/>
    </row>
    <row r="3" spans="1:9" ht="13.5" customHeight="1" x14ac:dyDescent="0.15"/>
    <row r="4" spans="1:9" ht="24.75" customHeight="1" x14ac:dyDescent="0.15">
      <c r="A4" s="21" t="s">
        <v>34</v>
      </c>
    </row>
    <row r="5" spans="1:9" ht="13.5" customHeight="1" x14ac:dyDescent="0.15"/>
    <row r="6" spans="1:9" ht="18" customHeight="1" x14ac:dyDescent="0.15">
      <c r="C6" s="364"/>
      <c r="D6" s="22"/>
      <c r="E6" s="20" t="s">
        <v>22</v>
      </c>
    </row>
    <row r="7" spans="1:9" ht="18" customHeight="1" x14ac:dyDescent="0.15">
      <c r="A7" s="23" t="s">
        <v>21</v>
      </c>
      <c r="C7" s="364"/>
      <c r="D7" s="22"/>
      <c r="E7" s="20" t="s">
        <v>23</v>
      </c>
      <c r="F7" s="20" t="s">
        <v>25</v>
      </c>
    </row>
    <row r="8" spans="1:9" ht="18" customHeight="1" x14ac:dyDescent="0.15">
      <c r="C8" s="364"/>
      <c r="D8" s="22"/>
      <c r="E8" s="20" t="s">
        <v>24</v>
      </c>
    </row>
    <row r="9" spans="1:9" ht="37.5" customHeight="1" x14ac:dyDescent="0.15"/>
    <row r="10" spans="1:9" x14ac:dyDescent="0.15">
      <c r="E10" s="365" t="str">
        <f>IF('売上高状況表（5イ⑥）'!I50="","令和　　年　　月　　日",'売上高状況表（5イ⑥）'!I50)</f>
        <v>令和　　年　　月　　日</v>
      </c>
      <c r="F10" s="365"/>
      <c r="G10" s="365"/>
    </row>
    <row r="11" spans="1:9" ht="28.5" customHeight="1" x14ac:dyDescent="0.15">
      <c r="D11" s="29" t="s">
        <v>4</v>
      </c>
      <c r="E11" s="30" t="s">
        <v>27</v>
      </c>
      <c r="F11" s="358" t="str">
        <f>IF('売上高状況表（5イ⑥）'!N51="","",'売上高状況表（5イ⑥）'!N51)</f>
        <v/>
      </c>
      <c r="G11" s="358"/>
      <c r="H11" s="358"/>
      <c r="I11" s="358"/>
    </row>
    <row r="12" spans="1:9" ht="28.5" customHeight="1" x14ac:dyDescent="0.15">
      <c r="E12" s="360" t="s">
        <v>28</v>
      </c>
      <c r="F12" s="358" t="str">
        <f>IF('売上高状況表（5イ⑥）'!N52="","",'売上高状況表（5イ⑥）'!N52)</f>
        <v/>
      </c>
      <c r="G12" s="358"/>
      <c r="H12" s="358"/>
      <c r="I12" s="358"/>
    </row>
    <row r="13" spans="1:9" ht="28.5" customHeight="1" x14ac:dyDescent="0.15">
      <c r="E13" s="360"/>
      <c r="F13" s="358" t="str">
        <f>IF('売上高状況表（5イ⑥）'!N53="","",'売上高状況表（5イ⑥）'!N53)</f>
        <v/>
      </c>
      <c r="G13" s="358"/>
      <c r="H13" s="358"/>
      <c r="I13" s="358"/>
    </row>
    <row r="15" spans="1:9" x14ac:dyDescent="0.15">
      <c r="E15" s="361" t="s">
        <v>29</v>
      </c>
      <c r="F15" s="362"/>
      <c r="G15" s="362"/>
      <c r="H15" s="362"/>
      <c r="I15" s="363"/>
    </row>
    <row r="17" spans="5:9" x14ac:dyDescent="0.15">
      <c r="E17" s="24" t="s">
        <v>30</v>
      </c>
      <c r="F17" s="25"/>
      <c r="G17" s="25"/>
      <c r="H17" s="25"/>
      <c r="I17" s="26"/>
    </row>
    <row r="18" spans="5:9" ht="26.25" customHeight="1" x14ac:dyDescent="0.15">
      <c r="E18" s="27" t="s">
        <v>31</v>
      </c>
      <c r="F18" s="354"/>
      <c r="G18" s="354"/>
      <c r="H18" s="354"/>
      <c r="I18" s="355"/>
    </row>
    <row r="19" spans="5:9" ht="26.25" customHeight="1" x14ac:dyDescent="0.15">
      <c r="E19" s="27" t="s">
        <v>32</v>
      </c>
      <c r="F19" s="354"/>
      <c r="G19" s="354"/>
      <c r="H19" s="354"/>
      <c r="I19" s="355"/>
    </row>
    <row r="20" spans="5:9" ht="26.25" customHeight="1" x14ac:dyDescent="0.15">
      <c r="E20" s="28" t="s">
        <v>33</v>
      </c>
      <c r="F20" s="356"/>
      <c r="G20" s="356"/>
      <c r="H20" s="356"/>
      <c r="I20" s="357"/>
    </row>
  </sheetData>
  <sheetProtection algorithmName="SHA-512" hashValue="LMTPjrOJaAVqCliNXbQXACgOn9BLAWVlkZNJlXTWV7dUk52qEju25UwOBwnCIQLEV+IKb7AvjGvLihMjKFbeRQ==" saltValue="dWrg7JDqbm5zlDGDewPOaw==" spinCount="100000" sheet="1" objects="1" scenarios="1"/>
  <mergeCells count="11">
    <mergeCell ref="F18:I18"/>
    <mergeCell ref="F19:I19"/>
    <mergeCell ref="F20:I20"/>
    <mergeCell ref="F13:I13"/>
    <mergeCell ref="A1:I1"/>
    <mergeCell ref="E12:E13"/>
    <mergeCell ref="E15:I15"/>
    <mergeCell ref="F11:I11"/>
    <mergeCell ref="F12:I12"/>
    <mergeCell ref="C6:C8"/>
    <mergeCell ref="E10:G10"/>
  </mergeCells>
  <phoneticPr fontId="1"/>
  <conditionalFormatting sqref="F18:I20 C6:C8">
    <cfRule type="containsBlanks" dxfId="0" priority="2">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workbookViewId="0">
      <selection activeCell="L3" sqref="L3"/>
    </sheetView>
  </sheetViews>
  <sheetFormatPr defaultRowHeight="13.5" x14ac:dyDescent="0.15"/>
  <sheetData>
    <row r="1" spans="1:25" ht="40.5" x14ac:dyDescent="0.15">
      <c r="A1" t="s">
        <v>36</v>
      </c>
      <c r="B1" t="s">
        <v>37</v>
      </c>
      <c r="C1" t="s">
        <v>26</v>
      </c>
      <c r="D1" t="s">
        <v>38</v>
      </c>
      <c r="E1" t="s">
        <v>39</v>
      </c>
      <c r="F1" t="s">
        <v>40</v>
      </c>
      <c r="G1" t="s">
        <v>41</v>
      </c>
      <c r="H1" s="38" t="s">
        <v>42</v>
      </c>
      <c r="I1" t="s">
        <v>43</v>
      </c>
      <c r="J1" t="s">
        <v>44</v>
      </c>
      <c r="K1" t="s">
        <v>45</v>
      </c>
      <c r="L1" s="38" t="s">
        <v>46</v>
      </c>
      <c r="M1" t="s">
        <v>47</v>
      </c>
      <c r="N1" t="s">
        <v>48</v>
      </c>
      <c r="O1" t="s">
        <v>49</v>
      </c>
      <c r="P1" t="s">
        <v>50</v>
      </c>
      <c r="Q1" t="s">
        <v>51</v>
      </c>
      <c r="R1" t="s">
        <v>52</v>
      </c>
      <c r="S1" t="s">
        <v>53</v>
      </c>
      <c r="T1" t="s">
        <v>54</v>
      </c>
      <c r="U1" t="s">
        <v>55</v>
      </c>
      <c r="V1" t="s">
        <v>22</v>
      </c>
      <c r="W1" t="s">
        <v>56</v>
      </c>
      <c r="X1" t="s">
        <v>57</v>
      </c>
      <c r="Y1" t="s">
        <v>58</v>
      </c>
    </row>
    <row r="2" spans="1:25" x14ac:dyDescent="0.15">
      <c r="A2">
        <f>'売上高状況表（5イ⑥）'!F10</f>
        <v>0</v>
      </c>
      <c r="C2">
        <f>'売上高状況表（5イ⑥）'!N51</f>
        <v>0</v>
      </c>
      <c r="D2">
        <f>'売上高状況表（5イ⑥）'!N52</f>
        <v>0</v>
      </c>
      <c r="E2">
        <f>'売上高状況表（5イ⑥）'!H10</f>
        <v>0</v>
      </c>
      <c r="F2">
        <f>'売上高状況表（5イ⑥）'!N53</f>
        <v>0</v>
      </c>
      <c r="G2">
        <f>'売上高状況表（5イ⑥）'!R53</f>
        <v>0</v>
      </c>
      <c r="H2" t="e">
        <f>ROUNDDOWN('売上高状況表（5イ⑥）'!G40,0)</f>
        <v>#VALUE!</v>
      </c>
      <c r="L2" t="e">
        <f>ROUNDDOWN('売上高状況表（5イ⑥）'!S40,0)</f>
        <v>#VALUE!</v>
      </c>
      <c r="S2">
        <v>1</v>
      </c>
      <c r="V2">
        <f>'委任状（5共通）'!C6</f>
        <v>0</v>
      </c>
      <c r="W2">
        <f>'委任状（5共通）'!F18</f>
        <v>0</v>
      </c>
      <c r="X2">
        <f>'委任状（5共通）'!F19</f>
        <v>0</v>
      </c>
      <c r="Y2">
        <f>'委任状（5共通）'!F20</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申請について</vt:lpstr>
      <vt:lpstr>認定申請書（5イ⑥）</vt:lpstr>
      <vt:lpstr>売上高状況表（5イ⑥）</vt:lpstr>
      <vt:lpstr>委任状（5共通）</vt:lpstr>
      <vt:lpstr>Sheet2</vt:lpstr>
      <vt:lpstr>申請について!Print_Area</vt:lpstr>
      <vt:lpstr>'認定申請書（5イ⑥）'!Print_Area</vt:lpstr>
      <vt:lpstr>'売上高状況表（5イ⑥）'!Print_Area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飯野 孝祐</cp:lastModifiedBy>
  <cp:lastPrinted>2023-09-28T07:12:46Z</cp:lastPrinted>
  <dcterms:created xsi:type="dcterms:W3CDTF">2011-03-08T04:16:38Z</dcterms:created>
  <dcterms:modified xsi:type="dcterms:W3CDTF">2023-09-28T08:28:08Z</dcterms:modified>
</cp:coreProperties>
</file>