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産業振興課\200中小企業融資\様式集\ｾｰﾌﾃｨ\★確認お願いします★\5号イ\"/>
    </mc:Choice>
  </mc:AlternateContent>
  <bookViews>
    <workbookView xWindow="480" yWindow="90" windowWidth="15480" windowHeight="8445"/>
  </bookViews>
  <sheets>
    <sheet name="申請について" sheetId="6" r:id="rId1"/>
    <sheet name="認定申請書（5イ①）" sheetId="3" r:id="rId2"/>
    <sheet name="売上高状況表（5イ①）" sheetId="2" r:id="rId3"/>
    <sheet name="委任状（5共通）" sheetId="4" r:id="rId4"/>
    <sheet name="Sheet2" sheetId="5" state="hidden" r:id="rId5"/>
  </sheets>
  <definedNames>
    <definedName name="_xlnm.Print_Area" localSheetId="0">申請について!$A$1:$G$47</definedName>
    <definedName name="_xlnm.Print_Area" localSheetId="1">'認定申請書（5イ①）'!$A$1:$N$45</definedName>
    <definedName name="_xlnm.Print_Area" localSheetId="2">'売上高状況表（5イ①）'!$A$1:$L$38</definedName>
  </definedNames>
  <calcPr calcId="162913"/>
</workbook>
</file>

<file path=xl/calcChain.xml><?xml version="1.0" encoding="utf-8"?>
<calcChain xmlns="http://schemas.openxmlformats.org/spreadsheetml/2006/main">
  <c r="M29" i="3" l="1"/>
  <c r="M28" i="3"/>
  <c r="I20" i="2" l="1"/>
  <c r="F13" i="4" l="1"/>
  <c r="F19" i="3" l="1"/>
  <c r="S11" i="2"/>
  <c r="S12" i="2"/>
  <c r="J19" i="3" s="1"/>
  <c r="S13" i="2"/>
  <c r="B20" i="3" s="1"/>
  <c r="S14" i="2"/>
  <c r="F20" i="3" s="1"/>
  <c r="S15" i="2"/>
  <c r="J20" i="3" s="1"/>
  <c r="S16" i="2"/>
  <c r="S17" i="2"/>
  <c r="S10" i="2"/>
  <c r="B19" i="3" s="1"/>
  <c r="I16" i="3"/>
  <c r="E10" i="4"/>
  <c r="J9" i="3" l="1"/>
  <c r="K13" i="2" l="1"/>
  <c r="G28" i="2" l="1"/>
  <c r="D28" i="2"/>
  <c r="I18" i="2"/>
  <c r="K11" i="2" s="1"/>
  <c r="K12" i="2"/>
  <c r="K14" i="2"/>
  <c r="K15" i="2"/>
  <c r="K16" i="2"/>
  <c r="K17" i="2"/>
  <c r="K10" i="2" l="1"/>
  <c r="I28" i="2"/>
  <c r="H2" i="5" s="1"/>
  <c r="G2" i="5"/>
  <c r="V2" i="5"/>
  <c r="W2" i="5"/>
  <c r="X2" i="5"/>
  <c r="Y2" i="5"/>
  <c r="F2" i="5"/>
  <c r="E2" i="5"/>
  <c r="D2" i="5"/>
  <c r="H13" i="3"/>
  <c r="F12" i="4"/>
  <c r="H12" i="3"/>
  <c r="F11" i="4"/>
  <c r="H11" i="3"/>
  <c r="C2" i="5"/>
  <c r="A2" i="5"/>
  <c r="K29" i="3" l="1"/>
  <c r="K28" i="3"/>
  <c r="K27" i="3" l="1"/>
  <c r="K18" i="2" l="1"/>
</calcChain>
</file>

<file path=xl/sharedStrings.xml><?xml version="1.0" encoding="utf-8"?>
<sst xmlns="http://schemas.openxmlformats.org/spreadsheetml/2006/main" count="167" uniqueCount="150">
  <si>
    <t>企　　業　　全　　体</t>
    <rPh sb="0" eb="1">
      <t>クワダ</t>
    </rPh>
    <rPh sb="3" eb="4">
      <t>ギョウ</t>
    </rPh>
    <rPh sb="6" eb="7">
      <t>ゼン</t>
    </rPh>
    <rPh sb="9" eb="10">
      <t>カラダ</t>
    </rPh>
    <phoneticPr fontId="1"/>
  </si>
  <si>
    <t>月</t>
    <rPh sb="0" eb="1">
      <t>ツキ</t>
    </rPh>
    <phoneticPr fontId="1"/>
  </si>
  <si>
    <t>合計</t>
    <rPh sb="0" eb="2">
      <t>ゴウケイ</t>
    </rPh>
    <phoneticPr fontId="1"/>
  </si>
  <si>
    <t>上記のとおり相違ありません。</t>
    <rPh sb="0" eb="2">
      <t>ジョウキ</t>
    </rPh>
    <rPh sb="6" eb="8">
      <t>ソウイ</t>
    </rPh>
    <phoneticPr fontId="1"/>
  </si>
  <si>
    <r>
      <t xml:space="preserve">
構成比</t>
    </r>
    <r>
      <rPr>
        <sz val="10"/>
        <rFont val="ＭＳ ゴシック"/>
        <family val="3"/>
        <charset val="128"/>
      </rPr>
      <t xml:space="preserve">
　　　（％）</t>
    </r>
    <rPh sb="1" eb="4">
      <t>コウセイヒ</t>
    </rPh>
    <phoneticPr fontId="1"/>
  </si>
  <si>
    <t>業　　　種　　　別</t>
    <rPh sb="0" eb="1">
      <t>ギョウ</t>
    </rPh>
    <rPh sb="4" eb="5">
      <t>タネ</t>
    </rPh>
    <rPh sb="8" eb="9">
      <t>ベツ</t>
    </rPh>
    <phoneticPr fontId="1"/>
  </si>
  <si>
    <t>高　松　市　長　殿</t>
    <rPh sb="0" eb="1">
      <t>タカ</t>
    </rPh>
    <rPh sb="2" eb="3">
      <t>マツ</t>
    </rPh>
    <rPh sb="4" eb="5">
      <t>シ</t>
    </rPh>
    <rPh sb="6" eb="7">
      <t>チョウ</t>
    </rPh>
    <rPh sb="8" eb="9">
      <t>ドノ</t>
    </rPh>
    <phoneticPr fontId="1"/>
  </si>
  <si>
    <t>業種名（日本標準産業分類から）</t>
    <rPh sb="0" eb="2">
      <t>ギョウシュ</t>
    </rPh>
    <rPh sb="2" eb="3">
      <t>メイ</t>
    </rPh>
    <rPh sb="4" eb="6">
      <t>ニホン</t>
    </rPh>
    <rPh sb="6" eb="8">
      <t>ヒョウジュン</t>
    </rPh>
    <rPh sb="8" eb="10">
      <t>サンギョウ</t>
    </rPh>
    <rPh sb="10" eb="12">
      <t>ブンルイ</t>
    </rPh>
    <phoneticPr fontId="1"/>
  </si>
  <si>
    <t>※　最近３か月間とは、原則として、前月又は前々月から遡る連続した３か月のことをいう。</t>
    <rPh sb="2" eb="4">
      <t>サイキン</t>
    </rPh>
    <rPh sb="6" eb="8">
      <t>ゲツカン</t>
    </rPh>
    <rPh sb="11" eb="13">
      <t>ゲンソク</t>
    </rPh>
    <rPh sb="17" eb="19">
      <t>ゼンゲツ</t>
    </rPh>
    <rPh sb="19" eb="20">
      <t>マタ</t>
    </rPh>
    <rPh sb="21" eb="23">
      <t>ゼンゼン</t>
    </rPh>
    <rPh sb="23" eb="24">
      <t>ゲツ</t>
    </rPh>
    <rPh sb="26" eb="27">
      <t>サカノボ</t>
    </rPh>
    <rPh sb="28" eb="30">
      <t>レンゾク</t>
    </rPh>
    <rPh sb="34" eb="35">
      <t>ゲツ</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</si>
  <si>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</si>
  <si>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</si>
  <si>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中小企業信用保険法第２条第５項第５号の規定による認定申請書（イ－①）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</si>
  <si>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令和　　年　　月　　日</t>
    <rPh sb="0" eb="2">
      <t>レイワ</t>
    </rPh>
    <rPh sb="4" eb="5">
      <t>ネン</t>
    </rPh>
    <rPh sb="7" eb="8">
      <t>ガツ</t>
    </rPh>
    <rPh sb="10" eb="11">
      <t>ニチ</t>
    </rPh>
    <phoneticPr fontId="1"/>
  </si>
  <si>
    <t>申請者</t>
    <rPh sb="0" eb="3">
      <t>シンセイシャ</t>
    </rPh>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</si>
  <si>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rPh sb="1" eb="2">
      <t>ヒョウ</t>
    </rPh>
    <rPh sb="4" eb="5">
      <t>イトナ</t>
    </rPh>
    <rPh sb="9" eb="11">
      <t>ジギョウ</t>
    </rPh>
    <rPh sb="12" eb="13">
      <t>ゾク</t>
    </rPh>
    <rPh sb="15" eb="16">
      <t>ギョウ</t>
    </rPh>
    <rPh sb="16" eb="17">
      <t>シュ</t>
    </rPh>
    <rPh sb="18" eb="20">
      <t>ニホン</t>
    </rPh>
    <rPh sb="20" eb="22">
      <t>ヒョウジュン</t>
    </rPh>
    <rPh sb="22" eb="24">
      <t>サンギョウ</t>
    </rPh>
    <rPh sb="24" eb="26">
      <t>ブンルイ</t>
    </rPh>
    <rPh sb="27" eb="30">
      <t>サイブンルイ</t>
    </rPh>
    <rPh sb="30" eb="32">
      <t>バンゴウ</t>
    </rPh>
    <rPh sb="33" eb="36">
      <t>サイブンルイ</t>
    </rPh>
    <rPh sb="36" eb="38">
      <t>ギョウシュ</t>
    </rPh>
    <rPh sb="38" eb="39">
      <t>メイ</t>
    </rPh>
    <rPh sb="41" eb="42">
      <t>スベ</t>
    </rPh>
    <rPh sb="43" eb="45">
      <t>キサイ</t>
    </rPh>
    <rPh sb="46" eb="48">
      <t>トウガイ</t>
    </rPh>
    <rPh sb="48" eb="50">
      <t>ギョウシュ</t>
    </rPh>
    <rPh sb="51" eb="52">
      <t>スベ</t>
    </rPh>
    <rPh sb="53" eb="55">
      <t>シテイ</t>
    </rPh>
    <rPh sb="55" eb="57">
      <t>ギョウシュ</t>
    </rPh>
    <rPh sb="63" eb="65">
      <t>ヒツヨウ</t>
    </rPh>
    <rPh sb="67" eb="69">
      <t>トウガイ</t>
    </rPh>
    <rPh sb="69" eb="71">
      <t>ギョウシュ</t>
    </rPh>
    <rPh sb="72" eb="74">
      <t>フクスウ</t>
    </rPh>
    <rPh sb="76" eb="78">
      <t>バアイ</t>
    </rPh>
    <rPh sb="83" eb="84">
      <t>ナカ</t>
    </rPh>
    <rPh sb="86" eb="88">
      <t>サイキン</t>
    </rPh>
    <rPh sb="89" eb="91">
      <t>ネンカン</t>
    </rPh>
    <rPh sb="92" eb="93">
      <t>モット</t>
    </rPh>
    <rPh sb="94" eb="96">
      <t>ウリアゲ</t>
    </rPh>
    <rPh sb="96" eb="97">
      <t>ダカ</t>
    </rPh>
    <rPh sb="97" eb="98">
      <t>トウ</t>
    </rPh>
    <rPh sb="99" eb="100">
      <t>オオ</t>
    </rPh>
    <rPh sb="102" eb="104">
      <t>ジギョウ</t>
    </rPh>
    <rPh sb="105" eb="106">
      <t>ゾク</t>
    </rPh>
    <rPh sb="108" eb="109">
      <t>ギョウ</t>
    </rPh>
    <rPh sb="109" eb="110">
      <t>シュ</t>
    </rPh>
    <rPh sb="111" eb="113">
      <t>ヒダリウエ</t>
    </rPh>
    <rPh sb="114" eb="116">
      <t>フトワク</t>
    </rPh>
    <rPh sb="117" eb="119">
      <t>キサイ</t>
    </rPh>
    <phoneticPr fontId="1"/>
  </si>
  <si>
    <t>記</t>
    <rPh sb="0" eb="1">
      <t>シルシ</t>
    </rPh>
    <phoneticPr fontId="1"/>
  </si>
  <si>
    <t>売上高等</t>
    <rPh sb="0" eb="2">
      <t>ウリアゲ</t>
    </rPh>
    <rPh sb="2" eb="3">
      <t>ダカ</t>
    </rPh>
    <rPh sb="3" eb="4">
      <t>トウ</t>
    </rPh>
    <phoneticPr fontId="1"/>
  </si>
  <si>
    <t>Ｂ－Ａ</t>
    <phoneticPr fontId="1"/>
  </si>
  <si>
    <t>Ｂ</t>
    <phoneticPr fontId="1"/>
  </si>
  <si>
    <t>減少率</t>
    <rPh sb="0" eb="2">
      <t>ゲンショウ</t>
    </rPh>
    <rPh sb="2" eb="3">
      <t>リツ</t>
    </rPh>
    <phoneticPr fontId="1"/>
  </si>
  <si>
    <t>％</t>
    <phoneticPr fontId="1"/>
  </si>
  <si>
    <t>Ａ：申込時点における最近３か月間の売上高等</t>
    <rPh sb="2" eb="4">
      <t>モウシコミ</t>
    </rPh>
    <rPh sb="4" eb="6">
      <t>ジテン</t>
    </rPh>
    <rPh sb="10" eb="12">
      <t>サイキン</t>
    </rPh>
    <rPh sb="14" eb="15">
      <t>ゲツ</t>
    </rPh>
    <rPh sb="15" eb="16">
      <t>カン</t>
    </rPh>
    <rPh sb="17" eb="19">
      <t>ウリアゲ</t>
    </rPh>
    <rPh sb="19" eb="20">
      <t>ダカ</t>
    </rPh>
    <rPh sb="20" eb="21">
      <t>トウ</t>
    </rPh>
    <phoneticPr fontId="1"/>
  </si>
  <si>
    <t>（企業全体）</t>
    <rPh sb="1" eb="3">
      <t>キギョウ</t>
    </rPh>
    <rPh sb="3" eb="5">
      <t>ゼンタイ</t>
    </rPh>
    <phoneticPr fontId="1"/>
  </si>
  <si>
    <t>Ｂ：Ａの期間に対応する前年の３か月間の売上高等</t>
    <rPh sb="4" eb="6">
      <t>キカン</t>
    </rPh>
    <rPh sb="7" eb="9">
      <t>タイオウ</t>
    </rPh>
    <rPh sb="11" eb="13">
      <t>ゼンネン</t>
    </rPh>
    <rPh sb="16" eb="17">
      <t>ゲツ</t>
    </rPh>
    <rPh sb="17" eb="18">
      <t>カン</t>
    </rPh>
    <rPh sb="19" eb="21">
      <t>ウリアゲ</t>
    </rPh>
    <rPh sb="21" eb="22">
      <t>ダカ</t>
    </rPh>
    <rPh sb="22" eb="23">
      <t>トウ</t>
    </rPh>
    <phoneticPr fontId="1"/>
  </si>
  <si>
    <t>（留意事項）</t>
    <rPh sb="1" eb="3">
      <t>リュウイ</t>
    </rPh>
    <rPh sb="3" eb="5">
      <t>ジコウ</t>
    </rPh>
    <phoneticPr fontId="1"/>
  </si>
  <si>
    <t>様式第５－（イ）－①（営んでいる業種が全て指定業種である場合）</t>
    <rPh sb="0" eb="2">
      <t>ヨウシキ</t>
    </rPh>
    <rPh sb="2" eb="3">
      <t>ダイ</t>
    </rPh>
    <rPh sb="11" eb="12">
      <t>イトナ</t>
    </rPh>
    <rPh sb="16" eb="18">
      <t>ギョウシュ</t>
    </rPh>
    <rPh sb="19" eb="20">
      <t>スベ</t>
    </rPh>
    <rPh sb="21" eb="23">
      <t>シテイ</t>
    </rPh>
    <rPh sb="23" eb="25">
      <t>ギョウシュ</t>
    </rPh>
    <rPh sb="28" eb="30">
      <t>バアイ</t>
    </rPh>
    <phoneticPr fontId="1"/>
  </si>
  <si>
    <t>　私は、表に記載する業を営んでいるが、下記のとおり、</t>
    <rPh sb="1" eb="2">
      <t>ワタシ</t>
    </rPh>
    <rPh sb="4" eb="5">
      <t>ヒョウ</t>
    </rPh>
    <rPh sb="6" eb="8">
      <t>キサイ</t>
    </rPh>
    <rPh sb="10" eb="11">
      <t>ギョウ</t>
    </rPh>
    <rPh sb="12" eb="13">
      <t>イトナ</t>
    </rPh>
    <rPh sb="19" eb="21">
      <t>カキ</t>
    </rPh>
    <phoneticPr fontId="1"/>
  </si>
  <si>
    <t>が生じているため、</t>
  </si>
  <si>
    <t>高　松　市　長　殿</t>
    <rPh sb="0" eb="1">
      <t>コウ</t>
    </rPh>
    <rPh sb="2" eb="3">
      <t>マツ</t>
    </rPh>
    <rPh sb="4" eb="5">
      <t>シ</t>
    </rPh>
    <rPh sb="6" eb="7">
      <t>ナガ</t>
    </rPh>
    <rPh sb="8" eb="9">
      <t>ドノ</t>
    </rPh>
    <phoneticPr fontId="1"/>
  </si>
  <si>
    <t>（注2）</t>
    <rPh sb="1" eb="2">
      <t>チュウ</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</si>
  <si>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</si>
  <si>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</si>
  <si>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</si>
  <si>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</si>
  <si>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</si>
  <si>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</si>
  <si>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</si>
  <si>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（注１）本様式は、１つの指定業種に属する事業のみを営んでいる場合、又は営んでいる複数の事業が</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4">
      <t>コト</t>
    </rPh>
    <phoneticPr fontId="1"/>
  </si>
  <si>
    <t>　　　　全て指定業種に属する場合に使用する。</t>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</si>
  <si>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</si>
  <si>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</si>
  <si>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経営の安定に支障が生じておりますので、中小企業信用保険法第２条第５項第５号の規定に基づ</t>
    <phoneticPr fontId="1"/>
  </si>
  <si>
    <t>き認定されるようお願いします。</t>
    <phoneticPr fontId="1"/>
  </si>
  <si>
    <t>認　定　権　者　記　載　欄</t>
    <rPh sb="0" eb="1">
      <t>ニン</t>
    </rPh>
    <rPh sb="2" eb="3">
      <t>サダム</t>
    </rPh>
    <rPh sb="4" eb="5">
      <t>ケン</t>
    </rPh>
    <rPh sb="6" eb="7">
      <t>シャ</t>
    </rPh>
    <rPh sb="8" eb="9">
      <t>キ</t>
    </rPh>
    <rPh sb="10" eb="11">
      <t>サイ</t>
    </rPh>
    <rPh sb="12" eb="13">
      <t>ラン</t>
    </rPh>
    <phoneticPr fontId="1"/>
  </si>
  <si>
    <t>【営んでいる業種が全て指定業種】</t>
    <rPh sb="1" eb="2">
      <t>イトナ</t>
    </rPh>
    <rPh sb="6" eb="8">
      <t>ギョウシュ</t>
    </rPh>
    <rPh sb="9" eb="10">
      <t>スベ</t>
    </rPh>
    <rPh sb="11" eb="13">
      <t>シテイ</t>
    </rPh>
    <rPh sb="13" eb="15">
      <t>ギョウシュ</t>
    </rPh>
    <phoneticPr fontId="1"/>
  </si>
  <si>
    <t>※　指定業種における産業分類番号は、日本標準産業分類（平成２５年１０月改定）の細分類にて判断すること
※　最近1年間で最も売上高等が大きい事業が属する業種を最上段に記載のこと</t>
    <rPh sb="53" eb="55">
      <t>サイキン</t>
    </rPh>
    <rPh sb="56" eb="58">
      <t>ネンカン</t>
    </rPh>
    <rPh sb="59" eb="60">
      <t>モット</t>
    </rPh>
    <rPh sb="61" eb="63">
      <t>ウリアゲ</t>
    </rPh>
    <rPh sb="63" eb="64">
      <t>タカ</t>
    </rPh>
    <rPh sb="64" eb="65">
      <t>トウ</t>
    </rPh>
    <rPh sb="66" eb="67">
      <t>オオ</t>
    </rPh>
    <rPh sb="69" eb="71">
      <t>ジギョウ</t>
    </rPh>
    <rPh sb="72" eb="73">
      <t>ゾク</t>
    </rPh>
    <rPh sb="75" eb="76">
      <t>ギョウ</t>
    </rPh>
    <rPh sb="76" eb="77">
      <t>シュ</t>
    </rPh>
    <rPh sb="78" eb="80">
      <t>サイジョウ</t>
    </rPh>
    <rPh sb="80" eb="81">
      <t>ダン</t>
    </rPh>
    <rPh sb="82" eb="84">
      <t>キサイ</t>
    </rPh>
    <phoneticPr fontId="1"/>
  </si>
  <si>
    <r>
      <t>※　</t>
    </r>
    <r>
      <rPr>
        <b/>
        <u/>
        <sz val="11"/>
        <rFont val="ＭＳ ゴシック"/>
        <family val="3"/>
        <charset val="128"/>
      </rPr>
      <t>前年同期以外との比較は不可</t>
    </r>
    <r>
      <rPr>
        <sz val="11"/>
        <rFont val="ＭＳ ゴシック"/>
        <family val="3"/>
        <charset val="128"/>
      </rPr>
      <t>。</t>
    </r>
    <rPh sb="2" eb="4">
      <t>ゼンネン</t>
    </rPh>
    <rPh sb="4" eb="6">
      <t>ドウキ</t>
    </rPh>
    <rPh sb="6" eb="8">
      <t>イガイ</t>
    </rPh>
    <rPh sb="10" eb="12">
      <t>ヒカク</t>
    </rPh>
    <rPh sb="13" eb="15">
      <t>フカ</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</si>
  <si>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</si>
  <si>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</si>
  <si>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</si>
  <si>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</si>
  <si>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</si>
  <si>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</si>
  <si>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</si>
  <si>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</si>
  <si>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</si>
  <si>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</si>
  <si>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</si>
  <si>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</si>
  <si>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</si>
  <si>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</si>
  <si>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</si>
  <si>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</si>
  <si>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</si>
  <si>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</si>
  <si>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</si>
  <si>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</si>
  <si>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</si>
  <si>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</si>
  <si>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</si>
  <si>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</si>
  <si>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</si>
  <si>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</si>
  <si>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</si>
  <si>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</si>
  <si>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</si>
  <si>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</si>
  <si>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</si>
  <si>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</si>
  <si>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</si>
  <si>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</si>
  <si>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</si>
  <si>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</si>
  <si>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</si>
  <si>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</si>
  <si>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減少率
（Ｂ－Ａ）/Ｂ×100</t>
    <rPh sb="0" eb="2">
      <t>ゲンショウ</t>
    </rPh>
    <rPh sb="2" eb="3">
      <t>リツ</t>
    </rPh>
    <phoneticPr fontId="1"/>
  </si>
  <si>
    <t>×１００</t>
    <phoneticPr fontId="1"/>
  </si>
  <si>
    <t>（注２）「販売数量の減少」又は「売上高の減少」等を記入する。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7">
      <t>キニュウ</t>
    </rPh>
    <phoneticPr fontId="1"/>
  </si>
  <si>
    <t>Ａ</t>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</si>
  <si>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</si>
  <si>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</si>
  <si>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１　申請における注意点</t>
    <rPh sb="2" eb="4">
      <t>シンセイ</t>
    </rPh>
    <rPh sb="8" eb="11">
      <t>チュウイテン</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</si>
  <si>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</si>
  <si>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</si>
  <si>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</si>
  <si>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</si>
  <si>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t>履歴事項全部証明書（取得後3か月以内の原本又はコピー）※オンライン取得のものも可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</si>
  <si>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　</t>
    <phoneticPr fontId="1"/>
  </si>
  <si>
    <t>貸借対照表（Ｂ／Ｓ）</t>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</si>
  <si>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</si>
  <si>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</si>
  <si>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</si>
  <si>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t>第一表</t>
    <rPh sb="0" eb="1">
      <t>ダイ</t>
    </rPh>
    <rPh sb="1" eb="3">
      <t>イッピョウ</t>
    </rPh>
    <phoneticPr fontId="1"/>
  </si>
  <si>
    <t>第二表</t>
    <rPh sb="0" eb="1">
      <t>ダイ</t>
    </rPh>
    <rPh sb="1" eb="3">
      <t>ニヒョウ</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</si>
  <si>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</si>
  <si>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</si>
  <si>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</si>
  <si>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</si>
  <si>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</si>
  <si>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</si>
  <si>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売上高等の減少した場合に申請する様式です。</t>
    <rPh sb="3" eb="4">
      <t>トウ</t>
    </rPh>
    <rPh sb="5" eb="7">
      <t>ゲンショウ</t>
    </rPh>
    <rPh sb="9" eb="11">
      <t>バアイ</t>
    </rPh>
    <rPh sb="12" eb="14">
      <t>シンセイ</t>
    </rPh>
    <rPh sb="16" eb="18">
      <t>ヨウシキ</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</si>
  <si>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</si>
  <si>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</si>
  <si>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</si>
  <si>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</si>
  <si>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</si>
  <si>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</si>
  <si>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t>当年</t>
    <rPh sb="0" eb="2">
      <t>トウネン</t>
    </rPh>
    <phoneticPr fontId="1"/>
  </si>
  <si>
    <t>前年</t>
    <rPh sb="0" eb="2">
      <t>ゼンネン</t>
    </rPh>
    <phoneticPr fontId="1"/>
  </si>
  <si>
    <t>年</t>
    <rPh sb="0" eb="1">
      <t>ネン</t>
    </rPh>
    <phoneticPr fontId="1"/>
  </si>
  <si>
    <t>記入日</t>
    <rPh sb="0" eb="2">
      <t>キニュウ</t>
    </rPh>
    <rPh sb="2" eb="3">
      <t>ビ</t>
    </rPh>
    <phoneticPr fontId="1"/>
  </si>
  <si>
    <t>申請者</t>
    <rPh sb="0" eb="3">
      <t>シンセイシャ</t>
    </rPh>
    <phoneticPr fontId="1"/>
  </si>
  <si>
    <t>住所</t>
    <rPh sb="0" eb="2">
      <t>ジュウショ</t>
    </rPh>
    <phoneticPr fontId="1"/>
  </si>
  <si>
    <t>氏名</t>
    <rPh sb="0" eb="2">
      <t>シメイ</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</si>
  <si>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</si>
  <si>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</si>
  <si>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</si>
  <si>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２　事業が属する業種毎の最近１年間の売上高</t>
    <rPh sb="2" eb="4">
      <t>ジギョウ</t>
    </rPh>
    <rPh sb="5" eb="6">
      <t>ゾク</t>
    </rPh>
    <rPh sb="8" eb="10">
      <t>ギョウシュ</t>
    </rPh>
    <rPh sb="10" eb="11">
      <t>マイ</t>
    </rPh>
    <rPh sb="12" eb="14">
      <t>サイキン</t>
    </rPh>
    <rPh sb="15" eb="16">
      <t>ネン</t>
    </rPh>
    <rPh sb="16" eb="17">
      <t>カン</t>
    </rPh>
    <rPh sb="18" eb="20">
      <t>ウリア</t>
    </rPh>
    <rPh sb="20" eb="21">
      <t>タカ</t>
    </rPh>
    <phoneticPr fontId="1"/>
  </si>
  <si>
    <t>が生じているため</t>
    <rPh sb="1" eb="2">
      <t>ショウ</t>
    </rPh>
    <phoneticPr fontId="1"/>
  </si>
  <si>
    <t>１　申請理由</t>
    <rPh sb="2" eb="4">
      <t>シンセイ</t>
    </rPh>
    <rPh sb="4" eb="6">
      <t>リユウ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</si>
  <si>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</si>
  <si>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t>売上高状況表（５号（イ）①）</t>
    <rPh sb="0" eb="1">
      <t>バイ</t>
    </rPh>
    <rPh sb="1" eb="2">
      <t>ジョウ</t>
    </rPh>
    <rPh sb="2" eb="3">
      <t>ダカ</t>
    </rPh>
    <rPh sb="3" eb="4">
      <t>ジョウ</t>
    </rPh>
    <rPh sb="4" eb="5">
      <t>キョウ</t>
    </rPh>
    <rPh sb="5" eb="6">
      <t>ヒョウ</t>
    </rPh>
    <rPh sb="8" eb="9">
      <t>ゴウ</t>
    </rPh>
    <phoneticPr fontId="1"/>
  </si>
  <si>
    <t>３　最近３か月間と前年同期の売上高の状況</t>
    <rPh sb="2" eb="4">
      <t>サイキン</t>
    </rPh>
    <rPh sb="6" eb="8">
      <t>ゲツカン</t>
    </rPh>
    <rPh sb="9" eb="11">
      <t>ゼンネン</t>
    </rPh>
    <rPh sb="11" eb="13">
      <t>ドウキ</t>
    </rPh>
    <rPh sb="14" eb="16">
      <t>ウリアゲ</t>
    </rPh>
    <rPh sb="16" eb="17">
      <t>ダカ</t>
    </rPh>
    <rPh sb="18" eb="20">
      <t>ジョウキョウ</t>
    </rPh>
    <phoneticPr fontId="1"/>
  </si>
  <si>
    <t>セーフティネット保証の認定申請について</t>
    <rPh sb="8" eb="10">
      <t>ホショウ</t>
    </rPh>
    <rPh sb="11" eb="13">
      <t>ニンテイ</t>
    </rPh>
    <rPh sb="13" eb="15">
      <t>シンセイ</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</si>
  <si>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</si>
  <si>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</si>
  <si>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損益計算書（Ｐ／Ｌ）　</t>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</si>
  <si>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</si>
  <si>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※5号（ロ）の認定申請の場合のみ、上記に加え、</t>
    <rPh sb="17" eb="19">
      <t>ジョウキ</t>
    </rPh>
    <rPh sb="20" eb="21">
      <t>クワ</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</si>
  <si>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</si>
  <si>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</si>
  <si>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</si>
  <si>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</si>
  <si>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t xml:space="preserve">
最近１年間の売上高等</t>
    <rPh sb="1" eb="3">
      <t>サイキン</t>
    </rPh>
    <rPh sb="4" eb="6">
      <t>ネンカン</t>
    </rPh>
    <rPh sb="7" eb="9">
      <t>ウリア</t>
    </rPh>
    <rPh sb="9" eb="10">
      <t>ダカ</t>
    </rPh>
    <rPh sb="10" eb="11">
      <t>トウ</t>
    </rPh>
    <phoneticPr fontId="1"/>
  </si>
  <si>
    <t>【単位：</t>
    <rPh sb="1" eb="3">
      <t>タンイ</t>
    </rPh>
    <phoneticPr fontId="1"/>
  </si>
  <si>
    <t>円</t>
    <rPh sb="0" eb="1">
      <t>エン</t>
    </rPh>
    <phoneticPr fontId="1"/>
  </si>
  <si>
    <t>】</t>
    <phoneticPr fontId="1"/>
  </si>
  <si>
    <t>単位</t>
    <rPh sb="0" eb="2">
      <t>タンイ</t>
    </rPh>
    <phoneticPr fontId="1"/>
  </si>
  <si>
    <t>千円</t>
    <rPh sb="0" eb="2">
      <t>センエン</t>
    </rPh>
    <phoneticPr fontId="1"/>
  </si>
  <si>
    <t>百万円</t>
    <rPh sb="0" eb="3">
      <t>ヒャクマンエン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</si>
</sst>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411]ggge&quot;年&quot;m&quot;月&quot;d&quot;日&quot;;@"/>
    <numFmt numFmtId="178" formatCode="##.0&quot;％&quot;"/>
    <numFmt numFmtId="179" formatCode="0000"/>
    <numFmt numFmtId="180" formatCode="0.0"/>
  </numFmts>
  <fonts count="28"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b/>
      <u/>
      <sz val="11"/>
      <name val="ＭＳ 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22"/>
      <name val="ＭＳ 明朝"/>
      <family val="1"/>
      <charset val="128"/>
    </font>
    <font>
      <sz val="11"/>
      <name val="Meiryo UI"/>
      <family val="3"/>
      <charset val="128"/>
    </font>
    <font>
      <sz val="10"/>
      <name val="Meiryo UI"/>
      <family val="3"/>
      <charset val="128"/>
    </font>
    <font>
      <sz val="9"/>
      <name val="Meiryo UI"/>
      <family val="3"/>
      <charset val="128"/>
    </font>
    <font>
      <b/>
      <u/>
      <sz val="12"/>
      <name val="Meiryo UI"/>
      <family val="3"/>
      <charset val="128"/>
    </font>
    <font>
      <b/>
      <u/>
      <sz val="10"/>
      <name val="Meiryo UI"/>
      <family val="3"/>
      <charset val="128"/>
    </font>
    <font>
      <sz val="28"/>
      <name val="Meiryo UI"/>
      <family val="3"/>
      <charset val="128"/>
    </font>
    <font>
      <b/>
      <u/>
      <sz val="10"/>
      <color rgb="FFFF0000"/>
      <name val="Meiryo UI"/>
      <family val="3"/>
      <charset val="128"/>
    </font>
    <font>
      <sz val="24"/>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u/>
      <sz val="11"/>
      <color theme="10"/>
      <name val="ＭＳ Ｐゴシック"/>
      <family val="3"/>
      <charset val="128"/>
    </font>
    <font>
      <u/>
      <sz val="9"/>
      <color theme="10"/>
      <name val="ＭＳ Ｐゴシック"/>
      <family val="3"/>
      <charset val="128"/>
    </font>
    <font>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70">
    <border>
      <left/>
      <right/>
      <top/>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bottom style="medium">
        <color indexed="64"/>
      </bottom>
      <diagonal/>
    </border>
    <border>
      <left style="medium">
        <color indexed="64"/>
      </left>
      <right/>
      <top style="dotted">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dotted">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239">
    <xf numFmtId="0" fontId="0" fillId="0" borderId="0" xfId="0">
      <alignment vertical="center"/>
    </xf>
    <xf numFmtId="0" fontId="2" fillId="0" borderId="0" xfId="0" applyFont="1">
      <alignment vertical="center"/>
    </xf>
    <xf numFmtId="0" fontId="2" fillId="0" borderId="0" xfId="0" applyFont="1" applyBorder="1">
      <alignment vertical="center"/>
    </xf>
    <xf numFmtId="57" fontId="2" fillId="0" borderId="0" xfId="0" applyNumberFormat="1" applyFont="1" applyAlignment="1">
      <alignment horizontal="right" vertical="center"/>
    </xf>
    <xf numFmtId="0" fontId="7" fillId="0" borderId="0" xfId="0" applyFont="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0" xfId="0" applyFont="1" applyBorder="1" applyAlignment="1">
      <alignment horizontal="center" vertical="center"/>
    </xf>
    <xf numFmtId="0" fontId="7" fillId="0" borderId="32" xfId="0" applyFont="1" applyBorder="1">
      <alignment vertical="center"/>
    </xf>
    <xf numFmtId="0" fontId="7" fillId="0" borderId="0" xfId="0" applyFont="1" applyBorder="1">
      <alignment vertical="center"/>
    </xf>
    <xf numFmtId="0" fontId="7" fillId="0" borderId="33"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6" xfId="0" applyFont="1" applyBorder="1">
      <alignment vertical="center"/>
    </xf>
    <xf numFmtId="0" fontId="7" fillId="0" borderId="34" xfId="0" applyFont="1" applyBorder="1">
      <alignment vertical="center"/>
    </xf>
    <xf numFmtId="0" fontId="7" fillId="0" borderId="37"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7" fillId="0" borderId="34" xfId="0" applyFont="1" applyBorder="1" applyAlignment="1">
      <alignment horizontal="center" vertical="center"/>
    </xf>
    <xf numFmtId="0" fontId="11" fillId="0" borderId="0" xfId="0" applyFont="1">
      <alignment vertical="center"/>
    </xf>
    <xf numFmtId="0" fontId="11" fillId="0" borderId="0" xfId="0" applyFont="1" applyAlignment="1">
      <alignment horizontal="left" vertical="center" indent="3"/>
    </xf>
    <xf numFmtId="0" fontId="11" fillId="0" borderId="0" xfId="0" applyFont="1" applyAlignment="1">
      <alignment horizontal="center" vertical="center"/>
    </xf>
    <xf numFmtId="0" fontId="11" fillId="0" borderId="0" xfId="0" applyFont="1" applyAlignment="1">
      <alignment horizontal="left" vertical="center" indent="2"/>
    </xf>
    <xf numFmtId="0" fontId="11" fillId="0" borderId="29" xfId="0" applyFont="1" applyBorder="1">
      <alignment vertical="center"/>
    </xf>
    <xf numFmtId="0" fontId="11" fillId="0" borderId="30" xfId="0" applyFont="1" applyBorder="1">
      <alignment vertical="center"/>
    </xf>
    <xf numFmtId="0" fontId="11" fillId="0" borderId="31" xfId="0" applyFont="1" applyBorder="1">
      <alignment vertical="center"/>
    </xf>
    <xf numFmtId="0" fontId="11" fillId="0" borderId="32" xfId="0" applyFont="1" applyBorder="1" applyAlignment="1">
      <alignment horizontal="distributed" vertical="center"/>
    </xf>
    <xf numFmtId="0" fontId="11" fillId="0" borderId="36" xfId="0" applyFont="1" applyBorder="1" applyAlignment="1">
      <alignment horizontal="distributed" vertical="center"/>
    </xf>
    <xf numFmtId="0" fontId="11" fillId="0" borderId="0" xfId="0" applyFont="1" applyAlignment="1">
      <alignment horizontal="right" vertical="center" indent="1"/>
    </xf>
    <xf numFmtId="0" fontId="11" fillId="0" borderId="0" xfId="0" applyFont="1" applyAlignment="1">
      <alignment horizontal="distributed" vertical="center" indent="1"/>
    </xf>
    <xf numFmtId="0" fontId="13" fillId="0" borderId="0" xfId="0" applyFont="1">
      <alignment vertical="center"/>
    </xf>
    <xf numFmtId="0" fontId="13" fillId="0" borderId="0" xfId="0" applyFont="1" applyFill="1">
      <alignment vertical="center"/>
    </xf>
    <xf numFmtId="0" fontId="13" fillId="0" borderId="0" xfId="0" applyFont="1" applyFill="1" applyAlignment="1">
      <alignment horizontal="right" vertical="center"/>
    </xf>
    <xf numFmtId="0" fontId="16" fillId="0" borderId="0" xfId="0" applyFont="1">
      <alignment vertical="center"/>
    </xf>
    <xf numFmtId="0" fontId="14" fillId="0" borderId="0" xfId="0" applyFont="1" applyFill="1">
      <alignment vertical="center"/>
    </xf>
    <xf numFmtId="0" fontId="14" fillId="0" borderId="0" xfId="0" quotePrefix="1" applyFont="1" applyFill="1" applyAlignment="1">
      <alignment horizontal="left" vertical="center" indent="1"/>
    </xf>
    <xf numFmtId="0" fontId="13" fillId="2" borderId="32" xfId="0" applyFont="1" applyFill="1" applyBorder="1">
      <alignment vertical="center"/>
    </xf>
    <xf numFmtId="0" fontId="13" fillId="2" borderId="0" xfId="0" applyFont="1" applyFill="1" applyBorder="1">
      <alignment vertical="center"/>
    </xf>
    <xf numFmtId="0" fontId="13" fillId="2" borderId="33" xfId="0" applyFont="1" applyFill="1" applyBorder="1">
      <alignment vertical="center"/>
    </xf>
    <xf numFmtId="0" fontId="13" fillId="2" borderId="36" xfId="0" applyFont="1" applyFill="1" applyBorder="1">
      <alignment vertical="center"/>
    </xf>
    <xf numFmtId="0" fontId="13" fillId="2" borderId="34" xfId="0" applyFont="1" applyFill="1" applyBorder="1">
      <alignment vertical="center"/>
    </xf>
    <xf numFmtId="0" fontId="13" fillId="2" borderId="37" xfId="0" applyFont="1" applyFill="1" applyBorder="1">
      <alignment vertical="center"/>
    </xf>
    <xf numFmtId="0" fontId="14" fillId="2" borderId="0" xfId="0" applyFont="1" applyFill="1" applyBorder="1">
      <alignment vertical="center"/>
    </xf>
    <xf numFmtId="0" fontId="13" fillId="2" borderId="0" xfId="0" applyFont="1" applyFill="1" applyBorder="1" applyAlignment="1">
      <alignment horizontal="left" vertical="center" indent="2"/>
    </xf>
    <xf numFmtId="0" fontId="14" fillId="2" borderId="0" xfId="0" applyFont="1" applyFill="1" applyBorder="1" applyAlignment="1">
      <alignment horizontal="left" vertical="center" indent="2"/>
    </xf>
    <xf numFmtId="0" fontId="13" fillId="2" borderId="31" xfId="0" applyFont="1" applyFill="1" applyBorder="1">
      <alignment vertical="center"/>
    </xf>
    <xf numFmtId="0" fontId="13" fillId="2" borderId="29" xfId="0" applyFont="1" applyFill="1" applyBorder="1" applyAlignment="1">
      <alignment horizontal="right" vertical="center"/>
    </xf>
    <xf numFmtId="0" fontId="13" fillId="2" borderId="30" xfId="0" applyFont="1" applyFill="1" applyBorder="1">
      <alignment vertical="center"/>
    </xf>
    <xf numFmtId="0" fontId="14" fillId="2" borderId="30" xfId="0" quotePrefix="1" applyFont="1" applyFill="1" applyBorder="1">
      <alignment vertical="center"/>
    </xf>
    <xf numFmtId="0" fontId="14" fillId="2" borderId="31" xfId="0" applyFont="1" applyFill="1" applyBorder="1">
      <alignment vertical="center"/>
    </xf>
    <xf numFmtId="0" fontId="14" fillId="2" borderId="0" xfId="0" quotePrefix="1" applyFont="1" applyFill="1" applyBorder="1">
      <alignment vertical="center"/>
    </xf>
    <xf numFmtId="0" fontId="14" fillId="2" borderId="33" xfId="0" applyFont="1" applyFill="1" applyBorder="1">
      <alignment vertical="center"/>
    </xf>
    <xf numFmtId="0" fontId="14" fillId="2" borderId="0" xfId="0" quotePrefix="1" applyFont="1" applyFill="1" applyBorder="1" applyAlignment="1">
      <alignment horizontal="left" vertical="center" indent="1"/>
    </xf>
    <xf numFmtId="0" fontId="14" fillId="2" borderId="34" xfId="0" quotePrefix="1" applyFont="1" applyFill="1" applyBorder="1" applyAlignment="1">
      <alignment horizontal="left" vertical="center" indent="1"/>
    </xf>
    <xf numFmtId="0" fontId="14" fillId="2" borderId="37" xfId="0" applyFont="1" applyFill="1" applyBorder="1">
      <alignment vertical="center"/>
    </xf>
    <xf numFmtId="0" fontId="13" fillId="2" borderId="32" xfId="0" applyFont="1" applyFill="1" applyBorder="1" applyAlignment="1">
      <alignment horizontal="right" vertical="center"/>
    </xf>
    <xf numFmtId="0" fontId="13" fillId="2" borderId="36" xfId="0" applyFont="1" applyFill="1" applyBorder="1" applyAlignment="1">
      <alignment horizontal="right" vertical="center"/>
    </xf>
    <xf numFmtId="0" fontId="13" fillId="2" borderId="31" xfId="0" applyFont="1" applyFill="1" applyBorder="1" applyAlignment="1">
      <alignment horizontal="left" vertical="center" indent="1"/>
    </xf>
    <xf numFmtId="0" fontId="13" fillId="2" borderId="37" xfId="0" applyFont="1" applyFill="1" applyBorder="1" applyAlignment="1">
      <alignment horizontal="left" vertical="center" inden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3" fillId="4" borderId="0" xfId="0" applyFont="1" applyFill="1" applyAlignment="1">
      <alignment horizontal="right" vertical="center"/>
    </xf>
    <xf numFmtId="0" fontId="14" fillId="4" borderId="0" xfId="0" applyFont="1" applyFill="1">
      <alignment vertical="center"/>
    </xf>
    <xf numFmtId="0" fontId="13" fillId="4" borderId="0" xfId="0" applyFont="1" applyFill="1">
      <alignment vertical="center"/>
    </xf>
    <xf numFmtId="0" fontId="15" fillId="4" borderId="0" xfId="0" applyFont="1" applyFill="1">
      <alignment vertical="center"/>
    </xf>
    <xf numFmtId="0" fontId="22" fillId="2" borderId="0" xfId="0" applyFont="1" applyFill="1" applyBorder="1">
      <alignment vertical="center"/>
    </xf>
    <xf numFmtId="0" fontId="22" fillId="2" borderId="34" xfId="0" applyFont="1" applyFill="1" applyBorder="1">
      <alignment vertical="center"/>
    </xf>
    <xf numFmtId="0" fontId="5" fillId="0" borderId="0" xfId="0" applyFont="1" applyBorder="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Border="1" applyProtection="1">
      <alignment vertical="center"/>
    </xf>
    <xf numFmtId="0" fontId="5"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17"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58" xfId="0"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40" xfId="0" applyFont="1" applyBorder="1" applyAlignment="1" applyProtection="1">
      <alignment horizontal="center" vertical="center"/>
    </xf>
    <xf numFmtId="178" fontId="2" fillId="0" borderId="59" xfId="0" applyNumberFormat="1" applyFont="1" applyBorder="1" applyAlignment="1" applyProtection="1">
      <alignment horizontal="right" vertical="center" indent="1"/>
    </xf>
    <xf numFmtId="0" fontId="2" fillId="0" borderId="0" xfId="0" applyFont="1" applyBorder="1" applyAlignment="1" applyProtection="1">
      <alignment vertical="center"/>
    </xf>
    <xf numFmtId="177" fontId="2" fillId="0" borderId="0" xfId="0" applyNumberFormat="1" applyFont="1" applyAlignment="1" applyProtection="1">
      <alignment vertical="center"/>
    </xf>
    <xf numFmtId="0" fontId="2" fillId="3" borderId="23" xfId="0" applyFont="1" applyFill="1" applyBorder="1" applyAlignment="1" applyProtection="1">
      <alignment horizontal="center" vertical="center"/>
    </xf>
    <xf numFmtId="0" fontId="2" fillId="0" borderId="0" xfId="0" applyFont="1" applyAlignment="1" applyProtection="1">
      <alignment horizontal="left" vertical="center" indent="5"/>
    </xf>
    <xf numFmtId="0" fontId="2" fillId="3" borderId="23" xfId="0" applyFont="1" applyFill="1" applyBorder="1" applyAlignment="1" applyProtection="1">
      <alignment horizontal="center" vertical="center" shrinkToFit="1"/>
    </xf>
    <xf numFmtId="0" fontId="27" fillId="0" borderId="0" xfId="0" applyFont="1" applyAlignment="1" applyProtection="1">
      <alignment horizontal="left"/>
    </xf>
    <xf numFmtId="0" fontId="2" fillId="0" borderId="0" xfId="0" applyFont="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protection locked="0"/>
    </xf>
    <xf numFmtId="0" fontId="20" fillId="2" borderId="29" xfId="0" applyFont="1" applyFill="1" applyBorder="1" applyAlignment="1">
      <alignment horizontal="left" vertical="center" wrapText="1" indent="4"/>
    </xf>
    <xf numFmtId="0" fontId="18" fillId="2" borderId="30" xfId="0" applyFont="1" applyFill="1" applyBorder="1" applyAlignment="1">
      <alignment horizontal="left" vertical="center" wrapText="1" indent="4"/>
    </xf>
    <xf numFmtId="0" fontId="18" fillId="2" borderId="31" xfId="0" applyFont="1" applyFill="1" applyBorder="1" applyAlignment="1">
      <alignment horizontal="left" vertical="center" wrapText="1" indent="4"/>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7" xfId="0" applyFont="1" applyFill="1" applyBorder="1" applyAlignment="1">
      <alignment horizontal="center" vertical="center"/>
    </xf>
    <xf numFmtId="0" fontId="23" fillId="2" borderId="34" xfId="0" quotePrefix="1" applyFont="1" applyFill="1" applyBorder="1" applyAlignment="1">
      <alignment horizontal="left" vertical="center" indent="2"/>
    </xf>
    <xf numFmtId="0" fontId="23" fillId="2" borderId="37" xfId="0" quotePrefix="1" applyFont="1" applyFill="1" applyBorder="1" applyAlignment="1">
      <alignment horizontal="left" vertical="center" indent="2"/>
    </xf>
    <xf numFmtId="0" fontId="26" fillId="4" borderId="0" xfId="2" applyFont="1" applyFill="1" applyAlignment="1">
      <alignment horizontal="left"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Border="1" applyAlignment="1">
      <alignment horizontal="left" vertical="top"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center" wrapText="1" indent="1"/>
    </xf>
    <xf numFmtId="0" fontId="7" fillId="0" borderId="33" xfId="0" applyFont="1" applyBorder="1" applyAlignment="1">
      <alignment horizontal="left" vertical="center" wrapText="1" indent="1"/>
    </xf>
    <xf numFmtId="0" fontId="7" fillId="0" borderId="28" xfId="0" applyFont="1" applyBorder="1" applyAlignment="1">
      <alignment horizontal="center" vertical="center"/>
    </xf>
    <xf numFmtId="177" fontId="7" fillId="0" borderId="0" xfId="0" applyNumberFormat="1"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horizontal="left" vertical="center" shrinkToFit="1"/>
    </xf>
    <xf numFmtId="0" fontId="7" fillId="0" borderId="33" xfId="0" applyFont="1" applyBorder="1" applyAlignment="1">
      <alignment horizontal="left" vertical="center" shrinkToFit="1"/>
    </xf>
    <xf numFmtId="0" fontId="2" fillId="3" borderId="23" xfId="0" applyFont="1" applyFill="1" applyBorder="1" applyAlignment="1" applyProtection="1">
      <alignment horizontal="center" vertical="center"/>
    </xf>
    <xf numFmtId="0" fontId="2" fillId="0" borderId="23" xfId="0" applyFont="1" applyBorder="1" applyAlignment="1" applyProtection="1">
      <alignment horizontal="left" vertical="center" wrapText="1" indent="1"/>
      <protection locked="0"/>
    </xf>
    <xf numFmtId="0" fontId="2" fillId="0" borderId="23" xfId="0" applyFont="1" applyBorder="1" applyAlignment="1" applyProtection="1">
      <alignment horizontal="left" vertical="center" indent="1"/>
      <protection locked="0"/>
    </xf>
    <xf numFmtId="0" fontId="2" fillId="0" borderId="9"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38" fontId="2" fillId="0" borderId="17" xfId="1" applyFont="1" applyFill="1" applyBorder="1" applyAlignment="1" applyProtection="1">
      <alignment horizontal="right" vertical="center" indent="1"/>
    </xf>
    <xf numFmtId="38" fontId="2" fillId="0" borderId="10" xfId="1" applyFont="1" applyFill="1" applyBorder="1" applyAlignment="1" applyProtection="1">
      <alignment horizontal="right" vertical="center" indent="1"/>
    </xf>
    <xf numFmtId="38" fontId="2" fillId="0" borderId="20" xfId="1" applyFont="1" applyBorder="1" applyAlignment="1" applyProtection="1">
      <alignment horizontal="right" vertical="center" indent="1"/>
      <protection locked="0"/>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64" xfId="0" applyFont="1" applyBorder="1" applyAlignment="1" applyProtection="1">
      <alignment horizontal="center" vertical="center"/>
    </xf>
    <xf numFmtId="177" fontId="2" fillId="0" borderId="60" xfId="0" applyNumberFormat="1" applyFont="1" applyBorder="1" applyAlignment="1" applyProtection="1">
      <alignment horizontal="center" vertical="center"/>
      <protection locked="0"/>
    </xf>
    <xf numFmtId="177" fontId="2" fillId="0" borderId="35" xfId="0" applyNumberFormat="1" applyFont="1" applyBorder="1" applyAlignment="1" applyProtection="1">
      <alignment horizontal="center" vertical="center"/>
      <protection locked="0"/>
    </xf>
    <xf numFmtId="177" fontId="2" fillId="0" borderId="27" xfId="0" applyNumberFormat="1" applyFont="1" applyBorder="1" applyAlignment="1" applyProtection="1">
      <alignment horizontal="center" vertical="center"/>
      <protection locked="0"/>
    </xf>
    <xf numFmtId="0" fontId="2" fillId="0" borderId="0" xfId="0" applyFont="1" applyAlignment="1" applyProtection="1">
      <alignment horizontal="center" vertical="center"/>
    </xf>
    <xf numFmtId="38" fontId="2" fillId="0" borderId="21" xfId="1" applyFont="1" applyBorder="1" applyAlignment="1" applyProtection="1">
      <alignment horizontal="right" vertical="center" indent="1"/>
      <protection locked="0"/>
    </xf>
    <xf numFmtId="0" fontId="3" fillId="0" borderId="20"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79" fontId="3" fillId="0" borderId="53" xfId="0" applyNumberFormat="1" applyFont="1" applyBorder="1" applyAlignment="1" applyProtection="1">
      <alignment horizontal="center" vertical="center" wrapText="1"/>
      <protection locked="0"/>
    </xf>
    <xf numFmtId="179" fontId="3" fillId="0" borderId="21" xfId="0" applyNumberFormat="1" applyFont="1" applyBorder="1" applyAlignment="1" applyProtection="1">
      <alignment horizontal="center" vertical="center" wrapText="1"/>
      <protection locked="0"/>
    </xf>
    <xf numFmtId="0" fontId="2" fillId="0" borderId="40"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8" xfId="0" applyFont="1" applyBorder="1" applyAlignment="1" applyProtection="1">
      <alignment horizontal="center" vertical="center"/>
    </xf>
    <xf numFmtId="179" fontId="3" fillId="0" borderId="52" xfId="0" applyNumberFormat="1" applyFont="1" applyBorder="1" applyAlignment="1" applyProtection="1">
      <alignment horizontal="center" vertical="center" wrapText="1"/>
      <protection locked="0"/>
    </xf>
    <xf numFmtId="179" fontId="3" fillId="0" borderId="12"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2" fillId="0" borderId="34" xfId="0" applyFont="1" applyBorder="1" applyAlignment="1" applyProtection="1">
      <alignment horizontal="center" vertical="center"/>
      <protection locked="0"/>
    </xf>
    <xf numFmtId="0" fontId="4" fillId="0" borderId="0" xfId="0" applyFont="1" applyAlignment="1" applyProtection="1">
      <alignment horizontal="distributed" vertical="center" indent="16"/>
    </xf>
    <xf numFmtId="0" fontId="2" fillId="0" borderId="55" xfId="0" applyFont="1" applyBorder="1" applyAlignment="1" applyProtection="1">
      <alignment horizontal="center" vertical="center" textRotation="255"/>
    </xf>
    <xf numFmtId="0" fontId="2" fillId="0" borderId="56" xfId="0" applyFont="1" applyBorder="1" applyAlignment="1" applyProtection="1">
      <alignment horizontal="center" vertical="center" textRotation="255"/>
    </xf>
    <xf numFmtId="0" fontId="2" fillId="0" borderId="57" xfId="0" applyFont="1" applyBorder="1" applyAlignment="1" applyProtection="1">
      <alignment horizontal="center" vertical="center" textRotation="255"/>
    </xf>
    <xf numFmtId="0" fontId="2" fillId="0" borderId="7" xfId="0" applyFont="1" applyBorder="1" applyAlignment="1" applyProtection="1">
      <alignment horizontal="center" vertical="center" wrapText="1"/>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38" fontId="2" fillId="0" borderId="11" xfId="1" applyFont="1" applyBorder="1" applyAlignment="1" applyProtection="1">
      <alignment horizontal="right" vertical="center" indent="1"/>
      <protection locked="0"/>
    </xf>
    <xf numFmtId="38" fontId="2" fillId="0" borderId="12" xfId="1" applyFont="1" applyBorder="1" applyAlignment="1" applyProtection="1">
      <alignment horizontal="right" vertical="center" indent="1"/>
      <protection locked="0"/>
    </xf>
    <xf numFmtId="0" fontId="9" fillId="0" borderId="0" xfId="0" applyFont="1" applyBorder="1" applyAlignment="1" applyProtection="1">
      <alignment horizontal="left" vertical="top" wrapText="1"/>
    </xf>
    <xf numFmtId="38" fontId="2" fillId="0" borderId="18" xfId="1" applyFont="1" applyBorder="1" applyAlignment="1" applyProtection="1">
      <alignment horizontal="right" vertical="center" indent="1"/>
      <protection locked="0"/>
    </xf>
    <xf numFmtId="38" fontId="2" fillId="0" borderId="19" xfId="1" applyFont="1" applyBorder="1" applyAlignment="1" applyProtection="1">
      <alignment horizontal="right" vertical="center" indent="1"/>
      <protection locked="0"/>
    </xf>
    <xf numFmtId="179" fontId="3" fillId="0" borderId="54" xfId="0" applyNumberFormat="1" applyFont="1" applyBorder="1" applyAlignment="1" applyProtection="1">
      <alignment horizontal="center" vertical="center" wrapText="1"/>
      <protection locked="0"/>
    </xf>
    <xf numFmtId="179" fontId="3" fillId="0" borderId="19" xfId="0" applyNumberFormat="1"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 fillId="0" borderId="5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180" fontId="2" fillId="0" borderId="42" xfId="0" applyNumberFormat="1" applyFont="1" applyBorder="1" applyAlignment="1" applyProtection="1">
      <alignment horizontal="center" vertical="center"/>
      <protection locked="0"/>
    </xf>
    <xf numFmtId="180" fontId="2" fillId="0" borderId="43" xfId="0" applyNumberFormat="1" applyFont="1" applyBorder="1" applyAlignment="1" applyProtection="1">
      <alignment horizontal="center" vertical="center"/>
      <protection locked="0"/>
    </xf>
    <xf numFmtId="180" fontId="2" fillId="0" borderId="20" xfId="0" applyNumberFormat="1" applyFont="1" applyBorder="1" applyAlignment="1" applyProtection="1">
      <alignment horizontal="center" vertical="center"/>
      <protection locked="0"/>
    </xf>
    <xf numFmtId="180" fontId="2" fillId="0" borderId="44" xfId="0" applyNumberFormat="1" applyFont="1" applyBorder="1" applyAlignment="1" applyProtection="1">
      <alignment horizontal="center" vertical="center"/>
      <protection locked="0"/>
    </xf>
    <xf numFmtId="180" fontId="2" fillId="0" borderId="18" xfId="0" applyNumberFormat="1" applyFont="1" applyBorder="1" applyAlignment="1" applyProtection="1">
      <alignment horizontal="center" vertical="center"/>
      <protection locked="0"/>
    </xf>
    <xf numFmtId="180" fontId="2" fillId="0" borderId="67" xfId="0" applyNumberFormat="1" applyFont="1" applyBorder="1" applyAlignment="1" applyProtection="1">
      <alignment horizontal="center" vertical="center"/>
      <protection locked="0"/>
    </xf>
    <xf numFmtId="176" fontId="2" fillId="0" borderId="68" xfId="0" applyNumberFormat="1" applyFont="1" applyFill="1" applyBorder="1" applyAlignment="1" applyProtection="1">
      <alignment horizontal="center" vertical="center"/>
    </xf>
    <xf numFmtId="176" fontId="2" fillId="0" borderId="69" xfId="0" applyNumberFormat="1" applyFont="1" applyFill="1" applyBorder="1" applyAlignment="1" applyProtection="1">
      <alignment horizontal="center" vertical="center"/>
    </xf>
    <xf numFmtId="0" fontId="11" fillId="0" borderId="0" xfId="0" applyFont="1" applyBorder="1" applyAlignment="1" applyProtection="1">
      <alignment horizontal="left" vertical="center" indent="1"/>
      <protection locked="0"/>
    </xf>
    <xf numFmtId="0" fontId="11" fillId="0" borderId="33" xfId="0" applyFont="1" applyBorder="1" applyAlignment="1" applyProtection="1">
      <alignment horizontal="left" vertical="center" indent="1"/>
      <protection locked="0"/>
    </xf>
    <xf numFmtId="0" fontId="11" fillId="0" borderId="34" xfId="0" applyFont="1" applyBorder="1" applyAlignment="1" applyProtection="1">
      <alignment horizontal="left" vertical="center" indent="1"/>
      <protection locked="0"/>
    </xf>
    <xf numFmtId="0" fontId="11" fillId="0" borderId="37" xfId="0" applyFont="1" applyBorder="1" applyAlignment="1" applyProtection="1">
      <alignment horizontal="left" vertical="center" indent="1"/>
      <protection locked="0"/>
    </xf>
    <xf numFmtId="0" fontId="12" fillId="0" borderId="0" xfId="0" applyFont="1" applyAlignment="1">
      <alignment horizontal="center" vertical="center"/>
    </xf>
    <xf numFmtId="0" fontId="11" fillId="0" borderId="0" xfId="0" applyFont="1" applyAlignment="1">
      <alignment horizontal="distributed" vertical="center" indent="1"/>
    </xf>
    <xf numFmtId="0" fontId="11" fillId="0" borderId="60" xfId="0" applyFont="1" applyBorder="1" applyAlignment="1">
      <alignment horizontal="center" vertical="center"/>
    </xf>
    <xf numFmtId="0" fontId="11" fillId="0" borderId="35"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Alignment="1">
      <alignment horizontal="left" vertical="center" indent="1"/>
    </xf>
    <xf numFmtId="0" fontId="11" fillId="0" borderId="0" xfId="0" applyFont="1" applyAlignment="1" applyProtection="1">
      <alignment horizontal="center" vertical="center"/>
      <protection locked="0"/>
    </xf>
    <xf numFmtId="177" fontId="11" fillId="0" borderId="0" xfId="0" applyNumberFormat="1" applyFont="1" applyAlignment="1">
      <alignment horizontal="left" vertical="center"/>
    </xf>
    <xf numFmtId="0" fontId="7" fillId="0" borderId="34" xfId="0" applyFont="1" applyBorder="1" applyAlignment="1" applyProtection="1">
      <alignment horizontal="center" vertical="center" shrinkToFit="1"/>
    </xf>
    <xf numFmtId="38" fontId="7" fillId="0" borderId="34" xfId="1" applyFont="1" applyBorder="1" applyAlignment="1">
      <alignment horizontal="right" vertical="center" shrinkToFit="1"/>
    </xf>
    <xf numFmtId="38" fontId="2" fillId="0" borderId="47" xfId="1" applyFont="1" applyBorder="1" applyAlignment="1" applyProtection="1">
      <alignment horizontal="right" vertical="center" shrinkToFit="1"/>
      <protection locked="0"/>
    </xf>
    <xf numFmtId="38" fontId="2" fillId="0" borderId="62" xfId="1" applyFont="1" applyBorder="1" applyAlignment="1" applyProtection="1">
      <alignment horizontal="right" vertical="center" shrinkToFit="1"/>
      <protection locked="0"/>
    </xf>
    <xf numFmtId="38" fontId="2" fillId="0" borderId="48" xfId="1" applyFont="1" applyBorder="1" applyAlignment="1" applyProtection="1">
      <alignment horizontal="right" vertical="center" shrinkToFit="1"/>
      <protection locked="0"/>
    </xf>
    <xf numFmtId="38" fontId="2" fillId="0" borderId="42" xfId="1" applyFont="1" applyBorder="1" applyAlignment="1" applyProtection="1">
      <alignment horizontal="right" vertical="center" shrinkToFit="1"/>
      <protection locked="0"/>
    </xf>
    <xf numFmtId="38" fontId="2" fillId="0" borderId="43" xfId="1" applyFont="1" applyBorder="1" applyAlignment="1" applyProtection="1">
      <alignment horizontal="right" vertical="center" shrinkToFit="1"/>
      <protection locked="0"/>
    </xf>
    <xf numFmtId="38" fontId="2" fillId="0" borderId="2" xfId="1" applyFont="1" applyBorder="1" applyAlignment="1" applyProtection="1">
      <alignment horizontal="right" vertical="center" shrinkToFit="1"/>
      <protection locked="0"/>
    </xf>
    <xf numFmtId="38" fontId="2" fillId="0" borderId="53" xfId="1" applyFont="1" applyBorder="1" applyAlignment="1" applyProtection="1">
      <alignment horizontal="right" vertical="center" shrinkToFit="1"/>
      <protection locked="0"/>
    </xf>
    <xf numFmtId="38" fontId="2" fillId="0" borderId="21" xfId="1" applyFont="1" applyBorder="1" applyAlignment="1" applyProtection="1">
      <alignment horizontal="right" vertical="center" shrinkToFit="1"/>
      <protection locked="0"/>
    </xf>
    <xf numFmtId="38" fontId="2" fillId="0" borderId="20" xfId="1" applyFont="1" applyBorder="1" applyAlignment="1" applyProtection="1">
      <alignment horizontal="right" vertical="center" shrinkToFit="1"/>
      <protection locked="0"/>
    </xf>
    <xf numFmtId="38" fontId="2" fillId="0" borderId="44" xfId="1" applyFont="1" applyBorder="1" applyAlignment="1" applyProtection="1">
      <alignment horizontal="right" vertical="center" shrinkToFit="1"/>
      <protection locked="0"/>
    </xf>
    <xf numFmtId="38" fontId="2" fillId="0" borderId="4" xfId="1" applyFont="1" applyBorder="1" applyAlignment="1" applyProtection="1">
      <alignment horizontal="right" vertical="center" shrinkToFit="1"/>
      <protection locked="0"/>
    </xf>
    <xf numFmtId="38" fontId="2" fillId="0" borderId="63" xfId="1" applyFont="1" applyBorder="1" applyAlignment="1" applyProtection="1">
      <alignment horizontal="right" vertical="center" shrinkToFit="1"/>
      <protection locked="0"/>
    </xf>
    <xf numFmtId="38" fontId="2" fillId="0" borderId="49" xfId="1" applyFont="1" applyBorder="1" applyAlignment="1" applyProtection="1">
      <alignment horizontal="right" vertical="center" shrinkToFit="1"/>
      <protection locked="0"/>
    </xf>
    <xf numFmtId="38" fontId="2" fillId="0" borderId="45" xfId="1" applyFont="1" applyBorder="1" applyAlignment="1" applyProtection="1">
      <alignment horizontal="right" vertical="center" shrinkToFit="1"/>
      <protection locked="0"/>
    </xf>
    <xf numFmtId="38" fontId="2" fillId="0" borderId="46" xfId="1" applyFont="1" applyBorder="1" applyAlignment="1" applyProtection="1">
      <alignment horizontal="right" vertical="center" shrinkToFit="1"/>
      <protection locked="0"/>
    </xf>
    <xf numFmtId="38" fontId="2" fillId="0" borderId="61" xfId="1" applyFont="1" applyBorder="1" applyAlignment="1" applyProtection="1">
      <alignment horizontal="right" vertical="center" shrinkToFit="1"/>
    </xf>
    <xf numFmtId="38" fontId="2" fillId="0" borderId="39" xfId="1" applyFont="1" applyBorder="1" applyAlignment="1" applyProtection="1">
      <alignment horizontal="right" vertical="center" shrinkToFit="1"/>
    </xf>
    <xf numFmtId="38" fontId="2" fillId="0" borderId="41" xfId="1" applyFont="1" applyBorder="1" applyAlignment="1" applyProtection="1">
      <alignment horizontal="right" vertical="center" shrinkToFit="1"/>
    </xf>
  </cellXfs>
  <cellStyles count="3">
    <cellStyle name="ハイパーリンク" xfId="2" builtinId="8"/>
    <cellStyle name="桁区切り" xfId="1" builtinId="6"/>
    <cellStyle name="標準" xfId="0" builtinId="0"/>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29</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30</xdr:row>
          <xdr:rowOff>190500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40</xdr:row>
          <xdr:rowOff>190500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41</xdr:row>
          <xdr:rowOff>190500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133350</xdr:colOff>
      <xdr:row>0</xdr:row>
      <xdr:rowOff>152403</xdr:rowOff>
    </xdr:from>
    <xdr:to>
      <xdr:col>9</xdr:col>
      <xdr:colOff>323850</xdr:colOff>
      <xdr:row>3</xdr:row>
      <xdr:rowOff>76201</xdr:rowOff>
    </xdr:to>
    <xdr:sp macro="" textlink="">
      <xdr:nvSpPr>
        <xdr:cNvPr id="3" name="角丸四角形吹き出し 2"/>
        <xdr:cNvSpPr/>
      </xdr:nvSpPr>
      <xdr:spPr>
        <a:xfrm>
          <a:off x="1762125" y="152403"/>
          <a:ext cx="3209925" cy="590548"/>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314324</xdr:colOff>
      <xdr:row>7</xdr:row>
      <xdr:rowOff>114301</xdr:rowOff>
    </xdr:from>
    <xdr:to>
      <xdr:col>17</xdr:col>
      <xdr:colOff>400050</xdr:colOff>
      <xdr:row>10</xdr:row>
      <xdr:rowOff>47625</xdr:rowOff>
    </xdr:to>
    <xdr:sp macro="" textlink="">
      <xdr:nvSpPr>
        <xdr:cNvPr id="2" name="角丸四角形吹き出し 1"/>
        <xdr:cNvSpPr/>
      </xdr:nvSpPr>
      <xdr:spPr>
        <a:xfrm>
          <a:off x="8467724" y="2009776"/>
          <a:ext cx="3514726" cy="923924"/>
        </a:xfrm>
        <a:prstGeom prst="wedgeRoundRectCallout">
          <a:avLst>
            <a:gd name="adj1" fmla="val -58357"/>
            <a:gd name="adj2" fmla="val 17514"/>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342899</xdr:colOff>
      <xdr:row>15</xdr:row>
      <xdr:rowOff>361951</xdr:rowOff>
    </xdr:from>
    <xdr:to>
      <xdr:col>17</xdr:col>
      <xdr:colOff>428625</xdr:colOff>
      <xdr:row>20</xdr:row>
      <xdr:rowOff>114300</xdr:rowOff>
    </xdr:to>
    <xdr:sp macro="" textlink="">
      <xdr:nvSpPr>
        <xdr:cNvPr id="3" name="角丸四角形吹き出し 2"/>
        <xdr:cNvSpPr/>
      </xdr:nvSpPr>
      <xdr:spPr>
        <a:xfrm>
          <a:off x="8496299" y="5248276"/>
          <a:ext cx="3514726" cy="1428749"/>
        </a:xfrm>
        <a:prstGeom prst="wedgeRoundRectCallout">
          <a:avLst>
            <a:gd name="adj1" fmla="val -59441"/>
            <a:gd name="adj2" fmla="val -965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8</xdr:col>
      <xdr:colOff>276224</xdr:colOff>
      <xdr:row>22</xdr:row>
      <xdr:rowOff>57151</xdr:rowOff>
    </xdr:from>
    <xdr:to>
      <xdr:col>12</xdr:col>
      <xdr:colOff>104775</xdr:colOff>
      <xdr:row>24</xdr:row>
      <xdr:rowOff>104775</xdr:rowOff>
    </xdr:to>
    <xdr:sp macro="" textlink="">
      <xdr:nvSpPr>
        <xdr:cNvPr id="4" name="角丸四角形吹き出し 3"/>
        <xdr:cNvSpPr/>
      </xdr:nvSpPr>
      <xdr:spPr>
        <a:xfrm>
          <a:off x="4743449" y="6972301"/>
          <a:ext cx="3514726" cy="666749"/>
        </a:xfrm>
        <a:prstGeom prst="wedgeRoundRectCallout">
          <a:avLst>
            <a:gd name="adj1" fmla="val -56731"/>
            <a:gd name="adj2" fmla="val -1033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5</a:t>
          </a:r>
          <a:r>
            <a:rPr kumimoji="1" lang="ja-JP" altLang="en-US" sz="1100">
              <a:solidFill>
                <a:schemeClr val="tx1"/>
              </a:solidFill>
              <a:latin typeface="Meiryo UI" panose="020B0604030504040204" pitchFamily="50" charset="-128"/>
              <a:ea typeface="Meiryo UI" panose="020B0604030504040204" pitchFamily="50" charset="-128"/>
            </a:rPr>
            <a:t>号の</a:t>
          </a:r>
          <a:r>
            <a:rPr kumimoji="1" lang="en-US" altLang="ja-JP" sz="1100">
              <a:solidFill>
                <a:schemeClr val="tx1"/>
              </a:solidFill>
              <a:latin typeface="Meiryo UI" panose="020B0604030504040204" pitchFamily="50" charset="-128"/>
              <a:ea typeface="Meiryo UI" panose="020B0604030504040204" pitchFamily="50" charset="-128"/>
            </a:rPr>
            <a:t>3</a:t>
          </a:r>
          <a:r>
            <a:rPr kumimoji="1" lang="ja-JP" altLang="en-US" sz="1100">
              <a:solidFill>
                <a:schemeClr val="tx1"/>
              </a:solidFill>
              <a:latin typeface="Meiryo UI" panose="020B0604030504040204" pitchFamily="50" charset="-128"/>
              <a:ea typeface="Meiryo UI" panose="020B0604030504040204" pitchFamily="50" charset="-128"/>
            </a:rPr>
            <a:t>ヶ月実績の比較（イ</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①～③）は、通常の様式であるため、比較対象は、</a:t>
          </a:r>
          <a:r>
            <a:rPr kumimoji="1" lang="ja-JP" altLang="en-US" sz="1100" b="1" i="0" u="sng">
              <a:solidFill>
                <a:srgbClr val="FF0000"/>
              </a:solidFill>
              <a:latin typeface="Meiryo UI" panose="020B0604030504040204" pitchFamily="50" charset="-128"/>
              <a:ea typeface="Meiryo UI" panose="020B0604030504040204" pitchFamily="50" charset="-128"/>
            </a:rPr>
            <a:t>前年同期のみ</a:t>
          </a:r>
          <a:r>
            <a:rPr kumimoji="1" lang="ja-JP" altLang="en-US" sz="1100">
              <a:solidFill>
                <a:schemeClr val="tx1"/>
              </a:solidFill>
              <a:latin typeface="Meiryo UI" panose="020B0604030504040204" pitchFamily="50" charset="-128"/>
              <a:ea typeface="Meiryo UI" panose="020B0604030504040204" pitchFamily="50" charset="-128"/>
            </a:rPr>
            <a:t>。</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xdr:col>
      <xdr:colOff>1123950</xdr:colOff>
      <xdr:row>4</xdr:row>
      <xdr:rowOff>19050</xdr:rowOff>
    </xdr:from>
    <xdr:to>
      <xdr:col>8</xdr:col>
      <xdr:colOff>714375</xdr:colOff>
      <xdr:row>5</xdr:row>
      <xdr:rowOff>47624</xdr:rowOff>
    </xdr:to>
    <xdr:sp macro="" textlink="">
      <xdr:nvSpPr>
        <xdr:cNvPr id="14" name="角丸四角形吹き出し 13"/>
        <xdr:cNvSpPr/>
      </xdr:nvSpPr>
      <xdr:spPr>
        <a:xfrm>
          <a:off x="2219325" y="904875"/>
          <a:ext cx="2962275" cy="323849"/>
        </a:xfrm>
        <a:prstGeom prst="wedgeRoundRectCallout">
          <a:avLst>
            <a:gd name="adj1" fmla="val -53481"/>
            <a:gd name="adj2" fmla="val -531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1533525</xdr:colOff>
      <xdr:row>0</xdr:row>
      <xdr:rowOff>66675</xdr:rowOff>
    </xdr:from>
    <xdr:to>
      <xdr:col>16</xdr:col>
      <xdr:colOff>501652</xdr:colOff>
      <xdr:row>4</xdr:row>
      <xdr:rowOff>59265</xdr:rowOff>
    </xdr:to>
    <xdr:sp macro="" textlink="">
      <xdr:nvSpPr>
        <xdr:cNvPr id="8" name="角丸四角形吹き出し 7"/>
        <xdr:cNvSpPr/>
      </xdr:nvSpPr>
      <xdr:spPr>
        <a:xfrm>
          <a:off x="6000750" y="66675"/>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104778</xdr:colOff>
      <xdr:row>0</xdr:row>
      <xdr:rowOff>214839</xdr:rowOff>
    </xdr:from>
    <xdr:to>
      <xdr:col>9</xdr:col>
      <xdr:colOff>739778</xdr:colOff>
      <xdr:row>2</xdr:row>
      <xdr:rowOff>59265</xdr:rowOff>
    </xdr:to>
    <xdr:sp macro="" textlink="">
      <xdr:nvSpPr>
        <xdr:cNvPr id="9" name="正方形/長方形 8"/>
        <xdr:cNvSpPr/>
      </xdr:nvSpPr>
      <xdr:spPr>
        <a:xfrm>
          <a:off x="6286503" y="214839"/>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12</xdr:col>
      <xdr:colOff>381000</xdr:colOff>
      <xdr:row>30</xdr:row>
      <xdr:rowOff>180975</xdr:rowOff>
    </xdr:from>
    <xdr:to>
      <xdr:col>15</xdr:col>
      <xdr:colOff>600076</xdr:colOff>
      <xdr:row>39</xdr:row>
      <xdr:rowOff>1</xdr:rowOff>
    </xdr:to>
    <xdr:sp macro="" textlink="">
      <xdr:nvSpPr>
        <xdr:cNvPr id="10" name="角丸四角形吹き出し 9"/>
        <xdr:cNvSpPr/>
      </xdr:nvSpPr>
      <xdr:spPr>
        <a:xfrm>
          <a:off x="8534400" y="9820275"/>
          <a:ext cx="2276476" cy="2343151"/>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504827</xdr:colOff>
      <xdr:row>32</xdr:row>
      <xdr:rowOff>180975</xdr:rowOff>
    </xdr:from>
    <xdr:to>
      <xdr:col>15</xdr:col>
      <xdr:colOff>171451</xdr:colOff>
      <xdr:row>33</xdr:row>
      <xdr:rowOff>114301</xdr:rowOff>
    </xdr:to>
    <xdr:sp macro="" textlink="">
      <xdr:nvSpPr>
        <xdr:cNvPr id="11" name="正方形/長方形 10"/>
        <xdr:cNvSpPr/>
      </xdr:nvSpPr>
      <xdr:spPr>
        <a:xfrm>
          <a:off x="8658227" y="10410825"/>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504827</xdr:colOff>
      <xdr:row>33</xdr:row>
      <xdr:rowOff>114300</xdr:rowOff>
    </xdr:from>
    <xdr:to>
      <xdr:col>15</xdr:col>
      <xdr:colOff>171451</xdr:colOff>
      <xdr:row>34</xdr:row>
      <xdr:rowOff>28576</xdr:rowOff>
    </xdr:to>
    <xdr:sp macro="" textlink="">
      <xdr:nvSpPr>
        <xdr:cNvPr id="12" name="正方形/長方形 11"/>
        <xdr:cNvSpPr/>
      </xdr:nvSpPr>
      <xdr:spPr>
        <a:xfrm>
          <a:off x="8658227" y="10639425"/>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504827</xdr:colOff>
      <xdr:row>34</xdr:row>
      <xdr:rowOff>28574</xdr:rowOff>
    </xdr:from>
    <xdr:to>
      <xdr:col>15</xdr:col>
      <xdr:colOff>171451</xdr:colOff>
      <xdr:row>34</xdr:row>
      <xdr:rowOff>266699</xdr:rowOff>
    </xdr:to>
    <xdr:sp macro="" textlink="">
      <xdr:nvSpPr>
        <xdr:cNvPr id="13" name="正方形/長方形 12"/>
        <xdr:cNvSpPr/>
      </xdr:nvSpPr>
      <xdr:spPr>
        <a:xfrm>
          <a:off x="8658227" y="10848974"/>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542927</xdr:colOff>
      <xdr:row>35</xdr:row>
      <xdr:rowOff>190500</xdr:rowOff>
    </xdr:from>
    <xdr:to>
      <xdr:col>15</xdr:col>
      <xdr:colOff>209551</xdr:colOff>
      <xdr:row>36</xdr:row>
      <xdr:rowOff>76201</xdr:rowOff>
    </xdr:to>
    <xdr:sp macro="" textlink="">
      <xdr:nvSpPr>
        <xdr:cNvPr id="15" name="正方形/長方形 14"/>
        <xdr:cNvSpPr/>
      </xdr:nvSpPr>
      <xdr:spPr>
        <a:xfrm>
          <a:off x="8696327" y="1134427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542927</xdr:colOff>
      <xdr:row>36</xdr:row>
      <xdr:rowOff>76200</xdr:rowOff>
    </xdr:from>
    <xdr:to>
      <xdr:col>15</xdr:col>
      <xdr:colOff>209551</xdr:colOff>
      <xdr:row>36</xdr:row>
      <xdr:rowOff>295276</xdr:rowOff>
    </xdr:to>
    <xdr:sp macro="" textlink="">
      <xdr:nvSpPr>
        <xdr:cNvPr id="16" name="正方形/長方形 15"/>
        <xdr:cNvSpPr/>
      </xdr:nvSpPr>
      <xdr:spPr>
        <a:xfrm>
          <a:off x="8696327" y="1156335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542926</xdr:colOff>
      <xdr:row>36</xdr:row>
      <xdr:rowOff>295275</xdr:rowOff>
    </xdr:from>
    <xdr:to>
      <xdr:col>15</xdr:col>
      <xdr:colOff>209551</xdr:colOff>
      <xdr:row>38</xdr:row>
      <xdr:rowOff>0</xdr:rowOff>
    </xdr:to>
    <xdr:sp macro="" textlink="">
      <xdr:nvSpPr>
        <xdr:cNvPr id="17" name="正方形/長方形 16"/>
        <xdr:cNvSpPr/>
      </xdr:nvSpPr>
      <xdr:spPr>
        <a:xfrm>
          <a:off x="8696326" y="11782425"/>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9</xdr:col>
      <xdr:colOff>266699</xdr:colOff>
      <xdr:row>26</xdr:row>
      <xdr:rowOff>276225</xdr:rowOff>
    </xdr:from>
    <xdr:to>
      <xdr:col>11</xdr:col>
      <xdr:colOff>647700</xdr:colOff>
      <xdr:row>27</xdr:row>
      <xdr:rowOff>295275</xdr:rowOff>
    </xdr:to>
    <xdr:sp macro="" textlink="">
      <xdr:nvSpPr>
        <xdr:cNvPr id="18" name="角丸四角形吹き出し 17"/>
        <xdr:cNvSpPr/>
      </xdr:nvSpPr>
      <xdr:spPr>
        <a:xfrm>
          <a:off x="6448424" y="8629650"/>
          <a:ext cx="1276351" cy="428625"/>
        </a:xfrm>
        <a:prstGeom prst="wedgeRoundRectCallout">
          <a:avLst>
            <a:gd name="adj1" fmla="val -67054"/>
            <a:gd name="adj2" fmla="val 537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152400</xdr:colOff>
      <xdr:row>4</xdr:row>
      <xdr:rowOff>257175</xdr:rowOff>
    </xdr:from>
    <xdr:to>
      <xdr:col>16</xdr:col>
      <xdr:colOff>607109</xdr:colOff>
      <xdr:row>6</xdr:row>
      <xdr:rowOff>47190</xdr:rowOff>
    </xdr:to>
    <xdr:sp macro="" textlink="">
      <xdr:nvSpPr>
        <xdr:cNvPr id="19" name="角丸四角形吹き出し 18"/>
        <xdr:cNvSpPr/>
      </xdr:nvSpPr>
      <xdr:spPr>
        <a:xfrm>
          <a:off x="8362950" y="1143000"/>
          <a:ext cx="3197909" cy="390090"/>
        </a:xfrm>
        <a:prstGeom prst="wedgeRoundRectCallout">
          <a:avLst>
            <a:gd name="adj1" fmla="val -56760"/>
            <a:gd name="adj2" fmla="val -155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「金融機関名の記入」及び「該当項目」をチェック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247650</xdr:colOff>
      <xdr:row>12</xdr:row>
      <xdr:rowOff>133350</xdr:rowOff>
    </xdr:from>
    <xdr:to>
      <xdr:col>13</xdr:col>
      <xdr:colOff>123825</xdr:colOff>
      <xdr:row>16</xdr:row>
      <xdr:rowOff>38099</xdr:rowOff>
    </xdr:to>
    <xdr:sp macro="" textlink="">
      <xdr:nvSpPr>
        <xdr:cNvPr id="7" name="角丸四角形吹き出し 6"/>
        <xdr:cNvSpPr/>
      </xdr:nvSpPr>
      <xdr:spPr>
        <a:xfrm>
          <a:off x="7048500" y="3724275"/>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419100</xdr:colOff>
      <xdr:row>12</xdr:row>
      <xdr:rowOff>104775</xdr:rowOff>
    </xdr:from>
    <xdr:to>
      <xdr:col>8</xdr:col>
      <xdr:colOff>665775</xdr:colOff>
      <xdr:row>12</xdr:row>
      <xdr:rowOff>351450</xdr:rowOff>
    </xdr:to>
    <xdr:grpSp>
      <xdr:nvGrpSpPr>
        <xdr:cNvPr id="8" name="グループ化 7"/>
        <xdr:cNvGrpSpPr/>
      </xdr:nvGrpSpPr>
      <xdr:grpSpPr>
        <a:xfrm>
          <a:off x="6534150" y="3695700"/>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33" customWidth="1"/>
    <col min="2" max="2" width="3.375" style="33" customWidth="1"/>
    <col min="3" max="3" width="3" style="33" customWidth="1"/>
    <col min="4" max="4" width="5.25" style="33" customWidth="1"/>
    <col min="5" max="5" width="9.625" style="33" customWidth="1"/>
    <col min="6" max="6" width="60.625" style="33" customWidth="1"/>
    <col min="7" max="7" width="1.875" style="33" customWidth="1"/>
    <col min="8" max="16384" width="9" style="33"/>
  </cols>
  <sheetData>
    <row r="1" spans="2:6" ht="11.25" customHeight="1" x14ac:dyDescent="0.15"/>
    <row r="2" spans="2:6" ht="94.5" customHeight="1" x14ac:dyDescent="0.15">
      <c r="B2" s="94" t="s">
        <v>133</v>
      </c>
      <c r="C2" s="95"/>
      <c r="D2" s="95"/>
      <c r="E2" s="95"/>
      <c r="F2" s="96"/>
    </row>
    <row r="3" spans="2:6" ht="15.95" customHeight="1" x14ac:dyDescent="0.15">
      <c r="B3" s="39"/>
      <c r="C3" s="46" t="s">
        <v>106</v>
      </c>
      <c r="D3" s="40"/>
      <c r="E3" s="40"/>
      <c r="F3" s="41"/>
    </row>
    <row r="4" spans="2:6" ht="15.95" customHeight="1" x14ac:dyDescent="0.15">
      <c r="B4" s="39"/>
      <c r="C4" s="46" t="s">
        <v>130</v>
      </c>
      <c r="D4" s="40"/>
      <c r="E4" s="40"/>
      <c r="F4" s="41"/>
    </row>
    <row r="5" spans="2:6" ht="15.95" customHeight="1" x14ac:dyDescent="0.15">
      <c r="B5" s="39"/>
      <c r="C5" s="47" t="s">
        <v>111</v>
      </c>
      <c r="D5" s="40"/>
      <c r="E5" s="40"/>
      <c r="F5" s="41"/>
    </row>
    <row r="6" spans="2:6" ht="10.5" customHeight="1" x14ac:dyDescent="0.15">
      <c r="B6" s="42"/>
      <c r="C6" s="43"/>
      <c r="D6" s="43"/>
      <c r="E6" s="43"/>
      <c r="F6" s="44"/>
    </row>
    <row r="7" spans="2:6" ht="8.25" customHeight="1" x14ac:dyDescent="0.15"/>
    <row r="8" spans="2:6" ht="16.5" x14ac:dyDescent="0.15">
      <c r="B8" s="36" t="s">
        <v>91</v>
      </c>
    </row>
    <row r="9" spans="2:6" ht="9" customHeight="1" x14ac:dyDescent="0.15">
      <c r="B9" s="36"/>
    </row>
    <row r="10" spans="2:6" ht="15.95" customHeight="1" x14ac:dyDescent="0.15">
      <c r="C10" s="65" t="s">
        <v>89</v>
      </c>
      <c r="D10" s="66" t="s">
        <v>90</v>
      </c>
      <c r="E10" s="67"/>
      <c r="F10" s="67"/>
    </row>
    <row r="11" spans="2:6" ht="15.95" customHeight="1" x14ac:dyDescent="0.15">
      <c r="C11" s="67"/>
      <c r="D11" s="68" t="s">
        <v>139</v>
      </c>
      <c r="E11" s="105" t="s">
        <v>140</v>
      </c>
      <c r="F11" s="105"/>
    </row>
    <row r="12" spans="2:6" ht="15.95" customHeight="1" x14ac:dyDescent="0.15">
      <c r="C12" s="67"/>
      <c r="D12" s="66" t="s">
        <v>141</v>
      </c>
      <c r="E12" s="67"/>
      <c r="F12" s="67"/>
    </row>
    <row r="13" spans="2:6" ht="9" customHeight="1" x14ac:dyDescent="0.15">
      <c r="C13" s="67"/>
      <c r="D13" s="66"/>
      <c r="E13" s="67"/>
      <c r="F13" s="67"/>
    </row>
    <row r="14" spans="2:6" ht="15.95" customHeight="1" x14ac:dyDescent="0.15">
      <c r="C14" s="65" t="s">
        <v>89</v>
      </c>
      <c r="D14" s="66" t="s">
        <v>105</v>
      </c>
      <c r="E14" s="67"/>
      <c r="F14" s="67"/>
    </row>
    <row r="15" spans="2:6" ht="15.95" customHeight="1" x14ac:dyDescent="0.15">
      <c r="C15" s="67"/>
      <c r="D15" s="66" t="s">
        <v>104</v>
      </c>
      <c r="E15" s="67"/>
      <c r="F15" s="67"/>
    </row>
    <row r="16" spans="2:6" ht="15.95" customHeight="1" x14ac:dyDescent="0.15">
      <c r="C16" s="67"/>
      <c r="D16" s="66" t="s">
        <v>134</v>
      </c>
      <c r="E16" s="67"/>
      <c r="F16" s="67"/>
    </row>
    <row r="17" spans="2:6" ht="9" customHeight="1" x14ac:dyDescent="0.15">
      <c r="C17" s="67"/>
      <c r="D17" s="66"/>
      <c r="E17" s="67"/>
      <c r="F17" s="67"/>
    </row>
    <row r="18" spans="2:6" ht="15.95" customHeight="1" x14ac:dyDescent="0.15">
      <c r="C18" s="65" t="s">
        <v>89</v>
      </c>
      <c r="D18" s="66" t="s">
        <v>113</v>
      </c>
      <c r="E18" s="67"/>
      <c r="F18" s="67"/>
    </row>
    <row r="19" spans="2:6" ht="15.95" customHeight="1" x14ac:dyDescent="0.15">
      <c r="C19" s="65"/>
      <c r="D19" s="66" t="s">
        <v>110</v>
      </c>
      <c r="E19" s="67"/>
      <c r="F19" s="67"/>
    </row>
    <row r="20" spans="2:6" ht="15.95" customHeight="1" x14ac:dyDescent="0.15">
      <c r="C20" s="67"/>
      <c r="D20" s="66" t="s">
        <v>142</v>
      </c>
      <c r="E20" s="67"/>
      <c r="F20" s="67"/>
    </row>
    <row r="22" spans="2:6" ht="16.5" x14ac:dyDescent="0.15">
      <c r="B22" s="36" t="s">
        <v>135</v>
      </c>
    </row>
    <row r="23" spans="2:6" ht="9" customHeight="1" x14ac:dyDescent="0.15">
      <c r="B23" s="36"/>
    </row>
    <row r="24" spans="2:6" ht="15.95" customHeight="1" x14ac:dyDescent="0.15">
      <c r="C24" s="49" t="s">
        <v>89</v>
      </c>
      <c r="D24" s="50" t="s">
        <v>92</v>
      </c>
      <c r="E24" s="50"/>
      <c r="F24" s="48"/>
    </row>
    <row r="25" spans="2:6" ht="15.95" customHeight="1" x14ac:dyDescent="0.15">
      <c r="C25" s="58"/>
      <c r="D25" s="40"/>
      <c r="E25" s="45" t="s">
        <v>93</v>
      </c>
      <c r="F25" s="54"/>
    </row>
    <row r="26" spans="2:6" ht="15.95" customHeight="1" x14ac:dyDescent="0.15">
      <c r="C26" s="58"/>
      <c r="D26" s="40"/>
      <c r="E26" s="45" t="s">
        <v>94</v>
      </c>
      <c r="F26" s="54"/>
    </row>
    <row r="27" spans="2:6" ht="15.95" customHeight="1" x14ac:dyDescent="0.15">
      <c r="C27" s="58"/>
      <c r="D27" s="40"/>
      <c r="E27" s="45" t="s">
        <v>95</v>
      </c>
      <c r="F27" s="54"/>
    </row>
    <row r="28" spans="2:6" ht="15.95" customHeight="1" x14ac:dyDescent="0.15">
      <c r="C28" s="58"/>
      <c r="D28" s="40"/>
      <c r="E28" s="45" t="s">
        <v>96</v>
      </c>
      <c r="F28" s="54"/>
    </row>
    <row r="29" spans="2:6" ht="15.95" customHeight="1" x14ac:dyDescent="0.15">
      <c r="C29" s="58"/>
      <c r="D29" s="40"/>
      <c r="E29" s="45" t="s">
        <v>112</v>
      </c>
      <c r="F29" s="54"/>
    </row>
    <row r="30" spans="2:6" ht="15.95" customHeight="1" x14ac:dyDescent="0.15">
      <c r="C30" s="58"/>
      <c r="D30" s="40"/>
      <c r="E30" s="55" t="s">
        <v>97</v>
      </c>
      <c r="F30" s="54" t="s">
        <v>98</v>
      </c>
    </row>
    <row r="31" spans="2:6" ht="15.95" customHeight="1" x14ac:dyDescent="0.15">
      <c r="C31" s="58"/>
      <c r="D31" s="40"/>
      <c r="E31" s="55" t="s">
        <v>97</v>
      </c>
      <c r="F31" s="54" t="s">
        <v>136</v>
      </c>
    </row>
    <row r="32" spans="2:6" ht="15.95" customHeight="1" x14ac:dyDescent="0.15">
      <c r="C32" s="58"/>
      <c r="D32" s="69"/>
      <c r="E32" s="55" t="s">
        <v>138</v>
      </c>
      <c r="F32" s="41"/>
    </row>
    <row r="33" spans="3:6" ht="15.95" customHeight="1" x14ac:dyDescent="0.15">
      <c r="C33" s="59"/>
      <c r="D33" s="70"/>
      <c r="E33" s="103" t="s">
        <v>137</v>
      </c>
      <c r="F33" s="104"/>
    </row>
    <row r="34" spans="3:6" s="34" customFormat="1" ht="8.25" customHeight="1" x14ac:dyDescent="0.15">
      <c r="C34" s="35"/>
      <c r="E34" s="38"/>
      <c r="F34" s="37"/>
    </row>
    <row r="35" spans="3:6" ht="15.95" customHeight="1" x14ac:dyDescent="0.15">
      <c r="C35" s="49" t="s">
        <v>89</v>
      </c>
      <c r="D35" s="50" t="s">
        <v>99</v>
      </c>
      <c r="E35" s="51"/>
      <c r="F35" s="52"/>
    </row>
    <row r="36" spans="3:6" ht="15.95" customHeight="1" x14ac:dyDescent="0.15">
      <c r="C36" s="39"/>
      <c r="D36" s="40"/>
      <c r="E36" s="53" t="s">
        <v>100</v>
      </c>
      <c r="F36" s="54"/>
    </row>
    <row r="37" spans="3:6" ht="15.95" customHeight="1" x14ac:dyDescent="0.15">
      <c r="C37" s="39"/>
      <c r="D37" s="40"/>
      <c r="E37" s="53" t="s">
        <v>101</v>
      </c>
      <c r="F37" s="54"/>
    </row>
    <row r="38" spans="3:6" ht="15.95" customHeight="1" x14ac:dyDescent="0.15">
      <c r="C38" s="39"/>
      <c r="D38" s="40"/>
      <c r="E38" s="45" t="s">
        <v>95</v>
      </c>
      <c r="F38" s="54"/>
    </row>
    <row r="39" spans="3:6" ht="15.95" customHeight="1" x14ac:dyDescent="0.15">
      <c r="C39" s="39"/>
      <c r="D39" s="40"/>
      <c r="E39" s="45" t="s">
        <v>114</v>
      </c>
      <c r="F39" s="54"/>
    </row>
    <row r="40" spans="3:6" ht="15.95" customHeight="1" x14ac:dyDescent="0.15">
      <c r="C40" s="39"/>
      <c r="D40" s="40"/>
      <c r="E40" s="55" t="s">
        <v>97</v>
      </c>
      <c r="F40" s="54" t="s">
        <v>102</v>
      </c>
    </row>
    <row r="41" spans="3:6" ht="15.95" customHeight="1" x14ac:dyDescent="0.15">
      <c r="C41" s="39"/>
      <c r="D41" s="40"/>
      <c r="E41" s="55" t="s">
        <v>97</v>
      </c>
      <c r="F41" s="54" t="s">
        <v>103</v>
      </c>
    </row>
    <row r="42" spans="3:6" ht="15.95" customHeight="1" x14ac:dyDescent="0.15">
      <c r="C42" s="39"/>
      <c r="D42" s="40"/>
      <c r="E42" s="55" t="s">
        <v>97</v>
      </c>
      <c r="F42" s="54" t="s">
        <v>116</v>
      </c>
    </row>
    <row r="43" spans="3:6" ht="15.95" customHeight="1" x14ac:dyDescent="0.15">
      <c r="C43" s="42"/>
      <c r="D43" s="43"/>
      <c r="E43" s="56" t="s">
        <v>97</v>
      </c>
      <c r="F43" s="57" t="s">
        <v>115</v>
      </c>
    </row>
    <row r="44" spans="3:6" ht="10.5" customHeight="1" x14ac:dyDescent="0.15"/>
    <row r="45" spans="3:6" ht="15.95" customHeight="1" x14ac:dyDescent="0.15">
      <c r="C45" s="97" t="s">
        <v>107</v>
      </c>
      <c r="D45" s="98"/>
      <c r="E45" s="99"/>
      <c r="F45" s="60" t="s">
        <v>108</v>
      </c>
    </row>
    <row r="46" spans="3:6" ht="15.95" customHeight="1" x14ac:dyDescent="0.15">
      <c r="C46" s="100"/>
      <c r="D46" s="101"/>
      <c r="E46" s="102"/>
      <c r="F46" s="61" t="s">
        <v>109</v>
      </c>
    </row>
  </sheetData>
  <mergeCells count="4">
    <mergeCell ref="B2:F2"/>
    <mergeCell ref="C45:E46"/>
    <mergeCell ref="E33:F33"/>
    <mergeCell ref="E11:F11"/>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4</xdr:col>
                    <xdr:colOff>409575</xdr:colOff>
                    <xdr:row>28</xdr:row>
                    <xdr:rowOff>190500</xdr:rowOff>
                  </from>
                  <to>
                    <xdr:col>4</xdr:col>
                    <xdr:colOff>638175</xdr:colOff>
                    <xdr:row>29</xdr:row>
                    <xdr:rowOff>190500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4</xdr:col>
                    <xdr:colOff>409575</xdr:colOff>
                    <xdr:row>29</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4</xdr:col>
                    <xdr:colOff>409575</xdr:colOff>
                    <xdr:row>39</xdr:row>
                    <xdr:rowOff>190500</xdr:rowOff>
                  </from>
                  <to>
                    <xdr:col>4</xdr:col>
                    <xdr:colOff>638175</xdr:colOff>
                    <xdr:row>40</xdr:row>
                    <xdr:rowOff>190500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4</xdr:col>
                    <xdr:colOff>409575</xdr:colOff>
                    <xdr:row>40</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100" zoomScaleSheetLayoutView="100" workbookViewId="0">
      <selection sqref="A1:N1"/>
    </sheetView>
  </sheetViews>
  <sheetFormatPr defaultRowHeight="12.75" x14ac:dyDescent="0.15"/>
  <cols>
    <col min="1" max="1" width="2.5" style="4" customWidth="1"/>
    <col min="2" max="3" width="4.875" style="4" customWidth="1"/>
    <col min="4" max="7" width="9.125" style="4" customWidth="1"/>
    <col min="8" max="8" width="3.125" style="4" customWidth="1"/>
    <col min="9" max="9" width="9.125" style="4" customWidth="1"/>
    <col min="10" max="10" width="6.625" style="4" customWidth="1"/>
    <col min="11" max="11" width="9.125" style="4" customWidth="1"/>
    <col min="12" max="12" width="5.625" style="4" customWidth="1"/>
    <col min="13" max="13" width="4.125" style="4" customWidth="1"/>
    <col min="14" max="14" width="2.5" style="4" customWidth="1"/>
    <col min="15" max="16384" width="9" style="4"/>
  </cols>
  <sheetData>
    <row r="1" spans="1:14" ht="13.5" thickBot="1" x14ac:dyDescent="0.2">
      <c r="A1" s="108" t="s">
        <v>43</v>
      </c>
      <c r="B1" s="108"/>
      <c r="C1" s="108"/>
      <c r="D1" s="108"/>
      <c r="E1" s="108"/>
      <c r="F1" s="107"/>
      <c r="G1" s="107"/>
      <c r="H1" s="107"/>
      <c r="I1" s="107"/>
      <c r="J1" s="107"/>
      <c r="K1" s="107"/>
      <c r="L1" s="107"/>
      <c r="M1" s="107"/>
      <c r="N1" s="107"/>
    </row>
    <row r="2" spans="1:14" ht="20.100000000000001" customHeight="1" thickBot="1" x14ac:dyDescent="0.2">
      <c r="A2" s="112"/>
      <c r="B2" s="113"/>
      <c r="C2" s="113"/>
      <c r="D2" s="113"/>
      <c r="E2" s="114"/>
      <c r="F2" s="106"/>
      <c r="G2" s="107"/>
      <c r="H2" s="107"/>
      <c r="I2" s="107"/>
      <c r="J2" s="107"/>
      <c r="K2" s="107"/>
      <c r="L2" s="107"/>
      <c r="M2" s="107"/>
      <c r="N2" s="107"/>
    </row>
    <row r="3" spans="1:14" ht="20.100000000000001" customHeight="1" x14ac:dyDescent="0.15">
      <c r="A3" s="125"/>
      <c r="B3" s="125"/>
      <c r="C3" s="125"/>
      <c r="D3" s="125"/>
      <c r="E3" s="125"/>
      <c r="F3" s="107"/>
      <c r="G3" s="107"/>
      <c r="H3" s="107"/>
      <c r="I3" s="107"/>
      <c r="J3" s="107"/>
      <c r="K3" s="107"/>
      <c r="L3" s="107"/>
      <c r="M3" s="107"/>
      <c r="N3" s="107"/>
    </row>
    <row r="5" spans="1:14" ht="15" customHeight="1" x14ac:dyDescent="0.15">
      <c r="A5" s="4" t="s">
        <v>25</v>
      </c>
    </row>
    <row r="6" spans="1:14" ht="15" customHeight="1" x14ac:dyDescent="0.15">
      <c r="A6" s="5"/>
      <c r="B6" s="6"/>
      <c r="C6" s="6"/>
      <c r="D6" s="6"/>
      <c r="E6" s="6"/>
      <c r="F6" s="6"/>
      <c r="G6" s="6"/>
      <c r="H6" s="6"/>
      <c r="I6" s="6"/>
      <c r="J6" s="6"/>
      <c r="K6" s="6"/>
      <c r="L6" s="6"/>
      <c r="M6" s="6"/>
      <c r="N6" s="7"/>
    </row>
    <row r="7" spans="1:14" ht="15" customHeight="1" x14ac:dyDescent="0.15">
      <c r="A7" s="109" t="s">
        <v>11</v>
      </c>
      <c r="B7" s="110"/>
      <c r="C7" s="110"/>
      <c r="D7" s="110"/>
      <c r="E7" s="110"/>
      <c r="F7" s="110"/>
      <c r="G7" s="110"/>
      <c r="H7" s="110"/>
      <c r="I7" s="110"/>
      <c r="J7" s="110"/>
      <c r="K7" s="110"/>
      <c r="L7" s="110"/>
      <c r="M7" s="110"/>
      <c r="N7" s="111"/>
    </row>
    <row r="8" spans="1:14" ht="15" customHeight="1" x14ac:dyDescent="0.15">
      <c r="A8" s="9"/>
      <c r="B8" s="10"/>
      <c r="C8" s="10"/>
      <c r="D8" s="10"/>
      <c r="E8" s="10"/>
      <c r="F8" s="10"/>
      <c r="G8" s="10"/>
      <c r="H8" s="10"/>
      <c r="I8" s="10"/>
      <c r="J8" s="10"/>
      <c r="K8" s="10"/>
      <c r="L8" s="10"/>
      <c r="M8" s="10"/>
      <c r="N8" s="11"/>
    </row>
    <row r="9" spans="1:14" ht="15" customHeight="1" x14ac:dyDescent="0.15">
      <c r="A9" s="9"/>
      <c r="B9" s="10"/>
      <c r="C9" s="10"/>
      <c r="D9" s="10"/>
      <c r="E9" s="10"/>
      <c r="F9" s="10"/>
      <c r="G9" s="10"/>
      <c r="H9" s="10"/>
      <c r="I9" s="10"/>
      <c r="J9" s="126" t="str">
        <f>IF('売上高状況表（5イ①）'!E34="","令和　　年　　月　　日 ",'売上高状況表（5イ①）'!E34)</f>
        <v xml:space="preserve">令和　　年　　月　　日 </v>
      </c>
      <c r="K9" s="126"/>
      <c r="L9" s="126"/>
      <c r="M9" s="126"/>
      <c r="N9" s="11"/>
    </row>
    <row r="10" spans="1:14" ht="15" customHeight="1" x14ac:dyDescent="0.15">
      <c r="A10" s="9"/>
      <c r="B10" s="12" t="s">
        <v>28</v>
      </c>
      <c r="C10" s="12"/>
      <c r="D10" s="10"/>
      <c r="E10" s="10"/>
      <c r="F10" s="10"/>
      <c r="G10" s="10"/>
      <c r="H10" s="10"/>
      <c r="I10" s="10"/>
      <c r="J10" s="10"/>
      <c r="K10" s="10"/>
      <c r="L10" s="10"/>
      <c r="M10" s="10"/>
      <c r="N10" s="11"/>
    </row>
    <row r="11" spans="1:14" ht="23.25" customHeight="1" x14ac:dyDescent="0.15">
      <c r="A11" s="9"/>
      <c r="B11" s="10"/>
      <c r="C11" s="10"/>
      <c r="D11" s="10"/>
      <c r="E11" s="10"/>
      <c r="F11" s="8" t="s">
        <v>13</v>
      </c>
      <c r="G11" s="8" t="s">
        <v>35</v>
      </c>
      <c r="H11" s="123" t="str">
        <f>IF('売上高状況表（5イ①）'!H35="","",'売上高状況表（5イ①）'!H35)</f>
        <v/>
      </c>
      <c r="I11" s="123"/>
      <c r="J11" s="123"/>
      <c r="K11" s="123"/>
      <c r="L11" s="123"/>
      <c r="M11" s="123"/>
      <c r="N11" s="124"/>
    </row>
    <row r="12" spans="1:14" ht="23.25" customHeight="1" x14ac:dyDescent="0.15">
      <c r="A12" s="9"/>
      <c r="B12" s="10"/>
      <c r="C12" s="10"/>
      <c r="D12" s="10"/>
      <c r="E12" s="10"/>
      <c r="G12" s="110" t="s">
        <v>36</v>
      </c>
      <c r="H12" s="123" t="str">
        <f>IF('売上高状況表（5イ①）'!H36="","",'売上高状況表（5イ①）'!H36)</f>
        <v/>
      </c>
      <c r="I12" s="123"/>
      <c r="J12" s="123"/>
      <c r="K12" s="123"/>
      <c r="L12" s="123"/>
      <c r="M12" s="123"/>
      <c r="N12" s="124"/>
    </row>
    <row r="13" spans="1:14" ht="23.25" customHeight="1" x14ac:dyDescent="0.15">
      <c r="A13" s="9"/>
      <c r="B13" s="10"/>
      <c r="C13" s="10"/>
      <c r="D13" s="10"/>
      <c r="E13" s="10"/>
      <c r="F13" s="10"/>
      <c r="G13" s="110"/>
      <c r="H13" s="123" t="str">
        <f>IF('売上高状況表（5イ①）'!H37="","",'売上高状況表（5イ①）'!H37)</f>
        <v/>
      </c>
      <c r="I13" s="123"/>
      <c r="J13" s="123"/>
      <c r="K13" s="123"/>
      <c r="L13" s="123"/>
      <c r="M13" s="123"/>
      <c r="N13" s="124"/>
    </row>
    <row r="14" spans="1:14" ht="9" customHeight="1" x14ac:dyDescent="0.15">
      <c r="A14" s="9"/>
      <c r="B14" s="10"/>
      <c r="C14" s="10"/>
      <c r="D14" s="10"/>
      <c r="E14" s="10"/>
      <c r="F14" s="10"/>
      <c r="G14" s="10"/>
      <c r="H14" s="10"/>
      <c r="I14" s="10"/>
      <c r="J14" s="10"/>
      <c r="K14" s="10"/>
      <c r="L14" s="10"/>
      <c r="M14" s="10"/>
      <c r="N14" s="11"/>
    </row>
    <row r="15" spans="1:14" ht="10.5" customHeight="1" x14ac:dyDescent="0.15">
      <c r="A15" s="9"/>
      <c r="B15" s="10"/>
      <c r="C15" s="10"/>
      <c r="D15" s="10"/>
      <c r="E15" s="10"/>
      <c r="F15" s="10"/>
      <c r="G15" s="10"/>
      <c r="H15" s="20" t="s">
        <v>29</v>
      </c>
      <c r="J15" s="10"/>
      <c r="K15" s="10"/>
      <c r="L15" s="10"/>
      <c r="M15" s="10"/>
      <c r="N15" s="11"/>
    </row>
    <row r="16" spans="1:14" ht="15" customHeight="1" x14ac:dyDescent="0.15">
      <c r="A16" s="9"/>
      <c r="B16" s="13" t="s">
        <v>26</v>
      </c>
      <c r="C16" s="13"/>
      <c r="D16" s="10"/>
      <c r="E16" s="10"/>
      <c r="F16" s="10"/>
      <c r="G16" s="10"/>
      <c r="H16" s="10"/>
      <c r="I16" s="219" t="str">
        <f>IF('売上高状況表（5イ①）'!B4="","",'売上高状況表（5イ①）'!B4)</f>
        <v/>
      </c>
      <c r="J16" s="219"/>
      <c r="K16" s="14" t="s">
        <v>27</v>
      </c>
      <c r="L16" s="14"/>
      <c r="N16" s="11"/>
    </row>
    <row r="17" spans="1:14" ht="15" customHeight="1" x14ac:dyDescent="0.15">
      <c r="A17" s="9"/>
      <c r="B17" s="122" t="s">
        <v>41</v>
      </c>
      <c r="C17" s="122"/>
      <c r="D17" s="122"/>
      <c r="E17" s="122"/>
      <c r="F17" s="122"/>
      <c r="G17" s="122"/>
      <c r="H17" s="122"/>
      <c r="I17" s="122"/>
      <c r="J17" s="122"/>
      <c r="K17" s="122"/>
      <c r="L17" s="122"/>
      <c r="M17" s="122"/>
      <c r="N17" s="11"/>
    </row>
    <row r="18" spans="1:14" ht="15" customHeight="1" thickBot="1" x14ac:dyDescent="0.2">
      <c r="A18" s="9"/>
      <c r="B18" s="122" t="s">
        <v>42</v>
      </c>
      <c r="C18" s="122"/>
      <c r="D18" s="122"/>
      <c r="E18" s="122"/>
      <c r="F18" s="122"/>
      <c r="G18" s="122"/>
      <c r="H18" s="122"/>
      <c r="I18" s="122"/>
      <c r="J18" s="122"/>
      <c r="K18" s="122"/>
      <c r="L18" s="122"/>
      <c r="M18" s="122"/>
      <c r="N18" s="11"/>
    </row>
    <row r="19" spans="1:14" ht="20.25" customHeight="1" thickBot="1" x14ac:dyDescent="0.2">
      <c r="A19" s="9"/>
      <c r="B19" s="116" t="str">
        <f>'売上高状況表（5イ①）'!S10&amp;"　"&amp;'売上高状況表（5イ①）'!F10</f>
        <v>　</v>
      </c>
      <c r="C19" s="117"/>
      <c r="D19" s="117"/>
      <c r="E19" s="118"/>
      <c r="F19" s="119" t="str">
        <f>'売上高状況表（5イ①）'!S11&amp;"　"&amp;'売上高状況表（5イ①）'!F11</f>
        <v>　</v>
      </c>
      <c r="G19" s="120"/>
      <c r="H19" s="120"/>
      <c r="I19" s="120"/>
      <c r="J19" s="120" t="str">
        <f>'売上高状況表（5イ①）'!S12&amp;"　"&amp;'売上高状況表（5イ①）'!F12</f>
        <v>　</v>
      </c>
      <c r="K19" s="120"/>
      <c r="L19" s="120"/>
      <c r="M19" s="120"/>
      <c r="N19" s="11"/>
    </row>
    <row r="20" spans="1:14" ht="20.25" customHeight="1" x14ac:dyDescent="0.15">
      <c r="A20" s="9"/>
      <c r="B20" s="121" t="str">
        <f>'売上高状況表（5イ①）'!S13&amp;"　"&amp;'売上高状況表（5イ①）'!F13</f>
        <v>　</v>
      </c>
      <c r="C20" s="121"/>
      <c r="D20" s="121"/>
      <c r="E20" s="121"/>
      <c r="F20" s="120" t="str">
        <f>'売上高状況表（5イ①）'!S14&amp;"　"&amp;'売上高状況表（5イ①）'!F14</f>
        <v>　</v>
      </c>
      <c r="G20" s="120"/>
      <c r="H20" s="120"/>
      <c r="I20" s="120"/>
      <c r="J20" s="120" t="str">
        <f>'売上高状況表（5イ①）'!S15&amp;"　"&amp;'売上高状況表（5イ①）'!F15</f>
        <v>　</v>
      </c>
      <c r="K20" s="120"/>
      <c r="L20" s="120"/>
      <c r="M20" s="120"/>
      <c r="N20" s="11"/>
    </row>
    <row r="21" spans="1:14" ht="39.75" customHeight="1" x14ac:dyDescent="0.15">
      <c r="A21" s="9"/>
      <c r="B21" s="115" t="s">
        <v>14</v>
      </c>
      <c r="C21" s="115"/>
      <c r="D21" s="115"/>
      <c r="E21" s="115"/>
      <c r="F21" s="115"/>
      <c r="G21" s="115"/>
      <c r="H21" s="115"/>
      <c r="I21" s="115"/>
      <c r="J21" s="115"/>
      <c r="K21" s="115"/>
      <c r="L21" s="115"/>
      <c r="M21" s="115"/>
      <c r="N21" s="11"/>
    </row>
    <row r="22" spans="1:14" x14ac:dyDescent="0.15">
      <c r="A22" s="9"/>
      <c r="B22" s="10"/>
      <c r="C22" s="10"/>
      <c r="D22" s="10"/>
      <c r="E22" s="10"/>
      <c r="F22" s="10"/>
      <c r="G22" s="10"/>
      <c r="H22" s="10"/>
      <c r="I22" s="10"/>
      <c r="J22" s="10"/>
      <c r="K22" s="10"/>
      <c r="L22" s="10"/>
      <c r="M22" s="10"/>
      <c r="N22" s="11"/>
    </row>
    <row r="23" spans="1:14" x14ac:dyDescent="0.15">
      <c r="A23" s="109" t="s">
        <v>15</v>
      </c>
      <c r="B23" s="110"/>
      <c r="C23" s="110"/>
      <c r="D23" s="110"/>
      <c r="E23" s="110"/>
      <c r="F23" s="110"/>
      <c r="G23" s="110"/>
      <c r="H23" s="110"/>
      <c r="I23" s="110"/>
      <c r="J23" s="110"/>
      <c r="K23" s="110"/>
      <c r="L23" s="110"/>
      <c r="M23" s="110"/>
      <c r="N23" s="111"/>
    </row>
    <row r="24" spans="1:14" x14ac:dyDescent="0.15">
      <c r="A24" s="9"/>
      <c r="B24" s="10"/>
      <c r="C24" s="10"/>
      <c r="D24" s="10"/>
      <c r="E24" s="10"/>
      <c r="F24" s="10"/>
      <c r="G24" s="10"/>
      <c r="H24" s="10"/>
      <c r="I24" s="10"/>
      <c r="J24" s="10"/>
      <c r="K24" s="10"/>
      <c r="L24" s="10"/>
      <c r="M24" s="10"/>
      <c r="N24" s="11"/>
    </row>
    <row r="25" spans="1:14" ht="23.25" customHeight="1" x14ac:dyDescent="0.15">
      <c r="A25" s="9"/>
      <c r="B25" s="10" t="s">
        <v>16</v>
      </c>
      <c r="C25" s="10"/>
      <c r="D25" s="10"/>
      <c r="E25" s="10"/>
      <c r="F25" s="10"/>
      <c r="G25" s="10"/>
      <c r="H25" s="10"/>
      <c r="I25" s="10"/>
      <c r="J25" s="10"/>
      <c r="K25" s="10"/>
      <c r="L25" s="10"/>
      <c r="M25" s="10"/>
      <c r="N25" s="11"/>
    </row>
    <row r="26" spans="1:14" ht="23.25" customHeight="1" x14ac:dyDescent="0.15">
      <c r="A26" s="9"/>
      <c r="B26" s="10"/>
      <c r="C26" s="127" t="s">
        <v>17</v>
      </c>
      <c r="D26" s="127"/>
      <c r="E26" s="110" t="s">
        <v>86</v>
      </c>
      <c r="F26" s="13"/>
      <c r="G26" s="10"/>
      <c r="H26" s="10"/>
      <c r="I26" s="10"/>
      <c r="J26" s="10"/>
      <c r="K26" s="10"/>
      <c r="L26" s="10"/>
      <c r="M26" s="10"/>
      <c r="N26" s="11"/>
    </row>
    <row r="27" spans="1:14" ht="23.25" customHeight="1" x14ac:dyDescent="0.15">
      <c r="A27" s="9"/>
      <c r="B27" s="10"/>
      <c r="C27" s="110" t="s">
        <v>18</v>
      </c>
      <c r="D27" s="110"/>
      <c r="E27" s="110"/>
      <c r="F27" s="13"/>
      <c r="G27" s="10"/>
      <c r="H27" s="10"/>
      <c r="I27" s="10"/>
      <c r="J27" s="21" t="s">
        <v>19</v>
      </c>
      <c r="K27" s="127" t="str">
        <f>IF('売上高状況表（5イ①）'!I28="％","",'売上高状況表（5イ①）'!I28)</f>
        <v/>
      </c>
      <c r="L27" s="127"/>
      <c r="M27" s="10" t="s">
        <v>20</v>
      </c>
      <c r="N27" s="11"/>
    </row>
    <row r="28" spans="1:14" ht="23.25" customHeight="1" x14ac:dyDescent="0.15">
      <c r="A28" s="9"/>
      <c r="B28" s="10" t="s">
        <v>21</v>
      </c>
      <c r="C28" s="10"/>
      <c r="D28" s="10"/>
      <c r="E28" s="10"/>
      <c r="F28" s="10"/>
      <c r="G28" s="10"/>
      <c r="H28" s="10"/>
      <c r="I28" s="127" t="s">
        <v>22</v>
      </c>
      <c r="J28" s="127"/>
      <c r="K28" s="220" t="str">
        <f>'売上高状況表（5イ①）'!D28</f>
        <v/>
      </c>
      <c r="L28" s="220"/>
      <c r="M28" s="129" t="str">
        <f>'売上高状況表（5イ①）'!K6</f>
        <v>円</v>
      </c>
      <c r="N28" s="130"/>
    </row>
    <row r="29" spans="1:14" ht="23.25" customHeight="1" x14ac:dyDescent="0.15">
      <c r="A29" s="9"/>
      <c r="B29" s="10" t="s">
        <v>23</v>
      </c>
      <c r="C29" s="10"/>
      <c r="D29" s="10"/>
      <c r="E29" s="10"/>
      <c r="F29" s="10"/>
      <c r="G29" s="10"/>
      <c r="H29" s="10"/>
      <c r="I29" s="128" t="s">
        <v>22</v>
      </c>
      <c r="J29" s="128"/>
      <c r="K29" s="220" t="str">
        <f>'売上高状況表（5イ①）'!G28</f>
        <v/>
      </c>
      <c r="L29" s="220"/>
      <c r="M29" s="129" t="str">
        <f>'売上高状況表（5イ①）'!K6</f>
        <v>円</v>
      </c>
      <c r="N29" s="130"/>
    </row>
    <row r="30" spans="1:14" x14ac:dyDescent="0.15">
      <c r="A30" s="15"/>
      <c r="B30" s="16"/>
      <c r="C30" s="16"/>
      <c r="D30" s="16"/>
      <c r="E30" s="16"/>
      <c r="F30" s="16"/>
      <c r="G30" s="16"/>
      <c r="H30" s="16"/>
      <c r="I30" s="16"/>
      <c r="J30" s="16"/>
      <c r="K30" s="16"/>
      <c r="L30" s="16"/>
      <c r="M30" s="16"/>
      <c r="N30" s="17"/>
    </row>
    <row r="31" spans="1:14" ht="15" customHeight="1" x14ac:dyDescent="0.15">
      <c r="A31" s="4" t="s">
        <v>37</v>
      </c>
    </row>
    <row r="32" spans="1:14" ht="15" customHeight="1" x14ac:dyDescent="0.15">
      <c r="A32" s="4" t="s">
        <v>38</v>
      </c>
    </row>
    <row r="33" spans="1:13" ht="15" customHeight="1" x14ac:dyDescent="0.15">
      <c r="A33" s="4" t="s">
        <v>87</v>
      </c>
    </row>
    <row r="34" spans="1:13" ht="15" customHeight="1" x14ac:dyDescent="0.15">
      <c r="A34" s="4" t="s">
        <v>24</v>
      </c>
    </row>
    <row r="35" spans="1:13" ht="15" customHeight="1" x14ac:dyDescent="0.15">
      <c r="A35" s="4" t="s">
        <v>33</v>
      </c>
    </row>
    <row r="36" spans="1:13" ht="15" customHeight="1" x14ac:dyDescent="0.15">
      <c r="A36" s="4" t="s">
        <v>39</v>
      </c>
    </row>
    <row r="37" spans="1:13" ht="15" customHeight="1" x14ac:dyDescent="0.15">
      <c r="A37" s="4" t="s">
        <v>40</v>
      </c>
    </row>
    <row r="38" spans="1:13" ht="15" customHeight="1" x14ac:dyDescent="0.15"/>
    <row r="39" spans="1:13" ht="15" customHeight="1" x14ac:dyDescent="0.15">
      <c r="J39" s="18"/>
      <c r="L39" s="19" t="s">
        <v>32</v>
      </c>
      <c r="M39" s="19"/>
    </row>
    <row r="40" spans="1:13" ht="15" customHeight="1" x14ac:dyDescent="0.15">
      <c r="L40" s="19" t="s">
        <v>12</v>
      </c>
    </row>
    <row r="41" spans="1:13" ht="15" customHeight="1" x14ac:dyDescent="0.15"/>
    <row r="42" spans="1:13" ht="15" customHeight="1" x14ac:dyDescent="0.15">
      <c r="A42" s="4" t="s">
        <v>34</v>
      </c>
    </row>
    <row r="43" spans="1:13" ht="15" customHeight="1" x14ac:dyDescent="0.15">
      <c r="A43" s="4" t="s">
        <v>30</v>
      </c>
    </row>
    <row r="44" spans="1:13" ht="15" customHeight="1" x14ac:dyDescent="0.15"/>
    <row r="45" spans="1:13" ht="15" customHeight="1" x14ac:dyDescent="0.15">
      <c r="I45" s="4" t="s">
        <v>31</v>
      </c>
    </row>
    <row r="46" spans="1:13" ht="15" customHeight="1" x14ac:dyDescent="0.15"/>
    <row r="47" spans="1:13" ht="15" customHeight="1" x14ac:dyDescent="0.15"/>
  </sheetData>
  <sheetProtection algorithmName="SHA-512" hashValue="SxK/bIse952Fk2TSe6zwD53hhPxZzUoIPMTpqb+5RFsqP9GF5GdeLjfR+KJLBItKivrg3HptqvIIjBu4QhtFVg==" saltValue="F5r4M/Z1nEe5u1TJ1k7VAA==" spinCount="100000" sheet="1" objects="1" scenarios="1"/>
  <mergeCells count="34">
    <mergeCell ref="K27:L27"/>
    <mergeCell ref="K28:L28"/>
    <mergeCell ref="K29:L29"/>
    <mergeCell ref="A23:N23"/>
    <mergeCell ref="C26:D26"/>
    <mergeCell ref="C27:D27"/>
    <mergeCell ref="I28:J28"/>
    <mergeCell ref="I29:J29"/>
    <mergeCell ref="E26:E27"/>
    <mergeCell ref="M28:N28"/>
    <mergeCell ref="M29:N29"/>
    <mergeCell ref="B17:M17"/>
    <mergeCell ref="J3:N3"/>
    <mergeCell ref="B18:M18"/>
    <mergeCell ref="I16:J16"/>
    <mergeCell ref="H11:N11"/>
    <mergeCell ref="A3:E3"/>
    <mergeCell ref="J9:M9"/>
    <mergeCell ref="H12:N12"/>
    <mergeCell ref="G12:G13"/>
    <mergeCell ref="H13:N13"/>
    <mergeCell ref="B21:M21"/>
    <mergeCell ref="B19:E19"/>
    <mergeCell ref="F19:I19"/>
    <mergeCell ref="J19:M19"/>
    <mergeCell ref="B20:E20"/>
    <mergeCell ref="F20:I20"/>
    <mergeCell ref="J20:M20"/>
    <mergeCell ref="F2:I2"/>
    <mergeCell ref="F3:I3"/>
    <mergeCell ref="J2:N2"/>
    <mergeCell ref="A1:N1"/>
    <mergeCell ref="A7:N7"/>
    <mergeCell ref="A2:E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BreakPreview" zoomScaleNormal="100" zoomScaleSheetLayoutView="100" workbookViewId="0">
      <selection sqref="A1:L1"/>
    </sheetView>
  </sheetViews>
  <sheetFormatPr defaultRowHeight="13.5" x14ac:dyDescent="0.15"/>
  <cols>
    <col min="1" max="1" width="4.125" style="1" customWidth="1"/>
    <col min="2" max="2" width="7" style="1" customWidth="1"/>
    <col min="3" max="3" width="3.25" style="1" customWidth="1"/>
    <col min="4" max="4" width="17.375" style="1" customWidth="1"/>
    <col min="5" max="5" width="3.125" style="1" customWidth="1"/>
    <col min="6" max="6" width="3.25" style="1" customWidth="1"/>
    <col min="7" max="7" width="17.375" style="1" customWidth="1"/>
    <col min="8" max="8" width="3.125" style="1" customWidth="1"/>
    <col min="9" max="9" width="22.5" style="1" customWidth="1"/>
    <col min="10" max="11" width="11.75" style="1" customWidth="1"/>
    <col min="12" max="12" width="3.125" style="1" customWidth="1"/>
    <col min="13" max="18" width="9" style="1"/>
    <col min="19" max="19" width="0" style="1" hidden="1" customWidth="1"/>
    <col min="20" max="16384" width="9" style="1"/>
  </cols>
  <sheetData>
    <row r="1" spans="1:19" ht="18.75" x14ac:dyDescent="0.15">
      <c r="A1" s="178" t="s">
        <v>131</v>
      </c>
      <c r="B1" s="178"/>
      <c r="C1" s="178"/>
      <c r="D1" s="178"/>
      <c r="E1" s="178"/>
      <c r="F1" s="178"/>
      <c r="G1" s="178"/>
      <c r="H1" s="178"/>
      <c r="I1" s="178"/>
      <c r="J1" s="178"/>
      <c r="K1" s="178"/>
      <c r="L1" s="178"/>
    </row>
    <row r="2" spans="1:19" x14ac:dyDescent="0.15">
      <c r="A2" s="159" t="s">
        <v>44</v>
      </c>
      <c r="B2" s="159"/>
      <c r="C2" s="159"/>
      <c r="D2" s="159"/>
      <c r="E2" s="159"/>
      <c r="F2" s="159"/>
      <c r="G2" s="159"/>
      <c r="H2" s="159"/>
      <c r="I2" s="159"/>
      <c r="J2" s="159"/>
      <c r="K2" s="159"/>
      <c r="L2" s="159"/>
    </row>
    <row r="3" spans="1:19" ht="14.25" x14ac:dyDescent="0.15">
      <c r="A3" s="71" t="s">
        <v>129</v>
      </c>
      <c r="B3" s="72"/>
      <c r="C3" s="72"/>
      <c r="D3" s="72"/>
      <c r="E3" s="72"/>
      <c r="F3" s="72"/>
      <c r="G3" s="72"/>
      <c r="H3" s="72"/>
      <c r="I3" s="72"/>
      <c r="J3" s="72"/>
      <c r="K3" s="91"/>
      <c r="L3" s="72"/>
    </row>
    <row r="4" spans="1:19" ht="23.25" customHeight="1" x14ac:dyDescent="0.15">
      <c r="A4" s="71"/>
      <c r="B4" s="177"/>
      <c r="C4" s="177"/>
      <c r="D4" s="177"/>
      <c r="E4" s="73" t="s">
        <v>128</v>
      </c>
      <c r="F4" s="73"/>
      <c r="G4" s="73"/>
      <c r="H4" s="73"/>
      <c r="I4" s="73"/>
      <c r="J4" s="73"/>
      <c r="K4" s="73"/>
      <c r="L4" s="73"/>
    </row>
    <row r="5" spans="1:19" ht="23.25" customHeight="1" x14ac:dyDescent="0.15">
      <c r="A5" s="72"/>
      <c r="B5" s="72"/>
      <c r="C5" s="72"/>
      <c r="D5" s="72"/>
      <c r="E5" s="72"/>
      <c r="F5" s="72"/>
      <c r="G5" s="72"/>
      <c r="H5" s="72"/>
      <c r="I5" s="72"/>
      <c r="J5" s="72"/>
      <c r="K5" s="91"/>
      <c r="L5" s="72"/>
    </row>
    <row r="6" spans="1:19" s="2" customFormat="1" ht="24" customHeight="1" x14ac:dyDescent="0.15">
      <c r="A6" s="71" t="s">
        <v>127</v>
      </c>
      <c r="B6" s="74"/>
      <c r="C6" s="74"/>
      <c r="D6" s="74"/>
      <c r="E6" s="74"/>
      <c r="F6" s="74"/>
      <c r="G6" s="74"/>
      <c r="H6" s="74"/>
      <c r="I6" s="74"/>
      <c r="J6" s="92" t="s">
        <v>144</v>
      </c>
      <c r="K6" s="93" t="s">
        <v>145</v>
      </c>
      <c r="L6" s="74" t="s">
        <v>146</v>
      </c>
      <c r="S6" s="2" t="s">
        <v>147</v>
      </c>
    </row>
    <row r="7" spans="1:19" ht="32.25" customHeight="1" thickBot="1" x14ac:dyDescent="0.2">
      <c r="A7" s="75"/>
      <c r="B7" s="188" t="s">
        <v>45</v>
      </c>
      <c r="C7" s="188"/>
      <c r="D7" s="188"/>
      <c r="E7" s="188"/>
      <c r="F7" s="188"/>
      <c r="G7" s="188"/>
      <c r="H7" s="188"/>
      <c r="I7" s="188"/>
      <c r="J7" s="188"/>
      <c r="K7" s="188"/>
      <c r="L7" s="188"/>
      <c r="S7" s="1" t="s">
        <v>145</v>
      </c>
    </row>
    <row r="8" spans="1:19" ht="23.25" customHeight="1" x14ac:dyDescent="0.15">
      <c r="A8" s="76"/>
      <c r="B8" s="179" t="s">
        <v>5</v>
      </c>
      <c r="C8" s="169" t="s">
        <v>7</v>
      </c>
      <c r="D8" s="169"/>
      <c r="E8" s="169"/>
      <c r="F8" s="169"/>
      <c r="G8" s="169"/>
      <c r="H8" s="170"/>
      <c r="I8" s="182" t="s">
        <v>143</v>
      </c>
      <c r="J8" s="183"/>
      <c r="K8" s="182" t="s">
        <v>4</v>
      </c>
      <c r="L8" s="196"/>
      <c r="S8" s="1" t="s">
        <v>148</v>
      </c>
    </row>
    <row r="9" spans="1:19" ht="23.25" customHeight="1" thickBot="1" x14ac:dyDescent="0.2">
      <c r="A9" s="76"/>
      <c r="B9" s="180"/>
      <c r="C9" s="171" t="s">
        <v>9</v>
      </c>
      <c r="D9" s="167"/>
      <c r="E9" s="168"/>
      <c r="F9" s="166" t="s">
        <v>10</v>
      </c>
      <c r="G9" s="167"/>
      <c r="H9" s="168"/>
      <c r="I9" s="184"/>
      <c r="J9" s="185"/>
      <c r="K9" s="197"/>
      <c r="L9" s="198"/>
      <c r="S9" s="1" t="s">
        <v>149</v>
      </c>
    </row>
    <row r="10" spans="1:19" ht="31.5" customHeight="1" x14ac:dyDescent="0.15">
      <c r="A10" s="76"/>
      <c r="B10" s="180"/>
      <c r="C10" s="172"/>
      <c r="D10" s="172"/>
      <c r="E10" s="173"/>
      <c r="F10" s="174"/>
      <c r="G10" s="175"/>
      <c r="H10" s="176"/>
      <c r="I10" s="186"/>
      <c r="J10" s="187"/>
      <c r="K10" s="199" t="str">
        <f t="shared" ref="K10:K17" si="0">IF(I10="","",ROUND(I10/$I$18*100,1))</f>
        <v/>
      </c>
      <c r="L10" s="200"/>
      <c r="S10" s="1" t="str">
        <f>IF(C10="","",TEXT(C10,"0000"))</f>
        <v/>
      </c>
    </row>
    <row r="11" spans="1:19" ht="31.5" customHeight="1" x14ac:dyDescent="0.15">
      <c r="A11" s="76"/>
      <c r="B11" s="180"/>
      <c r="C11" s="164"/>
      <c r="D11" s="164"/>
      <c r="E11" s="165"/>
      <c r="F11" s="161"/>
      <c r="G11" s="162"/>
      <c r="H11" s="163"/>
      <c r="I11" s="139"/>
      <c r="J11" s="160"/>
      <c r="K11" s="201" t="str">
        <f t="shared" si="0"/>
        <v/>
      </c>
      <c r="L11" s="202"/>
      <c r="S11" s="1" t="str">
        <f t="shared" ref="S11:S17" si="1">IF(C11="","",TEXT(C11,"0000"))</f>
        <v/>
      </c>
    </row>
    <row r="12" spans="1:19" ht="31.5" customHeight="1" x14ac:dyDescent="0.15">
      <c r="A12" s="76"/>
      <c r="B12" s="180"/>
      <c r="C12" s="164"/>
      <c r="D12" s="164"/>
      <c r="E12" s="165"/>
      <c r="F12" s="161"/>
      <c r="G12" s="162"/>
      <c r="H12" s="163"/>
      <c r="I12" s="139"/>
      <c r="J12" s="160"/>
      <c r="K12" s="201" t="str">
        <f t="shared" si="0"/>
        <v/>
      </c>
      <c r="L12" s="202"/>
      <c r="S12" s="1" t="str">
        <f t="shared" si="1"/>
        <v/>
      </c>
    </row>
    <row r="13" spans="1:19" ht="31.5" customHeight="1" x14ac:dyDescent="0.15">
      <c r="A13" s="76"/>
      <c r="B13" s="180"/>
      <c r="C13" s="164"/>
      <c r="D13" s="164"/>
      <c r="E13" s="165"/>
      <c r="F13" s="161"/>
      <c r="G13" s="162"/>
      <c r="H13" s="163"/>
      <c r="I13" s="139"/>
      <c r="J13" s="160"/>
      <c r="K13" s="201" t="str">
        <f t="shared" si="0"/>
        <v/>
      </c>
      <c r="L13" s="202"/>
      <c r="S13" s="1" t="str">
        <f t="shared" si="1"/>
        <v/>
      </c>
    </row>
    <row r="14" spans="1:19" ht="31.5" customHeight="1" x14ac:dyDescent="0.15">
      <c r="A14" s="76"/>
      <c r="B14" s="180"/>
      <c r="C14" s="164"/>
      <c r="D14" s="164"/>
      <c r="E14" s="165"/>
      <c r="F14" s="161"/>
      <c r="G14" s="162"/>
      <c r="H14" s="163"/>
      <c r="I14" s="139"/>
      <c r="J14" s="160"/>
      <c r="K14" s="201" t="str">
        <f t="shared" si="0"/>
        <v/>
      </c>
      <c r="L14" s="202"/>
      <c r="S14" s="1" t="str">
        <f t="shared" si="1"/>
        <v/>
      </c>
    </row>
    <row r="15" spans="1:19" ht="31.5" customHeight="1" x14ac:dyDescent="0.15">
      <c r="A15" s="76"/>
      <c r="B15" s="180"/>
      <c r="C15" s="164"/>
      <c r="D15" s="164"/>
      <c r="E15" s="165"/>
      <c r="F15" s="161"/>
      <c r="G15" s="162"/>
      <c r="H15" s="163"/>
      <c r="I15" s="139"/>
      <c r="J15" s="160"/>
      <c r="K15" s="201" t="str">
        <f t="shared" si="0"/>
        <v/>
      </c>
      <c r="L15" s="202"/>
      <c r="S15" s="1" t="str">
        <f t="shared" si="1"/>
        <v/>
      </c>
    </row>
    <row r="16" spans="1:19" ht="31.5" customHeight="1" x14ac:dyDescent="0.15">
      <c r="A16" s="76"/>
      <c r="B16" s="180"/>
      <c r="C16" s="164"/>
      <c r="D16" s="164"/>
      <c r="E16" s="165"/>
      <c r="F16" s="161"/>
      <c r="G16" s="162"/>
      <c r="H16" s="163"/>
      <c r="I16" s="139"/>
      <c r="J16" s="160"/>
      <c r="K16" s="201" t="str">
        <f t="shared" si="0"/>
        <v/>
      </c>
      <c r="L16" s="202"/>
      <c r="S16" s="1" t="str">
        <f t="shared" si="1"/>
        <v/>
      </c>
    </row>
    <row r="17" spans="1:19" ht="31.5" customHeight="1" thickBot="1" x14ac:dyDescent="0.2">
      <c r="A17" s="76"/>
      <c r="B17" s="181"/>
      <c r="C17" s="191"/>
      <c r="D17" s="191"/>
      <c r="E17" s="192"/>
      <c r="F17" s="193"/>
      <c r="G17" s="194"/>
      <c r="H17" s="195"/>
      <c r="I17" s="189"/>
      <c r="J17" s="190"/>
      <c r="K17" s="203" t="str">
        <f t="shared" si="0"/>
        <v/>
      </c>
      <c r="L17" s="204"/>
      <c r="S17" s="1" t="str">
        <f t="shared" si="1"/>
        <v/>
      </c>
    </row>
    <row r="18" spans="1:19" ht="31.5" customHeight="1" thickTop="1" thickBot="1" x14ac:dyDescent="0.2">
      <c r="A18" s="76"/>
      <c r="B18" s="143" t="s">
        <v>0</v>
      </c>
      <c r="C18" s="144"/>
      <c r="D18" s="144"/>
      <c r="E18" s="144"/>
      <c r="F18" s="144"/>
      <c r="G18" s="144"/>
      <c r="H18" s="145"/>
      <c r="I18" s="137" t="str">
        <f>IF(SUM(I10:J17)=0,"",SUM(I10:J17))</f>
        <v/>
      </c>
      <c r="J18" s="138"/>
      <c r="K18" s="205">
        <f>IF(SUM(L10:L17)=0,100,SUM(L10:L17))</f>
        <v>100</v>
      </c>
      <c r="L18" s="206"/>
    </row>
    <row r="19" spans="1:19" x14ac:dyDescent="0.15">
      <c r="A19" s="76"/>
      <c r="B19" s="76"/>
      <c r="C19" s="76"/>
      <c r="D19" s="76"/>
      <c r="E19" s="76"/>
      <c r="F19" s="76"/>
      <c r="G19" s="76"/>
      <c r="H19" s="76"/>
      <c r="I19" s="76"/>
      <c r="J19" s="76"/>
      <c r="K19" s="76"/>
      <c r="L19" s="76"/>
    </row>
    <row r="20" spans="1:19" ht="24" customHeight="1" thickBot="1" x14ac:dyDescent="0.2">
      <c r="A20" s="75" t="s">
        <v>132</v>
      </c>
      <c r="B20" s="76"/>
      <c r="C20" s="76"/>
      <c r="D20" s="76"/>
      <c r="E20" s="76"/>
      <c r="F20" s="76"/>
      <c r="G20" s="76"/>
      <c r="H20" s="77"/>
      <c r="I20" s="90" t="str">
        <f>"【単位："&amp;K6&amp;"】"</f>
        <v>【単位：円】</v>
      </c>
      <c r="J20" s="76"/>
      <c r="K20" s="76"/>
      <c r="L20" s="76"/>
    </row>
    <row r="21" spans="1:19" ht="16.5" customHeight="1" x14ac:dyDescent="0.15">
      <c r="A21" s="76"/>
      <c r="B21" s="140" t="s">
        <v>1</v>
      </c>
      <c r="C21" s="149" t="s">
        <v>0</v>
      </c>
      <c r="D21" s="150"/>
      <c r="E21" s="150"/>
      <c r="F21" s="150"/>
      <c r="G21" s="150"/>
      <c r="H21" s="151"/>
      <c r="I21" s="76"/>
      <c r="J21" s="76"/>
      <c r="K21" s="76"/>
      <c r="L21" s="76"/>
    </row>
    <row r="22" spans="1:19" ht="11.25" customHeight="1" x14ac:dyDescent="0.15">
      <c r="A22" s="76"/>
      <c r="B22" s="141"/>
      <c r="C22" s="152"/>
      <c r="D22" s="153"/>
      <c r="E22" s="153"/>
      <c r="F22" s="153"/>
      <c r="G22" s="153"/>
      <c r="H22" s="154"/>
      <c r="I22" s="76"/>
      <c r="J22" s="76"/>
      <c r="K22" s="76"/>
      <c r="L22" s="76"/>
    </row>
    <row r="23" spans="1:19" ht="18.75" customHeight="1" x14ac:dyDescent="0.15">
      <c r="A23" s="76"/>
      <c r="B23" s="141"/>
      <c r="C23" s="155" t="s">
        <v>117</v>
      </c>
      <c r="D23" s="147"/>
      <c r="E23" s="147"/>
      <c r="F23" s="146" t="s">
        <v>118</v>
      </c>
      <c r="G23" s="147"/>
      <c r="H23" s="148"/>
      <c r="I23" s="76"/>
      <c r="J23" s="76"/>
      <c r="K23" s="76"/>
      <c r="L23" s="76"/>
    </row>
    <row r="24" spans="1:19" ht="30" customHeight="1" thickBot="1" x14ac:dyDescent="0.2">
      <c r="A24" s="76"/>
      <c r="B24" s="142"/>
      <c r="C24" s="136"/>
      <c r="D24" s="135"/>
      <c r="E24" s="78" t="s">
        <v>119</v>
      </c>
      <c r="F24" s="134"/>
      <c r="G24" s="135"/>
      <c r="H24" s="79" t="s">
        <v>119</v>
      </c>
      <c r="I24" s="76"/>
      <c r="J24" s="76"/>
      <c r="K24" s="76"/>
      <c r="L24" s="76"/>
    </row>
    <row r="25" spans="1:19" ht="32.25" customHeight="1" x14ac:dyDescent="0.15">
      <c r="A25" s="76"/>
      <c r="B25" s="62"/>
      <c r="C25" s="221"/>
      <c r="D25" s="222"/>
      <c r="E25" s="223"/>
      <c r="F25" s="224"/>
      <c r="G25" s="222"/>
      <c r="H25" s="225"/>
      <c r="I25" s="76"/>
      <c r="J25" s="76"/>
      <c r="K25" s="76"/>
      <c r="L25" s="76"/>
    </row>
    <row r="26" spans="1:19" ht="32.25" customHeight="1" thickBot="1" x14ac:dyDescent="0.2">
      <c r="A26" s="76"/>
      <c r="B26" s="63"/>
      <c r="C26" s="226"/>
      <c r="D26" s="227"/>
      <c r="E26" s="228"/>
      <c r="F26" s="229"/>
      <c r="G26" s="227"/>
      <c r="H26" s="230"/>
      <c r="I26" s="77"/>
      <c r="J26" s="76"/>
      <c r="K26" s="76"/>
      <c r="L26" s="76"/>
    </row>
    <row r="27" spans="1:19" ht="32.25" customHeight="1" x14ac:dyDescent="0.15">
      <c r="A27" s="76"/>
      <c r="B27" s="64"/>
      <c r="C27" s="231"/>
      <c r="D27" s="232"/>
      <c r="E27" s="233"/>
      <c r="F27" s="234"/>
      <c r="G27" s="232"/>
      <c r="H27" s="235"/>
      <c r="I27" s="80" t="s">
        <v>85</v>
      </c>
      <c r="J27" s="76"/>
      <c r="K27" s="76"/>
      <c r="L27" s="76"/>
    </row>
    <row r="28" spans="1:19" ht="27.75" customHeight="1" thickBot="1" x14ac:dyDescent="0.2">
      <c r="A28" s="76"/>
      <c r="B28" s="81" t="s">
        <v>2</v>
      </c>
      <c r="C28" s="82" t="s">
        <v>88</v>
      </c>
      <c r="D28" s="236" t="str">
        <f>IF(SUM(C25:E27)=0,"",SUM(C25:E27))</f>
        <v/>
      </c>
      <c r="E28" s="237"/>
      <c r="F28" s="83" t="s">
        <v>18</v>
      </c>
      <c r="G28" s="236" t="str">
        <f>IF(SUM(F25:H27)=0,"",SUM(F25:H27))</f>
        <v/>
      </c>
      <c r="H28" s="238"/>
      <c r="I28" s="84" t="str">
        <f>IFERROR(ROUNDDOWN((G28-D28)/G28*100,1),"％")</f>
        <v>％</v>
      </c>
      <c r="J28" s="76"/>
      <c r="K28" s="76"/>
      <c r="L28" s="76"/>
    </row>
    <row r="29" spans="1:19" ht="18" customHeight="1" x14ac:dyDescent="0.15">
      <c r="A29" s="76"/>
      <c r="B29" s="85" t="s">
        <v>8</v>
      </c>
      <c r="C29" s="85"/>
      <c r="D29" s="85"/>
      <c r="E29" s="74"/>
      <c r="F29" s="74"/>
      <c r="G29" s="74"/>
      <c r="H29" s="74"/>
      <c r="I29" s="74"/>
      <c r="J29" s="74"/>
      <c r="K29" s="74"/>
      <c r="L29" s="74"/>
    </row>
    <row r="30" spans="1:19" ht="23.25" customHeight="1" x14ac:dyDescent="0.15">
      <c r="A30" s="76"/>
      <c r="B30" s="76" t="s">
        <v>46</v>
      </c>
      <c r="C30" s="76"/>
      <c r="D30" s="76"/>
      <c r="E30" s="76"/>
      <c r="F30" s="76"/>
      <c r="G30" s="76"/>
      <c r="H30" s="76"/>
      <c r="I30" s="76"/>
      <c r="J30" s="76"/>
      <c r="K30" s="76"/>
      <c r="L30" s="76"/>
    </row>
    <row r="31" spans="1:19" ht="23.25" customHeight="1" x14ac:dyDescent="0.15">
      <c r="A31" s="76"/>
      <c r="B31" s="76"/>
      <c r="C31" s="76"/>
      <c r="D31" s="76"/>
      <c r="E31" s="76"/>
      <c r="F31" s="76"/>
      <c r="G31" s="76"/>
      <c r="H31" s="76"/>
      <c r="I31" s="76"/>
      <c r="J31" s="76"/>
      <c r="K31" s="76"/>
      <c r="L31" s="76"/>
    </row>
    <row r="32" spans="1:19" ht="23.25" customHeight="1" x14ac:dyDescent="0.15">
      <c r="A32" s="76"/>
      <c r="B32" s="76" t="s">
        <v>6</v>
      </c>
      <c r="C32" s="76"/>
      <c r="D32" s="76"/>
      <c r="E32" s="76"/>
      <c r="F32" s="76"/>
      <c r="G32" s="76"/>
      <c r="H32" s="76"/>
      <c r="I32" s="76"/>
      <c r="J32" s="76"/>
      <c r="K32" s="76"/>
      <c r="L32" s="76"/>
    </row>
    <row r="33" spans="1:12" ht="23.25" customHeight="1" x14ac:dyDescent="0.15">
      <c r="A33" s="76"/>
      <c r="B33" s="76"/>
      <c r="C33" s="76"/>
      <c r="D33" s="76" t="s">
        <v>3</v>
      </c>
      <c r="E33" s="76"/>
      <c r="F33" s="86"/>
      <c r="G33" s="76"/>
      <c r="H33" s="76"/>
      <c r="I33" s="76"/>
      <c r="J33" s="76"/>
      <c r="K33" s="76"/>
      <c r="L33" s="76"/>
    </row>
    <row r="34" spans="1:12" ht="23.25" customHeight="1" x14ac:dyDescent="0.15">
      <c r="A34" s="76"/>
      <c r="B34" s="76"/>
      <c r="C34" s="76"/>
      <c r="D34" s="87" t="s">
        <v>120</v>
      </c>
      <c r="E34" s="156"/>
      <c r="F34" s="157"/>
      <c r="G34" s="158"/>
      <c r="H34" s="88"/>
      <c r="I34" s="76"/>
      <c r="J34" s="76"/>
      <c r="K34" s="76"/>
      <c r="L34" s="76"/>
    </row>
    <row r="35" spans="1:12" ht="26.25" customHeight="1" x14ac:dyDescent="0.15">
      <c r="A35" s="76"/>
      <c r="B35" s="76"/>
      <c r="C35" s="76"/>
      <c r="D35" s="131" t="s">
        <v>121</v>
      </c>
      <c r="E35" s="131" t="s">
        <v>122</v>
      </c>
      <c r="F35" s="131"/>
      <c r="G35" s="89" t="s">
        <v>124</v>
      </c>
      <c r="H35" s="132"/>
      <c r="I35" s="132"/>
      <c r="J35" s="132"/>
      <c r="K35" s="132"/>
      <c r="L35" s="132"/>
    </row>
    <row r="36" spans="1:12" ht="26.25" customHeight="1" x14ac:dyDescent="0.15">
      <c r="A36" s="76"/>
      <c r="B36" s="76"/>
      <c r="C36" s="76"/>
      <c r="D36" s="131"/>
      <c r="E36" s="131" t="s">
        <v>123</v>
      </c>
      <c r="F36" s="131"/>
      <c r="G36" s="89" t="s">
        <v>125</v>
      </c>
      <c r="H36" s="133"/>
      <c r="I36" s="133"/>
      <c r="J36" s="133"/>
      <c r="K36" s="133"/>
      <c r="L36" s="133"/>
    </row>
    <row r="37" spans="1:12" ht="26.25" customHeight="1" x14ac:dyDescent="0.15">
      <c r="A37" s="76"/>
      <c r="B37" s="76"/>
      <c r="C37" s="76"/>
      <c r="D37" s="131"/>
      <c r="E37" s="131"/>
      <c r="F37" s="131"/>
      <c r="G37" s="89" t="s">
        <v>126</v>
      </c>
      <c r="H37" s="132"/>
      <c r="I37" s="132"/>
      <c r="J37" s="132"/>
      <c r="K37" s="132"/>
      <c r="L37" s="132"/>
    </row>
    <row r="38" spans="1:12" x14ac:dyDescent="0.15">
      <c r="A38" s="76"/>
      <c r="B38" s="76"/>
      <c r="C38" s="76"/>
      <c r="D38" s="76"/>
      <c r="E38" s="76"/>
      <c r="F38" s="76"/>
      <c r="G38" s="76"/>
      <c r="H38" s="76"/>
      <c r="I38" s="76"/>
      <c r="J38" s="76"/>
      <c r="K38" s="76"/>
      <c r="L38" s="77"/>
    </row>
    <row r="41" spans="1:12" x14ac:dyDescent="0.15">
      <c r="L41" s="3"/>
    </row>
  </sheetData>
  <sheetProtection algorithmName="SHA-512" hashValue="+vg2OH04BXjYsSgTgXaB74aZsfaWkcRL3gZ1pGNgOsernCTytams/ijv9Bzkzub5NvzYG2h1/6ugGxCu1BLtBA==" saltValue="j/7uj9bv429Yd8sd3l/C2g==" spinCount="100000" sheet="1" objects="1" scenarios="1"/>
  <mergeCells count="66">
    <mergeCell ref="C17:E17"/>
    <mergeCell ref="F16:H16"/>
    <mergeCell ref="F17:H17"/>
    <mergeCell ref="C26:E26"/>
    <mergeCell ref="K8:L9"/>
    <mergeCell ref="K10:L10"/>
    <mergeCell ref="K11:L11"/>
    <mergeCell ref="K12:L12"/>
    <mergeCell ref="K13:L13"/>
    <mergeCell ref="K14:L14"/>
    <mergeCell ref="K15:L15"/>
    <mergeCell ref="K16:L16"/>
    <mergeCell ref="K17:L17"/>
    <mergeCell ref="K18:L18"/>
    <mergeCell ref="A1:L1"/>
    <mergeCell ref="B8:B17"/>
    <mergeCell ref="I8:J9"/>
    <mergeCell ref="I10:J10"/>
    <mergeCell ref="C15:E15"/>
    <mergeCell ref="B7:L7"/>
    <mergeCell ref="I17:J17"/>
    <mergeCell ref="I12:J12"/>
    <mergeCell ref="I13:J13"/>
    <mergeCell ref="I14:J14"/>
    <mergeCell ref="I16:J16"/>
    <mergeCell ref="F15:H15"/>
    <mergeCell ref="C13:E13"/>
    <mergeCell ref="C14:E14"/>
    <mergeCell ref="F13:H13"/>
    <mergeCell ref="C16:E16"/>
    <mergeCell ref="E34:G34"/>
    <mergeCell ref="A2:L2"/>
    <mergeCell ref="I11:J11"/>
    <mergeCell ref="I15:J15"/>
    <mergeCell ref="F14:H14"/>
    <mergeCell ref="C12:E12"/>
    <mergeCell ref="F9:H9"/>
    <mergeCell ref="C8:H8"/>
    <mergeCell ref="C9:E9"/>
    <mergeCell ref="C10:E10"/>
    <mergeCell ref="C11:E11"/>
    <mergeCell ref="F10:H10"/>
    <mergeCell ref="F11:H11"/>
    <mergeCell ref="F12:H12"/>
    <mergeCell ref="B4:D4"/>
    <mergeCell ref="C27:E27"/>
    <mergeCell ref="B21:B24"/>
    <mergeCell ref="B18:H18"/>
    <mergeCell ref="F23:H23"/>
    <mergeCell ref="C25:E25"/>
    <mergeCell ref="F25:H25"/>
    <mergeCell ref="C21:H22"/>
    <mergeCell ref="C23:E23"/>
    <mergeCell ref="D28:E28"/>
    <mergeCell ref="G28:H28"/>
    <mergeCell ref="F24:G24"/>
    <mergeCell ref="C24:D24"/>
    <mergeCell ref="I18:J18"/>
    <mergeCell ref="F26:H26"/>
    <mergeCell ref="F27:H27"/>
    <mergeCell ref="D35:D37"/>
    <mergeCell ref="E35:F35"/>
    <mergeCell ref="E36:F37"/>
    <mergeCell ref="H35:L35"/>
    <mergeCell ref="H36:L36"/>
    <mergeCell ref="H37:L37"/>
  </mergeCells>
  <phoneticPr fontId="1"/>
  <conditionalFormatting sqref="K6 B4 E34:G34 H35:L37 B25:H27 C24:D24 F24:G24 C10:J10">
    <cfRule type="containsBlanks" dxfId="1" priority="2">
      <formula>LEN(TRIM(B4))=0</formula>
    </cfRule>
  </conditionalFormatting>
  <dataValidations count="1">
    <dataValidation type="list" allowBlank="1" showInputMessage="1" showErrorMessage="1" sqref="K6">
      <formula1>$S$7:$S$9</formula1>
    </dataValidation>
  </dataValidations>
  <pageMargins left="0.6692913385826772" right="0.34" top="0.73" bottom="0.59"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22"/>
    <col min="2" max="2" width="7.75" style="22" customWidth="1"/>
    <col min="3" max="3" width="20.375" style="22" customWidth="1"/>
    <col min="4" max="4" width="4.625" style="22" customWidth="1"/>
    <col min="5" max="5" width="11.5" style="22" customWidth="1"/>
    <col min="6" max="16384" width="9" style="22"/>
  </cols>
  <sheetData>
    <row r="1" spans="1:9" ht="55.5" customHeight="1" x14ac:dyDescent="0.15">
      <c r="A1" s="211" t="s">
        <v>61</v>
      </c>
      <c r="B1" s="211"/>
      <c r="C1" s="211"/>
      <c r="D1" s="211"/>
      <c r="E1" s="211"/>
      <c r="F1" s="211"/>
      <c r="G1" s="211"/>
      <c r="H1" s="211"/>
      <c r="I1" s="211"/>
    </row>
    <row r="3" spans="1:9" ht="13.5" customHeight="1" x14ac:dyDescent="0.15"/>
    <row r="4" spans="1:9" ht="24.75" customHeight="1" x14ac:dyDescent="0.15">
      <c r="A4" s="23" t="s">
        <v>60</v>
      </c>
    </row>
    <row r="5" spans="1:9" ht="13.5" customHeight="1" x14ac:dyDescent="0.15"/>
    <row r="6" spans="1:9" ht="18" customHeight="1" x14ac:dyDescent="0.15">
      <c r="C6" s="217"/>
      <c r="D6" s="24"/>
      <c r="E6" s="22" t="s">
        <v>48</v>
      </c>
    </row>
    <row r="7" spans="1:9" ht="18" customHeight="1" x14ac:dyDescent="0.15">
      <c r="A7" s="25" t="s">
        <v>47</v>
      </c>
      <c r="C7" s="217"/>
      <c r="D7" s="24"/>
      <c r="E7" s="22" t="s">
        <v>49</v>
      </c>
      <c r="F7" s="22" t="s">
        <v>51</v>
      </c>
    </row>
    <row r="8" spans="1:9" ht="18" customHeight="1" x14ac:dyDescent="0.15">
      <c r="C8" s="217"/>
      <c r="D8" s="24"/>
      <c r="E8" s="22" t="s">
        <v>50</v>
      </c>
    </row>
    <row r="9" spans="1:9" ht="37.5" customHeight="1" x14ac:dyDescent="0.15"/>
    <row r="10" spans="1:9" x14ac:dyDescent="0.15">
      <c r="E10" s="218" t="str">
        <f>IF('売上高状況表（5イ①）'!E34="","令和　　年　　月　　日",'売上高状況表（5イ①）'!E34)</f>
        <v>令和　　年　　月　　日</v>
      </c>
      <c r="F10" s="218"/>
      <c r="G10" s="218"/>
    </row>
    <row r="11" spans="1:9" ht="28.5" customHeight="1" x14ac:dyDescent="0.15">
      <c r="D11" s="31" t="s">
        <v>13</v>
      </c>
      <c r="E11" s="32" t="s">
        <v>53</v>
      </c>
      <c r="F11" s="216" t="str">
        <f>IF('売上高状況表（5イ①）'!H35="","",'売上高状況表（5イ①）'!H35)</f>
        <v/>
      </c>
      <c r="G11" s="216"/>
      <c r="H11" s="216"/>
      <c r="I11" s="216"/>
    </row>
    <row r="12" spans="1:9" ht="28.5" customHeight="1" x14ac:dyDescent="0.15">
      <c r="E12" s="212" t="s">
        <v>54</v>
      </c>
      <c r="F12" s="216" t="str">
        <f>IF('売上高状況表（5イ①）'!H36="","",'売上高状況表（5イ①）'!H36)</f>
        <v/>
      </c>
      <c r="G12" s="216"/>
      <c r="H12" s="216"/>
      <c r="I12" s="216"/>
    </row>
    <row r="13" spans="1:9" ht="28.5" customHeight="1" x14ac:dyDescent="0.15">
      <c r="E13" s="212"/>
      <c r="F13" s="216" t="str">
        <f>IF('売上高状況表（5イ①）'!H37="","",'売上高状況表（5イ①）'!H37)</f>
        <v/>
      </c>
      <c r="G13" s="216"/>
      <c r="H13" s="216"/>
      <c r="I13" s="216"/>
    </row>
    <row r="15" spans="1:9" x14ac:dyDescent="0.15">
      <c r="E15" s="213" t="s">
        <v>55</v>
      </c>
      <c r="F15" s="214"/>
      <c r="G15" s="214"/>
      <c r="H15" s="214"/>
      <c r="I15" s="215"/>
    </row>
    <row r="17" spans="5:9" x14ac:dyDescent="0.15">
      <c r="E17" s="26" t="s">
        <v>56</v>
      </c>
      <c r="F17" s="27"/>
      <c r="G17" s="27"/>
      <c r="H17" s="27"/>
      <c r="I17" s="28"/>
    </row>
    <row r="18" spans="5:9" ht="26.25" customHeight="1" x14ac:dyDescent="0.15">
      <c r="E18" s="29" t="s">
        <v>57</v>
      </c>
      <c r="F18" s="207"/>
      <c r="G18" s="207"/>
      <c r="H18" s="207"/>
      <c r="I18" s="208"/>
    </row>
    <row r="19" spans="5:9" ht="26.25" customHeight="1" x14ac:dyDescent="0.15">
      <c r="E19" s="29" t="s">
        <v>58</v>
      </c>
      <c r="F19" s="207"/>
      <c r="G19" s="207"/>
      <c r="H19" s="207"/>
      <c r="I19" s="208"/>
    </row>
    <row r="20" spans="5:9" ht="26.25" customHeight="1" x14ac:dyDescent="0.15">
      <c r="E20" s="30" t="s">
        <v>59</v>
      </c>
      <c r="F20" s="209"/>
      <c r="G20" s="209"/>
      <c r="H20" s="209"/>
      <c r="I20" s="210"/>
    </row>
  </sheetData>
  <sheetProtection algorithmName="SHA-512" hashValue="PGIBt/opzz05vpFe0bMJN8fby9LHJban19mSr9mzJOLyIJEZfd3yaCql0LzH7USDHLjdG/7o/kNlwvfk09SHXw==" saltValue="+48AJnH/7nslh7jkO93dLQ==" spinCount="100000" sheet="1" objects="1" scenarios="1"/>
  <mergeCells count="11">
    <mergeCell ref="F18:I18"/>
    <mergeCell ref="F19:I19"/>
    <mergeCell ref="F20:I20"/>
    <mergeCell ref="A1:I1"/>
    <mergeCell ref="E12:E13"/>
    <mergeCell ref="E15:I15"/>
    <mergeCell ref="F11:I11"/>
    <mergeCell ref="F12:I12"/>
    <mergeCell ref="C6:C8"/>
    <mergeCell ref="E10:G10"/>
    <mergeCell ref="F13:I13"/>
  </mergeCells>
  <phoneticPr fontId="1"/>
  <conditionalFormatting sqref="F18:I20 C6:C8">
    <cfRule type="containsBlanks" dxfId="0" priority="2">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B2" sqref="B2"/>
    </sheetView>
  </sheetViews>
  <sheetFormatPr defaultRowHeight="13.5" x14ac:dyDescent="0.15"/>
  <sheetData>
    <row r="1" spans="1:25" x14ac:dyDescent="0.15">
      <c r="A1" t="s">
        <v>62</v>
      </c>
      <c r="B1" t="s">
        <v>63</v>
      </c>
      <c r="C1" t="s">
        <v>52</v>
      </c>
      <c r="D1"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48</v>
      </c>
      <c r="W1" t="s">
        <v>82</v>
      </c>
      <c r="X1" t="s">
        <v>83</v>
      </c>
      <c r="Y1" t="s">
        <v>84</v>
      </c>
    </row>
    <row r="2" spans="1:25" x14ac:dyDescent="0.15">
      <c r="A2">
        <f>'売上高状況表（5イ①）'!C10</f>
        <v>0</v>
      </c>
      <c r="C2">
        <f>'売上高状況表（5イ①）'!H35</f>
        <v>0</v>
      </c>
      <c r="D2">
        <f>'売上高状況表（5イ①）'!H36</f>
        <v>0</v>
      </c>
      <c r="E2" t="e">
        <f>'売上高状況表（5イ①）'!F10:H10</f>
        <v>#VALUE!</v>
      </c>
      <c r="F2">
        <f>'売上高状況表（5イ①）'!H37</f>
        <v>0</v>
      </c>
      <c r="G2">
        <f>'売上高状況表（5イ①）'!J37</f>
        <v>0</v>
      </c>
      <c r="H2" t="str">
        <f>'売上高状況表（5イ①）'!I28</f>
        <v>％</v>
      </c>
      <c r="N2">
        <v>1</v>
      </c>
      <c r="V2">
        <f>'委任状（5共通）'!C6</f>
        <v>0</v>
      </c>
      <c r="W2">
        <f>'委任状（5共通）'!F18</f>
        <v>0</v>
      </c>
      <c r="X2">
        <f>'委任状（5共通）'!F19</f>
        <v>0</v>
      </c>
      <c r="Y2">
        <f>'委任状（5共通）'!F20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申請について</vt:lpstr>
      <vt:lpstr>認定申請書（5イ①）</vt:lpstr>
      <vt:lpstr>売上高状況表（5イ①）</vt:lpstr>
      <vt:lpstr>委任状（5共通）</vt:lpstr>
      <vt:lpstr>Sheet2</vt:lpstr>
      <vt:lpstr>申請について!Print_Area</vt:lpstr>
      <vt:lpstr>'認定申請書（5イ①）'!Print_Area</vt:lpstr>
      <vt:lpstr>'売上高状況表（5イ①）'!Print_Area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2023-09-28T06:13:41Z</cp:lastPrinted>
  <dcterms:created xsi:type="dcterms:W3CDTF">2011-03-08T04:16:38Z</dcterms:created>
  <dcterms:modified xsi:type="dcterms:W3CDTF">2023-09-28T08:40:34Z</dcterms:modified>
</cp:coreProperties>
</file>