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01\介護保険課\05 給付係\※HP用（社福減免）\"/>
    </mc:Choice>
  </mc:AlternateContent>
  <bookViews>
    <workbookView xWindow="-15" yWindow="-15" windowWidth="7560" windowHeight="8595" tabRatio="783"/>
  </bookViews>
  <sheets>
    <sheet name="資料の提出" sheetId="4" r:id="rId1"/>
    <sheet name="様式１" sheetId="5" r:id="rId2"/>
    <sheet name="様式２" sheetId="6" r:id="rId3"/>
    <sheet name="サービス内容" sheetId="15" r:id="rId4"/>
    <sheet name="様式３" sheetId="10" r:id="rId5"/>
    <sheet name="様式４" sheetId="18" r:id="rId6"/>
    <sheet name="様式５" sheetId="13" r:id="rId7"/>
    <sheet name="様式６" sheetId="17" r:id="rId8"/>
    <sheet name="様式７" sheetId="11" r:id="rId9"/>
    <sheet name="様式８" sheetId="19" r:id="rId10"/>
    <sheet name="Sheet1" sheetId="20" r:id="rId11"/>
  </sheets>
  <externalReferences>
    <externalReference r:id="rId12"/>
  </externalReferences>
  <definedNames>
    <definedName name="_xlnm.Print_Area" localSheetId="2">様式２!$A$1:$V$63</definedName>
    <definedName name="_xlnm.Print_Area" localSheetId="4">様式３!$A$1:$AH$180</definedName>
    <definedName name="_xlnm.Print_Area" localSheetId="6">様式５!$A$1:$T$40</definedName>
    <definedName name="_xlnm.Print_Area" localSheetId="8">様式７!$A$1:$AT$209</definedName>
    <definedName name="_xlnm.Print_Area" localSheetId="9">様式８!$A$1:$AT$209</definedName>
    <definedName name="_xlnm.Print_Titles" localSheetId="8">様式７!$A:$G,様式７!$1:$6</definedName>
    <definedName name="_xlnm.Print_Titles" localSheetId="9">様式８!$A:$G,様式８!$1:$6</definedName>
    <definedName name="サービス内容種類">サービス内容!$B$2:$B$12</definedName>
    <definedName name="割合">サービス内容!$F$2:$F$4</definedName>
    <definedName name="居宅CD">サービス内容!$A$2:$B$26</definedName>
    <definedName name="月分">サービス内容!$D$2:$D$13</definedName>
    <definedName name="施設CD">サービス内容!$C$2:$D$7</definedName>
    <definedName name="段階">サービス内容!$H$2:$H$6</definedName>
  </definedNames>
  <calcPr calcId="162913"/>
</workbook>
</file>

<file path=xl/calcChain.xml><?xml version="1.0" encoding="utf-8"?>
<calcChain xmlns="http://schemas.openxmlformats.org/spreadsheetml/2006/main">
  <c r="AD24" i="10" l="1"/>
  <c r="AD22" i="10"/>
  <c r="AD5" i="10"/>
  <c r="AD3" i="10"/>
  <c r="AF40" i="10"/>
  <c r="AE40" i="10"/>
  <c r="AD40" i="10"/>
  <c r="AC40" i="10"/>
  <c r="AB40" i="10"/>
  <c r="AA40" i="10"/>
  <c r="Z40" i="10"/>
  <c r="Y40" i="10"/>
  <c r="X40" i="10"/>
  <c r="W40" i="10"/>
  <c r="V40" i="10"/>
  <c r="U40" i="10"/>
  <c r="AF39" i="10"/>
  <c r="AF41" i="10" s="1"/>
  <c r="AE39" i="10"/>
  <c r="AD39" i="10"/>
  <c r="AD41" i="10" s="1"/>
  <c r="AC39" i="10"/>
  <c r="AC41" i="10" s="1"/>
  <c r="AB39" i="10"/>
  <c r="AB41" i="10" s="1"/>
  <c r="AA39" i="10"/>
  <c r="Z39" i="10"/>
  <c r="Z41" i="10" s="1"/>
  <c r="Y39" i="10"/>
  <c r="Y41" i="10" s="1"/>
  <c r="X39" i="10"/>
  <c r="X41" i="10" s="1"/>
  <c r="W39" i="10"/>
  <c r="V39" i="10"/>
  <c r="V41" i="10" s="1"/>
  <c r="U39" i="10"/>
  <c r="U41" i="10" s="1"/>
  <c r="AG38" i="10"/>
  <c r="AG37" i="10"/>
  <c r="AF31" i="10"/>
  <c r="AE31" i="10"/>
  <c r="AD31" i="10"/>
  <c r="AC31" i="10"/>
  <c r="AB31" i="10"/>
  <c r="AA31" i="10"/>
  <c r="Z31" i="10"/>
  <c r="Y31" i="10"/>
  <c r="X31" i="10"/>
  <c r="W31" i="10"/>
  <c r="V31" i="10"/>
  <c r="U31" i="10"/>
  <c r="AG30" i="10"/>
  <c r="AG29" i="10"/>
  <c r="AG28" i="10"/>
  <c r="AG27" i="10"/>
  <c r="AF18" i="10"/>
  <c r="AB18" i="10"/>
  <c r="X18" i="10"/>
  <c r="AF17" i="10"/>
  <c r="AE17" i="10"/>
  <c r="AE18" i="10" s="1"/>
  <c r="AD17" i="10"/>
  <c r="AD18" i="10" s="1"/>
  <c r="AC17" i="10"/>
  <c r="AC18" i="10" s="1"/>
  <c r="AB17" i="10"/>
  <c r="AA17" i="10"/>
  <c r="AA18" i="10" s="1"/>
  <c r="Z17" i="10"/>
  <c r="Z18" i="10" s="1"/>
  <c r="Y17" i="10"/>
  <c r="Y18" i="10" s="1"/>
  <c r="X17" i="10"/>
  <c r="W17" i="10"/>
  <c r="W18" i="10" s="1"/>
  <c r="V17" i="10"/>
  <c r="V18" i="10" s="1"/>
  <c r="U17" i="10"/>
  <c r="AG16" i="10"/>
  <c r="AF10" i="10"/>
  <c r="AE10" i="10"/>
  <c r="AD10" i="10"/>
  <c r="AC10" i="10"/>
  <c r="AB10" i="10"/>
  <c r="AA10" i="10"/>
  <c r="Z10" i="10"/>
  <c r="Y10" i="10"/>
  <c r="X10" i="10"/>
  <c r="W10" i="10"/>
  <c r="V10" i="10"/>
  <c r="U10" i="10"/>
  <c r="AG9" i="10"/>
  <c r="AG8" i="10"/>
  <c r="AG17" i="10" l="1"/>
  <c r="AG18" i="10" s="1"/>
  <c r="AG40" i="10"/>
  <c r="U18" i="10"/>
  <c r="W41" i="10"/>
  <c r="AA41" i="10"/>
  <c r="AE41" i="10"/>
  <c r="AG31" i="10"/>
  <c r="AG10" i="10"/>
  <c r="AG39" i="10"/>
  <c r="AP3" i="11"/>
  <c r="Q14" i="18"/>
  <c r="Q15" i="18"/>
  <c r="Q16" i="18"/>
  <c r="Q17" i="18"/>
  <c r="R25" i="6"/>
  <c r="R24" i="6"/>
  <c r="Z158" i="10"/>
  <c r="AC136" i="10"/>
  <c r="AD115" i="10"/>
  <c r="E117" i="10"/>
  <c r="X66" i="10"/>
  <c r="P177" i="10"/>
  <c r="O171" i="10"/>
  <c r="N171" i="10"/>
  <c r="Q25" i="6"/>
  <c r="M171" i="10"/>
  <c r="P25" i="6"/>
  <c r="L171" i="10"/>
  <c r="O25" i="6"/>
  <c r="K171" i="10"/>
  <c r="N25" i="6" s="1"/>
  <c r="J171" i="10"/>
  <c r="M25" i="6" s="1"/>
  <c r="I171" i="10"/>
  <c r="L25" i="6" s="1"/>
  <c r="H171" i="10"/>
  <c r="K25" i="6" s="1"/>
  <c r="G171" i="10"/>
  <c r="J25" i="6" s="1"/>
  <c r="F171" i="10"/>
  <c r="I25" i="6"/>
  <c r="E171" i="10"/>
  <c r="H25" i="6"/>
  <c r="D171" i="10"/>
  <c r="G25" i="6"/>
  <c r="P170" i="10"/>
  <c r="P169" i="10"/>
  <c r="P171" i="10" s="1"/>
  <c r="M166" i="10"/>
  <c r="M164" i="10"/>
  <c r="AD141" i="10"/>
  <c r="AD143" i="10"/>
  <c r="AG146" i="10"/>
  <c r="AG147" i="10"/>
  <c r="AG148" i="10"/>
  <c r="AG149" i="10"/>
  <c r="U150" i="10"/>
  <c r="G26" i="6" s="1"/>
  <c r="V150" i="10"/>
  <c r="H26" i="6" s="1"/>
  <c r="W150" i="10"/>
  <c r="I26" i="6" s="1"/>
  <c r="X150" i="10"/>
  <c r="J26" i="6" s="1"/>
  <c r="Y150" i="10"/>
  <c r="K26" i="6"/>
  <c r="Z150" i="10"/>
  <c r="L26" i="6"/>
  <c r="AA150" i="10"/>
  <c r="M26" i="6"/>
  <c r="AB150" i="10"/>
  <c r="N26" i="6" s="1"/>
  <c r="AC150" i="10"/>
  <c r="O26" i="6" s="1"/>
  <c r="AD150" i="10"/>
  <c r="P26" i="6" s="1"/>
  <c r="AE150" i="10"/>
  <c r="Q26" i="6" s="1"/>
  <c r="AF150" i="10"/>
  <c r="R26" i="6" s="1"/>
  <c r="AG156" i="10"/>
  <c r="AG157" i="10"/>
  <c r="P157" i="10"/>
  <c r="P156" i="10"/>
  <c r="O150" i="10"/>
  <c r="N150" i="10"/>
  <c r="Q24" i="6"/>
  <c r="M150" i="10"/>
  <c r="P24" i="6"/>
  <c r="L150" i="10"/>
  <c r="O24" i="6"/>
  <c r="K150" i="10"/>
  <c r="N24" i="6"/>
  <c r="J150" i="10"/>
  <c r="M24" i="6"/>
  <c r="I150" i="10"/>
  <c r="L24" i="6"/>
  <c r="H150" i="10"/>
  <c r="K24" i="6" s="1"/>
  <c r="G150" i="10"/>
  <c r="J24" i="6" s="1"/>
  <c r="F150" i="10"/>
  <c r="I24" i="6" s="1"/>
  <c r="E150" i="10"/>
  <c r="H24" i="6" s="1"/>
  <c r="D150" i="10"/>
  <c r="G24" i="6" s="1"/>
  <c r="P149" i="10"/>
  <c r="P148" i="10"/>
  <c r="P147" i="10"/>
  <c r="P146" i="10"/>
  <c r="P150" i="10" s="1"/>
  <c r="M143" i="10"/>
  <c r="M141" i="10"/>
  <c r="EM17" i="18"/>
  <c r="EL17" i="18"/>
  <c r="EM16" i="18"/>
  <c r="AF159" i="10" s="1"/>
  <c r="EL16" i="18"/>
  <c r="EM15" i="18"/>
  <c r="AF158" i="10" s="1"/>
  <c r="EL15" i="18"/>
  <c r="EM14" i="18"/>
  <c r="O178" i="10"/>
  <c r="O179" i="10" s="1"/>
  <c r="R41" i="6" s="1"/>
  <c r="EL14" i="18"/>
  <c r="EM13" i="18"/>
  <c r="O159" i="10"/>
  <c r="EL13" i="18"/>
  <c r="EM12" i="18"/>
  <c r="O158" i="10" s="1"/>
  <c r="EL12" i="18"/>
  <c r="EM11" i="18"/>
  <c r="EL11" i="18"/>
  <c r="EM10" i="18"/>
  <c r="AF117" i="10"/>
  <c r="EL10" i="18"/>
  <c r="EM9" i="18"/>
  <c r="AF116" i="10" s="1"/>
  <c r="EL9" i="18"/>
  <c r="EM8" i="18"/>
  <c r="AF115" i="10" s="1"/>
  <c r="EL8" i="18"/>
  <c r="EM7" i="18"/>
  <c r="AF90" i="10"/>
  <c r="EL7" i="18"/>
  <c r="EM6" i="18"/>
  <c r="AF89" i="10"/>
  <c r="EL6" i="18"/>
  <c r="EM5" i="18"/>
  <c r="AF67" i="10" s="1"/>
  <c r="EL5" i="18"/>
  <c r="EM4" i="18"/>
  <c r="AF66" i="10" s="1"/>
  <c r="EL4" i="18"/>
  <c r="EG4" i="18"/>
  <c r="EG5" i="18"/>
  <c r="EG6" i="18"/>
  <c r="EG7" i="18"/>
  <c r="O66" i="10"/>
  <c r="EG8" i="18"/>
  <c r="EG9" i="18"/>
  <c r="EG10" i="18"/>
  <c r="EG11" i="18"/>
  <c r="EG12" i="18"/>
  <c r="EG13" i="18"/>
  <c r="O116" i="10" s="1"/>
  <c r="EG14" i="18"/>
  <c r="EG15" i="18"/>
  <c r="EG16" i="18"/>
  <c r="EG17" i="18"/>
  <c r="EF4" i="18"/>
  <c r="EF5" i="18"/>
  <c r="EF6" i="18"/>
  <c r="EF7" i="18"/>
  <c r="EF8" i="18"/>
  <c r="EF9" i="18"/>
  <c r="EF10" i="18"/>
  <c r="EF11" i="18"/>
  <c r="EF12" i="18"/>
  <c r="EF13" i="18"/>
  <c r="EF14" i="18"/>
  <c r="EF15" i="18"/>
  <c r="EF16" i="18"/>
  <c r="EF17" i="18"/>
  <c r="DZ4" i="18"/>
  <c r="EA4" i="18"/>
  <c r="AE66" i="10" s="1"/>
  <c r="DZ5" i="18"/>
  <c r="EA5" i="18"/>
  <c r="AE67" i="10" s="1"/>
  <c r="DZ6" i="18"/>
  <c r="EA6" i="18"/>
  <c r="AE89" i="10" s="1"/>
  <c r="DZ7" i="18"/>
  <c r="EA7" i="18"/>
  <c r="AE90" i="10"/>
  <c r="DZ8" i="18"/>
  <c r="EA8" i="18"/>
  <c r="AE115" i="10" s="1"/>
  <c r="DZ9" i="18"/>
  <c r="EA9" i="18"/>
  <c r="AE116" i="10" s="1"/>
  <c r="DZ10" i="18"/>
  <c r="EA10" i="18"/>
  <c r="AE117" i="10" s="1"/>
  <c r="DZ11" i="18"/>
  <c r="EA11" i="18"/>
  <c r="AE136" i="10" s="1"/>
  <c r="DZ12" i="18"/>
  <c r="EA12" i="18"/>
  <c r="N158" i="10" s="1"/>
  <c r="N160" i="10" s="1"/>
  <c r="Q40" i="6"/>
  <c r="DZ13" i="18"/>
  <c r="EA13" i="18"/>
  <c r="N159" i="10" s="1"/>
  <c r="DZ14" i="18"/>
  <c r="EA14" i="18"/>
  <c r="N178" i="10" s="1"/>
  <c r="N179" i="10" s="1"/>
  <c r="Q41" i="6" s="1"/>
  <c r="DZ15" i="18"/>
  <c r="EA15" i="18"/>
  <c r="AE158" i="10" s="1"/>
  <c r="DZ16" i="18"/>
  <c r="EA16" i="18"/>
  <c r="AE159" i="10" s="1"/>
  <c r="DZ17" i="18"/>
  <c r="EA17" i="18"/>
  <c r="DU4" i="18"/>
  <c r="DU5" i="18"/>
  <c r="DU6" i="18"/>
  <c r="DU7" i="18"/>
  <c r="DU8" i="18"/>
  <c r="DU9" i="18"/>
  <c r="DU10" i="18"/>
  <c r="DU11" i="18"/>
  <c r="DU12" i="18"/>
  <c r="DU13" i="18"/>
  <c r="N116" i="10" s="1"/>
  <c r="DU14" i="18"/>
  <c r="N117" i="10"/>
  <c r="DU15" i="18"/>
  <c r="DU16" i="18"/>
  <c r="DU17" i="18"/>
  <c r="DT4" i="18"/>
  <c r="DT5" i="18"/>
  <c r="DT6" i="18"/>
  <c r="DT7" i="18"/>
  <c r="DT8" i="18"/>
  <c r="DT9" i="18"/>
  <c r="DT10" i="18"/>
  <c r="DT11" i="18"/>
  <c r="DT12" i="18"/>
  <c r="DT13" i="18"/>
  <c r="DT14" i="18"/>
  <c r="DT15" i="18"/>
  <c r="DT16" i="18"/>
  <c r="DT17" i="18"/>
  <c r="DO4" i="18"/>
  <c r="AD66" i="10" s="1"/>
  <c r="DO5" i="18"/>
  <c r="AD67" i="10" s="1"/>
  <c r="DO6" i="18"/>
  <c r="AD89" i="10" s="1"/>
  <c r="DO7" i="18"/>
  <c r="AD90" i="10" s="1"/>
  <c r="DO8" i="18"/>
  <c r="DO9" i="18"/>
  <c r="AD116" i="10" s="1"/>
  <c r="DO10" i="18"/>
  <c r="AD117" i="10" s="1"/>
  <c r="DO11" i="18"/>
  <c r="AD136" i="10" s="1"/>
  <c r="DO12" i="18"/>
  <c r="M158" i="10" s="1"/>
  <c r="DO13" i="18"/>
  <c r="M159" i="10" s="1"/>
  <c r="DO14" i="18"/>
  <c r="M178" i="10" s="1"/>
  <c r="M179" i="10" s="1"/>
  <c r="P41" i="6" s="1"/>
  <c r="DO15" i="18"/>
  <c r="AD158" i="10" s="1"/>
  <c r="DO16" i="18"/>
  <c r="AD159" i="10"/>
  <c r="DN4" i="18"/>
  <c r="DN5" i="18"/>
  <c r="DN6" i="18"/>
  <c r="DN7" i="18"/>
  <c r="DN8" i="18"/>
  <c r="DN9" i="18"/>
  <c r="DN10" i="18"/>
  <c r="DN11" i="18"/>
  <c r="DN12" i="18"/>
  <c r="DN13" i="18"/>
  <c r="DN14" i="18"/>
  <c r="DN15" i="18"/>
  <c r="DN16" i="18"/>
  <c r="DH4" i="18"/>
  <c r="DH5" i="18"/>
  <c r="DH6" i="18"/>
  <c r="DH7" i="18"/>
  <c r="DH8" i="18"/>
  <c r="DH9" i="18"/>
  <c r="DH10" i="18"/>
  <c r="DH11" i="18"/>
  <c r="DH12" i="18"/>
  <c r="DH13" i="18"/>
  <c r="DH14" i="18"/>
  <c r="DH15" i="18"/>
  <c r="DH16" i="18"/>
  <c r="DH17" i="18"/>
  <c r="DI4" i="18"/>
  <c r="DI5" i="18"/>
  <c r="DI6" i="18"/>
  <c r="M65" i="10" s="1"/>
  <c r="DI7" i="18"/>
  <c r="DI8" i="18"/>
  <c r="M67" i="10"/>
  <c r="DI9" i="18"/>
  <c r="DI10" i="18"/>
  <c r="DI11" i="18"/>
  <c r="DI12" i="18"/>
  <c r="M115" i="10" s="1"/>
  <c r="DI13" i="18"/>
  <c r="M116" i="10" s="1"/>
  <c r="DI14" i="18"/>
  <c r="M117" i="10" s="1"/>
  <c r="DI15" i="18"/>
  <c r="DI16" i="18"/>
  <c r="DI17" i="18"/>
  <c r="DC4" i="18"/>
  <c r="AC66" i="10"/>
  <c r="DC5" i="18"/>
  <c r="AC67" i="10" s="1"/>
  <c r="DC6" i="18"/>
  <c r="AC89" i="10" s="1"/>
  <c r="DC7" i="18"/>
  <c r="AC90" i="10" s="1"/>
  <c r="DC8" i="18"/>
  <c r="AC115" i="10" s="1"/>
  <c r="DC9" i="18"/>
  <c r="AC116" i="10" s="1"/>
  <c r="DC10" i="18"/>
  <c r="AC117" i="10" s="1"/>
  <c r="DC11" i="18"/>
  <c r="DC12" i="18"/>
  <c r="L158" i="10"/>
  <c r="DC13" i="18"/>
  <c r="L159" i="10"/>
  <c r="DC14" i="18"/>
  <c r="L178" i="10"/>
  <c r="L179" i="10" s="1"/>
  <c r="O41" i="6" s="1"/>
  <c r="DC15" i="18"/>
  <c r="AC158" i="10"/>
  <c r="DC16" i="18"/>
  <c r="AC159" i="10"/>
  <c r="DB4" i="18"/>
  <c r="DB5" i="18"/>
  <c r="DB6" i="18"/>
  <c r="DB7" i="18"/>
  <c r="DB8" i="18"/>
  <c r="DB9" i="18"/>
  <c r="DB10" i="18"/>
  <c r="DB11" i="18"/>
  <c r="DB12" i="18"/>
  <c r="DB13" i="18"/>
  <c r="DB14" i="18"/>
  <c r="DB15" i="18"/>
  <c r="DB16" i="18"/>
  <c r="CW4" i="18"/>
  <c r="CW5" i="18"/>
  <c r="CW6" i="18"/>
  <c r="CW7" i="18"/>
  <c r="CW8" i="18"/>
  <c r="CW9" i="18"/>
  <c r="CW10" i="18"/>
  <c r="CW11" i="18"/>
  <c r="CW12" i="18"/>
  <c r="CW13" i="18"/>
  <c r="L116" i="10" s="1"/>
  <c r="CW14" i="18"/>
  <c r="CW15" i="18"/>
  <c r="CW16" i="18"/>
  <c r="CW17" i="18"/>
  <c r="CV4" i="18"/>
  <c r="CV5" i="18"/>
  <c r="CV6" i="18"/>
  <c r="CV7" i="18"/>
  <c r="CV8" i="18"/>
  <c r="CV9" i="18"/>
  <c r="CV10" i="18"/>
  <c r="CV11" i="18"/>
  <c r="CV12" i="18"/>
  <c r="CV13" i="18"/>
  <c r="CV14" i="18"/>
  <c r="CV15" i="18"/>
  <c r="CV16" i="18"/>
  <c r="CV17" i="18"/>
  <c r="CQ4" i="18"/>
  <c r="AB66" i="10" s="1"/>
  <c r="CQ5" i="18"/>
  <c r="AB67" i="10"/>
  <c r="CQ6" i="18"/>
  <c r="AB89" i="10"/>
  <c r="CQ7" i="18"/>
  <c r="AB90" i="10"/>
  <c r="CQ8" i="18"/>
  <c r="AB115" i="10"/>
  <c r="CQ9" i="18"/>
  <c r="AB116" i="10"/>
  <c r="CQ10" i="18"/>
  <c r="AB117" i="10"/>
  <c r="CQ11" i="18"/>
  <c r="AB136" i="10"/>
  <c r="CQ12" i="18"/>
  <c r="K158" i="10"/>
  <c r="CQ13" i="18"/>
  <c r="K159" i="10" s="1"/>
  <c r="CQ14" i="18"/>
  <c r="K178" i="10" s="1"/>
  <c r="K179" i="10" s="1"/>
  <c r="N41" i="6" s="1"/>
  <c r="CQ15" i="18"/>
  <c r="AB158" i="10" s="1"/>
  <c r="CQ16" i="18"/>
  <c r="AB159" i="10" s="1"/>
  <c r="CP4" i="18"/>
  <c r="CP5" i="18"/>
  <c r="CP6" i="18"/>
  <c r="CP7" i="18"/>
  <c r="CP8" i="18"/>
  <c r="CP9" i="18"/>
  <c r="CP10" i="18"/>
  <c r="CP11" i="18"/>
  <c r="CP12" i="18"/>
  <c r="CP13" i="18"/>
  <c r="CP14" i="18"/>
  <c r="CP15" i="18"/>
  <c r="CP16" i="18"/>
  <c r="CK4" i="18"/>
  <c r="CK5" i="18"/>
  <c r="CK6" i="18"/>
  <c r="K65" i="10"/>
  <c r="CK7" i="18"/>
  <c r="CK8" i="18"/>
  <c r="CK9" i="18"/>
  <c r="CK10" i="18"/>
  <c r="K90" i="10" s="1"/>
  <c r="CK11" i="18"/>
  <c r="CK12" i="18"/>
  <c r="CK13" i="18"/>
  <c r="K116" i="10" s="1"/>
  <c r="CK14" i="18"/>
  <c r="CK15" i="18"/>
  <c r="CK16" i="18"/>
  <c r="CK17" i="18"/>
  <c r="CJ4" i="18"/>
  <c r="CJ5" i="18"/>
  <c r="CJ6" i="18"/>
  <c r="CJ7" i="18"/>
  <c r="CJ8" i="18"/>
  <c r="CJ9" i="18"/>
  <c r="CJ10" i="18"/>
  <c r="CJ11" i="18"/>
  <c r="CJ12" i="18"/>
  <c r="CJ13" i="18"/>
  <c r="CJ14" i="18"/>
  <c r="CJ15" i="18"/>
  <c r="CJ16" i="18"/>
  <c r="CJ17" i="18"/>
  <c r="CD4" i="18"/>
  <c r="CE4" i="18"/>
  <c r="AA66" i="10"/>
  <c r="CD5" i="18"/>
  <c r="CE5" i="18"/>
  <c r="AA67" i="10" s="1"/>
  <c r="CD6" i="18"/>
  <c r="CE6" i="18"/>
  <c r="AA89" i="10" s="1"/>
  <c r="CD7" i="18"/>
  <c r="CE7" i="18"/>
  <c r="AA90" i="10"/>
  <c r="CD8" i="18"/>
  <c r="CE8" i="18"/>
  <c r="AA115" i="10" s="1"/>
  <c r="CD9" i="18"/>
  <c r="CE9" i="18"/>
  <c r="AA116" i="10"/>
  <c r="CD10" i="18"/>
  <c r="CE10" i="18"/>
  <c r="AA117" i="10" s="1"/>
  <c r="CD11" i="18"/>
  <c r="CE11" i="18"/>
  <c r="AA136" i="10" s="1"/>
  <c r="CD12" i="18"/>
  <c r="CE12" i="18"/>
  <c r="J158" i="10" s="1"/>
  <c r="CD13" i="18"/>
  <c r="CE13" i="18"/>
  <c r="J159" i="10"/>
  <c r="CD14" i="18"/>
  <c r="CE14" i="18"/>
  <c r="J178" i="10" s="1"/>
  <c r="J179" i="10"/>
  <c r="M41" i="6" s="1"/>
  <c r="CD15" i="18"/>
  <c r="CE15" i="18"/>
  <c r="AA158" i="10"/>
  <c r="CD16" i="18"/>
  <c r="CE16" i="18"/>
  <c r="AA159" i="10" s="1"/>
  <c r="BY4" i="18"/>
  <c r="BY5" i="18"/>
  <c r="BY6" i="18"/>
  <c r="J65" i="10"/>
  <c r="BY7" i="18"/>
  <c r="BY8" i="18"/>
  <c r="BY9" i="18"/>
  <c r="BY10" i="18"/>
  <c r="BY11" i="18"/>
  <c r="BY12" i="18"/>
  <c r="BY13" i="18"/>
  <c r="J116" i="10"/>
  <c r="BY14" i="18"/>
  <c r="J117" i="10"/>
  <c r="BY15" i="18"/>
  <c r="BY16" i="18"/>
  <c r="BY17" i="18"/>
  <c r="BX4" i="18"/>
  <c r="BX5" i="18"/>
  <c r="BX6" i="18"/>
  <c r="BX7" i="18"/>
  <c r="BX8" i="18"/>
  <c r="BX9" i="18"/>
  <c r="BX10" i="18"/>
  <c r="BX11" i="18"/>
  <c r="BX12" i="18"/>
  <c r="BX13" i="18"/>
  <c r="BX14" i="18"/>
  <c r="BX15" i="18"/>
  <c r="BX16" i="18"/>
  <c r="BX17" i="18"/>
  <c r="BS4" i="18"/>
  <c r="Z66" i="10" s="1"/>
  <c r="BS5" i="18"/>
  <c r="Z67" i="10" s="1"/>
  <c r="BS6" i="18"/>
  <c r="Z89" i="10" s="1"/>
  <c r="BS7" i="18"/>
  <c r="Z90" i="10" s="1"/>
  <c r="BS8" i="18"/>
  <c r="Z115" i="10" s="1"/>
  <c r="BS9" i="18"/>
  <c r="Z116" i="10" s="1"/>
  <c r="BS10" i="18"/>
  <c r="Z117" i="10" s="1"/>
  <c r="BS11" i="18"/>
  <c r="Z136" i="10" s="1"/>
  <c r="BS12" i="18"/>
  <c r="I158" i="10" s="1"/>
  <c r="BS13" i="18"/>
  <c r="I159" i="10" s="1"/>
  <c r="BS14" i="18"/>
  <c r="I178" i="10" s="1"/>
  <c r="I179" i="10" s="1"/>
  <c r="L41" i="6" s="1"/>
  <c r="BS15" i="18"/>
  <c r="BS16" i="18"/>
  <c r="Z159" i="10"/>
  <c r="BR4" i="18"/>
  <c r="BR5" i="18"/>
  <c r="BR6" i="18"/>
  <c r="BR7" i="18"/>
  <c r="BR8" i="18"/>
  <c r="BR9" i="18"/>
  <c r="BR10" i="18"/>
  <c r="BR11" i="18"/>
  <c r="BR12" i="18"/>
  <c r="BR13" i="18"/>
  <c r="BR14" i="18"/>
  <c r="BR15" i="18"/>
  <c r="BR16" i="18"/>
  <c r="BM4" i="18"/>
  <c r="BM5" i="18"/>
  <c r="BM6" i="18"/>
  <c r="BM7" i="18"/>
  <c r="I66" i="10"/>
  <c r="BM8" i="18"/>
  <c r="BM9" i="18"/>
  <c r="BM10" i="18"/>
  <c r="BM11" i="18"/>
  <c r="I136" i="10" s="1"/>
  <c r="I137" i="10"/>
  <c r="L36" i="6" s="1"/>
  <c r="BM12" i="18"/>
  <c r="BM13" i="18"/>
  <c r="I116" i="10"/>
  <c r="BM14" i="18"/>
  <c r="I117" i="10"/>
  <c r="BM15" i="18"/>
  <c r="BM16" i="18"/>
  <c r="BM17" i="18"/>
  <c r="BL4" i="18"/>
  <c r="BL5" i="18"/>
  <c r="BL6" i="18"/>
  <c r="BL7" i="18"/>
  <c r="BL8" i="18"/>
  <c r="BL9" i="18"/>
  <c r="BL10" i="18"/>
  <c r="BL11" i="18"/>
  <c r="BL12" i="18"/>
  <c r="BL13" i="18"/>
  <c r="BL14" i="18"/>
  <c r="BL15" i="18"/>
  <c r="BL16" i="18"/>
  <c r="BL17" i="18"/>
  <c r="BG4" i="18"/>
  <c r="Y66" i="10" s="1"/>
  <c r="BG5" i="18"/>
  <c r="Y67" i="10" s="1"/>
  <c r="BG6" i="18"/>
  <c r="Y89" i="10" s="1"/>
  <c r="BG7" i="18"/>
  <c r="Y90" i="10" s="1"/>
  <c r="BG8" i="18"/>
  <c r="Y115" i="10" s="1"/>
  <c r="BG9" i="18"/>
  <c r="Y116" i="10" s="1"/>
  <c r="BG10" i="18"/>
  <c r="Y117" i="10" s="1"/>
  <c r="BG11" i="18"/>
  <c r="Y136" i="10" s="1"/>
  <c r="Y137" i="10" s="1"/>
  <c r="K39" i="6" s="1"/>
  <c r="BG12" i="18"/>
  <c r="H158" i="10" s="1"/>
  <c r="H160" i="10"/>
  <c r="K40" i="6" s="1"/>
  <c r="BG13" i="18"/>
  <c r="H159" i="10" s="1"/>
  <c r="BG14" i="18"/>
  <c r="H178" i="10" s="1"/>
  <c r="H179" i="10" s="1"/>
  <c r="K41" i="6" s="1"/>
  <c r="BG15" i="18"/>
  <c r="Y158" i="10" s="1"/>
  <c r="BG16" i="18"/>
  <c r="Y159" i="10" s="1"/>
  <c r="BF4" i="18"/>
  <c r="BF5" i="18"/>
  <c r="BF6" i="18"/>
  <c r="BF7" i="18"/>
  <c r="BF8" i="18"/>
  <c r="BF9" i="18"/>
  <c r="BF10" i="18"/>
  <c r="BF11" i="18"/>
  <c r="BF12" i="18"/>
  <c r="BF13" i="18"/>
  <c r="BF14" i="18"/>
  <c r="BF15" i="18"/>
  <c r="BF16" i="18"/>
  <c r="BA4" i="18"/>
  <c r="BA5" i="18"/>
  <c r="BA6" i="18"/>
  <c r="BA7" i="18"/>
  <c r="H66" i="10" s="1"/>
  <c r="BA8" i="18"/>
  <c r="BA9" i="18"/>
  <c r="BA10" i="18"/>
  <c r="BA11" i="18"/>
  <c r="H136" i="10"/>
  <c r="H137" i="10" s="1"/>
  <c r="K36" i="6" s="1"/>
  <c r="BA12" i="18"/>
  <c r="BA13" i="18"/>
  <c r="H116" i="10" s="1"/>
  <c r="BA14" i="18"/>
  <c r="H117" i="10" s="1"/>
  <c r="BA15" i="18"/>
  <c r="BA16" i="18"/>
  <c r="BA17" i="18"/>
  <c r="AZ4" i="18"/>
  <c r="AZ5" i="18"/>
  <c r="AZ6" i="18"/>
  <c r="AZ7" i="18"/>
  <c r="AZ8" i="18"/>
  <c r="AZ9" i="18"/>
  <c r="AZ10" i="18"/>
  <c r="AZ11" i="18"/>
  <c r="AZ12" i="18"/>
  <c r="AZ13" i="18"/>
  <c r="AZ14" i="18"/>
  <c r="AZ15" i="18"/>
  <c r="AZ16" i="18"/>
  <c r="AZ17" i="18"/>
  <c r="AU4" i="18"/>
  <c r="AU5" i="18"/>
  <c r="X67" i="10" s="1"/>
  <c r="AU6" i="18"/>
  <c r="X89" i="10"/>
  <c r="AU7" i="18"/>
  <c r="X90" i="10" s="1"/>
  <c r="AU8" i="18"/>
  <c r="X115" i="10"/>
  <c r="AU9" i="18"/>
  <c r="X116" i="10" s="1"/>
  <c r="AU10" i="18"/>
  <c r="X117" i="10"/>
  <c r="AU11" i="18"/>
  <c r="X136" i="10" s="1"/>
  <c r="AU12" i="18"/>
  <c r="G158" i="10"/>
  <c r="G160" i="10"/>
  <c r="J40" i="6" s="1"/>
  <c r="AU13" i="18"/>
  <c r="G159" i="10"/>
  <c r="AU14" i="18"/>
  <c r="G178" i="10" s="1"/>
  <c r="G179" i="10" s="1"/>
  <c r="J41" i="6" s="1"/>
  <c r="AU15" i="18"/>
  <c r="X158" i="10" s="1"/>
  <c r="AU16" i="18"/>
  <c r="X159" i="10"/>
  <c r="AT4" i="18"/>
  <c r="AT5" i="18"/>
  <c r="AT6" i="18"/>
  <c r="AT7" i="18"/>
  <c r="AT8" i="18"/>
  <c r="AT9" i="18"/>
  <c r="AT10" i="18"/>
  <c r="AT11" i="18"/>
  <c r="AT12" i="18"/>
  <c r="AT13" i="18"/>
  <c r="AT14" i="18"/>
  <c r="AT15" i="18"/>
  <c r="AT16" i="18"/>
  <c r="AO4" i="18"/>
  <c r="AO5" i="18"/>
  <c r="G40" i="10"/>
  <c r="AO6" i="18"/>
  <c r="AO7" i="18"/>
  <c r="G66" i="10"/>
  <c r="AO8" i="18"/>
  <c r="AO9" i="18"/>
  <c r="G89" i="10" s="1"/>
  <c r="AO10" i="18"/>
  <c r="AO11" i="18"/>
  <c r="AO12" i="18"/>
  <c r="AO13" i="18"/>
  <c r="G116" i="10"/>
  <c r="AO14" i="18"/>
  <c r="AO15" i="18"/>
  <c r="AO16" i="18"/>
  <c r="AO17" i="18"/>
  <c r="AN4" i="18"/>
  <c r="AN5" i="18"/>
  <c r="AN6" i="18"/>
  <c r="AN7" i="18"/>
  <c r="AN8" i="18"/>
  <c r="AN9" i="18"/>
  <c r="AN10" i="18"/>
  <c r="AN11" i="18"/>
  <c r="AN12" i="18"/>
  <c r="AN13" i="18"/>
  <c r="AN14" i="18"/>
  <c r="AN15" i="18"/>
  <c r="AN16" i="18"/>
  <c r="AN17" i="18"/>
  <c r="AH4" i="18"/>
  <c r="AI4" i="18"/>
  <c r="W66" i="10"/>
  <c r="AH5" i="18"/>
  <c r="AI5" i="18"/>
  <c r="W67" i="10"/>
  <c r="AH6" i="18"/>
  <c r="AI6" i="18"/>
  <c r="W89" i="10" s="1"/>
  <c r="AH7" i="18"/>
  <c r="AI7" i="18"/>
  <c r="W90" i="10" s="1"/>
  <c r="AH8" i="18"/>
  <c r="AI8" i="18"/>
  <c r="W115" i="10"/>
  <c r="AH9" i="18"/>
  <c r="AI9" i="18"/>
  <c r="W116" i="10"/>
  <c r="AH10" i="18"/>
  <c r="AI10" i="18"/>
  <c r="W117" i="10" s="1"/>
  <c r="AH11" i="18"/>
  <c r="AI11" i="18"/>
  <c r="W136" i="10"/>
  <c r="AH12" i="18"/>
  <c r="AI12" i="18"/>
  <c r="F158" i="10"/>
  <c r="F160" i="10"/>
  <c r="I40" i="6" s="1"/>
  <c r="AH13" i="18"/>
  <c r="AI13" i="18"/>
  <c r="F159" i="10"/>
  <c r="AH14" i="18"/>
  <c r="AI14" i="18"/>
  <c r="F178" i="10"/>
  <c r="F179" i="10"/>
  <c r="I41" i="6" s="1"/>
  <c r="AH15" i="18"/>
  <c r="AI15" i="18"/>
  <c r="W158" i="10"/>
  <c r="AH16" i="18"/>
  <c r="AI16" i="18"/>
  <c r="W159" i="10" s="1"/>
  <c r="AC4" i="18"/>
  <c r="AC5" i="18"/>
  <c r="AC6" i="18"/>
  <c r="F65" i="10"/>
  <c r="AC7" i="18"/>
  <c r="F66" i="10"/>
  <c r="AC8" i="18"/>
  <c r="AC9" i="18"/>
  <c r="AC10" i="18"/>
  <c r="F90" i="10"/>
  <c r="AC11" i="18"/>
  <c r="F136" i="10"/>
  <c r="F137" i="10"/>
  <c r="I36" i="6"/>
  <c r="AC12" i="18"/>
  <c r="AC13" i="18"/>
  <c r="F116" i="10"/>
  <c r="AC14" i="18"/>
  <c r="AC15" i="18"/>
  <c r="AC16" i="18"/>
  <c r="AC17" i="18"/>
  <c r="AB4" i="18"/>
  <c r="AB5" i="18"/>
  <c r="AB6" i="18"/>
  <c r="AB7" i="18"/>
  <c r="AB8" i="18"/>
  <c r="AB9" i="18"/>
  <c r="AB10" i="18"/>
  <c r="AB11" i="18"/>
  <c r="AB12" i="18"/>
  <c r="AB13" i="18"/>
  <c r="AB14" i="18"/>
  <c r="AB15" i="18"/>
  <c r="AB16" i="18"/>
  <c r="AB17" i="18"/>
  <c r="V4" i="18"/>
  <c r="W4" i="18"/>
  <c r="V66" i="10"/>
  <c r="V5" i="18"/>
  <c r="W5" i="18"/>
  <c r="V67" i="10"/>
  <c r="V6" i="18"/>
  <c r="W6" i="18"/>
  <c r="V89" i="10"/>
  <c r="V7" i="18"/>
  <c r="W7" i="18"/>
  <c r="V90" i="10" s="1"/>
  <c r="V8" i="18"/>
  <c r="W8" i="18"/>
  <c r="V115" i="10" s="1"/>
  <c r="V9" i="18"/>
  <c r="W9" i="18"/>
  <c r="V116" i="10"/>
  <c r="V10" i="18"/>
  <c r="W10" i="18"/>
  <c r="V117" i="10"/>
  <c r="V11" i="18"/>
  <c r="W11" i="18"/>
  <c r="V136" i="10" s="1"/>
  <c r="V12" i="18"/>
  <c r="W12" i="18"/>
  <c r="E158" i="10"/>
  <c r="V13" i="18"/>
  <c r="W13" i="18"/>
  <c r="E159" i="10" s="1"/>
  <c r="V14" i="18"/>
  <c r="W14" i="18"/>
  <c r="E178" i="10"/>
  <c r="V15" i="18"/>
  <c r="W15" i="18"/>
  <c r="V158" i="10" s="1"/>
  <c r="V16" i="18"/>
  <c r="W16" i="18"/>
  <c r="V159" i="10" s="1"/>
  <c r="P13" i="18"/>
  <c r="P14" i="18"/>
  <c r="P15" i="18"/>
  <c r="P16" i="18"/>
  <c r="P17" i="18"/>
  <c r="EJ309" i="18"/>
  <c r="EK309" i="18" s="1"/>
  <c r="EJ21" i="18"/>
  <c r="EK21" i="18" s="1"/>
  <c r="EJ22" i="18"/>
  <c r="EK22" i="18" s="1"/>
  <c r="EJ23" i="18"/>
  <c r="EK23" i="18" s="1"/>
  <c r="EJ24" i="18"/>
  <c r="EK24" i="18"/>
  <c r="EJ25" i="18"/>
  <c r="EK25" i="18" s="1"/>
  <c r="EJ26" i="18"/>
  <c r="EK26" i="18" s="1"/>
  <c r="EJ27" i="18"/>
  <c r="EK27" i="18" s="1"/>
  <c r="EJ28" i="18"/>
  <c r="EK28" i="18" s="1"/>
  <c r="EJ29" i="18"/>
  <c r="EK29" i="18" s="1"/>
  <c r="EJ30" i="18"/>
  <c r="EK30" i="18" s="1"/>
  <c r="EJ31" i="18"/>
  <c r="EK31" i="18" s="1"/>
  <c r="EJ32" i="18"/>
  <c r="EK32" i="18"/>
  <c r="EJ33" i="18"/>
  <c r="EK33" i="18" s="1"/>
  <c r="EJ34" i="18"/>
  <c r="EK34" i="18" s="1"/>
  <c r="EJ35" i="18"/>
  <c r="EK35" i="18" s="1"/>
  <c r="EJ36" i="18"/>
  <c r="EK36" i="18"/>
  <c r="EJ37" i="18"/>
  <c r="EK37" i="18" s="1"/>
  <c r="EJ38" i="18"/>
  <c r="EK38" i="18" s="1"/>
  <c r="EJ39" i="18"/>
  <c r="EK39" i="18" s="1"/>
  <c r="EJ40" i="18"/>
  <c r="EK40" i="18"/>
  <c r="EJ41" i="18"/>
  <c r="EK41" i="18" s="1"/>
  <c r="EJ42" i="18"/>
  <c r="EK42" i="18" s="1"/>
  <c r="EJ43" i="18"/>
  <c r="EK43" i="18" s="1"/>
  <c r="EJ44" i="18"/>
  <c r="EK44" i="18" s="1"/>
  <c r="EJ45" i="18"/>
  <c r="EK45" i="18" s="1"/>
  <c r="EJ46" i="18"/>
  <c r="EK46" i="18" s="1"/>
  <c r="EJ47" i="18"/>
  <c r="EK47" i="18" s="1"/>
  <c r="EJ48" i="18"/>
  <c r="EK48" i="18" s="1"/>
  <c r="EJ49" i="18"/>
  <c r="EK49" i="18" s="1"/>
  <c r="EJ50" i="18"/>
  <c r="EK50" i="18" s="1"/>
  <c r="EJ51" i="18"/>
  <c r="EK51" i="18" s="1"/>
  <c r="EJ52" i="18"/>
  <c r="EK52" i="18" s="1"/>
  <c r="EJ53" i="18"/>
  <c r="EK53" i="18" s="1"/>
  <c r="EJ54" i="18"/>
  <c r="EK54" i="18" s="1"/>
  <c r="EJ55" i="18"/>
  <c r="EK55" i="18" s="1"/>
  <c r="EJ56" i="18"/>
  <c r="EK56" i="18" s="1"/>
  <c r="EJ57" i="18"/>
  <c r="EK57" i="18" s="1"/>
  <c r="EJ58" i="18"/>
  <c r="EK58" i="18" s="1"/>
  <c r="EJ59" i="18"/>
  <c r="EK59" i="18" s="1"/>
  <c r="EJ60" i="18"/>
  <c r="EK60" i="18" s="1"/>
  <c r="EJ61" i="18"/>
  <c r="EK61" i="18"/>
  <c r="EJ62" i="18"/>
  <c r="EK62" i="18" s="1"/>
  <c r="EJ63" i="18"/>
  <c r="EK63" i="18" s="1"/>
  <c r="EJ64" i="18"/>
  <c r="EK64" i="18" s="1"/>
  <c r="EJ65" i="18"/>
  <c r="EK65" i="18" s="1"/>
  <c r="EJ66" i="18"/>
  <c r="EK66" i="18" s="1"/>
  <c r="EJ67" i="18"/>
  <c r="EK67" i="18" s="1"/>
  <c r="EJ68" i="18"/>
  <c r="EK68" i="18" s="1"/>
  <c r="EJ69" i="18"/>
  <c r="EK69" i="18"/>
  <c r="EJ70" i="18"/>
  <c r="EK70" i="18" s="1"/>
  <c r="EJ71" i="18"/>
  <c r="EK71" i="18" s="1"/>
  <c r="EJ72" i="18"/>
  <c r="EK72" i="18" s="1"/>
  <c r="EJ73" i="18"/>
  <c r="EK73" i="18" s="1"/>
  <c r="EJ74" i="18"/>
  <c r="EK74" i="18" s="1"/>
  <c r="EJ75" i="18"/>
  <c r="EK75" i="18" s="1"/>
  <c r="EJ76" i="18"/>
  <c r="EK76" i="18" s="1"/>
  <c r="EJ77" i="18"/>
  <c r="EK77" i="18"/>
  <c r="EJ78" i="18"/>
  <c r="EK78" i="18" s="1"/>
  <c r="EJ79" i="18"/>
  <c r="EK79" i="18" s="1"/>
  <c r="EJ80" i="18"/>
  <c r="EK80" i="18" s="1"/>
  <c r="EJ81" i="18"/>
  <c r="EK81" i="18" s="1"/>
  <c r="EJ82" i="18"/>
  <c r="EK82" i="18" s="1"/>
  <c r="EJ83" i="18"/>
  <c r="EK83" i="18" s="1"/>
  <c r="EJ84" i="18"/>
  <c r="EK84" i="18" s="1"/>
  <c r="EJ85" i="18"/>
  <c r="EK85" i="18"/>
  <c r="EJ86" i="18"/>
  <c r="EK86" i="18" s="1"/>
  <c r="EJ87" i="18"/>
  <c r="EK87" i="18" s="1"/>
  <c r="EJ88" i="18"/>
  <c r="EK88" i="18" s="1"/>
  <c r="EJ89" i="18"/>
  <c r="EK89" i="18" s="1"/>
  <c r="EJ90" i="18"/>
  <c r="EK90" i="18" s="1"/>
  <c r="EJ91" i="18"/>
  <c r="EK91" i="18"/>
  <c r="EJ92" i="18"/>
  <c r="EK92" i="18" s="1"/>
  <c r="EJ93" i="18"/>
  <c r="EK93" i="18"/>
  <c r="EJ94" i="18"/>
  <c r="EK94" i="18" s="1"/>
  <c r="EJ95" i="18"/>
  <c r="EK95" i="18" s="1"/>
  <c r="EJ96" i="18"/>
  <c r="EK96" i="18" s="1"/>
  <c r="EJ97" i="18"/>
  <c r="EK97" i="18" s="1"/>
  <c r="EJ98" i="18"/>
  <c r="EK98" i="18" s="1"/>
  <c r="EJ99" i="18"/>
  <c r="EK99" i="18" s="1"/>
  <c r="EJ100" i="18"/>
  <c r="EK100" i="18" s="1"/>
  <c r="EJ101" i="18"/>
  <c r="EK101" i="18"/>
  <c r="EJ102" i="18"/>
  <c r="EK102" i="18" s="1"/>
  <c r="EJ103" i="18"/>
  <c r="EK103" i="18" s="1"/>
  <c r="EJ104" i="18"/>
  <c r="EK104" i="18" s="1"/>
  <c r="EJ105" i="18"/>
  <c r="EK105" i="18" s="1"/>
  <c r="EJ106" i="18"/>
  <c r="EK106" i="18" s="1"/>
  <c r="EJ107" i="18"/>
  <c r="EK107" i="18"/>
  <c r="EJ108" i="18"/>
  <c r="EK108" i="18" s="1"/>
  <c r="EJ109" i="18"/>
  <c r="EK109" i="18"/>
  <c r="EJ110" i="18"/>
  <c r="EK110" i="18" s="1"/>
  <c r="EJ111" i="18"/>
  <c r="EK111" i="18" s="1"/>
  <c r="EJ112" i="18"/>
  <c r="EK112" i="18" s="1"/>
  <c r="EJ113" i="18"/>
  <c r="EK113" i="18" s="1"/>
  <c r="EJ114" i="18"/>
  <c r="EK114" i="18" s="1"/>
  <c r="EJ115" i="18"/>
  <c r="EK115" i="18" s="1"/>
  <c r="EJ116" i="18"/>
  <c r="EK116" i="18" s="1"/>
  <c r="EJ117" i="18"/>
  <c r="EK117" i="18"/>
  <c r="EJ118" i="18"/>
  <c r="EK118" i="18" s="1"/>
  <c r="EJ119" i="18"/>
  <c r="EK119" i="18" s="1"/>
  <c r="EJ120" i="18"/>
  <c r="EK120" i="18" s="1"/>
  <c r="EJ121" i="18"/>
  <c r="EK121" i="18" s="1"/>
  <c r="EJ122" i="18"/>
  <c r="EK122" i="18" s="1"/>
  <c r="EJ123" i="18"/>
  <c r="EK123" i="18"/>
  <c r="EJ124" i="18"/>
  <c r="EK124" i="18" s="1"/>
  <c r="EJ125" i="18"/>
  <c r="EK125" i="18"/>
  <c r="EJ126" i="18"/>
  <c r="EK126" i="18" s="1"/>
  <c r="EJ127" i="18"/>
  <c r="EK127" i="18" s="1"/>
  <c r="EJ128" i="18"/>
  <c r="EK128" i="18" s="1"/>
  <c r="EJ129" i="18"/>
  <c r="EK129" i="18" s="1"/>
  <c r="EJ130" i="18"/>
  <c r="EK130" i="18" s="1"/>
  <c r="EJ131" i="18"/>
  <c r="EK131" i="18" s="1"/>
  <c r="EJ132" i="18"/>
  <c r="EK132" i="18" s="1"/>
  <c r="EJ133" i="18"/>
  <c r="EK133" i="18"/>
  <c r="EJ134" i="18"/>
  <c r="EK134" i="18" s="1"/>
  <c r="EJ135" i="18"/>
  <c r="EK135" i="18" s="1"/>
  <c r="EJ136" i="18"/>
  <c r="EK136" i="18" s="1"/>
  <c r="EJ137" i="18"/>
  <c r="EK137" i="18" s="1"/>
  <c r="EJ138" i="18"/>
  <c r="EK138" i="18" s="1"/>
  <c r="EJ139" i="18"/>
  <c r="EK139" i="18" s="1"/>
  <c r="EJ140" i="18"/>
  <c r="EK140" i="18" s="1"/>
  <c r="EJ141" i="18"/>
  <c r="EK141" i="18" s="1"/>
  <c r="EJ142" i="18"/>
  <c r="EK142" i="18" s="1"/>
  <c r="EJ143" i="18"/>
  <c r="EK143" i="18" s="1"/>
  <c r="EJ144" i="18"/>
  <c r="EK144" i="18" s="1"/>
  <c r="EJ145" i="18"/>
  <c r="EK145" i="18" s="1"/>
  <c r="EJ146" i="18"/>
  <c r="EK146" i="18" s="1"/>
  <c r="EJ147" i="18"/>
  <c r="EK147" i="18" s="1"/>
  <c r="EJ148" i="18"/>
  <c r="EK148" i="18" s="1"/>
  <c r="EJ149" i="18"/>
  <c r="EK149" i="18"/>
  <c r="EJ150" i="18"/>
  <c r="EK150" i="18" s="1"/>
  <c r="EJ151" i="18"/>
  <c r="EK151" i="18" s="1"/>
  <c r="EJ152" i="18"/>
  <c r="EK152" i="18" s="1"/>
  <c r="EJ153" i="18"/>
  <c r="EK153" i="18" s="1"/>
  <c r="EJ154" i="18"/>
  <c r="EK154" i="18" s="1"/>
  <c r="EJ155" i="18"/>
  <c r="EK155" i="18" s="1"/>
  <c r="EJ156" i="18"/>
  <c r="EK156" i="18" s="1"/>
  <c r="EJ157" i="18"/>
  <c r="EK157" i="18"/>
  <c r="EJ158" i="18"/>
  <c r="EK158" i="18" s="1"/>
  <c r="EJ159" i="18"/>
  <c r="EK159" i="18"/>
  <c r="EJ160" i="18"/>
  <c r="EK160" i="18" s="1"/>
  <c r="EJ161" i="18"/>
  <c r="EK161" i="18" s="1"/>
  <c r="EJ162" i="18"/>
  <c r="EK162" i="18" s="1"/>
  <c r="EJ163" i="18"/>
  <c r="EK163" i="18" s="1"/>
  <c r="EJ164" i="18"/>
  <c r="EK164" i="18" s="1"/>
  <c r="EJ165" i="18"/>
  <c r="EK165" i="18"/>
  <c r="EJ166" i="18"/>
  <c r="EK166" i="18" s="1"/>
  <c r="EJ167" i="18"/>
  <c r="EK167" i="18" s="1"/>
  <c r="EJ168" i="18"/>
  <c r="EK168" i="18" s="1"/>
  <c r="EJ169" i="18"/>
  <c r="EK169" i="18" s="1"/>
  <c r="EJ170" i="18"/>
  <c r="EK170" i="18" s="1"/>
  <c r="EJ171" i="18"/>
  <c r="EK171" i="18" s="1"/>
  <c r="EJ172" i="18"/>
  <c r="EK172" i="18" s="1"/>
  <c r="EJ173" i="18"/>
  <c r="EK173" i="18"/>
  <c r="EJ174" i="18"/>
  <c r="EK174" i="18" s="1"/>
  <c r="EJ175" i="18"/>
  <c r="EK175" i="18"/>
  <c r="EJ176" i="18"/>
  <c r="EK176" i="18" s="1"/>
  <c r="EJ177" i="18"/>
  <c r="EK177" i="18" s="1"/>
  <c r="EJ178" i="18"/>
  <c r="EK178" i="18" s="1"/>
  <c r="EJ179" i="18"/>
  <c r="EK179" i="18" s="1"/>
  <c r="EJ180" i="18"/>
  <c r="EK180" i="18" s="1"/>
  <c r="EJ181" i="18"/>
  <c r="EK181" i="18" s="1"/>
  <c r="EJ182" i="18"/>
  <c r="EK182" i="18" s="1"/>
  <c r="EJ183" i="18"/>
  <c r="EK183" i="18" s="1"/>
  <c r="EJ184" i="18"/>
  <c r="EK184" i="18" s="1"/>
  <c r="EJ185" i="18"/>
  <c r="EK185" i="18" s="1"/>
  <c r="EJ186" i="18"/>
  <c r="EK186" i="18" s="1"/>
  <c r="EJ187" i="18"/>
  <c r="EK187" i="18" s="1"/>
  <c r="EJ188" i="18"/>
  <c r="EK188" i="18" s="1"/>
  <c r="EJ189" i="18"/>
  <c r="EK189" i="18"/>
  <c r="EJ190" i="18"/>
  <c r="EK190" i="18" s="1"/>
  <c r="EJ191" i="18"/>
  <c r="EK191" i="18"/>
  <c r="EJ192" i="18"/>
  <c r="EK192" i="18" s="1"/>
  <c r="EJ193" i="18"/>
  <c r="EK193" i="18" s="1"/>
  <c r="EJ194" i="18"/>
  <c r="EK194" i="18" s="1"/>
  <c r="EJ195" i="18"/>
  <c r="EK195" i="18" s="1"/>
  <c r="EJ196" i="18"/>
  <c r="EK196" i="18" s="1"/>
  <c r="EJ197" i="18"/>
  <c r="EK197" i="18" s="1"/>
  <c r="EJ198" i="18"/>
  <c r="EK198" i="18" s="1"/>
  <c r="EJ199" i="18"/>
  <c r="EK199" i="18" s="1"/>
  <c r="EJ200" i="18"/>
  <c r="EK200" i="18" s="1"/>
  <c r="EJ201" i="18"/>
  <c r="EK201" i="18" s="1"/>
  <c r="EJ202" i="18"/>
  <c r="EK202" i="18" s="1"/>
  <c r="EJ203" i="18"/>
  <c r="EK203" i="18" s="1"/>
  <c r="EJ204" i="18"/>
  <c r="EK204" i="18" s="1"/>
  <c r="EJ205" i="18"/>
  <c r="EK205" i="18"/>
  <c r="EJ206" i="18"/>
  <c r="EK206" i="18" s="1"/>
  <c r="EJ207" i="18"/>
  <c r="EK207" i="18"/>
  <c r="EJ208" i="18"/>
  <c r="EK208" i="18" s="1"/>
  <c r="EJ209" i="18"/>
  <c r="EK209" i="18" s="1"/>
  <c r="EJ210" i="18"/>
  <c r="EK210" i="18" s="1"/>
  <c r="EJ211" i="18"/>
  <c r="EK211" i="18" s="1"/>
  <c r="EJ212" i="18"/>
  <c r="EK212" i="18" s="1"/>
  <c r="EJ213" i="18"/>
  <c r="EK213" i="18" s="1"/>
  <c r="EJ214" i="18"/>
  <c r="EK214" i="18"/>
  <c r="EJ215" i="18"/>
  <c r="EK215" i="18" s="1"/>
  <c r="EJ216" i="18"/>
  <c r="EK216" i="18"/>
  <c r="EJ217" i="18"/>
  <c r="EK217" i="18" s="1"/>
  <c r="EJ218" i="18"/>
  <c r="EK218" i="18" s="1"/>
  <c r="EJ219" i="18"/>
  <c r="EK219" i="18" s="1"/>
  <c r="EJ220" i="18"/>
  <c r="EK220" i="18" s="1"/>
  <c r="EJ221" i="18"/>
  <c r="EK221" i="18" s="1"/>
  <c r="EJ222" i="18"/>
  <c r="EK222" i="18"/>
  <c r="EJ223" i="18"/>
  <c r="EK223" i="18" s="1"/>
  <c r="EJ224" i="18"/>
  <c r="EK224" i="18"/>
  <c r="EJ225" i="18"/>
  <c r="EK225" i="18" s="1"/>
  <c r="EJ226" i="18"/>
  <c r="EK226" i="18" s="1"/>
  <c r="EJ227" i="18"/>
  <c r="EK227" i="18" s="1"/>
  <c r="EJ228" i="18"/>
  <c r="EK228" i="18" s="1"/>
  <c r="EJ229" i="18"/>
  <c r="EK229" i="18" s="1"/>
  <c r="EJ230" i="18"/>
  <c r="EK230" i="18" s="1"/>
  <c r="EJ231" i="18"/>
  <c r="EK231" i="18" s="1"/>
  <c r="EJ232" i="18"/>
  <c r="EK232" i="18" s="1"/>
  <c r="EJ233" i="18"/>
  <c r="EK233" i="18" s="1"/>
  <c r="EJ234" i="18"/>
  <c r="EK234" i="18" s="1"/>
  <c r="EJ235" i="18"/>
  <c r="EK235" i="18" s="1"/>
  <c r="EJ236" i="18"/>
  <c r="EK236" i="18" s="1"/>
  <c r="EJ237" i="18"/>
  <c r="EK237" i="18" s="1"/>
  <c r="EJ238" i="18"/>
  <c r="EK238" i="18" s="1"/>
  <c r="EJ239" i="18"/>
  <c r="EK239" i="18" s="1"/>
  <c r="EJ240" i="18"/>
  <c r="EK240" i="18" s="1"/>
  <c r="EJ241" i="18"/>
  <c r="EK241" i="18" s="1"/>
  <c r="EJ242" i="18"/>
  <c r="EK242" i="18" s="1"/>
  <c r="EJ243" i="18"/>
  <c r="EK243" i="18" s="1"/>
  <c r="EJ244" i="18"/>
  <c r="EK244" i="18" s="1"/>
  <c r="EJ245" i="18"/>
  <c r="EK245" i="18" s="1"/>
  <c r="EJ246" i="18"/>
  <c r="EK246" i="18" s="1"/>
  <c r="EJ247" i="18"/>
  <c r="EK247" i="18" s="1"/>
  <c r="EJ248" i="18"/>
  <c r="EK248" i="18" s="1"/>
  <c r="EJ249" i="18"/>
  <c r="EK249" i="18" s="1"/>
  <c r="EJ250" i="18"/>
  <c r="EK250" i="18" s="1"/>
  <c r="EJ251" i="18"/>
  <c r="EK251" i="18" s="1"/>
  <c r="EJ252" i="18"/>
  <c r="EK252" i="18" s="1"/>
  <c r="EJ253" i="18"/>
  <c r="EK253" i="18" s="1"/>
  <c r="EJ254" i="18"/>
  <c r="EK254" i="18" s="1"/>
  <c r="EJ255" i="18"/>
  <c r="EK255" i="18" s="1"/>
  <c r="EJ256" i="18"/>
  <c r="EK256" i="18" s="1"/>
  <c r="EJ257" i="18"/>
  <c r="EK257" i="18" s="1"/>
  <c r="EJ258" i="18"/>
  <c r="EK258" i="18" s="1"/>
  <c r="EJ259" i="18"/>
  <c r="EK259" i="18" s="1"/>
  <c r="EJ260" i="18"/>
  <c r="EK260" i="18" s="1"/>
  <c r="EJ261" i="18"/>
  <c r="EK261" i="18" s="1"/>
  <c r="EJ262" i="18"/>
  <c r="EK262" i="18" s="1"/>
  <c r="EJ263" i="18"/>
  <c r="EK263" i="18" s="1"/>
  <c r="EJ264" i="18"/>
  <c r="EK264" i="18" s="1"/>
  <c r="EJ265" i="18"/>
  <c r="EK265" i="18" s="1"/>
  <c r="EJ266" i="18"/>
  <c r="EK266" i="18" s="1"/>
  <c r="EJ267" i="18"/>
  <c r="EK267" i="18" s="1"/>
  <c r="EJ268" i="18"/>
  <c r="EK268" i="18" s="1"/>
  <c r="EJ269" i="18"/>
  <c r="EK269" i="18" s="1"/>
  <c r="EJ270" i="18"/>
  <c r="EK270" i="18" s="1"/>
  <c r="EJ271" i="18"/>
  <c r="EK271" i="18" s="1"/>
  <c r="EJ272" i="18"/>
  <c r="EK272" i="18" s="1"/>
  <c r="EJ273" i="18"/>
  <c r="EK273" i="18" s="1"/>
  <c r="EJ274" i="18"/>
  <c r="EK274" i="18" s="1"/>
  <c r="EJ275" i="18"/>
  <c r="EK275" i="18" s="1"/>
  <c r="EJ276" i="18"/>
  <c r="EK276" i="18" s="1"/>
  <c r="EJ277" i="18"/>
  <c r="EK277" i="18" s="1"/>
  <c r="EJ278" i="18"/>
  <c r="EK278" i="18" s="1"/>
  <c r="EJ279" i="18"/>
  <c r="EK279" i="18" s="1"/>
  <c r="EJ280" i="18"/>
  <c r="EK280" i="18" s="1"/>
  <c r="EJ281" i="18"/>
  <c r="EK281" i="18" s="1"/>
  <c r="EJ282" i="18"/>
  <c r="EK282" i="18" s="1"/>
  <c r="EJ283" i="18"/>
  <c r="EK283" i="18" s="1"/>
  <c r="EJ284" i="18"/>
  <c r="EK284" i="18" s="1"/>
  <c r="EJ285" i="18"/>
  <c r="EK285" i="18" s="1"/>
  <c r="EJ286" i="18"/>
  <c r="EK286" i="18" s="1"/>
  <c r="EJ287" i="18"/>
  <c r="EK287" i="18" s="1"/>
  <c r="EJ288" i="18"/>
  <c r="EK288" i="18" s="1"/>
  <c r="EJ289" i="18"/>
  <c r="EK289" i="18" s="1"/>
  <c r="EJ290" i="18"/>
  <c r="EK290" i="18" s="1"/>
  <c r="EJ291" i="18"/>
  <c r="EK291" i="18" s="1"/>
  <c r="EJ292" i="18"/>
  <c r="EK292" i="18" s="1"/>
  <c r="EJ293" i="18"/>
  <c r="EK293" i="18" s="1"/>
  <c r="EJ294" i="18"/>
  <c r="EK294" i="18" s="1"/>
  <c r="EJ295" i="18"/>
  <c r="EK295" i="18" s="1"/>
  <c r="EJ296" i="18"/>
  <c r="EK296" i="18" s="1"/>
  <c r="EJ297" i="18"/>
  <c r="EK297" i="18" s="1"/>
  <c r="EJ298" i="18"/>
  <c r="EK298" i="18" s="1"/>
  <c r="EJ299" i="18"/>
  <c r="EK299" i="18" s="1"/>
  <c r="EJ300" i="18"/>
  <c r="EK300" i="18" s="1"/>
  <c r="EJ301" i="18"/>
  <c r="EK301" i="18" s="1"/>
  <c r="EJ302" i="18"/>
  <c r="EK302" i="18" s="1"/>
  <c r="EJ303" i="18"/>
  <c r="EK303" i="18" s="1"/>
  <c r="EJ304" i="18"/>
  <c r="EK304" i="18" s="1"/>
  <c r="EJ305" i="18"/>
  <c r="EK305" i="18" s="1"/>
  <c r="EJ306" i="18"/>
  <c r="EK306" i="18" s="1"/>
  <c r="EJ307" i="18"/>
  <c r="EK307" i="18" s="1"/>
  <c r="EJ308" i="18"/>
  <c r="EK308" i="18" s="1"/>
  <c r="EJ20" i="18"/>
  <c r="EK20" i="18" s="1"/>
  <c r="DX21" i="18"/>
  <c r="DY21" i="18" s="1"/>
  <c r="DX22" i="18"/>
  <c r="DY22" i="18" s="1"/>
  <c r="DX23" i="18"/>
  <c r="DY23" i="18" s="1"/>
  <c r="DX24" i="18"/>
  <c r="DY24" i="18" s="1"/>
  <c r="DX25" i="18"/>
  <c r="DY25" i="18" s="1"/>
  <c r="DX26" i="18"/>
  <c r="DY26" i="18" s="1"/>
  <c r="DX27" i="18"/>
  <c r="DY27" i="18" s="1"/>
  <c r="DX28" i="18"/>
  <c r="DY28" i="18" s="1"/>
  <c r="DX29" i="18"/>
  <c r="DY29" i="18" s="1"/>
  <c r="DX30" i="18"/>
  <c r="DY30" i="18" s="1"/>
  <c r="DX31" i="18"/>
  <c r="DY31" i="18" s="1"/>
  <c r="DX32" i="18"/>
  <c r="DY32" i="18" s="1"/>
  <c r="DX33" i="18"/>
  <c r="DY33" i="18" s="1"/>
  <c r="DX34" i="18"/>
  <c r="DY34" i="18" s="1"/>
  <c r="DX35" i="18"/>
  <c r="DY35" i="18" s="1"/>
  <c r="DX36" i="18"/>
  <c r="DY36" i="18" s="1"/>
  <c r="DX37" i="18"/>
  <c r="DY37" i="18" s="1"/>
  <c r="DX38" i="18"/>
  <c r="DY38" i="18" s="1"/>
  <c r="DX39" i="18"/>
  <c r="DY39" i="18" s="1"/>
  <c r="DX40" i="18"/>
  <c r="DY40" i="18" s="1"/>
  <c r="DX41" i="18"/>
  <c r="DY41" i="18" s="1"/>
  <c r="DX42" i="18"/>
  <c r="DY42" i="18" s="1"/>
  <c r="DX43" i="18"/>
  <c r="DY43" i="18" s="1"/>
  <c r="DX44" i="18"/>
  <c r="DY44" i="18" s="1"/>
  <c r="DX45" i="18"/>
  <c r="DY45" i="18" s="1"/>
  <c r="DX46" i="18"/>
  <c r="DY46" i="18" s="1"/>
  <c r="DX47" i="18"/>
  <c r="DY47" i="18" s="1"/>
  <c r="DX48" i="18"/>
  <c r="DY48" i="18" s="1"/>
  <c r="DX49" i="18"/>
  <c r="DY49" i="18" s="1"/>
  <c r="DX50" i="18"/>
  <c r="DY50" i="18" s="1"/>
  <c r="DX51" i="18"/>
  <c r="DY51" i="18" s="1"/>
  <c r="DX52" i="18"/>
  <c r="DY52" i="18" s="1"/>
  <c r="DX53" i="18"/>
  <c r="DY53" i="18" s="1"/>
  <c r="DX54" i="18"/>
  <c r="DY54" i="18" s="1"/>
  <c r="DX55" i="18"/>
  <c r="DY55" i="18" s="1"/>
  <c r="DX56" i="18"/>
  <c r="DY56" i="18" s="1"/>
  <c r="DX57" i="18"/>
  <c r="DY57" i="18" s="1"/>
  <c r="DX58" i="18"/>
  <c r="DY58" i="18" s="1"/>
  <c r="DX59" i="18"/>
  <c r="DY59" i="18" s="1"/>
  <c r="DX60" i="18"/>
  <c r="DY60" i="18" s="1"/>
  <c r="DX61" i="18"/>
  <c r="DY61" i="18" s="1"/>
  <c r="DX62" i="18"/>
  <c r="DY62" i="18" s="1"/>
  <c r="DX63" i="18"/>
  <c r="DY63" i="18" s="1"/>
  <c r="DX64" i="18"/>
  <c r="DY64" i="18" s="1"/>
  <c r="DX65" i="18"/>
  <c r="DY65" i="18" s="1"/>
  <c r="DX66" i="18"/>
  <c r="DY66" i="18" s="1"/>
  <c r="DX67" i="18"/>
  <c r="DY67" i="18" s="1"/>
  <c r="DX68" i="18"/>
  <c r="DY68" i="18" s="1"/>
  <c r="DX69" i="18"/>
  <c r="DY69" i="18" s="1"/>
  <c r="DX70" i="18"/>
  <c r="DY70" i="18" s="1"/>
  <c r="DX71" i="18"/>
  <c r="DY71" i="18" s="1"/>
  <c r="DX72" i="18"/>
  <c r="DY72" i="18" s="1"/>
  <c r="DX73" i="18"/>
  <c r="DY73" i="18" s="1"/>
  <c r="DX74" i="18"/>
  <c r="DY74" i="18" s="1"/>
  <c r="DX75" i="18"/>
  <c r="DY75" i="18" s="1"/>
  <c r="DX76" i="18"/>
  <c r="DY76" i="18" s="1"/>
  <c r="DX77" i="18"/>
  <c r="DY77" i="18" s="1"/>
  <c r="DX78" i="18"/>
  <c r="DY78" i="18" s="1"/>
  <c r="DX79" i="18"/>
  <c r="DY79" i="18" s="1"/>
  <c r="DX80" i="18"/>
  <c r="DY80" i="18" s="1"/>
  <c r="DX81" i="18"/>
  <c r="DY81" i="18" s="1"/>
  <c r="DX82" i="18"/>
  <c r="DY82" i="18" s="1"/>
  <c r="DX83" i="18"/>
  <c r="DY83" i="18" s="1"/>
  <c r="DX84" i="18"/>
  <c r="DY84" i="18" s="1"/>
  <c r="DX85" i="18"/>
  <c r="DY85" i="18" s="1"/>
  <c r="DX86" i="18"/>
  <c r="DY86" i="18" s="1"/>
  <c r="DX87" i="18"/>
  <c r="DY87" i="18" s="1"/>
  <c r="DX88" i="18"/>
  <c r="DY88" i="18" s="1"/>
  <c r="DX89" i="18"/>
  <c r="DY89" i="18" s="1"/>
  <c r="DX90" i="18"/>
  <c r="DY90" i="18" s="1"/>
  <c r="DX91" i="18"/>
  <c r="DY91" i="18" s="1"/>
  <c r="DX92" i="18"/>
  <c r="DY92" i="18" s="1"/>
  <c r="DX93" i="18"/>
  <c r="DY93" i="18" s="1"/>
  <c r="DX94" i="18"/>
  <c r="DY94" i="18" s="1"/>
  <c r="DX95" i="18"/>
  <c r="DY95" i="18" s="1"/>
  <c r="DX96" i="18"/>
  <c r="DY96" i="18" s="1"/>
  <c r="DX97" i="18"/>
  <c r="DY97" i="18" s="1"/>
  <c r="DX98" i="18"/>
  <c r="DY98" i="18" s="1"/>
  <c r="DX99" i="18"/>
  <c r="DY99" i="18" s="1"/>
  <c r="DX100" i="18"/>
  <c r="DY100" i="18" s="1"/>
  <c r="DX101" i="18"/>
  <c r="DY101" i="18" s="1"/>
  <c r="DX102" i="18"/>
  <c r="DY102" i="18" s="1"/>
  <c r="DX103" i="18"/>
  <c r="DY103" i="18" s="1"/>
  <c r="DX104" i="18"/>
  <c r="DY104" i="18" s="1"/>
  <c r="DX105" i="18"/>
  <c r="DY105" i="18" s="1"/>
  <c r="DX106" i="18"/>
  <c r="DY106" i="18" s="1"/>
  <c r="DX107" i="18"/>
  <c r="DY107" i="18" s="1"/>
  <c r="DX108" i="18"/>
  <c r="DY108" i="18" s="1"/>
  <c r="DX109" i="18"/>
  <c r="DY109" i="18" s="1"/>
  <c r="DX110" i="18"/>
  <c r="DY110" i="18" s="1"/>
  <c r="DX111" i="18"/>
  <c r="DY111" i="18" s="1"/>
  <c r="DX112" i="18"/>
  <c r="DY112" i="18" s="1"/>
  <c r="DX113" i="18"/>
  <c r="DY113" i="18" s="1"/>
  <c r="DX114" i="18"/>
  <c r="DY114" i="18" s="1"/>
  <c r="DX115" i="18"/>
  <c r="DY115" i="18" s="1"/>
  <c r="DX116" i="18"/>
  <c r="DY116" i="18" s="1"/>
  <c r="DX117" i="18"/>
  <c r="DY117" i="18" s="1"/>
  <c r="DX118" i="18"/>
  <c r="DY118" i="18" s="1"/>
  <c r="DX119" i="18"/>
  <c r="DY119" i="18" s="1"/>
  <c r="DX120" i="18"/>
  <c r="DY120" i="18" s="1"/>
  <c r="DX121" i="18"/>
  <c r="DY121" i="18" s="1"/>
  <c r="DX122" i="18"/>
  <c r="DY122" i="18" s="1"/>
  <c r="DX123" i="18"/>
  <c r="DY123" i="18" s="1"/>
  <c r="DX124" i="18"/>
  <c r="DY124" i="18" s="1"/>
  <c r="DX125" i="18"/>
  <c r="DY125" i="18" s="1"/>
  <c r="DX126" i="18"/>
  <c r="DY126" i="18" s="1"/>
  <c r="DX127" i="18"/>
  <c r="DY127" i="18" s="1"/>
  <c r="DX128" i="18"/>
  <c r="DY128" i="18" s="1"/>
  <c r="DX129" i="18"/>
  <c r="DY129" i="18" s="1"/>
  <c r="DX130" i="18"/>
  <c r="DY130" i="18" s="1"/>
  <c r="DX131" i="18"/>
  <c r="DY131" i="18" s="1"/>
  <c r="DX132" i="18"/>
  <c r="DY132" i="18" s="1"/>
  <c r="DX133" i="18"/>
  <c r="DY133" i="18" s="1"/>
  <c r="DX134" i="18"/>
  <c r="DY134" i="18" s="1"/>
  <c r="DX135" i="18"/>
  <c r="DY135" i="18" s="1"/>
  <c r="DX136" i="18"/>
  <c r="DY136" i="18" s="1"/>
  <c r="DX137" i="18"/>
  <c r="DY137" i="18" s="1"/>
  <c r="DX138" i="18"/>
  <c r="DY138" i="18" s="1"/>
  <c r="DX139" i="18"/>
  <c r="DY139" i="18" s="1"/>
  <c r="DX140" i="18"/>
  <c r="DY140" i="18" s="1"/>
  <c r="DX141" i="18"/>
  <c r="DY141" i="18" s="1"/>
  <c r="DX142" i="18"/>
  <c r="DY142" i="18" s="1"/>
  <c r="DX143" i="18"/>
  <c r="DY143" i="18" s="1"/>
  <c r="DX144" i="18"/>
  <c r="DY144" i="18" s="1"/>
  <c r="DX145" i="18"/>
  <c r="DY145" i="18" s="1"/>
  <c r="DX146" i="18"/>
  <c r="DY146" i="18" s="1"/>
  <c r="DX147" i="18"/>
  <c r="DY147" i="18" s="1"/>
  <c r="DX148" i="18"/>
  <c r="DY148" i="18" s="1"/>
  <c r="DX149" i="18"/>
  <c r="DY149" i="18" s="1"/>
  <c r="DX150" i="18"/>
  <c r="DY150" i="18" s="1"/>
  <c r="DX151" i="18"/>
  <c r="DY151" i="18" s="1"/>
  <c r="DX152" i="18"/>
  <c r="DY152" i="18" s="1"/>
  <c r="DX153" i="18"/>
  <c r="DY153" i="18" s="1"/>
  <c r="DX154" i="18"/>
  <c r="DY154" i="18" s="1"/>
  <c r="DX155" i="18"/>
  <c r="DY155" i="18" s="1"/>
  <c r="DX156" i="18"/>
  <c r="DY156" i="18" s="1"/>
  <c r="DX157" i="18"/>
  <c r="DY157" i="18" s="1"/>
  <c r="DX158" i="18"/>
  <c r="DY158" i="18" s="1"/>
  <c r="DX159" i="18"/>
  <c r="DY159" i="18" s="1"/>
  <c r="DX160" i="18"/>
  <c r="DY160" i="18" s="1"/>
  <c r="DX161" i="18"/>
  <c r="DY161" i="18" s="1"/>
  <c r="DX162" i="18"/>
  <c r="DY162" i="18" s="1"/>
  <c r="DX163" i="18"/>
  <c r="DY163" i="18" s="1"/>
  <c r="DX164" i="18"/>
  <c r="DY164" i="18" s="1"/>
  <c r="DX165" i="18"/>
  <c r="DY165" i="18" s="1"/>
  <c r="DX166" i="18"/>
  <c r="DY166" i="18" s="1"/>
  <c r="DX167" i="18"/>
  <c r="DY167" i="18" s="1"/>
  <c r="DX168" i="18"/>
  <c r="DY168" i="18" s="1"/>
  <c r="DX169" i="18"/>
  <c r="DY169" i="18" s="1"/>
  <c r="DX170" i="18"/>
  <c r="DY170" i="18" s="1"/>
  <c r="DX171" i="18"/>
  <c r="DY171" i="18" s="1"/>
  <c r="DX172" i="18"/>
  <c r="DY172" i="18" s="1"/>
  <c r="DX173" i="18"/>
  <c r="DY173" i="18" s="1"/>
  <c r="DX174" i="18"/>
  <c r="DY174" i="18" s="1"/>
  <c r="DX175" i="18"/>
  <c r="DY175" i="18" s="1"/>
  <c r="DX176" i="18"/>
  <c r="DY176" i="18" s="1"/>
  <c r="DX177" i="18"/>
  <c r="DY177" i="18" s="1"/>
  <c r="DX178" i="18"/>
  <c r="DY178" i="18" s="1"/>
  <c r="DX179" i="18"/>
  <c r="DY179" i="18" s="1"/>
  <c r="DX180" i="18"/>
  <c r="DY180" i="18" s="1"/>
  <c r="DX181" i="18"/>
  <c r="DY181" i="18" s="1"/>
  <c r="DX182" i="18"/>
  <c r="DY182" i="18" s="1"/>
  <c r="DX183" i="18"/>
  <c r="DY183" i="18" s="1"/>
  <c r="DX184" i="18"/>
  <c r="DY184" i="18" s="1"/>
  <c r="DX185" i="18"/>
  <c r="DY185" i="18" s="1"/>
  <c r="DX186" i="18"/>
  <c r="DY186" i="18" s="1"/>
  <c r="DX187" i="18"/>
  <c r="DY187" i="18" s="1"/>
  <c r="DX188" i="18"/>
  <c r="DY188" i="18" s="1"/>
  <c r="DX189" i="18"/>
  <c r="DY189" i="18" s="1"/>
  <c r="DX190" i="18"/>
  <c r="DY190" i="18" s="1"/>
  <c r="DX191" i="18"/>
  <c r="DY191" i="18" s="1"/>
  <c r="DX192" i="18"/>
  <c r="DY192" i="18" s="1"/>
  <c r="DX193" i="18"/>
  <c r="DY193" i="18" s="1"/>
  <c r="DX194" i="18"/>
  <c r="DY194" i="18" s="1"/>
  <c r="DX195" i="18"/>
  <c r="DY195" i="18" s="1"/>
  <c r="DX196" i="18"/>
  <c r="DY196" i="18" s="1"/>
  <c r="DX197" i="18"/>
  <c r="DY197" i="18" s="1"/>
  <c r="DX198" i="18"/>
  <c r="DY198" i="18" s="1"/>
  <c r="DX199" i="18"/>
  <c r="DY199" i="18" s="1"/>
  <c r="DX200" i="18"/>
  <c r="DY200" i="18" s="1"/>
  <c r="DX201" i="18"/>
  <c r="DY201" i="18" s="1"/>
  <c r="DX202" i="18"/>
  <c r="DY202" i="18" s="1"/>
  <c r="DX203" i="18"/>
  <c r="DY203" i="18" s="1"/>
  <c r="DX204" i="18"/>
  <c r="DY204" i="18" s="1"/>
  <c r="DX205" i="18"/>
  <c r="DY205" i="18" s="1"/>
  <c r="DX206" i="18"/>
  <c r="DY206" i="18" s="1"/>
  <c r="DX207" i="18"/>
  <c r="DY207" i="18" s="1"/>
  <c r="DX208" i="18"/>
  <c r="DY208" i="18" s="1"/>
  <c r="DX209" i="18"/>
  <c r="DY209" i="18" s="1"/>
  <c r="DX210" i="18"/>
  <c r="DY210" i="18" s="1"/>
  <c r="DX211" i="18"/>
  <c r="DY211" i="18" s="1"/>
  <c r="DX212" i="18"/>
  <c r="DY212" i="18" s="1"/>
  <c r="DX213" i="18"/>
  <c r="DY213" i="18" s="1"/>
  <c r="DX214" i="18"/>
  <c r="DY214" i="18" s="1"/>
  <c r="DX215" i="18"/>
  <c r="DY215" i="18" s="1"/>
  <c r="DX216" i="18"/>
  <c r="DY216" i="18" s="1"/>
  <c r="DX217" i="18"/>
  <c r="DY217" i="18" s="1"/>
  <c r="DX218" i="18"/>
  <c r="DY218" i="18" s="1"/>
  <c r="DX219" i="18"/>
  <c r="DY219" i="18" s="1"/>
  <c r="DX220" i="18"/>
  <c r="DY220" i="18" s="1"/>
  <c r="DX221" i="18"/>
  <c r="DY221" i="18" s="1"/>
  <c r="DX222" i="18"/>
  <c r="DY222" i="18" s="1"/>
  <c r="DX223" i="18"/>
  <c r="DY223" i="18" s="1"/>
  <c r="DX224" i="18"/>
  <c r="DY224" i="18" s="1"/>
  <c r="DX225" i="18"/>
  <c r="DY225" i="18" s="1"/>
  <c r="DX226" i="18"/>
  <c r="DY226" i="18" s="1"/>
  <c r="DX227" i="18"/>
  <c r="DY227" i="18" s="1"/>
  <c r="DX228" i="18"/>
  <c r="DY228" i="18" s="1"/>
  <c r="DX229" i="18"/>
  <c r="DY229" i="18" s="1"/>
  <c r="DX230" i="18"/>
  <c r="DY230" i="18" s="1"/>
  <c r="DX231" i="18"/>
  <c r="DY231" i="18" s="1"/>
  <c r="DX232" i="18"/>
  <c r="DY232" i="18" s="1"/>
  <c r="DX233" i="18"/>
  <c r="DY233" i="18" s="1"/>
  <c r="DX234" i="18"/>
  <c r="DY234" i="18" s="1"/>
  <c r="DX235" i="18"/>
  <c r="DY235" i="18" s="1"/>
  <c r="DX236" i="18"/>
  <c r="DY236" i="18" s="1"/>
  <c r="DX237" i="18"/>
  <c r="DY237" i="18" s="1"/>
  <c r="DX238" i="18"/>
  <c r="DY238" i="18" s="1"/>
  <c r="DX239" i="18"/>
  <c r="DY239" i="18" s="1"/>
  <c r="DX240" i="18"/>
  <c r="DY240" i="18" s="1"/>
  <c r="DX241" i="18"/>
  <c r="DY241" i="18" s="1"/>
  <c r="DX242" i="18"/>
  <c r="DY242" i="18" s="1"/>
  <c r="DX243" i="18"/>
  <c r="DY243" i="18" s="1"/>
  <c r="DX244" i="18"/>
  <c r="DY244" i="18" s="1"/>
  <c r="DX245" i="18"/>
  <c r="DY245" i="18" s="1"/>
  <c r="DX246" i="18"/>
  <c r="DY246" i="18" s="1"/>
  <c r="DX247" i="18"/>
  <c r="DY247" i="18" s="1"/>
  <c r="DX248" i="18"/>
  <c r="DY248" i="18" s="1"/>
  <c r="DX249" i="18"/>
  <c r="DY249" i="18" s="1"/>
  <c r="DX250" i="18"/>
  <c r="DY250" i="18" s="1"/>
  <c r="DX251" i="18"/>
  <c r="DY251" i="18" s="1"/>
  <c r="DX252" i="18"/>
  <c r="DY252" i="18" s="1"/>
  <c r="DX253" i="18"/>
  <c r="DY253" i="18"/>
  <c r="DX254" i="18"/>
  <c r="DY254" i="18" s="1"/>
  <c r="DX255" i="18"/>
  <c r="DY255" i="18" s="1"/>
  <c r="DX256" i="18"/>
  <c r="DY256" i="18" s="1"/>
  <c r="DX257" i="18"/>
  <c r="DY257" i="18" s="1"/>
  <c r="DX258" i="18"/>
  <c r="DY258" i="18" s="1"/>
  <c r="DX259" i="18"/>
  <c r="DY259" i="18"/>
  <c r="DX260" i="18"/>
  <c r="DY260" i="18" s="1"/>
  <c r="DX261" i="18"/>
  <c r="DY261" i="18" s="1"/>
  <c r="DX262" i="18"/>
  <c r="DY262" i="18" s="1"/>
  <c r="DX263" i="18"/>
  <c r="DY263" i="18" s="1"/>
  <c r="DX264" i="18"/>
  <c r="DY264" i="18" s="1"/>
  <c r="DX265" i="18"/>
  <c r="DY265" i="18" s="1"/>
  <c r="DX266" i="18"/>
  <c r="DY266" i="18" s="1"/>
  <c r="DX267" i="18"/>
  <c r="DY267" i="18" s="1"/>
  <c r="DX268" i="18"/>
  <c r="DY268" i="18" s="1"/>
  <c r="DX269" i="18"/>
  <c r="DY269" i="18" s="1"/>
  <c r="DX270" i="18"/>
  <c r="DY270" i="18" s="1"/>
  <c r="DX271" i="18"/>
  <c r="DY271" i="18"/>
  <c r="DX272" i="18"/>
  <c r="DY272" i="18" s="1"/>
  <c r="DX273" i="18"/>
  <c r="DY273" i="18" s="1"/>
  <c r="DX274" i="18"/>
  <c r="DY274" i="18" s="1"/>
  <c r="DX275" i="18"/>
  <c r="DY275" i="18" s="1"/>
  <c r="DX276" i="18"/>
  <c r="DY276" i="18" s="1"/>
  <c r="DX277" i="18"/>
  <c r="DY277" i="18"/>
  <c r="DX278" i="18"/>
  <c r="DY278" i="18" s="1"/>
  <c r="DX279" i="18"/>
  <c r="DY279" i="18"/>
  <c r="DX280" i="18"/>
  <c r="DY280" i="18" s="1"/>
  <c r="DX281" i="18"/>
  <c r="DY281" i="18" s="1"/>
  <c r="DX282" i="18"/>
  <c r="DY282" i="18" s="1"/>
  <c r="DX283" i="18"/>
  <c r="DY283" i="18"/>
  <c r="DX284" i="18"/>
  <c r="DY284" i="18" s="1"/>
  <c r="DX285" i="18"/>
  <c r="DY285" i="18"/>
  <c r="DX286" i="18"/>
  <c r="DY286" i="18" s="1"/>
  <c r="DX287" i="18"/>
  <c r="DY287" i="18" s="1"/>
  <c r="DX288" i="18"/>
  <c r="DY288" i="18"/>
  <c r="DX289" i="18"/>
  <c r="DY289" i="18" s="1"/>
  <c r="DX290" i="18"/>
  <c r="DY290" i="18"/>
  <c r="DX291" i="18"/>
  <c r="DY291" i="18" s="1"/>
  <c r="DX292" i="18"/>
  <c r="DY292" i="18"/>
  <c r="DX293" i="18"/>
  <c r="DY293" i="18" s="1"/>
  <c r="DX294" i="18"/>
  <c r="DY294" i="18"/>
  <c r="DX295" i="18"/>
  <c r="DY295" i="18" s="1"/>
  <c r="DX296" i="18"/>
  <c r="DY296" i="18"/>
  <c r="DX297" i="18"/>
  <c r="DY297" i="18" s="1"/>
  <c r="DX298" i="18"/>
  <c r="DY298" i="18"/>
  <c r="DX299" i="18"/>
  <c r="DY299" i="18" s="1"/>
  <c r="DX300" i="18"/>
  <c r="DY300" i="18"/>
  <c r="DX301" i="18"/>
  <c r="DY301" i="18" s="1"/>
  <c r="DX302" i="18"/>
  <c r="DY302" i="18"/>
  <c r="DX303" i="18"/>
  <c r="DY303" i="18" s="1"/>
  <c r="DX304" i="18"/>
  <c r="DY304" i="18"/>
  <c r="DX305" i="18"/>
  <c r="DY305" i="18" s="1"/>
  <c r="DX306" i="18"/>
  <c r="DY306" i="18"/>
  <c r="DX307" i="18"/>
  <c r="DY307" i="18" s="1"/>
  <c r="DX308" i="18"/>
  <c r="DY308" i="18"/>
  <c r="DX309" i="18"/>
  <c r="DY309" i="18" s="1"/>
  <c r="DX20" i="18"/>
  <c r="DY20" i="18" s="1"/>
  <c r="DL21" i="18"/>
  <c r="DM21" i="18" s="1"/>
  <c r="DL22" i="18"/>
  <c r="DM22" i="18" s="1"/>
  <c r="DL23" i="18"/>
  <c r="DM23" i="18"/>
  <c r="DL24" i="18"/>
  <c r="DM24" i="18" s="1"/>
  <c r="DL25" i="18"/>
  <c r="DM25" i="18"/>
  <c r="DL26" i="18"/>
  <c r="DM26" i="18" s="1"/>
  <c r="DL27" i="18"/>
  <c r="DM27" i="18" s="1"/>
  <c r="DL28" i="18"/>
  <c r="DM28" i="18" s="1"/>
  <c r="DL29" i="18"/>
  <c r="DM29" i="18" s="1"/>
  <c r="DL30" i="18"/>
  <c r="DM30" i="18" s="1"/>
  <c r="DL31" i="18"/>
  <c r="DM31" i="18"/>
  <c r="DL32" i="18"/>
  <c r="DM32" i="18" s="1"/>
  <c r="DL33" i="18"/>
  <c r="DM33" i="18"/>
  <c r="DL34" i="18"/>
  <c r="DM34" i="18" s="1"/>
  <c r="DL35" i="18"/>
  <c r="DM35" i="18" s="1"/>
  <c r="DL36" i="18"/>
  <c r="DM36" i="18" s="1"/>
  <c r="DL37" i="18"/>
  <c r="DM37" i="18" s="1"/>
  <c r="DL38" i="18"/>
  <c r="DM38" i="18" s="1"/>
  <c r="DL39" i="18"/>
  <c r="DM39" i="18"/>
  <c r="DL40" i="18"/>
  <c r="DM40" i="18" s="1"/>
  <c r="DL41" i="18"/>
  <c r="DM41" i="18"/>
  <c r="DL42" i="18"/>
  <c r="DM42" i="18" s="1"/>
  <c r="DL43" i="18"/>
  <c r="DM43" i="18" s="1"/>
  <c r="DL44" i="18"/>
  <c r="DM44" i="18" s="1"/>
  <c r="DL45" i="18"/>
  <c r="DM45" i="18" s="1"/>
  <c r="DL46" i="18"/>
  <c r="DM46" i="18" s="1"/>
  <c r="DL47" i="18"/>
  <c r="DM47" i="18"/>
  <c r="DL48" i="18"/>
  <c r="DM48" i="18" s="1"/>
  <c r="DL49" i="18"/>
  <c r="DM49" i="18"/>
  <c r="DL50" i="18"/>
  <c r="DM50" i="18" s="1"/>
  <c r="DL51" i="18"/>
  <c r="DM51" i="18" s="1"/>
  <c r="DL52" i="18"/>
  <c r="DM52" i="18" s="1"/>
  <c r="DL53" i="18"/>
  <c r="DM53" i="18" s="1"/>
  <c r="DL54" i="18"/>
  <c r="DM54" i="18" s="1"/>
  <c r="DL55" i="18"/>
  <c r="DM55" i="18"/>
  <c r="DL56" i="18"/>
  <c r="DM56" i="18" s="1"/>
  <c r="DL57" i="18"/>
  <c r="DM57" i="18"/>
  <c r="DL58" i="18"/>
  <c r="DM58" i="18" s="1"/>
  <c r="DL59" i="18"/>
  <c r="DM59" i="18" s="1"/>
  <c r="DL60" i="18"/>
  <c r="DM60" i="18" s="1"/>
  <c r="DL61" i="18"/>
  <c r="DM61" i="18" s="1"/>
  <c r="DL62" i="18"/>
  <c r="DM62" i="18" s="1"/>
  <c r="DL63" i="18"/>
  <c r="DM63" i="18"/>
  <c r="DL64" i="18"/>
  <c r="DM64" i="18" s="1"/>
  <c r="DL65" i="18"/>
  <c r="DM65" i="18"/>
  <c r="DL66" i="18"/>
  <c r="DM66" i="18" s="1"/>
  <c r="DL67" i="18"/>
  <c r="DM67" i="18" s="1"/>
  <c r="DL68" i="18"/>
  <c r="DM68" i="18" s="1"/>
  <c r="DL69" i="18"/>
  <c r="DM69" i="18" s="1"/>
  <c r="DL70" i="18"/>
  <c r="DM70" i="18" s="1"/>
  <c r="DL71" i="18"/>
  <c r="DM71" i="18"/>
  <c r="DL72" i="18"/>
  <c r="DM72" i="18" s="1"/>
  <c r="DL73" i="18"/>
  <c r="DM73" i="18"/>
  <c r="DL74" i="18"/>
  <c r="DM74" i="18" s="1"/>
  <c r="DL75" i="18"/>
  <c r="DM75" i="18" s="1"/>
  <c r="DL76" i="18"/>
  <c r="DM76" i="18" s="1"/>
  <c r="DL77" i="18"/>
  <c r="DM77" i="18" s="1"/>
  <c r="DL78" i="18"/>
  <c r="DM78" i="18" s="1"/>
  <c r="DL79" i="18"/>
  <c r="DM79" i="18"/>
  <c r="DL80" i="18"/>
  <c r="DM80" i="18" s="1"/>
  <c r="DL81" i="18"/>
  <c r="DM81" i="18"/>
  <c r="DL82" i="18"/>
  <c r="DM82" i="18" s="1"/>
  <c r="DL83" i="18"/>
  <c r="DM83" i="18" s="1"/>
  <c r="DL84" i="18"/>
  <c r="DM84" i="18" s="1"/>
  <c r="DL85" i="18"/>
  <c r="DM85" i="18" s="1"/>
  <c r="DL86" i="18"/>
  <c r="DM86" i="18" s="1"/>
  <c r="DL87" i="18"/>
  <c r="DM87" i="18"/>
  <c r="DL88" i="18"/>
  <c r="DM88" i="18" s="1"/>
  <c r="DL89" i="18"/>
  <c r="DM89" i="18"/>
  <c r="DL90" i="18"/>
  <c r="DM90" i="18" s="1"/>
  <c r="DL91" i="18"/>
  <c r="DM91" i="18" s="1"/>
  <c r="DL92" i="18"/>
  <c r="DM92" i="18" s="1"/>
  <c r="DL93" i="18"/>
  <c r="DM93" i="18" s="1"/>
  <c r="DL94" i="18"/>
  <c r="DM94" i="18" s="1"/>
  <c r="DL95" i="18"/>
  <c r="DM95" i="18"/>
  <c r="DL96" i="18"/>
  <c r="DM96" i="18" s="1"/>
  <c r="DL97" i="18"/>
  <c r="DM97" i="18"/>
  <c r="DL98" i="18"/>
  <c r="DM98" i="18" s="1"/>
  <c r="DL99" i="18"/>
  <c r="DM99" i="18" s="1"/>
  <c r="DL100" i="18"/>
  <c r="DM100" i="18" s="1"/>
  <c r="DL101" i="18"/>
  <c r="DM101" i="18" s="1"/>
  <c r="DL102" i="18"/>
  <c r="DM102" i="18" s="1"/>
  <c r="DL103" i="18"/>
  <c r="DM103" i="18"/>
  <c r="DL104" i="18"/>
  <c r="DM104" i="18" s="1"/>
  <c r="DL105" i="18"/>
  <c r="DM105" i="18"/>
  <c r="DL106" i="18"/>
  <c r="DM106" i="18" s="1"/>
  <c r="DL107" i="18"/>
  <c r="DM107" i="18" s="1"/>
  <c r="DL108" i="18"/>
  <c r="DM108" i="18" s="1"/>
  <c r="DL109" i="18"/>
  <c r="DM109" i="18" s="1"/>
  <c r="DL110" i="18"/>
  <c r="DM110" i="18" s="1"/>
  <c r="DL111" i="18"/>
  <c r="DM111" i="18"/>
  <c r="DL112" i="18"/>
  <c r="DM112" i="18" s="1"/>
  <c r="DL113" i="18"/>
  <c r="DM113" i="18"/>
  <c r="DL114" i="18"/>
  <c r="DM114" i="18" s="1"/>
  <c r="DL115" i="18"/>
  <c r="DM115" i="18" s="1"/>
  <c r="DL116" i="18"/>
  <c r="DM116" i="18" s="1"/>
  <c r="DL117" i="18"/>
  <c r="DM117" i="18" s="1"/>
  <c r="DL118" i="18"/>
  <c r="DM118" i="18" s="1"/>
  <c r="DL119" i="18"/>
  <c r="DM119" i="18"/>
  <c r="DL120" i="18"/>
  <c r="DM120" i="18" s="1"/>
  <c r="DL121" i="18"/>
  <c r="DM121" i="18"/>
  <c r="DL122" i="18"/>
  <c r="DM122" i="18" s="1"/>
  <c r="DL123" i="18"/>
  <c r="DM123" i="18" s="1"/>
  <c r="DL124" i="18"/>
  <c r="DM124" i="18" s="1"/>
  <c r="DL125" i="18"/>
  <c r="DM125" i="18" s="1"/>
  <c r="DL126" i="18"/>
  <c r="DM126" i="18" s="1"/>
  <c r="DL127" i="18"/>
  <c r="DM127" i="18"/>
  <c r="DL128" i="18"/>
  <c r="DM128" i="18" s="1"/>
  <c r="DL129" i="18"/>
  <c r="DM129" i="18"/>
  <c r="DL130" i="18"/>
  <c r="DM130" i="18" s="1"/>
  <c r="DL131" i="18"/>
  <c r="DM131" i="18" s="1"/>
  <c r="DL132" i="18"/>
  <c r="DM132" i="18" s="1"/>
  <c r="DL133" i="18"/>
  <c r="DM133" i="18" s="1"/>
  <c r="DL134" i="18"/>
  <c r="DM134" i="18" s="1"/>
  <c r="DL135" i="18"/>
  <c r="DM135" i="18"/>
  <c r="DL136" i="18"/>
  <c r="DM136" i="18" s="1"/>
  <c r="DL137" i="18"/>
  <c r="DM137" i="18"/>
  <c r="DL138" i="18"/>
  <c r="DM138" i="18" s="1"/>
  <c r="DL139" i="18"/>
  <c r="DM139" i="18" s="1"/>
  <c r="DL140" i="18"/>
  <c r="DM140" i="18" s="1"/>
  <c r="DL141" i="18"/>
  <c r="DM141" i="18" s="1"/>
  <c r="DL142" i="18"/>
  <c r="DM142" i="18" s="1"/>
  <c r="DL143" i="18"/>
  <c r="DM143" i="18"/>
  <c r="DL144" i="18"/>
  <c r="DM144" i="18" s="1"/>
  <c r="DL145" i="18"/>
  <c r="DM145" i="18"/>
  <c r="DL146" i="18"/>
  <c r="DM146" i="18" s="1"/>
  <c r="DL147" i="18"/>
  <c r="DM147" i="18" s="1"/>
  <c r="DL148" i="18"/>
  <c r="DM148" i="18" s="1"/>
  <c r="DL149" i="18"/>
  <c r="DM149" i="18" s="1"/>
  <c r="DL150" i="18"/>
  <c r="DM150" i="18" s="1"/>
  <c r="DL151" i="18"/>
  <c r="DM151" i="18"/>
  <c r="DL152" i="18"/>
  <c r="DM152" i="18" s="1"/>
  <c r="DL153" i="18"/>
  <c r="DM153" i="18"/>
  <c r="DL154" i="18"/>
  <c r="DM154" i="18" s="1"/>
  <c r="DL155" i="18"/>
  <c r="DM155" i="18" s="1"/>
  <c r="DL156" i="18"/>
  <c r="DM156" i="18" s="1"/>
  <c r="DL157" i="18"/>
  <c r="DM157" i="18" s="1"/>
  <c r="DL158" i="18"/>
  <c r="DM158" i="18" s="1"/>
  <c r="DL159" i="18"/>
  <c r="DM159" i="18"/>
  <c r="DL160" i="18"/>
  <c r="DM160" i="18" s="1"/>
  <c r="DL161" i="18"/>
  <c r="DM161" i="18"/>
  <c r="DL162" i="18"/>
  <c r="DM162" i="18" s="1"/>
  <c r="DL163" i="18"/>
  <c r="DM163" i="18" s="1"/>
  <c r="DL164" i="18"/>
  <c r="DM164" i="18" s="1"/>
  <c r="DL165" i="18"/>
  <c r="DM165" i="18" s="1"/>
  <c r="DL166" i="18"/>
  <c r="DM166" i="18" s="1"/>
  <c r="DL167" i="18"/>
  <c r="DM167" i="18"/>
  <c r="DL168" i="18"/>
  <c r="DM168" i="18" s="1"/>
  <c r="DL169" i="18"/>
  <c r="DM169" i="18"/>
  <c r="DL170" i="18"/>
  <c r="DM170" i="18" s="1"/>
  <c r="DL171" i="18"/>
  <c r="DM171" i="18" s="1"/>
  <c r="DL172" i="18"/>
  <c r="DM172" i="18" s="1"/>
  <c r="DL173" i="18"/>
  <c r="DM173" i="18" s="1"/>
  <c r="DL174" i="18"/>
  <c r="DM174" i="18" s="1"/>
  <c r="DL175" i="18"/>
  <c r="DM175" i="18"/>
  <c r="DL176" i="18"/>
  <c r="DM176" i="18" s="1"/>
  <c r="DL177" i="18"/>
  <c r="DM177" i="18"/>
  <c r="DL178" i="18"/>
  <c r="DM178" i="18" s="1"/>
  <c r="DL179" i="18"/>
  <c r="DM179" i="18" s="1"/>
  <c r="DL180" i="18"/>
  <c r="DM180" i="18" s="1"/>
  <c r="DL181" i="18"/>
  <c r="DM181" i="18" s="1"/>
  <c r="DL182" i="18"/>
  <c r="DM182" i="18" s="1"/>
  <c r="DL183" i="18"/>
  <c r="DM183" i="18" s="1"/>
  <c r="DL184" i="18"/>
  <c r="DM184" i="18" s="1"/>
  <c r="DL185" i="18"/>
  <c r="DM185" i="18" s="1"/>
  <c r="DL186" i="18"/>
  <c r="DM186" i="18" s="1"/>
  <c r="DL187" i="18"/>
  <c r="DM187" i="18"/>
  <c r="DL188" i="18"/>
  <c r="DM188" i="18" s="1"/>
  <c r="DL189" i="18"/>
  <c r="DM189" i="18" s="1"/>
  <c r="DL190" i="18"/>
  <c r="DM190" i="18" s="1"/>
  <c r="DL191" i="18"/>
  <c r="DM191" i="18" s="1"/>
  <c r="DL192" i="18"/>
  <c r="DM192" i="18" s="1"/>
  <c r="DL193" i="18"/>
  <c r="DM193" i="18"/>
  <c r="DL194" i="18"/>
  <c r="DM194" i="18" s="1"/>
  <c r="DL195" i="18"/>
  <c r="DM195" i="18" s="1"/>
  <c r="DL196" i="18"/>
  <c r="DM196" i="18" s="1"/>
  <c r="DL197" i="18"/>
  <c r="DM197" i="18" s="1"/>
  <c r="DL198" i="18"/>
  <c r="DM198" i="18" s="1"/>
  <c r="DL199" i="18"/>
  <c r="DM199" i="18" s="1"/>
  <c r="DL200" i="18"/>
  <c r="DM200" i="18" s="1"/>
  <c r="DL201" i="18"/>
  <c r="DM201" i="18" s="1"/>
  <c r="DL202" i="18"/>
  <c r="DM202" i="18" s="1"/>
  <c r="DL203" i="18"/>
  <c r="DM203" i="18"/>
  <c r="DL204" i="18"/>
  <c r="DM204" i="18" s="1"/>
  <c r="DL205" i="18"/>
  <c r="DM205" i="18" s="1"/>
  <c r="DL206" i="18"/>
  <c r="DM206" i="18" s="1"/>
  <c r="DL207" i="18"/>
  <c r="DM207" i="18" s="1"/>
  <c r="DL208" i="18"/>
  <c r="DM208" i="18" s="1"/>
  <c r="DL209" i="18"/>
  <c r="DM209" i="18"/>
  <c r="DL210" i="18"/>
  <c r="DM210" i="18" s="1"/>
  <c r="DL211" i="18"/>
  <c r="DM211" i="18" s="1"/>
  <c r="DL212" i="18"/>
  <c r="DM212" i="18" s="1"/>
  <c r="DL213" i="18"/>
  <c r="DM213" i="18" s="1"/>
  <c r="DL214" i="18"/>
  <c r="DM214" i="18" s="1"/>
  <c r="DL215" i="18"/>
  <c r="DM215" i="18" s="1"/>
  <c r="DL216" i="18"/>
  <c r="DM216" i="18" s="1"/>
  <c r="DL217" i="18"/>
  <c r="DM217" i="18" s="1"/>
  <c r="DL218" i="18"/>
  <c r="DM218" i="18" s="1"/>
  <c r="DL219" i="18"/>
  <c r="DM219" i="18"/>
  <c r="DL220" i="18"/>
  <c r="DM220" i="18" s="1"/>
  <c r="DL221" i="18"/>
  <c r="DM221" i="18" s="1"/>
  <c r="DL222" i="18"/>
  <c r="DM222" i="18" s="1"/>
  <c r="DL223" i="18"/>
  <c r="DM223" i="18" s="1"/>
  <c r="DL224" i="18"/>
  <c r="DM224" i="18" s="1"/>
  <c r="DL225" i="18"/>
  <c r="DM225" i="18"/>
  <c r="DL226" i="18"/>
  <c r="DM226" i="18" s="1"/>
  <c r="DL227" i="18"/>
  <c r="DM227" i="18" s="1"/>
  <c r="DL228" i="18"/>
  <c r="DM228" i="18" s="1"/>
  <c r="DL229" i="18"/>
  <c r="DM229" i="18" s="1"/>
  <c r="DL230" i="18"/>
  <c r="DM230" i="18" s="1"/>
  <c r="DL231" i="18"/>
  <c r="DM231" i="18" s="1"/>
  <c r="DL232" i="18"/>
  <c r="DM232" i="18" s="1"/>
  <c r="DL233" i="18"/>
  <c r="DM233" i="18" s="1"/>
  <c r="DL234" i="18"/>
  <c r="DM234" i="18" s="1"/>
  <c r="DL235" i="18"/>
  <c r="DM235" i="18"/>
  <c r="DL236" i="18"/>
  <c r="DM236" i="18" s="1"/>
  <c r="DL237" i="18"/>
  <c r="DM237" i="18" s="1"/>
  <c r="DL238" i="18"/>
  <c r="DM238" i="18" s="1"/>
  <c r="DL239" i="18"/>
  <c r="DM239" i="18" s="1"/>
  <c r="DL240" i="18"/>
  <c r="DM240" i="18" s="1"/>
  <c r="DL241" i="18"/>
  <c r="DM241" i="18"/>
  <c r="DL242" i="18"/>
  <c r="DM242" i="18" s="1"/>
  <c r="DL243" i="18"/>
  <c r="DM243" i="18" s="1"/>
  <c r="DL244" i="18"/>
  <c r="DM244" i="18" s="1"/>
  <c r="DL245" i="18"/>
  <c r="DM245" i="18" s="1"/>
  <c r="DL246" i="18"/>
  <c r="DM246" i="18" s="1"/>
  <c r="DL247" i="18"/>
  <c r="DM247" i="18" s="1"/>
  <c r="DL248" i="18"/>
  <c r="DM248" i="18" s="1"/>
  <c r="DL249" i="18"/>
  <c r="DM249" i="18" s="1"/>
  <c r="DL250" i="18"/>
  <c r="DM250" i="18" s="1"/>
  <c r="DL251" i="18"/>
  <c r="DM251" i="18"/>
  <c r="DL252" i="18"/>
  <c r="DM252" i="18" s="1"/>
  <c r="DL253" i="18"/>
  <c r="DM253" i="18" s="1"/>
  <c r="DL254" i="18"/>
  <c r="DM254" i="18" s="1"/>
  <c r="DL255" i="18"/>
  <c r="DM255" i="18" s="1"/>
  <c r="DL256" i="18"/>
  <c r="DM256" i="18" s="1"/>
  <c r="DL257" i="18"/>
  <c r="DM257" i="18"/>
  <c r="DL258" i="18"/>
  <c r="DM258" i="18" s="1"/>
  <c r="DL259" i="18"/>
  <c r="DM259" i="18" s="1"/>
  <c r="DL260" i="18"/>
  <c r="DM260" i="18" s="1"/>
  <c r="DL261" i="18"/>
  <c r="DM261" i="18" s="1"/>
  <c r="DL262" i="18"/>
  <c r="DM262" i="18" s="1"/>
  <c r="DL263" i="18"/>
  <c r="DM263" i="18" s="1"/>
  <c r="DL264" i="18"/>
  <c r="DM264" i="18" s="1"/>
  <c r="DL265" i="18"/>
  <c r="DM265" i="18" s="1"/>
  <c r="DL266" i="18"/>
  <c r="DM266" i="18" s="1"/>
  <c r="DL267" i="18"/>
  <c r="DM267" i="18"/>
  <c r="DL268" i="18"/>
  <c r="DM268" i="18" s="1"/>
  <c r="DL269" i="18"/>
  <c r="DM269" i="18" s="1"/>
  <c r="DL270" i="18"/>
  <c r="DM270" i="18" s="1"/>
  <c r="DL271" i="18"/>
  <c r="DM271" i="18" s="1"/>
  <c r="DL272" i="18"/>
  <c r="DM272" i="18" s="1"/>
  <c r="DL273" i="18"/>
  <c r="DM273" i="18"/>
  <c r="DL274" i="18"/>
  <c r="DM274" i="18" s="1"/>
  <c r="DL275" i="18"/>
  <c r="DM275" i="18" s="1"/>
  <c r="DL276" i="18"/>
  <c r="DM276" i="18" s="1"/>
  <c r="DL277" i="18"/>
  <c r="DM277" i="18" s="1"/>
  <c r="DL278" i="18"/>
  <c r="DM278" i="18" s="1"/>
  <c r="DL279" i="18"/>
  <c r="DM279" i="18" s="1"/>
  <c r="DL280" i="18"/>
  <c r="DM280" i="18" s="1"/>
  <c r="DL281" i="18"/>
  <c r="DM281" i="18" s="1"/>
  <c r="DL282" i="18"/>
  <c r="DM282" i="18" s="1"/>
  <c r="DL283" i="18"/>
  <c r="DM283" i="18"/>
  <c r="DL284" i="18"/>
  <c r="DM284" i="18" s="1"/>
  <c r="DL285" i="18"/>
  <c r="DM285" i="18" s="1"/>
  <c r="DL286" i="18"/>
  <c r="DM286" i="18" s="1"/>
  <c r="DL287" i="18"/>
  <c r="DM287" i="18" s="1"/>
  <c r="DL288" i="18"/>
  <c r="DM288" i="18" s="1"/>
  <c r="DL289" i="18"/>
  <c r="DM289" i="18"/>
  <c r="DL290" i="18"/>
  <c r="DM290" i="18" s="1"/>
  <c r="DL291" i="18"/>
  <c r="DM291" i="18" s="1"/>
  <c r="DL292" i="18"/>
  <c r="DM292" i="18" s="1"/>
  <c r="DL293" i="18"/>
  <c r="DM293" i="18" s="1"/>
  <c r="DL294" i="18"/>
  <c r="DM294" i="18" s="1"/>
  <c r="DL295" i="18"/>
  <c r="DM295" i="18" s="1"/>
  <c r="DL296" i="18"/>
  <c r="DM296" i="18" s="1"/>
  <c r="DL297" i="18"/>
  <c r="DM297" i="18" s="1"/>
  <c r="DL298" i="18"/>
  <c r="DM298" i="18" s="1"/>
  <c r="DL299" i="18"/>
  <c r="DM299" i="18"/>
  <c r="DL300" i="18"/>
  <c r="DM300" i="18" s="1"/>
  <c r="DL301" i="18"/>
  <c r="DM301" i="18" s="1"/>
  <c r="DL302" i="18"/>
  <c r="DM302" i="18" s="1"/>
  <c r="DL303" i="18"/>
  <c r="DM303" i="18" s="1"/>
  <c r="DL304" i="18"/>
  <c r="DM304" i="18" s="1"/>
  <c r="DL305" i="18"/>
  <c r="DM305" i="18"/>
  <c r="DL306" i="18"/>
  <c r="DM306" i="18" s="1"/>
  <c r="DL307" i="18"/>
  <c r="DM307" i="18" s="1"/>
  <c r="DL308" i="18"/>
  <c r="DM308" i="18" s="1"/>
  <c r="DL309" i="18"/>
  <c r="DM309" i="18" s="1"/>
  <c r="DL20" i="18"/>
  <c r="DM20" i="18" s="1"/>
  <c r="CZ21" i="18"/>
  <c r="DA21" i="18" s="1"/>
  <c r="CZ22" i="18"/>
  <c r="DA22" i="18" s="1"/>
  <c r="CZ23" i="18"/>
  <c r="DA23" i="18" s="1"/>
  <c r="CZ24" i="18"/>
  <c r="DA24" i="18" s="1"/>
  <c r="CZ25" i="18"/>
  <c r="DA25" i="18"/>
  <c r="CZ26" i="18"/>
  <c r="DA26" i="18" s="1"/>
  <c r="CZ27" i="18"/>
  <c r="DA27" i="18" s="1"/>
  <c r="CZ28" i="18"/>
  <c r="DA28" i="18" s="1"/>
  <c r="CZ29" i="18"/>
  <c r="DA29" i="18" s="1"/>
  <c r="CZ30" i="18"/>
  <c r="DA30" i="18" s="1"/>
  <c r="CZ31" i="18"/>
  <c r="DA31" i="18"/>
  <c r="CZ32" i="18"/>
  <c r="DA32" i="18" s="1"/>
  <c r="CZ33" i="18"/>
  <c r="DA33" i="18" s="1"/>
  <c r="CZ34" i="18"/>
  <c r="DA34" i="18" s="1"/>
  <c r="CZ35" i="18"/>
  <c r="DA35" i="18" s="1"/>
  <c r="CZ36" i="18"/>
  <c r="DA36" i="18" s="1"/>
  <c r="CZ37" i="18"/>
  <c r="DA37" i="18" s="1"/>
  <c r="CZ38" i="18"/>
  <c r="DA38" i="18" s="1"/>
  <c r="CZ39" i="18"/>
  <c r="DA39" i="18" s="1"/>
  <c r="CZ40" i="18"/>
  <c r="DA40" i="18" s="1"/>
  <c r="CZ41" i="18"/>
  <c r="DA41" i="18"/>
  <c r="CZ42" i="18"/>
  <c r="DA42" i="18" s="1"/>
  <c r="CZ43" i="18"/>
  <c r="DA43" i="18" s="1"/>
  <c r="CZ44" i="18"/>
  <c r="DA44" i="18" s="1"/>
  <c r="CZ45" i="18"/>
  <c r="DA45" i="18" s="1"/>
  <c r="CZ46" i="18"/>
  <c r="DA46" i="18" s="1"/>
  <c r="CZ47" i="18"/>
  <c r="DA47" i="18"/>
  <c r="CZ48" i="18"/>
  <c r="DA48" i="18" s="1"/>
  <c r="CZ49" i="18"/>
  <c r="DA49" i="18" s="1"/>
  <c r="CZ50" i="18"/>
  <c r="DA50" i="18" s="1"/>
  <c r="CZ51" i="18"/>
  <c r="DA51" i="18" s="1"/>
  <c r="CZ52" i="18"/>
  <c r="DA52" i="18" s="1"/>
  <c r="CZ53" i="18"/>
  <c r="DA53" i="18" s="1"/>
  <c r="CZ54" i="18"/>
  <c r="DA54" i="18" s="1"/>
  <c r="CZ55" i="18"/>
  <c r="DA55" i="18" s="1"/>
  <c r="CZ56" i="18"/>
  <c r="DA56" i="18" s="1"/>
  <c r="CZ57" i="18"/>
  <c r="DA57" i="18"/>
  <c r="CZ58" i="18"/>
  <c r="DA58" i="18" s="1"/>
  <c r="CZ59" i="18"/>
  <c r="DA59" i="18" s="1"/>
  <c r="CZ60" i="18"/>
  <c r="DA60" i="18" s="1"/>
  <c r="CZ61" i="18"/>
  <c r="DA61" i="18" s="1"/>
  <c r="CZ62" i="18"/>
  <c r="DA62" i="18" s="1"/>
  <c r="CZ63" i="18"/>
  <c r="DA63" i="18"/>
  <c r="CZ64" i="18"/>
  <c r="DA64" i="18" s="1"/>
  <c r="CZ65" i="18"/>
  <c r="DA65" i="18" s="1"/>
  <c r="CZ66" i="18"/>
  <c r="DA66" i="18" s="1"/>
  <c r="CZ67" i="18"/>
  <c r="DA67" i="18" s="1"/>
  <c r="CZ68" i="18"/>
  <c r="DA68" i="18" s="1"/>
  <c r="CZ69" i="18"/>
  <c r="DA69" i="18" s="1"/>
  <c r="CZ70" i="18"/>
  <c r="DA70" i="18"/>
  <c r="CZ71" i="18"/>
  <c r="DA71" i="18" s="1"/>
  <c r="CZ72" i="18"/>
  <c r="DA72" i="18"/>
  <c r="CZ73" i="18"/>
  <c r="DA73" i="18" s="1"/>
  <c r="CZ74" i="18"/>
  <c r="DA74" i="18" s="1"/>
  <c r="CZ75" i="18"/>
  <c r="DA75" i="18" s="1"/>
  <c r="CZ76" i="18"/>
  <c r="DA76" i="18" s="1"/>
  <c r="CZ77" i="18"/>
  <c r="DA77" i="18" s="1"/>
  <c r="CZ78" i="18"/>
  <c r="DA78" i="18"/>
  <c r="CZ79" i="18"/>
  <c r="DA79" i="18" s="1"/>
  <c r="CZ80" i="18"/>
  <c r="DA80" i="18"/>
  <c r="CZ81" i="18"/>
  <c r="DA81" i="18" s="1"/>
  <c r="CZ82" i="18"/>
  <c r="DA82" i="18" s="1"/>
  <c r="CZ83" i="18"/>
  <c r="DA83" i="18" s="1"/>
  <c r="CZ84" i="18"/>
  <c r="DA84" i="18" s="1"/>
  <c r="CZ85" i="18"/>
  <c r="DA85" i="18" s="1"/>
  <c r="CZ86" i="18"/>
  <c r="DA86" i="18"/>
  <c r="CZ87" i="18"/>
  <c r="DA87" i="18" s="1"/>
  <c r="CZ88" i="18"/>
  <c r="DA88" i="18"/>
  <c r="CZ89" i="18"/>
  <c r="DA89" i="18" s="1"/>
  <c r="CZ90" i="18"/>
  <c r="DA90" i="18"/>
  <c r="CZ91" i="18"/>
  <c r="DA91" i="18" s="1"/>
  <c r="CZ92" i="18"/>
  <c r="DA92" i="18" s="1"/>
  <c r="CZ93" i="18"/>
  <c r="DA93" i="18" s="1"/>
  <c r="CZ94" i="18"/>
  <c r="DA94" i="18"/>
  <c r="CZ95" i="18"/>
  <c r="DA95" i="18" s="1"/>
  <c r="CZ96" i="18"/>
  <c r="DA96" i="18"/>
  <c r="CZ97" i="18"/>
  <c r="DA97" i="18" s="1"/>
  <c r="CZ98" i="18"/>
  <c r="DA98" i="18"/>
  <c r="CZ99" i="18"/>
  <c r="DA99" i="18" s="1"/>
  <c r="CZ100" i="18"/>
  <c r="DA100" i="18" s="1"/>
  <c r="CZ101" i="18"/>
  <c r="DA101" i="18" s="1"/>
  <c r="CZ102" i="18"/>
  <c r="DA102" i="18"/>
  <c r="CZ103" i="18"/>
  <c r="DA103" i="18" s="1"/>
  <c r="CZ104" i="18"/>
  <c r="DA104" i="18"/>
  <c r="CZ105" i="18"/>
  <c r="DA105" i="18" s="1"/>
  <c r="CZ106" i="18"/>
  <c r="DA106" i="18"/>
  <c r="CZ107" i="18"/>
  <c r="DA107" i="18" s="1"/>
  <c r="CZ108" i="18"/>
  <c r="DA108" i="18" s="1"/>
  <c r="CZ109" i="18"/>
  <c r="DA109" i="18" s="1"/>
  <c r="CZ110" i="18"/>
  <c r="DA110" i="18"/>
  <c r="CZ111" i="18"/>
  <c r="DA111" i="18" s="1"/>
  <c r="CZ112" i="18"/>
  <c r="DA112" i="18"/>
  <c r="CZ113" i="18"/>
  <c r="DA113" i="18" s="1"/>
  <c r="CZ114" i="18"/>
  <c r="DA114" i="18"/>
  <c r="CZ115" i="18"/>
  <c r="DA115" i="18" s="1"/>
  <c r="CZ116" i="18"/>
  <c r="DA116" i="18" s="1"/>
  <c r="CZ117" i="18"/>
  <c r="DA117" i="18" s="1"/>
  <c r="CZ118" i="18"/>
  <c r="DA118" i="18"/>
  <c r="CZ119" i="18"/>
  <c r="DA119" i="18" s="1"/>
  <c r="CZ120" i="18"/>
  <c r="DA120" i="18"/>
  <c r="CZ121" i="18"/>
  <c r="DA121" i="18" s="1"/>
  <c r="CZ122" i="18"/>
  <c r="DA122" i="18" s="1"/>
  <c r="CZ123" i="18"/>
  <c r="DA123" i="18" s="1"/>
  <c r="CZ124" i="18"/>
  <c r="DA124" i="18" s="1"/>
  <c r="CZ125" i="18"/>
  <c r="DA125" i="18" s="1"/>
  <c r="CZ126" i="18"/>
  <c r="DA126" i="18"/>
  <c r="CZ127" i="18"/>
  <c r="DA127" i="18" s="1"/>
  <c r="CZ128" i="18"/>
  <c r="DA128" i="18"/>
  <c r="CZ129" i="18"/>
  <c r="DA129" i="18" s="1"/>
  <c r="CZ130" i="18"/>
  <c r="DA130" i="18" s="1"/>
  <c r="CZ131" i="18"/>
  <c r="DA131" i="18" s="1"/>
  <c r="CZ132" i="18"/>
  <c r="DA132" i="18" s="1"/>
  <c r="CZ133" i="18"/>
  <c r="DA133" i="18" s="1"/>
  <c r="CZ134" i="18"/>
  <c r="DA134" i="18"/>
  <c r="CZ135" i="18"/>
  <c r="DA135" i="18" s="1"/>
  <c r="CZ136" i="18"/>
  <c r="DA136" i="18"/>
  <c r="CZ137" i="18"/>
  <c r="DA137" i="18" s="1"/>
  <c r="CZ138" i="18"/>
  <c r="DA138" i="18" s="1"/>
  <c r="CZ139" i="18"/>
  <c r="DA139" i="18" s="1"/>
  <c r="CZ140" i="18"/>
  <c r="DA140" i="18" s="1"/>
  <c r="CZ141" i="18"/>
  <c r="DA141" i="18" s="1"/>
  <c r="CZ142" i="18"/>
  <c r="DA142" i="18"/>
  <c r="CZ143" i="18"/>
  <c r="DA143" i="18" s="1"/>
  <c r="CZ144" i="18"/>
  <c r="DA144" i="18"/>
  <c r="CZ145" i="18"/>
  <c r="DA145" i="18" s="1"/>
  <c r="CZ146" i="18"/>
  <c r="DA146" i="18" s="1"/>
  <c r="CZ147" i="18"/>
  <c r="DA147" i="18" s="1"/>
  <c r="CZ148" i="18"/>
  <c r="DA148" i="18" s="1"/>
  <c r="CZ149" i="18"/>
  <c r="DA149" i="18" s="1"/>
  <c r="CZ150" i="18"/>
  <c r="DA150" i="18"/>
  <c r="CZ151" i="18"/>
  <c r="DA151" i="18" s="1"/>
  <c r="CZ152" i="18"/>
  <c r="DA152" i="18"/>
  <c r="CZ153" i="18"/>
  <c r="DA153" i="18" s="1"/>
  <c r="CZ154" i="18"/>
  <c r="DA154" i="18" s="1"/>
  <c r="CZ155" i="18"/>
  <c r="DA155" i="18" s="1"/>
  <c r="CZ156" i="18"/>
  <c r="DA156" i="18" s="1"/>
  <c r="CZ157" i="18"/>
  <c r="DA157" i="18" s="1"/>
  <c r="CZ158" i="18"/>
  <c r="DA158" i="18"/>
  <c r="CZ159" i="18"/>
  <c r="DA159" i="18" s="1"/>
  <c r="CZ160" i="18"/>
  <c r="DA160" i="18"/>
  <c r="CZ161" i="18"/>
  <c r="DA161" i="18" s="1"/>
  <c r="CZ162" i="18"/>
  <c r="DA162" i="18" s="1"/>
  <c r="CZ163" i="18"/>
  <c r="DA163" i="18" s="1"/>
  <c r="CZ164" i="18"/>
  <c r="DA164" i="18" s="1"/>
  <c r="CZ165" i="18"/>
  <c r="DA165" i="18" s="1"/>
  <c r="CZ166" i="18"/>
  <c r="DA166" i="18"/>
  <c r="CZ167" i="18"/>
  <c r="DA167" i="18" s="1"/>
  <c r="CZ168" i="18"/>
  <c r="DA168" i="18"/>
  <c r="CZ169" i="18"/>
  <c r="DA169" i="18" s="1"/>
  <c r="CZ170" i="18"/>
  <c r="DA170" i="18" s="1"/>
  <c r="CZ171" i="18"/>
  <c r="DA171" i="18" s="1"/>
  <c r="CZ172" i="18"/>
  <c r="DA172" i="18" s="1"/>
  <c r="CZ173" i="18"/>
  <c r="DA173" i="18" s="1"/>
  <c r="CZ174" i="18"/>
  <c r="DA174" i="18"/>
  <c r="CZ175" i="18"/>
  <c r="DA175" i="18" s="1"/>
  <c r="CZ176" i="18"/>
  <c r="DA176" i="18"/>
  <c r="CZ177" i="18"/>
  <c r="DA177" i="18" s="1"/>
  <c r="CZ178" i="18"/>
  <c r="DA178" i="18" s="1"/>
  <c r="CZ179" i="18"/>
  <c r="DA179" i="18" s="1"/>
  <c r="CZ180" i="18"/>
  <c r="DA180" i="18" s="1"/>
  <c r="CZ181" i="18"/>
  <c r="DA181" i="18" s="1"/>
  <c r="CZ182" i="18"/>
  <c r="DA182" i="18"/>
  <c r="CZ183" i="18"/>
  <c r="DA183" i="18" s="1"/>
  <c r="CZ184" i="18"/>
  <c r="DA184" i="18"/>
  <c r="CZ185" i="18"/>
  <c r="DA185" i="18" s="1"/>
  <c r="CZ186" i="18"/>
  <c r="DA186" i="18" s="1"/>
  <c r="CZ187" i="18"/>
  <c r="DA187" i="18" s="1"/>
  <c r="CZ188" i="18"/>
  <c r="DA188" i="18" s="1"/>
  <c r="CZ189" i="18"/>
  <c r="DA189" i="18" s="1"/>
  <c r="CZ190" i="18"/>
  <c r="DA190" i="18"/>
  <c r="CZ191" i="18"/>
  <c r="DA191" i="18" s="1"/>
  <c r="CZ192" i="18"/>
  <c r="DA192" i="18"/>
  <c r="CZ193" i="18"/>
  <c r="DA193" i="18" s="1"/>
  <c r="CZ194" i="18"/>
  <c r="DA194" i="18" s="1"/>
  <c r="CZ195" i="18"/>
  <c r="DA195" i="18" s="1"/>
  <c r="CZ196" i="18"/>
  <c r="DA196" i="18" s="1"/>
  <c r="CZ197" i="18"/>
  <c r="DA197" i="18" s="1"/>
  <c r="CZ198" i="18"/>
  <c r="DA198" i="18"/>
  <c r="CZ199" i="18"/>
  <c r="DA199" i="18" s="1"/>
  <c r="CZ200" i="18"/>
  <c r="DA200" i="18"/>
  <c r="CZ201" i="18"/>
  <c r="DA201" i="18" s="1"/>
  <c r="CZ202" i="18"/>
  <c r="DA202" i="18" s="1"/>
  <c r="CZ203" i="18"/>
  <c r="DA203" i="18" s="1"/>
  <c r="CZ204" i="18"/>
  <c r="DA204" i="18" s="1"/>
  <c r="CZ205" i="18"/>
  <c r="DA205" i="18" s="1"/>
  <c r="CZ206" i="18"/>
  <c r="DA206" i="18" s="1"/>
  <c r="CZ207" i="18"/>
  <c r="DA207" i="18" s="1"/>
  <c r="CZ208" i="18"/>
  <c r="DA208" i="18" s="1"/>
  <c r="CZ209" i="18"/>
  <c r="DA209" i="18" s="1"/>
  <c r="CZ210" i="18"/>
  <c r="DA210" i="18" s="1"/>
  <c r="CZ211" i="18"/>
  <c r="DA211" i="18" s="1"/>
  <c r="CZ212" i="18"/>
  <c r="DA212" i="18" s="1"/>
  <c r="CZ213" i="18"/>
  <c r="DA213" i="18" s="1"/>
  <c r="CZ214" i="18"/>
  <c r="DA214" i="18" s="1"/>
  <c r="CZ215" i="18"/>
  <c r="DA215" i="18" s="1"/>
  <c r="CZ216" i="18"/>
  <c r="DA216" i="18" s="1"/>
  <c r="CZ217" i="18"/>
  <c r="DA217" i="18" s="1"/>
  <c r="CZ218" i="18"/>
  <c r="DA218" i="18" s="1"/>
  <c r="CZ219" i="18"/>
  <c r="DA219" i="18" s="1"/>
  <c r="CZ220" i="18"/>
  <c r="DA220" i="18" s="1"/>
  <c r="CZ221" i="18"/>
  <c r="DA221" i="18" s="1"/>
  <c r="CZ222" i="18"/>
  <c r="DA222" i="18" s="1"/>
  <c r="CZ223" i="18"/>
  <c r="DA223" i="18" s="1"/>
  <c r="CZ224" i="18"/>
  <c r="DA224" i="18" s="1"/>
  <c r="CZ225" i="18"/>
  <c r="DA225" i="18" s="1"/>
  <c r="CZ226" i="18"/>
  <c r="DA226" i="18" s="1"/>
  <c r="CZ227" i="18"/>
  <c r="DA227" i="18" s="1"/>
  <c r="CZ228" i="18"/>
  <c r="DA228" i="18" s="1"/>
  <c r="CZ229" i="18"/>
  <c r="DA229" i="18" s="1"/>
  <c r="CZ230" i="18"/>
  <c r="DA230" i="18" s="1"/>
  <c r="CZ231" i="18"/>
  <c r="DA231" i="18" s="1"/>
  <c r="CZ232" i="18"/>
  <c r="DA232" i="18" s="1"/>
  <c r="CZ233" i="18"/>
  <c r="DA233" i="18" s="1"/>
  <c r="CZ234" i="18"/>
  <c r="DA234" i="18" s="1"/>
  <c r="CZ235" i="18"/>
  <c r="DA235" i="18" s="1"/>
  <c r="CZ236" i="18"/>
  <c r="DA236" i="18" s="1"/>
  <c r="CZ237" i="18"/>
  <c r="DA237" i="18" s="1"/>
  <c r="CZ238" i="18"/>
  <c r="DA238" i="18" s="1"/>
  <c r="CZ239" i="18"/>
  <c r="DA239" i="18" s="1"/>
  <c r="CZ240" i="18"/>
  <c r="DA240" i="18" s="1"/>
  <c r="CZ241" i="18"/>
  <c r="DA241" i="18" s="1"/>
  <c r="CZ242" i="18"/>
  <c r="DA242" i="18" s="1"/>
  <c r="CZ243" i="18"/>
  <c r="DA243" i="18" s="1"/>
  <c r="CZ244" i="18"/>
  <c r="DA244" i="18" s="1"/>
  <c r="CZ245" i="18"/>
  <c r="DA245" i="18" s="1"/>
  <c r="CZ246" i="18"/>
  <c r="DA246" i="18" s="1"/>
  <c r="CZ247" i="18"/>
  <c r="DA247" i="18" s="1"/>
  <c r="CZ248" i="18"/>
  <c r="DA248" i="18" s="1"/>
  <c r="CZ249" i="18"/>
  <c r="DA249" i="18" s="1"/>
  <c r="CZ250" i="18"/>
  <c r="DA250" i="18" s="1"/>
  <c r="CZ251" i="18"/>
  <c r="DA251" i="18" s="1"/>
  <c r="CZ252" i="18"/>
  <c r="DA252" i="18" s="1"/>
  <c r="CZ253" i="18"/>
  <c r="DA253" i="18" s="1"/>
  <c r="CZ254" i="18"/>
  <c r="DA254" i="18" s="1"/>
  <c r="CZ255" i="18"/>
  <c r="DA255" i="18" s="1"/>
  <c r="CZ256" i="18"/>
  <c r="DA256" i="18" s="1"/>
  <c r="CZ257" i="18"/>
  <c r="DA257" i="18" s="1"/>
  <c r="CZ258" i="18"/>
  <c r="DA258" i="18" s="1"/>
  <c r="CZ259" i="18"/>
  <c r="DA259" i="18" s="1"/>
  <c r="CZ260" i="18"/>
  <c r="DA260" i="18" s="1"/>
  <c r="CZ261" i="18"/>
  <c r="DA261" i="18" s="1"/>
  <c r="CZ262" i="18"/>
  <c r="DA262" i="18" s="1"/>
  <c r="CZ263" i="18"/>
  <c r="DA263" i="18" s="1"/>
  <c r="CZ264" i="18"/>
  <c r="DA264" i="18" s="1"/>
  <c r="CZ265" i="18"/>
  <c r="DA265" i="18" s="1"/>
  <c r="CZ266" i="18"/>
  <c r="DA266" i="18" s="1"/>
  <c r="CZ267" i="18"/>
  <c r="DA267" i="18" s="1"/>
  <c r="CZ268" i="18"/>
  <c r="DA268" i="18" s="1"/>
  <c r="CZ269" i="18"/>
  <c r="DA269" i="18" s="1"/>
  <c r="CZ270" i="18"/>
  <c r="DA270" i="18" s="1"/>
  <c r="CZ271" i="18"/>
  <c r="DA271" i="18" s="1"/>
  <c r="CZ272" i="18"/>
  <c r="DA272" i="18" s="1"/>
  <c r="CZ273" i="18"/>
  <c r="DA273" i="18" s="1"/>
  <c r="CZ274" i="18"/>
  <c r="DA274" i="18" s="1"/>
  <c r="CZ275" i="18"/>
  <c r="DA275" i="18" s="1"/>
  <c r="CZ276" i="18"/>
  <c r="DA276" i="18" s="1"/>
  <c r="CZ277" i="18"/>
  <c r="DA277" i="18" s="1"/>
  <c r="CZ278" i="18"/>
  <c r="DA278" i="18" s="1"/>
  <c r="CZ279" i="18"/>
  <c r="DA279" i="18" s="1"/>
  <c r="CZ280" i="18"/>
  <c r="DA280" i="18" s="1"/>
  <c r="CZ281" i="18"/>
  <c r="DA281" i="18" s="1"/>
  <c r="CZ282" i="18"/>
  <c r="DA282" i="18" s="1"/>
  <c r="CZ283" i="18"/>
  <c r="DA283" i="18" s="1"/>
  <c r="CZ284" i="18"/>
  <c r="DA284" i="18" s="1"/>
  <c r="CZ285" i="18"/>
  <c r="DA285" i="18" s="1"/>
  <c r="CZ286" i="18"/>
  <c r="DA286" i="18" s="1"/>
  <c r="CZ287" i="18"/>
  <c r="DA287" i="18" s="1"/>
  <c r="CZ288" i="18"/>
  <c r="DA288" i="18" s="1"/>
  <c r="CZ289" i="18"/>
  <c r="DA289" i="18" s="1"/>
  <c r="CZ290" i="18"/>
  <c r="DA290" i="18" s="1"/>
  <c r="CZ291" i="18"/>
  <c r="DA291" i="18" s="1"/>
  <c r="CZ292" i="18"/>
  <c r="DA292" i="18" s="1"/>
  <c r="CZ293" i="18"/>
  <c r="DA293" i="18" s="1"/>
  <c r="CZ294" i="18"/>
  <c r="DA294" i="18" s="1"/>
  <c r="CZ295" i="18"/>
  <c r="DA295" i="18" s="1"/>
  <c r="CZ296" i="18"/>
  <c r="DA296" i="18" s="1"/>
  <c r="CZ297" i="18"/>
  <c r="DA297" i="18" s="1"/>
  <c r="CZ298" i="18"/>
  <c r="DA298" i="18" s="1"/>
  <c r="CZ299" i="18"/>
  <c r="DA299" i="18" s="1"/>
  <c r="CZ300" i="18"/>
  <c r="DA300" i="18" s="1"/>
  <c r="CZ301" i="18"/>
  <c r="DA301" i="18" s="1"/>
  <c r="CZ302" i="18"/>
  <c r="DA302" i="18" s="1"/>
  <c r="CZ303" i="18"/>
  <c r="DA303" i="18" s="1"/>
  <c r="CZ304" i="18"/>
  <c r="DA304" i="18" s="1"/>
  <c r="CZ305" i="18"/>
  <c r="DA305" i="18" s="1"/>
  <c r="CZ306" i="18"/>
  <c r="DA306" i="18" s="1"/>
  <c r="CZ307" i="18"/>
  <c r="DA307" i="18" s="1"/>
  <c r="CZ308" i="18"/>
  <c r="DA308" i="18" s="1"/>
  <c r="CZ309" i="18"/>
  <c r="DA309" i="18" s="1"/>
  <c r="CZ20" i="18"/>
  <c r="DA20" i="18" s="1"/>
  <c r="CN309" i="18"/>
  <c r="CO309" i="18" s="1"/>
  <c r="CN21" i="18"/>
  <c r="CO21" i="18" s="1"/>
  <c r="CN22" i="18"/>
  <c r="CO22" i="18" s="1"/>
  <c r="CN23" i="18"/>
  <c r="CO23" i="18" s="1"/>
  <c r="CN24" i="18"/>
  <c r="CO24" i="18" s="1"/>
  <c r="CN25" i="18"/>
  <c r="CO25" i="18" s="1"/>
  <c r="CN26" i="18"/>
  <c r="CO26" i="18" s="1"/>
  <c r="CN27" i="18"/>
  <c r="CO27" i="18" s="1"/>
  <c r="CN28" i="18"/>
  <c r="CO28" i="18" s="1"/>
  <c r="CN29" i="18"/>
  <c r="CO29" i="18" s="1"/>
  <c r="CN30" i="18"/>
  <c r="CO30" i="18" s="1"/>
  <c r="CN31" i="18"/>
  <c r="CO31" i="18" s="1"/>
  <c r="CN32" i="18"/>
  <c r="CO32" i="18" s="1"/>
  <c r="CN33" i="18"/>
  <c r="CO33" i="18" s="1"/>
  <c r="CN34" i="18"/>
  <c r="CO34" i="18" s="1"/>
  <c r="CN35" i="18"/>
  <c r="CO35" i="18" s="1"/>
  <c r="CN36" i="18"/>
  <c r="CO36" i="18" s="1"/>
  <c r="CN37" i="18"/>
  <c r="CO37" i="18" s="1"/>
  <c r="CN38" i="18"/>
  <c r="CO38" i="18" s="1"/>
  <c r="CN39" i="18"/>
  <c r="CO39" i="18" s="1"/>
  <c r="CN40" i="18"/>
  <c r="CO40" i="18" s="1"/>
  <c r="CN41" i="18"/>
  <c r="CO41" i="18" s="1"/>
  <c r="CN42" i="18"/>
  <c r="CO42" i="18" s="1"/>
  <c r="CN43" i="18"/>
  <c r="CO43" i="18" s="1"/>
  <c r="CN44" i="18"/>
  <c r="CO44" i="18" s="1"/>
  <c r="CN45" i="18"/>
  <c r="CO45" i="18" s="1"/>
  <c r="CN46" i="18"/>
  <c r="CO46" i="18" s="1"/>
  <c r="CN47" i="18"/>
  <c r="CO47" i="18" s="1"/>
  <c r="CN48" i="18"/>
  <c r="CO48" i="18" s="1"/>
  <c r="CN49" i="18"/>
  <c r="CO49" i="18" s="1"/>
  <c r="CN50" i="18"/>
  <c r="CO50" i="18" s="1"/>
  <c r="CN51" i="18"/>
  <c r="CO51" i="18" s="1"/>
  <c r="CN52" i="18"/>
  <c r="CO52" i="18" s="1"/>
  <c r="CN53" i="18"/>
  <c r="CO53" i="18" s="1"/>
  <c r="CN54" i="18"/>
  <c r="CO54" i="18" s="1"/>
  <c r="CN55" i="18"/>
  <c r="CO55" i="18" s="1"/>
  <c r="CN56" i="18"/>
  <c r="CO56" i="18" s="1"/>
  <c r="CN57" i="18"/>
  <c r="CO57" i="18" s="1"/>
  <c r="CN58" i="18"/>
  <c r="CO58" i="18" s="1"/>
  <c r="CN59" i="18"/>
  <c r="CO59" i="18" s="1"/>
  <c r="CN60" i="18"/>
  <c r="CO60" i="18" s="1"/>
  <c r="CN61" i="18"/>
  <c r="CO61" i="18" s="1"/>
  <c r="CN62" i="18"/>
  <c r="CO62" i="18" s="1"/>
  <c r="CN63" i="18"/>
  <c r="CO63" i="18" s="1"/>
  <c r="CN64" i="18"/>
  <c r="CO64" i="18" s="1"/>
  <c r="CN65" i="18"/>
  <c r="CO65" i="18" s="1"/>
  <c r="CN66" i="18"/>
  <c r="CO66" i="18" s="1"/>
  <c r="CN67" i="18"/>
  <c r="CO67" i="18" s="1"/>
  <c r="CN68" i="18"/>
  <c r="CO68" i="18" s="1"/>
  <c r="CN69" i="18"/>
  <c r="CO69" i="18" s="1"/>
  <c r="CN70" i="18"/>
  <c r="CO70" i="18" s="1"/>
  <c r="CN71" i="18"/>
  <c r="CO71" i="18" s="1"/>
  <c r="CN72" i="18"/>
  <c r="CO72" i="18" s="1"/>
  <c r="CN73" i="18"/>
  <c r="CO73" i="18" s="1"/>
  <c r="CN74" i="18"/>
  <c r="CO74" i="18" s="1"/>
  <c r="CN75" i="18"/>
  <c r="CO75" i="18" s="1"/>
  <c r="CN76" i="18"/>
  <c r="CO76" i="18" s="1"/>
  <c r="CN77" i="18"/>
  <c r="CO77" i="18" s="1"/>
  <c r="CN78" i="18"/>
  <c r="CO78" i="18" s="1"/>
  <c r="CN79" i="18"/>
  <c r="CO79" i="18" s="1"/>
  <c r="CN80" i="18"/>
  <c r="CO80" i="18" s="1"/>
  <c r="CN81" i="18"/>
  <c r="CO81" i="18" s="1"/>
  <c r="CN82" i="18"/>
  <c r="CO82" i="18" s="1"/>
  <c r="CN83" i="18"/>
  <c r="CO83" i="18" s="1"/>
  <c r="CN84" i="18"/>
  <c r="CO84" i="18" s="1"/>
  <c r="CN85" i="18"/>
  <c r="CO85" i="18" s="1"/>
  <c r="CN86" i="18"/>
  <c r="CO86" i="18" s="1"/>
  <c r="CN87" i="18"/>
  <c r="CO87" i="18" s="1"/>
  <c r="CN88" i="18"/>
  <c r="CO88" i="18" s="1"/>
  <c r="CN89" i="18"/>
  <c r="CO89" i="18" s="1"/>
  <c r="CN90" i="18"/>
  <c r="CO90" i="18" s="1"/>
  <c r="CN91" i="18"/>
  <c r="CO91" i="18" s="1"/>
  <c r="CN92" i="18"/>
  <c r="CO92" i="18" s="1"/>
  <c r="CN93" i="18"/>
  <c r="CO93" i="18" s="1"/>
  <c r="CN94" i="18"/>
  <c r="CO94" i="18" s="1"/>
  <c r="CN95" i="18"/>
  <c r="CO95" i="18" s="1"/>
  <c r="CN96" i="18"/>
  <c r="CO96" i="18" s="1"/>
  <c r="CN97" i="18"/>
  <c r="CO97" i="18" s="1"/>
  <c r="CN98" i="18"/>
  <c r="CO98" i="18" s="1"/>
  <c r="CN99" i="18"/>
  <c r="CO99" i="18" s="1"/>
  <c r="CN100" i="18"/>
  <c r="CO100" i="18" s="1"/>
  <c r="CN101" i="18"/>
  <c r="CO101" i="18" s="1"/>
  <c r="CN102" i="18"/>
  <c r="CO102" i="18" s="1"/>
  <c r="CN103" i="18"/>
  <c r="CO103" i="18" s="1"/>
  <c r="CN104" i="18"/>
  <c r="CO104" i="18" s="1"/>
  <c r="CN105" i="18"/>
  <c r="CO105" i="18" s="1"/>
  <c r="CN106" i="18"/>
  <c r="CO106" i="18" s="1"/>
  <c r="CN107" i="18"/>
  <c r="CO107" i="18" s="1"/>
  <c r="CN108" i="18"/>
  <c r="CO108" i="18" s="1"/>
  <c r="CN109" i="18"/>
  <c r="CO109" i="18" s="1"/>
  <c r="CN110" i="18"/>
  <c r="CO110" i="18" s="1"/>
  <c r="CN111" i="18"/>
  <c r="CO111" i="18" s="1"/>
  <c r="CN112" i="18"/>
  <c r="CO112" i="18" s="1"/>
  <c r="CN113" i="18"/>
  <c r="CO113" i="18" s="1"/>
  <c r="CN114" i="18"/>
  <c r="CO114" i="18" s="1"/>
  <c r="CN115" i="18"/>
  <c r="CO115" i="18" s="1"/>
  <c r="CN116" i="18"/>
  <c r="CO116" i="18" s="1"/>
  <c r="CN117" i="18"/>
  <c r="CO117" i="18" s="1"/>
  <c r="CN118" i="18"/>
  <c r="CO118" i="18" s="1"/>
  <c r="CN119" i="18"/>
  <c r="CO119" i="18" s="1"/>
  <c r="CN120" i="18"/>
  <c r="CO120" i="18" s="1"/>
  <c r="CN121" i="18"/>
  <c r="CO121" i="18" s="1"/>
  <c r="CN122" i="18"/>
  <c r="CO122" i="18" s="1"/>
  <c r="CN123" i="18"/>
  <c r="CO123" i="18" s="1"/>
  <c r="CN124" i="18"/>
  <c r="CO124" i="18" s="1"/>
  <c r="CN125" i="18"/>
  <c r="CO125" i="18" s="1"/>
  <c r="CN126" i="18"/>
  <c r="CO126" i="18" s="1"/>
  <c r="CN127" i="18"/>
  <c r="CO127" i="18" s="1"/>
  <c r="CN128" i="18"/>
  <c r="CO128" i="18" s="1"/>
  <c r="CN129" i="18"/>
  <c r="CO129" i="18" s="1"/>
  <c r="CN130" i="18"/>
  <c r="CO130" i="18" s="1"/>
  <c r="CN131" i="18"/>
  <c r="CO131" i="18" s="1"/>
  <c r="CN132" i="18"/>
  <c r="CO132" i="18" s="1"/>
  <c r="CN133" i="18"/>
  <c r="CO133" i="18" s="1"/>
  <c r="CN134" i="18"/>
  <c r="CO134" i="18" s="1"/>
  <c r="CN135" i="18"/>
  <c r="CO135" i="18" s="1"/>
  <c r="CN136" i="18"/>
  <c r="CO136" i="18" s="1"/>
  <c r="CN137" i="18"/>
  <c r="CO137" i="18" s="1"/>
  <c r="CN138" i="18"/>
  <c r="CO138" i="18" s="1"/>
  <c r="CN139" i="18"/>
  <c r="CO139" i="18" s="1"/>
  <c r="CN140" i="18"/>
  <c r="CO140" i="18" s="1"/>
  <c r="CN141" i="18"/>
  <c r="CO141" i="18" s="1"/>
  <c r="CN142" i="18"/>
  <c r="CO142" i="18" s="1"/>
  <c r="CN143" i="18"/>
  <c r="CO143" i="18" s="1"/>
  <c r="CN144" i="18"/>
  <c r="CO144" i="18" s="1"/>
  <c r="CN145" i="18"/>
  <c r="CO145" i="18" s="1"/>
  <c r="CN146" i="18"/>
  <c r="CO146" i="18" s="1"/>
  <c r="CN147" i="18"/>
  <c r="CO147" i="18" s="1"/>
  <c r="CN148" i="18"/>
  <c r="CO148" i="18" s="1"/>
  <c r="CN149" i="18"/>
  <c r="CO149" i="18" s="1"/>
  <c r="CN150" i="18"/>
  <c r="CO150" i="18" s="1"/>
  <c r="CN151" i="18"/>
  <c r="CO151" i="18" s="1"/>
  <c r="CN152" i="18"/>
  <c r="CO152" i="18" s="1"/>
  <c r="CN153" i="18"/>
  <c r="CO153" i="18" s="1"/>
  <c r="CN154" i="18"/>
  <c r="CO154" i="18" s="1"/>
  <c r="CN155" i="18"/>
  <c r="CO155" i="18" s="1"/>
  <c r="CN156" i="18"/>
  <c r="CO156" i="18" s="1"/>
  <c r="CN157" i="18"/>
  <c r="CO157" i="18" s="1"/>
  <c r="CN158" i="18"/>
  <c r="CO158" i="18" s="1"/>
  <c r="CN159" i="18"/>
  <c r="CO159" i="18" s="1"/>
  <c r="CN160" i="18"/>
  <c r="CO160" i="18" s="1"/>
  <c r="CN161" i="18"/>
  <c r="CO161" i="18" s="1"/>
  <c r="CN162" i="18"/>
  <c r="CO162" i="18" s="1"/>
  <c r="CN163" i="18"/>
  <c r="CO163" i="18" s="1"/>
  <c r="CN164" i="18"/>
  <c r="CO164" i="18" s="1"/>
  <c r="CN165" i="18"/>
  <c r="CO165" i="18" s="1"/>
  <c r="CN166" i="18"/>
  <c r="CO166" i="18" s="1"/>
  <c r="CN167" i="18"/>
  <c r="CO167" i="18" s="1"/>
  <c r="CN168" i="18"/>
  <c r="CO168" i="18" s="1"/>
  <c r="CN169" i="18"/>
  <c r="CO169" i="18" s="1"/>
  <c r="CN170" i="18"/>
  <c r="CO170" i="18" s="1"/>
  <c r="CN171" i="18"/>
  <c r="CO171" i="18" s="1"/>
  <c r="CN172" i="18"/>
  <c r="CO172" i="18" s="1"/>
  <c r="CN173" i="18"/>
  <c r="CO173" i="18" s="1"/>
  <c r="CN174" i="18"/>
  <c r="CO174" i="18" s="1"/>
  <c r="CN175" i="18"/>
  <c r="CO175" i="18" s="1"/>
  <c r="CN176" i="18"/>
  <c r="CO176" i="18" s="1"/>
  <c r="CN177" i="18"/>
  <c r="CO177" i="18" s="1"/>
  <c r="CN178" i="18"/>
  <c r="CO178" i="18" s="1"/>
  <c r="CN179" i="18"/>
  <c r="CO179" i="18" s="1"/>
  <c r="CN180" i="18"/>
  <c r="CO180" i="18" s="1"/>
  <c r="CN181" i="18"/>
  <c r="CO181" i="18" s="1"/>
  <c r="CN182" i="18"/>
  <c r="CO182" i="18" s="1"/>
  <c r="CN183" i="18"/>
  <c r="CO183" i="18" s="1"/>
  <c r="CN184" i="18"/>
  <c r="CO184" i="18" s="1"/>
  <c r="CN185" i="18"/>
  <c r="CO185" i="18" s="1"/>
  <c r="CN186" i="18"/>
  <c r="CO186" i="18" s="1"/>
  <c r="CN187" i="18"/>
  <c r="CO187" i="18" s="1"/>
  <c r="CN188" i="18"/>
  <c r="CO188" i="18" s="1"/>
  <c r="CN189" i="18"/>
  <c r="CO189" i="18" s="1"/>
  <c r="CN190" i="18"/>
  <c r="CO190" i="18" s="1"/>
  <c r="CN191" i="18"/>
  <c r="CO191" i="18" s="1"/>
  <c r="CN192" i="18"/>
  <c r="CO192" i="18" s="1"/>
  <c r="CN193" i="18"/>
  <c r="CO193" i="18" s="1"/>
  <c r="CN194" i="18"/>
  <c r="CO194" i="18" s="1"/>
  <c r="CN195" i="18"/>
  <c r="CO195" i="18" s="1"/>
  <c r="CN196" i="18"/>
  <c r="CO196" i="18" s="1"/>
  <c r="CN197" i="18"/>
  <c r="CO197" i="18" s="1"/>
  <c r="CN198" i="18"/>
  <c r="CO198" i="18" s="1"/>
  <c r="CN199" i="18"/>
  <c r="CO199" i="18" s="1"/>
  <c r="CN200" i="18"/>
  <c r="CO200" i="18" s="1"/>
  <c r="CN201" i="18"/>
  <c r="CO201" i="18" s="1"/>
  <c r="CN202" i="18"/>
  <c r="CO202" i="18" s="1"/>
  <c r="CN203" i="18"/>
  <c r="CO203" i="18" s="1"/>
  <c r="CN204" i="18"/>
  <c r="CO204" i="18" s="1"/>
  <c r="CN205" i="18"/>
  <c r="CO205" i="18" s="1"/>
  <c r="CN206" i="18"/>
  <c r="CO206" i="18" s="1"/>
  <c r="CN207" i="18"/>
  <c r="CO207" i="18" s="1"/>
  <c r="CN208" i="18"/>
  <c r="CO208" i="18" s="1"/>
  <c r="CN209" i="18"/>
  <c r="CO209" i="18" s="1"/>
  <c r="CN210" i="18"/>
  <c r="CO210" i="18" s="1"/>
  <c r="CN211" i="18"/>
  <c r="CO211" i="18" s="1"/>
  <c r="CN212" i="18"/>
  <c r="CO212" i="18" s="1"/>
  <c r="CN213" i="18"/>
  <c r="CO213" i="18" s="1"/>
  <c r="CN214" i="18"/>
  <c r="CO214" i="18" s="1"/>
  <c r="CN215" i="18"/>
  <c r="CO215" i="18" s="1"/>
  <c r="CN216" i="18"/>
  <c r="CO216" i="18" s="1"/>
  <c r="CN217" i="18"/>
  <c r="CO217" i="18" s="1"/>
  <c r="CN218" i="18"/>
  <c r="CO218" i="18" s="1"/>
  <c r="CN219" i="18"/>
  <c r="CO219" i="18" s="1"/>
  <c r="CN220" i="18"/>
  <c r="CO220" i="18" s="1"/>
  <c r="CN221" i="18"/>
  <c r="CO221" i="18" s="1"/>
  <c r="CN222" i="18"/>
  <c r="CO222" i="18" s="1"/>
  <c r="CN223" i="18"/>
  <c r="CO223" i="18" s="1"/>
  <c r="CN224" i="18"/>
  <c r="CO224" i="18" s="1"/>
  <c r="CN225" i="18"/>
  <c r="CO225" i="18" s="1"/>
  <c r="CN226" i="18"/>
  <c r="CO226" i="18" s="1"/>
  <c r="CN227" i="18"/>
  <c r="CO227" i="18" s="1"/>
  <c r="CN228" i="18"/>
  <c r="CO228" i="18" s="1"/>
  <c r="CN229" i="18"/>
  <c r="CO229" i="18" s="1"/>
  <c r="CN230" i="18"/>
  <c r="CO230" i="18" s="1"/>
  <c r="CN231" i="18"/>
  <c r="CO231" i="18" s="1"/>
  <c r="CN232" i="18"/>
  <c r="CO232" i="18" s="1"/>
  <c r="CN233" i="18"/>
  <c r="CO233" i="18" s="1"/>
  <c r="CN234" i="18"/>
  <c r="CO234" i="18" s="1"/>
  <c r="CN235" i="18"/>
  <c r="CO235" i="18" s="1"/>
  <c r="CN236" i="18"/>
  <c r="CO236" i="18" s="1"/>
  <c r="CN237" i="18"/>
  <c r="CO237" i="18" s="1"/>
  <c r="CN238" i="18"/>
  <c r="CO238" i="18" s="1"/>
  <c r="CN239" i="18"/>
  <c r="CO239" i="18" s="1"/>
  <c r="CN240" i="18"/>
  <c r="CO240" i="18" s="1"/>
  <c r="CN241" i="18"/>
  <c r="CO241" i="18" s="1"/>
  <c r="CN242" i="18"/>
  <c r="CO242" i="18" s="1"/>
  <c r="CN243" i="18"/>
  <c r="CO243" i="18" s="1"/>
  <c r="CN244" i="18"/>
  <c r="CO244" i="18" s="1"/>
  <c r="CN245" i="18"/>
  <c r="CO245" i="18" s="1"/>
  <c r="CN246" i="18"/>
  <c r="CO246" i="18" s="1"/>
  <c r="CN247" i="18"/>
  <c r="CO247" i="18" s="1"/>
  <c r="CN248" i="18"/>
  <c r="CO248" i="18" s="1"/>
  <c r="CN249" i="18"/>
  <c r="CO249" i="18" s="1"/>
  <c r="CN250" i="18"/>
  <c r="CO250" i="18" s="1"/>
  <c r="CN251" i="18"/>
  <c r="CO251" i="18" s="1"/>
  <c r="CN252" i="18"/>
  <c r="CO252" i="18"/>
  <c r="CN253" i="18"/>
  <c r="CO253" i="18" s="1"/>
  <c r="CN254" i="18"/>
  <c r="CO254" i="18" s="1"/>
  <c r="CN255" i="18"/>
  <c r="CO255" i="18" s="1"/>
  <c r="CN256" i="18"/>
  <c r="CO256" i="18" s="1"/>
  <c r="CN257" i="18"/>
  <c r="CO257" i="18" s="1"/>
  <c r="CN258" i="18"/>
  <c r="CO258" i="18"/>
  <c r="CN259" i="18"/>
  <c r="CO259" i="18" s="1"/>
  <c r="CN260" i="18"/>
  <c r="CO260" i="18"/>
  <c r="CN261" i="18"/>
  <c r="CO261" i="18" s="1"/>
  <c r="CN262" i="18"/>
  <c r="CO262" i="18" s="1"/>
  <c r="CN263" i="18"/>
  <c r="CO263" i="18" s="1"/>
  <c r="CN264" i="18"/>
  <c r="CO264" i="18"/>
  <c r="CN265" i="18"/>
  <c r="CO265" i="18" s="1"/>
  <c r="CN266" i="18"/>
  <c r="CO266" i="18" s="1"/>
  <c r="CN267" i="18"/>
  <c r="CO267" i="18" s="1"/>
  <c r="CN268" i="18"/>
  <c r="CO268" i="18"/>
  <c r="CN269" i="18"/>
  <c r="CO269" i="18" s="1"/>
  <c r="CN270" i="18"/>
  <c r="CO270" i="18" s="1"/>
  <c r="CN271" i="18"/>
  <c r="CO271" i="18" s="1"/>
  <c r="CN272" i="18"/>
  <c r="CO272" i="18" s="1"/>
  <c r="CN273" i="18"/>
  <c r="CO273" i="18" s="1"/>
  <c r="CN274" i="18"/>
  <c r="CO274" i="18" s="1"/>
  <c r="CN275" i="18"/>
  <c r="CO275" i="18" s="1"/>
  <c r="CN276" i="18"/>
  <c r="CO276" i="18"/>
  <c r="CN277" i="18"/>
  <c r="CO277" i="18" s="1"/>
  <c r="CN278" i="18"/>
  <c r="CO278" i="18" s="1"/>
  <c r="CN279" i="18"/>
  <c r="CO279" i="18" s="1"/>
  <c r="CN280" i="18"/>
  <c r="CO280" i="18" s="1"/>
  <c r="CN281" i="18"/>
  <c r="CO281" i="18" s="1"/>
  <c r="CN282" i="18"/>
  <c r="CO282" i="18" s="1"/>
  <c r="CN283" i="18"/>
  <c r="CO283" i="18" s="1"/>
  <c r="CN284" i="18"/>
  <c r="CO284" i="18"/>
  <c r="CN285" i="18"/>
  <c r="CO285" i="18" s="1"/>
  <c r="CN286" i="18"/>
  <c r="CO286" i="18" s="1"/>
  <c r="CN287" i="18"/>
  <c r="CO287" i="18" s="1"/>
  <c r="CN288" i="18"/>
  <c r="CO288" i="18" s="1"/>
  <c r="CN289" i="18"/>
  <c r="CO289" i="18" s="1"/>
  <c r="CN290" i="18"/>
  <c r="CO290" i="18"/>
  <c r="CN291" i="18"/>
  <c r="CO291" i="18" s="1"/>
  <c r="CN292" i="18"/>
  <c r="CO292" i="18"/>
  <c r="CN293" i="18"/>
  <c r="CO293" i="18" s="1"/>
  <c r="CN294" i="18"/>
  <c r="CO294" i="18" s="1"/>
  <c r="CN295" i="18"/>
  <c r="CO295" i="18" s="1"/>
  <c r="CN296" i="18"/>
  <c r="CO296" i="18" s="1"/>
  <c r="CN297" i="18"/>
  <c r="CO297" i="18" s="1"/>
  <c r="CN298" i="18"/>
  <c r="CO298" i="18" s="1"/>
  <c r="CN299" i="18"/>
  <c r="CO299" i="18" s="1"/>
  <c r="CN300" i="18"/>
  <c r="CO300" i="18" s="1"/>
  <c r="CN301" i="18"/>
  <c r="CO301" i="18"/>
  <c r="CN302" i="18"/>
  <c r="CO302" i="18" s="1"/>
  <c r="CN303" i="18"/>
  <c r="CO303" i="18" s="1"/>
  <c r="CN304" i="18"/>
  <c r="CO304" i="18" s="1"/>
  <c r="CN305" i="18"/>
  <c r="CO305" i="18" s="1"/>
  <c r="CN306" i="18"/>
  <c r="CO306" i="18" s="1"/>
  <c r="CN307" i="18"/>
  <c r="CO307" i="18" s="1"/>
  <c r="CN308" i="18"/>
  <c r="CO308" i="18" s="1"/>
  <c r="CN20" i="18"/>
  <c r="CO20" i="18"/>
  <c r="CB21" i="18"/>
  <c r="CC21" i="18" s="1"/>
  <c r="CB22" i="18"/>
  <c r="CC22" i="18" s="1"/>
  <c r="CB23" i="18"/>
  <c r="CC23" i="18" s="1"/>
  <c r="CB24" i="18"/>
  <c r="CC24" i="18" s="1"/>
  <c r="CB25" i="18"/>
  <c r="CC25" i="18" s="1"/>
  <c r="CB26" i="18"/>
  <c r="CC26" i="18" s="1"/>
  <c r="CB27" i="18"/>
  <c r="CC27" i="18" s="1"/>
  <c r="CB28" i="18"/>
  <c r="CC28" i="18"/>
  <c r="CB29" i="18"/>
  <c r="CC29" i="18" s="1"/>
  <c r="CB30" i="18"/>
  <c r="CC30" i="18" s="1"/>
  <c r="CB31" i="18"/>
  <c r="CC31" i="18" s="1"/>
  <c r="CB32" i="18"/>
  <c r="CC32" i="18" s="1"/>
  <c r="CB33" i="18"/>
  <c r="CC33" i="18" s="1"/>
  <c r="CB34" i="18"/>
  <c r="CC34" i="18" s="1"/>
  <c r="CB35" i="18"/>
  <c r="CC35" i="18" s="1"/>
  <c r="CB36" i="18"/>
  <c r="CC36" i="18"/>
  <c r="CB37" i="18"/>
  <c r="CC37" i="18" s="1"/>
  <c r="CB38" i="18"/>
  <c r="CC38" i="18" s="1"/>
  <c r="CB39" i="18"/>
  <c r="CC39" i="18" s="1"/>
  <c r="CB40" i="18"/>
  <c r="CC40" i="18" s="1"/>
  <c r="CB41" i="18"/>
  <c r="CC41" i="18" s="1"/>
  <c r="CB42" i="18"/>
  <c r="CC42" i="18" s="1"/>
  <c r="CB43" i="18"/>
  <c r="CC43" i="18" s="1"/>
  <c r="CB44" i="18"/>
  <c r="CC44" i="18"/>
  <c r="CB45" i="18"/>
  <c r="CC45" i="18" s="1"/>
  <c r="CB46" i="18"/>
  <c r="CC46" i="18" s="1"/>
  <c r="CB47" i="18"/>
  <c r="CC47" i="18" s="1"/>
  <c r="CB48" i="18"/>
  <c r="CC48" i="18" s="1"/>
  <c r="CB49" i="18"/>
  <c r="CC49" i="18" s="1"/>
  <c r="CB50" i="18"/>
  <c r="CC50" i="18" s="1"/>
  <c r="CB51" i="18"/>
  <c r="CC51" i="18" s="1"/>
  <c r="CB52" i="18"/>
  <c r="CC52" i="18"/>
  <c r="CB53" i="18"/>
  <c r="CC53" i="18" s="1"/>
  <c r="CB54" i="18"/>
  <c r="CC54" i="18" s="1"/>
  <c r="CB55" i="18"/>
  <c r="CC55" i="18" s="1"/>
  <c r="CB56" i="18"/>
  <c r="CC56" i="18" s="1"/>
  <c r="CB57" i="18"/>
  <c r="CC57" i="18" s="1"/>
  <c r="CB58" i="18"/>
  <c r="CC58" i="18" s="1"/>
  <c r="CB59" i="18"/>
  <c r="CC59" i="18" s="1"/>
  <c r="CB60" i="18"/>
  <c r="CC60" i="18"/>
  <c r="CB61" i="18"/>
  <c r="CC61" i="18" s="1"/>
  <c r="CB62" i="18"/>
  <c r="CC62" i="18" s="1"/>
  <c r="CB63" i="18"/>
  <c r="CC63" i="18" s="1"/>
  <c r="CB64" i="18"/>
  <c r="CC64" i="18" s="1"/>
  <c r="CB65" i="18"/>
  <c r="CC65" i="18" s="1"/>
  <c r="CB66" i="18"/>
  <c r="CC66" i="18" s="1"/>
  <c r="CB67" i="18"/>
  <c r="CC67" i="18" s="1"/>
  <c r="CB68" i="18"/>
  <c r="CC68" i="18"/>
  <c r="CB69" i="18"/>
  <c r="CC69" i="18" s="1"/>
  <c r="CB70" i="18"/>
  <c r="CC70" i="18" s="1"/>
  <c r="CB71" i="18"/>
  <c r="CC71" i="18" s="1"/>
  <c r="CB72" i="18"/>
  <c r="CC72" i="18" s="1"/>
  <c r="CB73" i="18"/>
  <c r="CC73" i="18" s="1"/>
  <c r="CB74" i="18"/>
  <c r="CC74" i="18" s="1"/>
  <c r="CB75" i="18"/>
  <c r="CC75" i="18" s="1"/>
  <c r="CB76" i="18"/>
  <c r="CC76" i="18"/>
  <c r="CB77" i="18"/>
  <c r="CC77" i="18" s="1"/>
  <c r="CB78" i="18"/>
  <c r="CC78" i="18" s="1"/>
  <c r="CB79" i="18"/>
  <c r="CC79" i="18" s="1"/>
  <c r="CB80" i="18"/>
  <c r="CC80" i="18" s="1"/>
  <c r="CB81" i="18"/>
  <c r="CC81" i="18" s="1"/>
  <c r="CB82" i="18"/>
  <c r="CC82" i="18" s="1"/>
  <c r="CB83" i="18"/>
  <c r="CC83" i="18" s="1"/>
  <c r="CB84" i="18"/>
  <c r="CC84" i="18"/>
  <c r="CB85" i="18"/>
  <c r="CC85" i="18" s="1"/>
  <c r="CB86" i="18"/>
  <c r="CC86" i="18" s="1"/>
  <c r="CB87" i="18"/>
  <c r="CC87" i="18" s="1"/>
  <c r="CB88" i="18"/>
  <c r="CC88" i="18" s="1"/>
  <c r="CB89" i="18"/>
  <c r="CC89" i="18" s="1"/>
  <c r="CB90" i="18"/>
  <c r="CC90" i="18" s="1"/>
  <c r="CB91" i="18"/>
  <c r="CC91" i="18" s="1"/>
  <c r="CB92" i="18"/>
  <c r="CC92" i="18"/>
  <c r="CB93" i="18"/>
  <c r="CC93" i="18" s="1"/>
  <c r="CB94" i="18"/>
  <c r="CC94" i="18" s="1"/>
  <c r="CB95" i="18"/>
  <c r="CC95" i="18" s="1"/>
  <c r="CB96" i="18"/>
  <c r="CC96" i="18" s="1"/>
  <c r="CB97" i="18"/>
  <c r="CC97" i="18" s="1"/>
  <c r="CB98" i="18"/>
  <c r="CC98" i="18" s="1"/>
  <c r="CB99" i="18"/>
  <c r="CC99" i="18" s="1"/>
  <c r="CB100" i="18"/>
  <c r="CC100" i="18"/>
  <c r="CB101" i="18"/>
  <c r="CC101" i="18" s="1"/>
  <c r="CB102" i="18"/>
  <c r="CC102" i="18" s="1"/>
  <c r="CB103" i="18"/>
  <c r="CC103" i="18" s="1"/>
  <c r="CB104" i="18"/>
  <c r="CC104" i="18" s="1"/>
  <c r="CB105" i="18"/>
  <c r="CC105" i="18" s="1"/>
  <c r="CB106" i="18"/>
  <c r="CC106" i="18" s="1"/>
  <c r="CB107" i="18"/>
  <c r="CC107" i="18" s="1"/>
  <c r="CB108" i="18"/>
  <c r="CC108" i="18"/>
  <c r="CB109" i="18"/>
  <c r="CC109" i="18" s="1"/>
  <c r="CB110" i="18"/>
  <c r="CC110" i="18" s="1"/>
  <c r="CB111" i="18"/>
  <c r="CC111" i="18" s="1"/>
  <c r="CB112" i="18"/>
  <c r="CC112" i="18" s="1"/>
  <c r="CB113" i="18"/>
  <c r="CC113" i="18" s="1"/>
  <c r="CB114" i="18"/>
  <c r="CC114" i="18" s="1"/>
  <c r="CB115" i="18"/>
  <c r="CC115" i="18" s="1"/>
  <c r="CB116" i="18"/>
  <c r="CC116" i="18"/>
  <c r="CB117" i="18"/>
  <c r="CC117" i="18" s="1"/>
  <c r="CB118" i="18"/>
  <c r="CC118" i="18" s="1"/>
  <c r="CB119" i="18"/>
  <c r="CC119" i="18" s="1"/>
  <c r="CB120" i="18"/>
  <c r="CC120" i="18" s="1"/>
  <c r="CB121" i="18"/>
  <c r="CC121" i="18" s="1"/>
  <c r="CB122" i="18"/>
  <c r="CC122" i="18" s="1"/>
  <c r="CB123" i="18"/>
  <c r="CC123" i="18" s="1"/>
  <c r="CB124" i="18"/>
  <c r="CC124" i="18"/>
  <c r="CB125" i="18"/>
  <c r="CC125" i="18" s="1"/>
  <c r="CB126" i="18"/>
  <c r="CC126" i="18" s="1"/>
  <c r="CB127" i="18"/>
  <c r="CC127" i="18" s="1"/>
  <c r="CB128" i="18"/>
  <c r="CC128" i="18" s="1"/>
  <c r="CB129" i="18"/>
  <c r="CC129" i="18" s="1"/>
  <c r="CB130" i="18"/>
  <c r="CC130" i="18" s="1"/>
  <c r="CB131" i="18"/>
  <c r="CC131" i="18" s="1"/>
  <c r="CB132" i="18"/>
  <c r="CC132" i="18"/>
  <c r="CB133" i="18"/>
  <c r="CC133" i="18" s="1"/>
  <c r="CB134" i="18"/>
  <c r="CC134" i="18" s="1"/>
  <c r="CB135" i="18"/>
  <c r="CC135" i="18" s="1"/>
  <c r="CB136" i="18"/>
  <c r="CC136" i="18" s="1"/>
  <c r="CB137" i="18"/>
  <c r="CC137" i="18" s="1"/>
  <c r="CB138" i="18"/>
  <c r="CC138" i="18" s="1"/>
  <c r="CB139" i="18"/>
  <c r="CC139" i="18" s="1"/>
  <c r="CB140" i="18"/>
  <c r="CC140" i="18"/>
  <c r="CB141" i="18"/>
  <c r="CC141" i="18" s="1"/>
  <c r="CB142" i="18"/>
  <c r="CC142" i="18" s="1"/>
  <c r="CB143" i="18"/>
  <c r="CC143" i="18" s="1"/>
  <c r="CB144" i="18"/>
  <c r="CC144" i="18" s="1"/>
  <c r="CB145" i="18"/>
  <c r="CC145" i="18" s="1"/>
  <c r="CB146" i="18"/>
  <c r="CC146" i="18" s="1"/>
  <c r="CB147" i="18"/>
  <c r="CC147" i="18" s="1"/>
  <c r="CB148" i="18"/>
  <c r="CC148" i="18"/>
  <c r="CB149" i="18"/>
  <c r="CC149" i="18" s="1"/>
  <c r="CB150" i="18"/>
  <c r="CC150" i="18" s="1"/>
  <c r="CB151" i="18"/>
  <c r="CC151" i="18" s="1"/>
  <c r="CB152" i="18"/>
  <c r="CC152" i="18" s="1"/>
  <c r="CB153" i="18"/>
  <c r="CC153" i="18" s="1"/>
  <c r="CB154" i="18"/>
  <c r="CC154" i="18" s="1"/>
  <c r="CB155" i="18"/>
  <c r="CC155" i="18" s="1"/>
  <c r="CB156" i="18"/>
  <c r="CC156" i="18"/>
  <c r="CB157" i="18"/>
  <c r="CC157" i="18" s="1"/>
  <c r="CB158" i="18"/>
  <c r="CC158" i="18" s="1"/>
  <c r="CB159" i="18"/>
  <c r="CC159" i="18" s="1"/>
  <c r="CB160" i="18"/>
  <c r="CC160" i="18" s="1"/>
  <c r="CB161" i="18"/>
  <c r="CC161" i="18" s="1"/>
  <c r="CB162" i="18"/>
  <c r="CC162" i="18" s="1"/>
  <c r="CB163" i="18"/>
  <c r="CC163" i="18" s="1"/>
  <c r="CB164" i="18"/>
  <c r="CC164" i="18"/>
  <c r="CB165" i="18"/>
  <c r="CC165" i="18" s="1"/>
  <c r="CB166" i="18"/>
  <c r="CC166" i="18"/>
  <c r="CB167" i="18"/>
  <c r="CC167" i="18" s="1"/>
  <c r="CB168" i="18"/>
  <c r="CC168" i="18"/>
  <c r="CB169" i="18"/>
  <c r="CC169" i="18" s="1"/>
  <c r="CB170" i="18"/>
  <c r="CC170" i="18"/>
  <c r="CB171" i="18"/>
  <c r="CC171" i="18" s="1"/>
  <c r="CB172" i="18"/>
  <c r="CC172" i="18"/>
  <c r="CB173" i="18"/>
  <c r="CC173" i="18" s="1"/>
  <c r="CB174" i="18"/>
  <c r="CC174" i="18"/>
  <c r="CB175" i="18"/>
  <c r="CC175" i="18" s="1"/>
  <c r="CB176" i="18"/>
  <c r="CC176" i="18"/>
  <c r="CB177" i="18"/>
  <c r="CC177" i="18" s="1"/>
  <c r="CB178" i="18"/>
  <c r="CC178" i="18"/>
  <c r="CB179" i="18"/>
  <c r="CC179" i="18" s="1"/>
  <c r="CB180" i="18"/>
  <c r="CC180" i="18"/>
  <c r="CB181" i="18"/>
  <c r="CC181" i="18" s="1"/>
  <c r="CB182" i="18"/>
  <c r="CC182" i="18"/>
  <c r="CB183" i="18"/>
  <c r="CC183" i="18" s="1"/>
  <c r="CB184" i="18"/>
  <c r="CC184" i="18"/>
  <c r="CB185" i="18"/>
  <c r="CC185" i="18" s="1"/>
  <c r="CB186" i="18"/>
  <c r="CC186" i="18"/>
  <c r="CB187" i="18"/>
  <c r="CC187" i="18" s="1"/>
  <c r="CB188" i="18"/>
  <c r="CC188" i="18"/>
  <c r="CB189" i="18"/>
  <c r="CC189" i="18" s="1"/>
  <c r="CB190" i="18"/>
  <c r="CC190" i="18"/>
  <c r="CB191" i="18"/>
  <c r="CC191" i="18" s="1"/>
  <c r="CB192" i="18"/>
  <c r="CC192" i="18"/>
  <c r="CB193" i="18"/>
  <c r="CC193" i="18" s="1"/>
  <c r="CB194" i="18"/>
  <c r="CC194" i="18"/>
  <c r="CB195" i="18"/>
  <c r="CC195" i="18" s="1"/>
  <c r="CB196" i="18"/>
  <c r="CC196" i="18"/>
  <c r="CB197" i="18"/>
  <c r="CC197" i="18" s="1"/>
  <c r="CB198" i="18"/>
  <c r="CC198" i="18"/>
  <c r="CB199" i="18"/>
  <c r="CC199" i="18" s="1"/>
  <c r="CB200" i="18"/>
  <c r="CC200" i="18"/>
  <c r="CB201" i="18"/>
  <c r="CC201" i="18" s="1"/>
  <c r="CB202" i="18"/>
  <c r="CC202" i="18"/>
  <c r="CB203" i="18"/>
  <c r="CC203" i="18" s="1"/>
  <c r="CB204" i="18"/>
  <c r="CC204" i="18"/>
  <c r="CB205" i="18"/>
  <c r="CC205" i="18" s="1"/>
  <c r="CB206" i="18"/>
  <c r="CC206" i="18"/>
  <c r="CB207" i="18"/>
  <c r="CC207" i="18" s="1"/>
  <c r="CB208" i="18"/>
  <c r="CC208" i="18"/>
  <c r="CB209" i="18"/>
  <c r="CC209" i="18" s="1"/>
  <c r="CB210" i="18"/>
  <c r="CC210" i="18"/>
  <c r="CB211" i="18"/>
  <c r="CC211" i="18" s="1"/>
  <c r="CB212" i="18"/>
  <c r="CC212" i="18"/>
  <c r="CB213" i="18"/>
  <c r="CC213" i="18" s="1"/>
  <c r="CB214" i="18"/>
  <c r="CC214" i="18"/>
  <c r="CB215" i="18"/>
  <c r="CC215" i="18" s="1"/>
  <c r="CB216" i="18"/>
  <c r="CC216" i="18"/>
  <c r="CB217" i="18"/>
  <c r="CC217" i="18" s="1"/>
  <c r="CB218" i="18"/>
  <c r="CC218" i="18"/>
  <c r="CB219" i="18"/>
  <c r="CC219" i="18" s="1"/>
  <c r="CB220" i="18"/>
  <c r="CC220" i="18"/>
  <c r="CB221" i="18"/>
  <c r="CC221" i="18" s="1"/>
  <c r="CB222" i="18"/>
  <c r="CC222" i="18"/>
  <c r="CB223" i="18"/>
  <c r="CC223" i="18" s="1"/>
  <c r="CB224" i="18"/>
  <c r="CC224" i="18"/>
  <c r="CB225" i="18"/>
  <c r="CC225" i="18" s="1"/>
  <c r="CB226" i="18"/>
  <c r="CC226" i="18"/>
  <c r="CB227" i="18"/>
  <c r="CC227" i="18" s="1"/>
  <c r="CB228" i="18"/>
  <c r="CC228" i="18"/>
  <c r="CB229" i="18"/>
  <c r="CC229" i="18" s="1"/>
  <c r="CB230" i="18"/>
  <c r="CC230" i="18"/>
  <c r="CB231" i="18"/>
  <c r="CC231" i="18" s="1"/>
  <c r="CB232" i="18"/>
  <c r="CC232" i="18"/>
  <c r="CB233" i="18"/>
  <c r="CC233" i="18" s="1"/>
  <c r="CB234" i="18"/>
  <c r="CC234" i="18"/>
  <c r="CB235" i="18"/>
  <c r="CC235" i="18" s="1"/>
  <c r="CB236" i="18"/>
  <c r="CC236" i="18"/>
  <c r="CB237" i="18"/>
  <c r="CC237" i="18" s="1"/>
  <c r="CB238" i="18"/>
  <c r="CC238" i="18"/>
  <c r="CB239" i="18"/>
  <c r="CC239" i="18" s="1"/>
  <c r="CB240" i="18"/>
  <c r="CC240" i="18"/>
  <c r="CB241" i="18"/>
  <c r="CC241" i="18" s="1"/>
  <c r="CB242" i="18"/>
  <c r="CC242" i="18"/>
  <c r="CB243" i="18"/>
  <c r="CC243" i="18" s="1"/>
  <c r="CB244" i="18"/>
  <c r="CC244" i="18"/>
  <c r="CB245" i="18"/>
  <c r="CC245" i="18" s="1"/>
  <c r="CB246" i="18"/>
  <c r="CC246" i="18"/>
  <c r="CB247" i="18"/>
  <c r="CC247" i="18" s="1"/>
  <c r="CB248" i="18"/>
  <c r="CC248" i="18"/>
  <c r="CB249" i="18"/>
  <c r="CC249" i="18" s="1"/>
  <c r="CB250" i="18"/>
  <c r="CC250" i="18"/>
  <c r="CB251" i="18"/>
  <c r="CC251" i="18" s="1"/>
  <c r="CB252" i="18"/>
  <c r="CC252" i="18"/>
  <c r="CB253" i="18"/>
  <c r="CC253" i="18" s="1"/>
  <c r="CB254" i="18"/>
  <c r="CC254" i="18"/>
  <c r="CB255" i="18"/>
  <c r="CC255" i="18" s="1"/>
  <c r="CB256" i="18"/>
  <c r="CC256" i="18"/>
  <c r="CB257" i="18"/>
  <c r="CC257" i="18" s="1"/>
  <c r="CB258" i="18"/>
  <c r="CC258" i="18"/>
  <c r="CB259" i="18"/>
  <c r="CC259" i="18" s="1"/>
  <c r="CB260" i="18"/>
  <c r="CC260" i="18"/>
  <c r="CB261" i="18"/>
  <c r="CC261" i="18" s="1"/>
  <c r="CB262" i="18"/>
  <c r="CC262" i="18"/>
  <c r="CB263" i="18"/>
  <c r="CC263" i="18" s="1"/>
  <c r="CB264" i="18"/>
  <c r="CC264" i="18"/>
  <c r="CB265" i="18"/>
  <c r="CC265" i="18" s="1"/>
  <c r="CB266" i="18"/>
  <c r="CC266" i="18"/>
  <c r="CB267" i="18"/>
  <c r="CC267" i="18" s="1"/>
  <c r="CB268" i="18"/>
  <c r="CC268" i="18"/>
  <c r="CB269" i="18"/>
  <c r="CC269" i="18" s="1"/>
  <c r="CB270" i="18"/>
  <c r="CC270" i="18"/>
  <c r="CB271" i="18"/>
  <c r="CC271" i="18" s="1"/>
  <c r="CB272" i="18"/>
  <c r="CC272" i="18"/>
  <c r="CB273" i="18"/>
  <c r="CC273" i="18" s="1"/>
  <c r="CB274" i="18"/>
  <c r="CC274" i="18"/>
  <c r="CB275" i="18"/>
  <c r="CC275" i="18" s="1"/>
  <c r="CB276" i="18"/>
  <c r="CC276" i="18"/>
  <c r="CB277" i="18"/>
  <c r="CC277" i="18" s="1"/>
  <c r="CB278" i="18"/>
  <c r="CC278" i="18"/>
  <c r="CB279" i="18"/>
  <c r="CC279" i="18" s="1"/>
  <c r="CB280" i="18"/>
  <c r="CC280" i="18"/>
  <c r="CB281" i="18"/>
  <c r="CC281" i="18" s="1"/>
  <c r="CB282" i="18"/>
  <c r="CC282" i="18"/>
  <c r="CB283" i="18"/>
  <c r="CC283" i="18" s="1"/>
  <c r="CB284" i="18"/>
  <c r="CC284" i="18"/>
  <c r="CB285" i="18"/>
  <c r="CC285" i="18" s="1"/>
  <c r="CB286" i="18"/>
  <c r="CC286" i="18"/>
  <c r="CB287" i="18"/>
  <c r="CC287" i="18" s="1"/>
  <c r="CB288" i="18"/>
  <c r="CC288" i="18"/>
  <c r="CB289" i="18"/>
  <c r="CC289" i="18" s="1"/>
  <c r="CB290" i="18"/>
  <c r="CC290" i="18"/>
  <c r="CB291" i="18"/>
  <c r="CC291" i="18" s="1"/>
  <c r="CB292" i="18"/>
  <c r="CC292" i="18"/>
  <c r="CB293" i="18"/>
  <c r="CC293" i="18" s="1"/>
  <c r="CB294" i="18"/>
  <c r="CC294" i="18"/>
  <c r="CB295" i="18"/>
  <c r="CC295" i="18" s="1"/>
  <c r="CB296" i="18"/>
  <c r="CC296" i="18"/>
  <c r="CB297" i="18"/>
  <c r="CC297" i="18" s="1"/>
  <c r="CB298" i="18"/>
  <c r="CC298" i="18"/>
  <c r="CB299" i="18"/>
  <c r="CC299" i="18" s="1"/>
  <c r="CB300" i="18"/>
  <c r="CC300" i="18"/>
  <c r="CB301" i="18"/>
  <c r="CC301" i="18" s="1"/>
  <c r="CB302" i="18"/>
  <c r="CC302" i="18"/>
  <c r="CB303" i="18"/>
  <c r="CC303" i="18" s="1"/>
  <c r="CB304" i="18"/>
  <c r="CC304" i="18"/>
  <c r="CB305" i="18"/>
  <c r="CC305" i="18" s="1"/>
  <c r="CB306" i="18"/>
  <c r="CC306" i="18"/>
  <c r="CB307" i="18"/>
  <c r="CC307" i="18" s="1"/>
  <c r="CB308" i="18"/>
  <c r="CC308" i="18"/>
  <c r="CB309" i="18"/>
  <c r="CC309" i="18" s="1"/>
  <c r="CB20" i="18"/>
  <c r="CC20" i="18"/>
  <c r="BP21" i="18"/>
  <c r="BQ21" i="18" s="1"/>
  <c r="BP22" i="18"/>
  <c r="BQ22" i="18"/>
  <c r="BP23" i="18"/>
  <c r="BQ23" i="18" s="1"/>
  <c r="BP24" i="18"/>
  <c r="BQ24" i="18"/>
  <c r="BP25" i="18"/>
  <c r="BQ25" i="18" s="1"/>
  <c r="BP26" i="18"/>
  <c r="BQ26" i="18"/>
  <c r="BP27" i="18"/>
  <c r="BQ27" i="18" s="1"/>
  <c r="BP28" i="18"/>
  <c r="BQ28" i="18"/>
  <c r="BP29" i="18"/>
  <c r="BQ29" i="18" s="1"/>
  <c r="BP30" i="18"/>
  <c r="BQ30" i="18"/>
  <c r="BP31" i="18"/>
  <c r="BQ31" i="18" s="1"/>
  <c r="BP32" i="18"/>
  <c r="BQ32" i="18"/>
  <c r="BP33" i="18"/>
  <c r="BQ33" i="18" s="1"/>
  <c r="BP34" i="18"/>
  <c r="BQ34" i="18"/>
  <c r="BP35" i="18"/>
  <c r="BQ35" i="18" s="1"/>
  <c r="BP36" i="18"/>
  <c r="BQ36" i="18"/>
  <c r="BP37" i="18"/>
  <c r="BQ37" i="18" s="1"/>
  <c r="BP38" i="18"/>
  <c r="BQ38" i="18"/>
  <c r="BP39" i="18"/>
  <c r="BQ39" i="18" s="1"/>
  <c r="BP40" i="18"/>
  <c r="BQ40" i="18"/>
  <c r="BP41" i="18"/>
  <c r="BQ41" i="18" s="1"/>
  <c r="BP42" i="18"/>
  <c r="BQ42" i="18"/>
  <c r="BP43" i="18"/>
  <c r="BQ43" i="18" s="1"/>
  <c r="BP44" i="18"/>
  <c r="BQ44" i="18"/>
  <c r="BP45" i="18"/>
  <c r="BQ45" i="18" s="1"/>
  <c r="BP46" i="18"/>
  <c r="BQ46" i="18"/>
  <c r="BP47" i="18"/>
  <c r="BQ47" i="18" s="1"/>
  <c r="BP48" i="18"/>
  <c r="BQ48" i="18"/>
  <c r="BP49" i="18"/>
  <c r="BQ49" i="18" s="1"/>
  <c r="BP50" i="18"/>
  <c r="BQ50" i="18"/>
  <c r="BP51" i="18"/>
  <c r="BQ51" i="18" s="1"/>
  <c r="BP52" i="18"/>
  <c r="BQ52" i="18"/>
  <c r="BP53" i="18"/>
  <c r="BQ53" i="18" s="1"/>
  <c r="BP54" i="18"/>
  <c r="BQ54" i="18"/>
  <c r="BP55" i="18"/>
  <c r="BQ55" i="18" s="1"/>
  <c r="BP56" i="18"/>
  <c r="BQ56" i="18" s="1"/>
  <c r="BP57" i="18"/>
  <c r="BQ57" i="18" s="1"/>
  <c r="BP58" i="18"/>
  <c r="BQ58" i="18" s="1"/>
  <c r="BP59" i="18"/>
  <c r="BQ59" i="18"/>
  <c r="BP60" i="18"/>
  <c r="BQ60" i="18" s="1"/>
  <c r="BP61" i="18"/>
  <c r="BQ61" i="18"/>
  <c r="BP62" i="18"/>
  <c r="BQ62" i="18" s="1"/>
  <c r="BP63" i="18"/>
  <c r="BQ63" i="18" s="1"/>
  <c r="BP64" i="18"/>
  <c r="BQ64" i="18" s="1"/>
  <c r="BP65" i="18"/>
  <c r="BQ65" i="18" s="1"/>
  <c r="BP66" i="18"/>
  <c r="BQ66" i="18" s="1"/>
  <c r="BP67" i="18"/>
  <c r="BQ67" i="18"/>
  <c r="BP68" i="18"/>
  <c r="BQ68" i="18" s="1"/>
  <c r="BP69" i="18"/>
  <c r="BQ69" i="18"/>
  <c r="BP70" i="18"/>
  <c r="BQ70" i="18" s="1"/>
  <c r="BP71" i="18"/>
  <c r="BQ71" i="18" s="1"/>
  <c r="BP72" i="18"/>
  <c r="BQ72" i="18" s="1"/>
  <c r="BP73" i="18"/>
  <c r="BQ73" i="18" s="1"/>
  <c r="BP74" i="18"/>
  <c r="BQ74" i="18" s="1"/>
  <c r="BP75" i="18"/>
  <c r="BQ75" i="18"/>
  <c r="BP76" i="18"/>
  <c r="BQ76" i="18" s="1"/>
  <c r="BP77" i="18"/>
  <c r="BQ77" i="18"/>
  <c r="BP78" i="18"/>
  <c r="BQ78" i="18" s="1"/>
  <c r="BP79" i="18"/>
  <c r="BQ79" i="18" s="1"/>
  <c r="BP80" i="18"/>
  <c r="BQ80" i="18" s="1"/>
  <c r="BP81" i="18"/>
  <c r="BQ81" i="18" s="1"/>
  <c r="BP82" i="18"/>
  <c r="BQ82" i="18" s="1"/>
  <c r="BP83" i="18"/>
  <c r="BQ83" i="18"/>
  <c r="BP84" i="18"/>
  <c r="BQ84" i="18" s="1"/>
  <c r="BP85" i="18"/>
  <c r="BQ85" i="18"/>
  <c r="BP86" i="18"/>
  <c r="BQ86" i="18" s="1"/>
  <c r="BP87" i="18"/>
  <c r="BQ87" i="18" s="1"/>
  <c r="BP88" i="18"/>
  <c r="BQ88" i="18" s="1"/>
  <c r="BP89" i="18"/>
  <c r="BQ89" i="18" s="1"/>
  <c r="BP90" i="18"/>
  <c r="BQ90" i="18" s="1"/>
  <c r="BP91" i="18"/>
  <c r="BQ91" i="18"/>
  <c r="BP92" i="18"/>
  <c r="BQ92" i="18" s="1"/>
  <c r="BP93" i="18"/>
  <c r="BQ93" i="18"/>
  <c r="BP94" i="18"/>
  <c r="BQ94" i="18" s="1"/>
  <c r="BP95" i="18"/>
  <c r="BQ95" i="18" s="1"/>
  <c r="BP96" i="18"/>
  <c r="BQ96" i="18" s="1"/>
  <c r="BP97" i="18"/>
  <c r="BQ97" i="18" s="1"/>
  <c r="BP98" i="18"/>
  <c r="BQ98" i="18" s="1"/>
  <c r="BP99" i="18"/>
  <c r="BQ99" i="18"/>
  <c r="BP100" i="18"/>
  <c r="BQ100" i="18" s="1"/>
  <c r="BP101" i="18"/>
  <c r="BQ101" i="18"/>
  <c r="BP102" i="18"/>
  <c r="BQ102" i="18" s="1"/>
  <c r="BP103" i="18"/>
  <c r="BQ103" i="18" s="1"/>
  <c r="BP104" i="18"/>
  <c r="BQ104" i="18" s="1"/>
  <c r="BP105" i="18"/>
  <c r="BQ105" i="18" s="1"/>
  <c r="BP106" i="18"/>
  <c r="BQ106" i="18" s="1"/>
  <c r="BP107" i="18"/>
  <c r="BQ107" i="18"/>
  <c r="BP108" i="18"/>
  <c r="BQ108" i="18" s="1"/>
  <c r="BP109" i="18"/>
  <c r="BQ109" i="18"/>
  <c r="BP110" i="18"/>
  <c r="BQ110" i="18" s="1"/>
  <c r="BP111" i="18"/>
  <c r="BQ111" i="18" s="1"/>
  <c r="BP112" i="18"/>
  <c r="BQ112" i="18" s="1"/>
  <c r="BP113" i="18"/>
  <c r="BQ113" i="18" s="1"/>
  <c r="BP114" i="18"/>
  <c r="BQ114" i="18" s="1"/>
  <c r="BP115" i="18"/>
  <c r="BQ115" i="18"/>
  <c r="BP116" i="18"/>
  <c r="BQ116" i="18" s="1"/>
  <c r="BP117" i="18"/>
  <c r="BQ117" i="18"/>
  <c r="BP118" i="18"/>
  <c r="BQ118" i="18" s="1"/>
  <c r="BP119" i="18"/>
  <c r="BQ119" i="18" s="1"/>
  <c r="BP120" i="18"/>
  <c r="BQ120" i="18" s="1"/>
  <c r="BP121" i="18"/>
  <c r="BQ121" i="18" s="1"/>
  <c r="BP122" i="18"/>
  <c r="BQ122" i="18" s="1"/>
  <c r="BP123" i="18"/>
  <c r="BQ123" i="18"/>
  <c r="BP124" i="18"/>
  <c r="BQ124" i="18" s="1"/>
  <c r="BP125" i="18"/>
  <c r="BQ125" i="18"/>
  <c r="BP126" i="18"/>
  <c r="BQ126" i="18" s="1"/>
  <c r="BP127" i="18"/>
  <c r="BQ127" i="18" s="1"/>
  <c r="BP128" i="18"/>
  <c r="BQ128" i="18" s="1"/>
  <c r="BP129" i="18"/>
  <c r="BQ129" i="18" s="1"/>
  <c r="BP130" i="18"/>
  <c r="BQ130" i="18" s="1"/>
  <c r="BP131" i="18"/>
  <c r="BQ131" i="18"/>
  <c r="BP132" i="18"/>
  <c r="BQ132" i="18" s="1"/>
  <c r="BP133" i="18"/>
  <c r="BQ133" i="18"/>
  <c r="BP134" i="18"/>
  <c r="BQ134" i="18" s="1"/>
  <c r="BP135" i="18"/>
  <c r="BQ135" i="18" s="1"/>
  <c r="BP136" i="18"/>
  <c r="BQ136" i="18" s="1"/>
  <c r="BP137" i="18"/>
  <c r="BQ137" i="18" s="1"/>
  <c r="BP138" i="18"/>
  <c r="BQ138" i="18" s="1"/>
  <c r="BP139" i="18"/>
  <c r="BQ139" i="18"/>
  <c r="BP140" i="18"/>
  <c r="BQ140" i="18" s="1"/>
  <c r="BP141" i="18"/>
  <c r="BQ141" i="18"/>
  <c r="BP142" i="18"/>
  <c r="BQ142" i="18" s="1"/>
  <c r="BP143" i="18"/>
  <c r="BQ143" i="18" s="1"/>
  <c r="BP144" i="18"/>
  <c r="BQ144" i="18" s="1"/>
  <c r="BP145" i="18"/>
  <c r="BQ145" i="18" s="1"/>
  <c r="BP146" i="18"/>
  <c r="BQ146" i="18" s="1"/>
  <c r="BP147" i="18"/>
  <c r="BQ147" i="18"/>
  <c r="BP148" i="18"/>
  <c r="BQ148" i="18" s="1"/>
  <c r="BP149" i="18"/>
  <c r="BQ149" i="18"/>
  <c r="BP150" i="18"/>
  <c r="BQ150" i="18" s="1"/>
  <c r="BP151" i="18"/>
  <c r="BQ151" i="18" s="1"/>
  <c r="BP152" i="18"/>
  <c r="BQ152" i="18" s="1"/>
  <c r="BP153" i="18"/>
  <c r="BQ153" i="18" s="1"/>
  <c r="BP154" i="18"/>
  <c r="BQ154" i="18" s="1"/>
  <c r="BP155" i="18"/>
  <c r="BQ155" i="18"/>
  <c r="BP156" i="18"/>
  <c r="BQ156" i="18" s="1"/>
  <c r="BP157" i="18"/>
  <c r="BQ157" i="18"/>
  <c r="BP158" i="18"/>
  <c r="BQ158" i="18" s="1"/>
  <c r="BP159" i="18"/>
  <c r="BQ159" i="18" s="1"/>
  <c r="BP160" i="18"/>
  <c r="BQ160" i="18" s="1"/>
  <c r="BP161" i="18"/>
  <c r="BQ161" i="18" s="1"/>
  <c r="BP162" i="18"/>
  <c r="BQ162" i="18" s="1"/>
  <c r="BP163" i="18"/>
  <c r="BQ163" i="18"/>
  <c r="BP164" i="18"/>
  <c r="BQ164" i="18" s="1"/>
  <c r="BP165" i="18"/>
  <c r="BQ165" i="18"/>
  <c r="BP166" i="18"/>
  <c r="BQ166" i="18" s="1"/>
  <c r="BP167" i="18"/>
  <c r="BQ167" i="18" s="1"/>
  <c r="BP168" i="18"/>
  <c r="BQ168" i="18" s="1"/>
  <c r="BP169" i="18"/>
  <c r="BQ169" i="18" s="1"/>
  <c r="BP170" i="18"/>
  <c r="BQ170" i="18" s="1"/>
  <c r="BP171" i="18"/>
  <c r="BQ171" i="18"/>
  <c r="BP172" i="18"/>
  <c r="BQ172" i="18" s="1"/>
  <c r="BP173" i="18"/>
  <c r="BQ173" i="18"/>
  <c r="BP174" i="18"/>
  <c r="BQ174" i="18" s="1"/>
  <c r="BP175" i="18"/>
  <c r="BQ175" i="18" s="1"/>
  <c r="BP176" i="18"/>
  <c r="BQ176" i="18" s="1"/>
  <c r="BP177" i="18"/>
  <c r="BQ177" i="18" s="1"/>
  <c r="BP178" i="18"/>
  <c r="BQ178" i="18" s="1"/>
  <c r="BP179" i="18"/>
  <c r="BQ179" i="18"/>
  <c r="BP180" i="18"/>
  <c r="BQ180" i="18" s="1"/>
  <c r="BP181" i="18"/>
  <c r="BQ181" i="18"/>
  <c r="BP182" i="18"/>
  <c r="BQ182" i="18" s="1"/>
  <c r="BP183" i="18"/>
  <c r="BQ183" i="18" s="1"/>
  <c r="BP184" i="18"/>
  <c r="BQ184" i="18" s="1"/>
  <c r="BP185" i="18"/>
  <c r="BQ185" i="18" s="1"/>
  <c r="BP186" i="18"/>
  <c r="BQ186" i="18" s="1"/>
  <c r="BP187" i="18"/>
  <c r="BQ187" i="18"/>
  <c r="BP188" i="18"/>
  <c r="BQ188" i="18" s="1"/>
  <c r="BP189" i="18"/>
  <c r="BQ189" i="18"/>
  <c r="BP190" i="18"/>
  <c r="BQ190" i="18" s="1"/>
  <c r="BP191" i="18"/>
  <c r="BQ191" i="18" s="1"/>
  <c r="BP192" i="18"/>
  <c r="BQ192" i="18" s="1"/>
  <c r="BP193" i="18"/>
  <c r="BQ193" i="18" s="1"/>
  <c r="BP194" i="18"/>
  <c r="BQ194" i="18" s="1"/>
  <c r="BP195" i="18"/>
  <c r="BQ195" i="18"/>
  <c r="BP196" i="18"/>
  <c r="BQ196" i="18" s="1"/>
  <c r="BP197" i="18"/>
  <c r="BQ197" i="18"/>
  <c r="BP198" i="18"/>
  <c r="BQ198" i="18" s="1"/>
  <c r="BP199" i="18"/>
  <c r="BQ199" i="18" s="1"/>
  <c r="BP200" i="18"/>
  <c r="BQ200" i="18" s="1"/>
  <c r="BP201" i="18"/>
  <c r="BQ201" i="18" s="1"/>
  <c r="BP202" i="18"/>
  <c r="BQ202" i="18" s="1"/>
  <c r="BP203" i="18"/>
  <c r="BQ203" i="18"/>
  <c r="BP204" i="18"/>
  <c r="BQ204" i="18" s="1"/>
  <c r="BP205" i="18"/>
  <c r="BQ205" i="18"/>
  <c r="BP206" i="18"/>
  <c r="BQ206" i="18" s="1"/>
  <c r="BP207" i="18"/>
  <c r="BQ207" i="18" s="1"/>
  <c r="BP208" i="18"/>
  <c r="BQ208" i="18" s="1"/>
  <c r="BP209" i="18"/>
  <c r="BQ209" i="18"/>
  <c r="BP210" i="18"/>
  <c r="BQ210" i="18" s="1"/>
  <c r="BP211" i="18"/>
  <c r="BQ211" i="18"/>
  <c r="BP212" i="18"/>
  <c r="BQ212" i="18" s="1"/>
  <c r="BP213" i="18"/>
  <c r="BQ213" i="18"/>
  <c r="BP214" i="18"/>
  <c r="BQ214" i="18" s="1"/>
  <c r="BP215" i="18"/>
  <c r="BQ215" i="18" s="1"/>
  <c r="BP216" i="18"/>
  <c r="BQ216" i="18" s="1"/>
  <c r="BP217" i="18"/>
  <c r="BQ217" i="18" s="1"/>
  <c r="BP218" i="18"/>
  <c r="BQ218" i="18" s="1"/>
  <c r="BP219" i="18"/>
  <c r="BQ219" i="18"/>
  <c r="BP220" i="18"/>
  <c r="BQ220" i="18" s="1"/>
  <c r="BP221" i="18"/>
  <c r="BQ221" i="18"/>
  <c r="BP222" i="18"/>
  <c r="BQ222" i="18" s="1"/>
  <c r="BP223" i="18"/>
  <c r="BQ223" i="18" s="1"/>
  <c r="BP224" i="18"/>
  <c r="BQ224" i="18" s="1"/>
  <c r="BP225" i="18"/>
  <c r="BQ225" i="18"/>
  <c r="BP226" i="18"/>
  <c r="BQ226" i="18" s="1"/>
  <c r="BP227" i="18"/>
  <c r="BQ227" i="18"/>
  <c r="BP228" i="18"/>
  <c r="BQ228" i="18" s="1"/>
  <c r="BP229" i="18"/>
  <c r="BQ229" i="18"/>
  <c r="BP230" i="18"/>
  <c r="BQ230" i="18" s="1"/>
  <c r="BP231" i="18"/>
  <c r="BQ231" i="18" s="1"/>
  <c r="BP232" i="18"/>
  <c r="BQ232" i="18" s="1"/>
  <c r="BP233" i="18"/>
  <c r="BQ233" i="18" s="1"/>
  <c r="BP234" i="18"/>
  <c r="BQ234" i="18" s="1"/>
  <c r="BP235" i="18"/>
  <c r="BQ235" i="18"/>
  <c r="BP236" i="18"/>
  <c r="BQ236" i="18" s="1"/>
  <c r="BP237" i="18"/>
  <c r="BQ237" i="18"/>
  <c r="BP238" i="18"/>
  <c r="BQ238" i="18" s="1"/>
  <c r="BP239" i="18"/>
  <c r="BQ239" i="18" s="1"/>
  <c r="BP240" i="18"/>
  <c r="BQ240" i="18" s="1"/>
  <c r="BP241" i="18"/>
  <c r="BQ241" i="18"/>
  <c r="BP242" i="18"/>
  <c r="BQ242" i="18" s="1"/>
  <c r="BP243" i="18"/>
  <c r="BQ243" i="18"/>
  <c r="BP244" i="18"/>
  <c r="BQ244" i="18" s="1"/>
  <c r="BP245" i="18"/>
  <c r="BQ245" i="18"/>
  <c r="BP246" i="18"/>
  <c r="BQ246" i="18" s="1"/>
  <c r="BP247" i="18"/>
  <c r="BQ247" i="18" s="1"/>
  <c r="BP248" i="18"/>
  <c r="BQ248" i="18" s="1"/>
  <c r="BP249" i="18"/>
  <c r="BQ249" i="18" s="1"/>
  <c r="BP250" i="18"/>
  <c r="BQ250" i="18" s="1"/>
  <c r="BP251" i="18"/>
  <c r="BQ251" i="18"/>
  <c r="BP252" i="18"/>
  <c r="BQ252" i="18" s="1"/>
  <c r="BP253" i="18"/>
  <c r="BQ253" i="18"/>
  <c r="BP254" i="18"/>
  <c r="BQ254" i="18" s="1"/>
  <c r="BP255" i="18"/>
  <c r="BQ255" i="18" s="1"/>
  <c r="BP256" i="18"/>
  <c r="BQ256" i="18" s="1"/>
  <c r="BP257" i="18"/>
  <c r="BQ257" i="18"/>
  <c r="BP258" i="18"/>
  <c r="BQ258" i="18" s="1"/>
  <c r="BP259" i="18"/>
  <c r="BQ259" i="18"/>
  <c r="BP260" i="18"/>
  <c r="BQ260" i="18" s="1"/>
  <c r="BP261" i="18"/>
  <c r="BQ261" i="18"/>
  <c r="BP262" i="18"/>
  <c r="BQ262" i="18" s="1"/>
  <c r="BP263" i="18"/>
  <c r="BQ263" i="18" s="1"/>
  <c r="BP264" i="18"/>
  <c r="BQ264" i="18" s="1"/>
  <c r="BP265" i="18"/>
  <c r="BQ265" i="18" s="1"/>
  <c r="BP266" i="18"/>
  <c r="BQ266" i="18" s="1"/>
  <c r="BP267" i="18"/>
  <c r="BQ267" i="18"/>
  <c r="BP268" i="18"/>
  <c r="BQ268" i="18" s="1"/>
  <c r="BP269" i="18"/>
  <c r="BQ269" i="18"/>
  <c r="BP270" i="18"/>
  <c r="BQ270" i="18" s="1"/>
  <c r="BP271" i="18"/>
  <c r="BQ271" i="18" s="1"/>
  <c r="BP272" i="18"/>
  <c r="BQ272" i="18" s="1"/>
  <c r="BP273" i="18"/>
  <c r="BQ273" i="18"/>
  <c r="BP274" i="18"/>
  <c r="BQ274" i="18" s="1"/>
  <c r="BP275" i="18"/>
  <c r="BQ275" i="18"/>
  <c r="BP276" i="18"/>
  <c r="BQ276" i="18" s="1"/>
  <c r="BP277" i="18"/>
  <c r="BQ277" i="18"/>
  <c r="BP278" i="18"/>
  <c r="BQ278" i="18" s="1"/>
  <c r="BP279" i="18"/>
  <c r="BQ279" i="18" s="1"/>
  <c r="BP280" i="18"/>
  <c r="BQ280" i="18" s="1"/>
  <c r="BP281" i="18"/>
  <c r="BQ281" i="18" s="1"/>
  <c r="BP282" i="18"/>
  <c r="BQ282" i="18" s="1"/>
  <c r="BP283" i="18"/>
  <c r="BQ283" i="18"/>
  <c r="BP284" i="18"/>
  <c r="BQ284" i="18" s="1"/>
  <c r="BP285" i="18"/>
  <c r="BQ285" i="18"/>
  <c r="BP286" i="18"/>
  <c r="BQ286" i="18" s="1"/>
  <c r="BP287" i="18"/>
  <c r="BQ287" i="18" s="1"/>
  <c r="BP288" i="18"/>
  <c r="BQ288" i="18" s="1"/>
  <c r="BP289" i="18"/>
  <c r="BQ289" i="18"/>
  <c r="BP290" i="18"/>
  <c r="BQ290" i="18" s="1"/>
  <c r="BP291" i="18"/>
  <c r="BQ291" i="18"/>
  <c r="BP292" i="18"/>
  <c r="BQ292" i="18" s="1"/>
  <c r="BP293" i="18"/>
  <c r="BQ293" i="18"/>
  <c r="BP294" i="18"/>
  <c r="BQ294" i="18" s="1"/>
  <c r="BP295" i="18"/>
  <c r="BQ295" i="18" s="1"/>
  <c r="BP296" i="18"/>
  <c r="BQ296" i="18" s="1"/>
  <c r="BP297" i="18"/>
  <c r="BQ297" i="18" s="1"/>
  <c r="BP298" i="18"/>
  <c r="BQ298" i="18" s="1"/>
  <c r="BP299" i="18"/>
  <c r="BQ299" i="18"/>
  <c r="BP300" i="18"/>
  <c r="BQ300" i="18" s="1"/>
  <c r="BP301" i="18"/>
  <c r="BQ301" i="18"/>
  <c r="BP302" i="18"/>
  <c r="BQ302" i="18" s="1"/>
  <c r="BP303" i="18"/>
  <c r="BQ303" i="18" s="1"/>
  <c r="BP304" i="18"/>
  <c r="BQ304" i="18" s="1"/>
  <c r="BP305" i="18"/>
  <c r="BQ305" i="18"/>
  <c r="BP306" i="18"/>
  <c r="BQ306" i="18" s="1"/>
  <c r="BP307" i="18"/>
  <c r="BQ307" i="18"/>
  <c r="BP308" i="18"/>
  <c r="BQ308" i="18" s="1"/>
  <c r="BP309" i="18"/>
  <c r="BQ309" i="18"/>
  <c r="BP20" i="18"/>
  <c r="BQ20" i="18" s="1"/>
  <c r="BD21" i="18"/>
  <c r="BE21" i="18" s="1"/>
  <c r="BD22" i="18"/>
  <c r="BE22" i="18" s="1"/>
  <c r="BD23" i="18"/>
  <c r="BE23" i="18" s="1"/>
  <c r="BD24" i="18"/>
  <c r="BE24" i="18" s="1"/>
  <c r="BD25" i="18"/>
  <c r="BE25" i="18"/>
  <c r="BD26" i="18"/>
  <c r="BE26" i="18" s="1"/>
  <c r="BD27" i="18"/>
  <c r="BE27" i="18"/>
  <c r="BD28" i="18"/>
  <c r="BE28" i="18" s="1"/>
  <c r="BD29" i="18"/>
  <c r="BE29" i="18" s="1"/>
  <c r="BD30" i="18"/>
  <c r="BE30" i="18" s="1"/>
  <c r="BD31" i="18"/>
  <c r="BE31" i="18"/>
  <c r="BD32" i="18"/>
  <c r="BE32" i="18" s="1"/>
  <c r="BD33" i="18"/>
  <c r="BE33" i="18"/>
  <c r="BD34" i="18"/>
  <c r="BE34" i="18" s="1"/>
  <c r="BD35" i="18"/>
  <c r="BE35" i="18"/>
  <c r="BD36" i="18"/>
  <c r="BE36" i="18" s="1"/>
  <c r="BD37" i="18"/>
  <c r="BE37" i="18" s="1"/>
  <c r="BD38" i="18"/>
  <c r="BE38" i="18" s="1"/>
  <c r="BD39" i="18"/>
  <c r="BE39" i="18" s="1"/>
  <c r="BD40" i="18"/>
  <c r="BE40" i="18" s="1"/>
  <c r="BD41" i="18"/>
  <c r="BE41" i="18"/>
  <c r="BD42" i="18"/>
  <c r="BE42" i="18" s="1"/>
  <c r="BD43" i="18"/>
  <c r="BE43" i="18"/>
  <c r="BD44" i="18"/>
  <c r="BE44" i="18" s="1"/>
  <c r="BD45" i="18"/>
  <c r="BE45" i="18" s="1"/>
  <c r="BD46" i="18"/>
  <c r="BE46" i="18" s="1"/>
  <c r="BD47" i="18"/>
  <c r="BE47" i="18"/>
  <c r="BD48" i="18"/>
  <c r="BE48" i="18" s="1"/>
  <c r="BD49" i="18"/>
  <c r="BE49" i="18"/>
  <c r="BD50" i="18"/>
  <c r="BE50" i="18" s="1"/>
  <c r="BD51" i="18"/>
  <c r="BE51" i="18"/>
  <c r="BD52" i="18"/>
  <c r="BE52" i="18" s="1"/>
  <c r="BD53" i="18"/>
  <c r="BE53" i="18" s="1"/>
  <c r="BD54" i="18"/>
  <c r="BE54" i="18" s="1"/>
  <c r="BD55" i="18"/>
  <c r="BE55" i="18" s="1"/>
  <c r="BD56" i="18"/>
  <c r="BE56" i="18" s="1"/>
  <c r="BD57" i="18"/>
  <c r="BE57" i="18"/>
  <c r="BD58" i="18"/>
  <c r="BE58" i="18" s="1"/>
  <c r="BD59" i="18"/>
  <c r="BE59" i="18"/>
  <c r="BD60" i="18"/>
  <c r="BE60" i="18" s="1"/>
  <c r="BD61" i="18"/>
  <c r="BE61" i="18" s="1"/>
  <c r="BD62" i="18"/>
  <c r="BE62" i="18" s="1"/>
  <c r="BD63" i="18"/>
  <c r="BE63" i="18"/>
  <c r="BD64" i="18"/>
  <c r="BE64" i="18" s="1"/>
  <c r="BD65" i="18"/>
  <c r="BE65" i="18"/>
  <c r="BD66" i="18"/>
  <c r="BE66" i="18" s="1"/>
  <c r="BD67" i="18"/>
  <c r="BE67" i="18"/>
  <c r="BD68" i="18"/>
  <c r="BE68" i="18" s="1"/>
  <c r="BD69" i="18"/>
  <c r="BE69" i="18" s="1"/>
  <c r="BD70" i="18"/>
  <c r="BE70" i="18" s="1"/>
  <c r="BD71" i="18"/>
  <c r="BE71" i="18" s="1"/>
  <c r="BD72" i="18"/>
  <c r="BE72" i="18" s="1"/>
  <c r="BD73" i="18"/>
  <c r="BE73" i="18"/>
  <c r="BD74" i="18"/>
  <c r="BE74" i="18" s="1"/>
  <c r="BD75" i="18"/>
  <c r="BE75" i="18"/>
  <c r="BD76" i="18"/>
  <c r="BE76" i="18" s="1"/>
  <c r="BD77" i="18"/>
  <c r="BE77" i="18" s="1"/>
  <c r="BD78" i="18"/>
  <c r="BE78" i="18" s="1"/>
  <c r="BD79" i="18"/>
  <c r="BE79" i="18"/>
  <c r="BD80" i="18"/>
  <c r="BE80" i="18" s="1"/>
  <c r="BD81" i="18"/>
  <c r="BE81" i="18"/>
  <c r="BD82" i="18"/>
  <c r="BE82" i="18" s="1"/>
  <c r="BD83" i="18"/>
  <c r="BE83" i="18"/>
  <c r="BD84" i="18"/>
  <c r="BE84" i="18" s="1"/>
  <c r="BD85" i="18"/>
  <c r="BE85" i="18" s="1"/>
  <c r="BD86" i="18"/>
  <c r="BE86" i="18" s="1"/>
  <c r="BD87" i="18"/>
  <c r="BE87" i="18" s="1"/>
  <c r="BD88" i="18"/>
  <c r="BE88" i="18" s="1"/>
  <c r="BD89" i="18"/>
  <c r="BE89" i="18"/>
  <c r="BD90" i="18"/>
  <c r="BE90" i="18" s="1"/>
  <c r="BD91" i="18"/>
  <c r="BE91" i="18"/>
  <c r="BD92" i="18"/>
  <c r="BE92" i="18" s="1"/>
  <c r="BD93" i="18"/>
  <c r="BE93" i="18" s="1"/>
  <c r="BD94" i="18"/>
  <c r="BE94" i="18" s="1"/>
  <c r="BD95" i="18"/>
  <c r="BE95" i="18"/>
  <c r="BD96" i="18"/>
  <c r="BE96" i="18" s="1"/>
  <c r="BD97" i="18"/>
  <c r="BE97" i="18"/>
  <c r="BD98" i="18"/>
  <c r="BE98" i="18" s="1"/>
  <c r="BD99" i="18"/>
  <c r="BE99" i="18"/>
  <c r="BD100" i="18"/>
  <c r="BE100" i="18" s="1"/>
  <c r="BD101" i="18"/>
  <c r="BE101" i="18" s="1"/>
  <c r="BD102" i="18"/>
  <c r="BE102" i="18" s="1"/>
  <c r="BD103" i="18"/>
  <c r="BE103" i="18" s="1"/>
  <c r="BD104" i="18"/>
  <c r="BE104" i="18" s="1"/>
  <c r="BD105" i="18"/>
  <c r="BE105" i="18"/>
  <c r="BD106" i="18"/>
  <c r="BE106" i="18" s="1"/>
  <c r="BD107" i="18"/>
  <c r="BE107" i="18"/>
  <c r="BD108" i="18"/>
  <c r="BE108" i="18" s="1"/>
  <c r="BD109" i="18"/>
  <c r="BE109" i="18" s="1"/>
  <c r="BD110" i="18"/>
  <c r="BE110" i="18" s="1"/>
  <c r="BD111" i="18"/>
  <c r="BE111" i="18"/>
  <c r="BD112" i="18"/>
  <c r="BE112" i="18" s="1"/>
  <c r="BD113" i="18"/>
  <c r="BE113" i="18"/>
  <c r="BD114" i="18"/>
  <c r="BE114" i="18" s="1"/>
  <c r="BD115" i="18"/>
  <c r="BE115" i="18"/>
  <c r="BD116" i="18"/>
  <c r="BE116" i="18" s="1"/>
  <c r="BD117" i="18"/>
  <c r="BE117" i="18" s="1"/>
  <c r="BD118" i="18"/>
  <c r="BE118" i="18" s="1"/>
  <c r="BD119" i="18"/>
  <c r="BE119" i="18" s="1"/>
  <c r="BD120" i="18"/>
  <c r="BE120" i="18" s="1"/>
  <c r="BD121" i="18"/>
  <c r="BE121" i="18"/>
  <c r="BD122" i="18"/>
  <c r="BE122" i="18" s="1"/>
  <c r="BD123" i="18"/>
  <c r="BE123" i="18"/>
  <c r="BD124" i="18"/>
  <c r="BE124" i="18" s="1"/>
  <c r="BD125" i="18"/>
  <c r="BE125" i="18" s="1"/>
  <c r="BD126" i="18"/>
  <c r="BE126" i="18" s="1"/>
  <c r="BD127" i="18"/>
  <c r="BE127" i="18"/>
  <c r="BD128" i="18"/>
  <c r="BE128" i="18" s="1"/>
  <c r="BD129" i="18"/>
  <c r="BE129" i="18"/>
  <c r="BD130" i="18"/>
  <c r="BE130" i="18" s="1"/>
  <c r="BD131" i="18"/>
  <c r="BE131" i="18"/>
  <c r="BD132" i="18"/>
  <c r="BE132" i="18" s="1"/>
  <c r="BD133" i="18"/>
  <c r="BE133" i="18" s="1"/>
  <c r="BD134" i="18"/>
  <c r="BE134" i="18" s="1"/>
  <c r="BD135" i="18"/>
  <c r="BE135" i="18" s="1"/>
  <c r="BD136" i="18"/>
  <c r="BE136" i="18" s="1"/>
  <c r="BD137" i="18"/>
  <c r="BE137" i="18"/>
  <c r="BD138" i="18"/>
  <c r="BE138" i="18" s="1"/>
  <c r="BD139" i="18"/>
  <c r="BE139" i="18"/>
  <c r="BD140" i="18"/>
  <c r="BE140" i="18" s="1"/>
  <c r="BD141" i="18"/>
  <c r="BE141" i="18" s="1"/>
  <c r="BD142" i="18"/>
  <c r="BE142" i="18" s="1"/>
  <c r="BD143" i="18"/>
  <c r="BE143" i="18"/>
  <c r="BD144" i="18"/>
  <c r="BE144" i="18" s="1"/>
  <c r="BD145" i="18"/>
  <c r="BE145" i="18"/>
  <c r="BD146" i="18"/>
  <c r="BE146" i="18" s="1"/>
  <c r="BD147" i="18"/>
  <c r="BE147" i="18"/>
  <c r="BD148" i="18"/>
  <c r="BE148" i="18" s="1"/>
  <c r="BD149" i="18"/>
  <c r="BE149" i="18" s="1"/>
  <c r="BD150" i="18"/>
  <c r="BE150" i="18" s="1"/>
  <c r="BD151" i="18"/>
  <c r="BE151" i="18" s="1"/>
  <c r="BD152" i="18"/>
  <c r="BE152" i="18" s="1"/>
  <c r="BD153" i="18"/>
  <c r="BE153" i="18"/>
  <c r="BD154" i="18"/>
  <c r="BE154" i="18" s="1"/>
  <c r="BD155" i="18"/>
  <c r="BE155" i="18"/>
  <c r="BD156" i="18"/>
  <c r="BE156" i="18" s="1"/>
  <c r="BD157" i="18"/>
  <c r="BE157" i="18" s="1"/>
  <c r="BD158" i="18"/>
  <c r="BE158" i="18" s="1"/>
  <c r="BD159" i="18"/>
  <c r="BE159" i="18"/>
  <c r="BD160" i="18"/>
  <c r="BE160" i="18" s="1"/>
  <c r="BD161" i="18"/>
  <c r="BE161" i="18" s="1"/>
  <c r="BD162" i="18"/>
  <c r="BE162" i="18" s="1"/>
  <c r="BD163" i="18"/>
  <c r="BE163" i="18"/>
  <c r="BD164" i="18"/>
  <c r="BE164" i="18" s="1"/>
  <c r="BD165" i="18"/>
  <c r="BE165" i="18" s="1"/>
  <c r="BD166" i="18"/>
  <c r="BE166" i="18" s="1"/>
  <c r="BD167" i="18"/>
  <c r="BE167" i="18" s="1"/>
  <c r="BD168" i="18"/>
  <c r="BE168" i="18" s="1"/>
  <c r="BD169" i="18"/>
  <c r="BE169" i="18"/>
  <c r="BD170" i="18"/>
  <c r="BE170" i="18" s="1"/>
  <c r="BD171" i="18"/>
  <c r="BE171" i="18"/>
  <c r="BD172" i="18"/>
  <c r="BE172" i="18" s="1"/>
  <c r="BD173" i="18"/>
  <c r="BE173" i="18" s="1"/>
  <c r="BD174" i="18"/>
  <c r="BE174" i="18" s="1"/>
  <c r="BD175" i="18"/>
  <c r="BE175" i="18"/>
  <c r="BD176" i="18"/>
  <c r="BE176" i="18" s="1"/>
  <c r="BD177" i="18"/>
  <c r="BE177" i="18" s="1"/>
  <c r="BD178" i="18"/>
  <c r="BE178" i="18" s="1"/>
  <c r="BD179" i="18"/>
  <c r="BE179" i="18"/>
  <c r="BD180" i="18"/>
  <c r="BE180" i="18" s="1"/>
  <c r="BD181" i="18"/>
  <c r="BE181" i="18" s="1"/>
  <c r="BD182" i="18"/>
  <c r="BE182" i="18" s="1"/>
  <c r="BD183" i="18"/>
  <c r="BE183" i="18" s="1"/>
  <c r="BD184" i="18"/>
  <c r="BE184" i="18" s="1"/>
  <c r="BD185" i="18"/>
  <c r="BE185" i="18"/>
  <c r="BD186" i="18"/>
  <c r="BE186" i="18" s="1"/>
  <c r="BD187" i="18"/>
  <c r="BE187" i="18"/>
  <c r="BD188" i="18"/>
  <c r="BE188" i="18" s="1"/>
  <c r="BD189" i="18"/>
  <c r="BE189" i="18" s="1"/>
  <c r="BD190" i="18"/>
  <c r="BE190" i="18" s="1"/>
  <c r="BD191" i="18"/>
  <c r="BE191" i="18"/>
  <c r="BD192" i="18"/>
  <c r="BE192" i="18" s="1"/>
  <c r="BD193" i="18"/>
  <c r="BE193" i="18" s="1"/>
  <c r="BD194" i="18"/>
  <c r="BE194" i="18" s="1"/>
  <c r="BD195" i="18"/>
  <c r="BE195" i="18" s="1"/>
  <c r="BD196" i="18"/>
  <c r="BE196" i="18" s="1"/>
  <c r="BD197" i="18"/>
  <c r="BE197" i="18"/>
  <c r="BD198" i="18"/>
  <c r="BE198" i="18" s="1"/>
  <c r="BD199" i="18"/>
  <c r="BE199" i="18" s="1"/>
  <c r="BD200" i="18"/>
  <c r="BE200" i="18" s="1"/>
  <c r="BD201" i="18"/>
  <c r="BE201" i="18"/>
  <c r="BD202" i="18"/>
  <c r="BE202" i="18" s="1"/>
  <c r="BD203" i="18"/>
  <c r="BE203" i="18" s="1"/>
  <c r="BD204" i="18"/>
  <c r="BE204" i="18" s="1"/>
  <c r="BD205" i="18"/>
  <c r="BE205" i="18" s="1"/>
  <c r="BD206" i="18"/>
  <c r="BE206" i="18" s="1"/>
  <c r="BD207" i="18"/>
  <c r="BE207" i="18"/>
  <c r="BD208" i="18"/>
  <c r="BE208" i="18" s="1"/>
  <c r="BD209" i="18"/>
  <c r="BE209" i="18" s="1"/>
  <c r="BD210" i="18"/>
  <c r="BE210" i="18" s="1"/>
  <c r="BD211" i="18"/>
  <c r="BE211" i="18" s="1"/>
  <c r="BD212" i="18"/>
  <c r="BE212" i="18" s="1"/>
  <c r="BD213" i="18"/>
  <c r="BE213" i="18"/>
  <c r="BD214" i="18"/>
  <c r="BE214" i="18" s="1"/>
  <c r="BD215" i="18"/>
  <c r="BE215" i="18" s="1"/>
  <c r="BD216" i="18"/>
  <c r="BE216" i="18" s="1"/>
  <c r="BD217" i="18"/>
  <c r="BE217" i="18"/>
  <c r="BD218" i="18"/>
  <c r="BE218" i="18" s="1"/>
  <c r="BD219" i="18"/>
  <c r="BE219" i="18" s="1"/>
  <c r="BD220" i="18"/>
  <c r="BE220" i="18" s="1"/>
  <c r="BD221" i="18"/>
  <c r="BE221" i="18" s="1"/>
  <c r="BD222" i="18"/>
  <c r="BE222" i="18" s="1"/>
  <c r="BD223" i="18"/>
  <c r="BE223" i="18" s="1"/>
  <c r="BD224" i="18"/>
  <c r="BE224" i="18" s="1"/>
  <c r="BD225" i="18"/>
  <c r="BE225" i="18"/>
  <c r="BD226" i="18"/>
  <c r="BE226" i="18" s="1"/>
  <c r="BD227" i="18"/>
  <c r="BE227" i="18" s="1"/>
  <c r="BD228" i="18"/>
  <c r="BE228" i="18" s="1"/>
  <c r="BD229" i="18"/>
  <c r="BE229" i="18" s="1"/>
  <c r="BD230" i="18"/>
  <c r="BE230" i="18" s="1"/>
  <c r="BD231" i="18"/>
  <c r="BE231" i="18"/>
  <c r="BD232" i="18"/>
  <c r="BE232" i="18" s="1"/>
  <c r="BD233" i="18"/>
  <c r="BE233" i="18" s="1"/>
  <c r="BD234" i="18"/>
  <c r="BE234" i="18" s="1"/>
  <c r="BD235" i="18"/>
  <c r="BE235" i="18" s="1"/>
  <c r="BD236" i="18"/>
  <c r="BE236" i="18" s="1"/>
  <c r="BD237" i="18"/>
  <c r="BE237" i="18"/>
  <c r="BD238" i="18"/>
  <c r="BE238" i="18" s="1"/>
  <c r="BD239" i="18"/>
  <c r="BE239" i="18" s="1"/>
  <c r="BD240" i="18"/>
  <c r="BE240" i="18" s="1"/>
  <c r="BD241" i="18"/>
  <c r="BE241" i="18" s="1"/>
  <c r="BD242" i="18"/>
  <c r="BE242" i="18" s="1"/>
  <c r="BD243" i="18"/>
  <c r="BE243" i="18" s="1"/>
  <c r="BD244" i="18"/>
  <c r="BE244" i="18" s="1"/>
  <c r="BD245" i="18"/>
  <c r="BE245" i="18"/>
  <c r="BD246" i="18"/>
  <c r="BE246" i="18" s="1"/>
  <c r="BD247" i="18"/>
  <c r="BE247" i="18" s="1"/>
  <c r="BD248" i="18"/>
  <c r="BE248" i="18" s="1"/>
  <c r="BD249" i="18"/>
  <c r="BE249" i="18" s="1"/>
  <c r="BD250" i="18"/>
  <c r="BE250" i="18" s="1"/>
  <c r="BD251" i="18"/>
  <c r="BE251" i="18" s="1"/>
  <c r="BD252" i="18"/>
  <c r="BE252" i="18" s="1"/>
  <c r="BD253" i="18"/>
  <c r="BE253" i="18"/>
  <c r="BD254" i="18"/>
  <c r="BE254" i="18" s="1"/>
  <c r="BD255" i="18"/>
  <c r="BE255" i="18" s="1"/>
  <c r="BD256" i="18"/>
  <c r="BE256" i="18" s="1"/>
  <c r="BD257" i="18"/>
  <c r="BE257" i="18" s="1"/>
  <c r="BD258" i="18"/>
  <c r="BE258" i="18" s="1"/>
  <c r="BD259" i="18"/>
  <c r="BE259" i="18" s="1"/>
  <c r="BD260" i="18"/>
  <c r="BE260" i="18" s="1"/>
  <c r="BD261" i="18"/>
  <c r="BE261" i="18"/>
  <c r="BD262" i="18"/>
  <c r="BE262" i="18" s="1"/>
  <c r="BD263" i="18"/>
  <c r="BE263" i="18" s="1"/>
  <c r="BD264" i="18"/>
  <c r="BE264" i="18" s="1"/>
  <c r="BD265" i="18"/>
  <c r="BE265" i="18" s="1"/>
  <c r="BD266" i="18"/>
  <c r="BE266" i="18" s="1"/>
  <c r="BD267" i="18"/>
  <c r="BE267" i="18" s="1"/>
  <c r="BD268" i="18"/>
  <c r="BE268" i="18" s="1"/>
  <c r="BD269" i="18"/>
  <c r="BE269" i="18"/>
  <c r="BD270" i="18"/>
  <c r="BE270" i="18" s="1"/>
  <c r="BD271" i="18"/>
  <c r="BE271" i="18" s="1"/>
  <c r="BD272" i="18"/>
  <c r="BE272" i="18" s="1"/>
  <c r="BD273" i="18"/>
  <c r="BE273" i="18" s="1"/>
  <c r="BD274" i="18"/>
  <c r="BE274" i="18" s="1"/>
  <c r="BD275" i="18"/>
  <c r="BE275" i="18" s="1"/>
  <c r="BD276" i="18"/>
  <c r="BE276" i="18" s="1"/>
  <c r="BD277" i="18"/>
  <c r="BE277" i="18"/>
  <c r="BD278" i="18"/>
  <c r="BE278" i="18" s="1"/>
  <c r="BD279" i="18"/>
  <c r="BE279" i="18" s="1"/>
  <c r="BD280" i="18"/>
  <c r="BE280" i="18" s="1"/>
  <c r="BD281" i="18"/>
  <c r="BE281" i="18" s="1"/>
  <c r="BD282" i="18"/>
  <c r="BE282" i="18" s="1"/>
  <c r="BD283" i="18"/>
  <c r="BE283" i="18" s="1"/>
  <c r="BD284" i="18"/>
  <c r="BE284" i="18" s="1"/>
  <c r="BD285" i="18"/>
  <c r="BE285" i="18"/>
  <c r="BD286" i="18"/>
  <c r="BE286" i="18" s="1"/>
  <c r="BD287" i="18"/>
  <c r="BE287" i="18" s="1"/>
  <c r="BD288" i="18"/>
  <c r="BE288" i="18" s="1"/>
  <c r="BD289" i="18"/>
  <c r="BE289" i="18"/>
  <c r="BD290" i="18"/>
  <c r="BE290" i="18" s="1"/>
  <c r="BD291" i="18"/>
  <c r="BE291" i="18" s="1"/>
  <c r="BD292" i="18"/>
  <c r="BE292" i="18" s="1"/>
  <c r="BD293" i="18"/>
  <c r="BE293" i="18" s="1"/>
  <c r="BD294" i="18"/>
  <c r="BE294" i="18" s="1"/>
  <c r="BD295" i="18"/>
  <c r="BE295" i="18"/>
  <c r="BD296" i="18"/>
  <c r="BE296" i="18" s="1"/>
  <c r="BD297" i="18"/>
  <c r="BE297" i="18" s="1"/>
  <c r="BD298" i="18"/>
  <c r="BE298" i="18" s="1"/>
  <c r="BD299" i="18"/>
  <c r="BE299" i="18" s="1"/>
  <c r="BD300" i="18"/>
  <c r="BE300" i="18" s="1"/>
  <c r="BD301" i="18"/>
  <c r="BE301" i="18" s="1"/>
  <c r="BD302" i="18"/>
  <c r="BE302" i="18" s="1"/>
  <c r="BD303" i="18"/>
  <c r="BE303" i="18"/>
  <c r="BD304" i="18"/>
  <c r="BE304" i="18" s="1"/>
  <c r="BD305" i="18"/>
  <c r="BE305" i="18" s="1"/>
  <c r="BD306" i="18"/>
  <c r="BE306" i="18" s="1"/>
  <c r="BD307" i="18"/>
  <c r="BE307" i="18" s="1"/>
  <c r="BD308" i="18"/>
  <c r="BE308" i="18" s="1"/>
  <c r="BD309" i="18"/>
  <c r="BE309" i="18" s="1"/>
  <c r="BD20" i="18"/>
  <c r="BE20" i="18" s="1"/>
  <c r="AR21" i="18"/>
  <c r="AS21" i="18"/>
  <c r="AR22" i="18"/>
  <c r="AS22" i="18" s="1"/>
  <c r="AR23" i="18"/>
  <c r="AS23" i="18" s="1"/>
  <c r="AR24" i="18"/>
  <c r="AS24" i="18" s="1"/>
  <c r="AR25" i="18"/>
  <c r="AS25" i="18" s="1"/>
  <c r="AR26" i="18"/>
  <c r="AS26" i="18" s="1"/>
  <c r="AR27" i="18"/>
  <c r="AS27" i="18" s="1"/>
  <c r="AR28" i="18"/>
  <c r="AS28" i="18" s="1"/>
  <c r="AR29" i="18"/>
  <c r="AS29" i="18"/>
  <c r="AR30" i="18"/>
  <c r="AS30" i="18" s="1"/>
  <c r="AR31" i="18"/>
  <c r="AS31" i="18" s="1"/>
  <c r="AR32" i="18"/>
  <c r="AS32" i="18" s="1"/>
  <c r="AR33" i="18"/>
  <c r="AS33" i="18" s="1"/>
  <c r="AR34" i="18"/>
  <c r="AS34" i="18" s="1"/>
  <c r="AR35" i="18"/>
  <c r="AS35" i="18" s="1"/>
  <c r="AR36" i="18"/>
  <c r="AS36" i="18" s="1"/>
  <c r="AR37" i="18"/>
  <c r="AS37" i="18"/>
  <c r="AR38" i="18"/>
  <c r="AS38" i="18" s="1"/>
  <c r="AR39" i="18"/>
  <c r="AS39" i="18" s="1"/>
  <c r="AR40" i="18"/>
  <c r="AS40" i="18" s="1"/>
  <c r="AR41" i="18"/>
  <c r="AS41" i="18" s="1"/>
  <c r="AR42" i="18"/>
  <c r="AS42" i="18" s="1"/>
  <c r="AR43" i="18"/>
  <c r="AS43" i="18" s="1"/>
  <c r="AR44" i="18"/>
  <c r="AS44" i="18" s="1"/>
  <c r="AR45" i="18"/>
  <c r="AS45" i="18"/>
  <c r="AR46" i="18"/>
  <c r="AS46" i="18" s="1"/>
  <c r="AR47" i="18"/>
  <c r="AS47" i="18" s="1"/>
  <c r="AR48" i="18"/>
  <c r="AS48" i="18" s="1"/>
  <c r="AR49" i="18"/>
  <c r="AS49" i="18" s="1"/>
  <c r="AR50" i="18"/>
  <c r="AS50" i="18" s="1"/>
  <c r="AR51" i="18"/>
  <c r="AS51" i="18" s="1"/>
  <c r="AR52" i="18"/>
  <c r="AS52" i="18" s="1"/>
  <c r="AR53" i="18"/>
  <c r="AS53" i="18"/>
  <c r="AR54" i="18"/>
  <c r="AS54" i="18" s="1"/>
  <c r="AR55" i="18"/>
  <c r="AS55" i="18" s="1"/>
  <c r="AR56" i="18"/>
  <c r="AS56" i="18" s="1"/>
  <c r="AR57" i="18"/>
  <c r="AS57" i="18" s="1"/>
  <c r="AR58" i="18"/>
  <c r="AS58" i="18" s="1"/>
  <c r="AR59" i="18"/>
  <c r="AS59" i="18" s="1"/>
  <c r="AR60" i="18"/>
  <c r="AS60" i="18" s="1"/>
  <c r="AR61" i="18"/>
  <c r="AS61" i="18"/>
  <c r="AR62" i="18"/>
  <c r="AS62" i="18" s="1"/>
  <c r="AR63" i="18"/>
  <c r="AS63" i="18" s="1"/>
  <c r="AR64" i="18"/>
  <c r="AS64" i="18" s="1"/>
  <c r="AR65" i="18"/>
  <c r="AS65" i="18" s="1"/>
  <c r="AR66" i="18"/>
  <c r="AS66" i="18" s="1"/>
  <c r="AR67" i="18"/>
  <c r="AS67" i="18" s="1"/>
  <c r="AR68" i="18"/>
  <c r="AS68" i="18" s="1"/>
  <c r="AR69" i="18"/>
  <c r="AS69" i="18"/>
  <c r="AR70" i="18"/>
  <c r="AS70" i="18" s="1"/>
  <c r="AR71" i="18"/>
  <c r="AS71" i="18" s="1"/>
  <c r="AR72" i="18"/>
  <c r="AS72" i="18" s="1"/>
  <c r="AR73" i="18"/>
  <c r="AS73" i="18" s="1"/>
  <c r="AR74" i="18"/>
  <c r="AS74" i="18" s="1"/>
  <c r="AR75" i="18"/>
  <c r="AS75" i="18" s="1"/>
  <c r="AR76" i="18"/>
  <c r="AS76" i="18" s="1"/>
  <c r="AR77" i="18"/>
  <c r="AS77" i="18"/>
  <c r="AR78" i="18"/>
  <c r="AS78" i="18" s="1"/>
  <c r="AR79" i="18"/>
  <c r="AS79" i="18" s="1"/>
  <c r="AR80" i="18"/>
  <c r="AS80" i="18" s="1"/>
  <c r="AR81" i="18"/>
  <c r="AS81" i="18" s="1"/>
  <c r="AR82" i="18"/>
  <c r="AS82" i="18" s="1"/>
  <c r="AR83" i="18"/>
  <c r="AS83" i="18" s="1"/>
  <c r="AR84" i="18"/>
  <c r="AS84" i="18" s="1"/>
  <c r="AR85" i="18"/>
  <c r="AS85" i="18"/>
  <c r="AR86" i="18"/>
  <c r="AS86" i="18" s="1"/>
  <c r="AR87" i="18"/>
  <c r="AS87" i="18" s="1"/>
  <c r="AR88" i="18"/>
  <c r="AS88" i="18" s="1"/>
  <c r="AR89" i="18"/>
  <c r="AS89" i="18" s="1"/>
  <c r="AR90" i="18"/>
  <c r="AS90" i="18" s="1"/>
  <c r="AR91" i="18"/>
  <c r="AS91" i="18" s="1"/>
  <c r="AR92" i="18"/>
  <c r="AS92" i="18" s="1"/>
  <c r="AR93" i="18"/>
  <c r="AS93" i="18"/>
  <c r="AR94" i="18"/>
  <c r="AS94" i="18" s="1"/>
  <c r="AR95" i="18"/>
  <c r="AS95" i="18" s="1"/>
  <c r="AR96" i="18"/>
  <c r="AS96" i="18" s="1"/>
  <c r="AR97" i="18"/>
  <c r="AS97" i="18" s="1"/>
  <c r="AR98" i="18"/>
  <c r="AS98" i="18" s="1"/>
  <c r="AR99" i="18"/>
  <c r="AS99" i="18" s="1"/>
  <c r="AR100" i="18"/>
  <c r="AS100" i="18" s="1"/>
  <c r="AR101" i="18"/>
  <c r="AS101" i="18"/>
  <c r="AR102" i="18"/>
  <c r="AS102" i="18" s="1"/>
  <c r="AR103" i="18"/>
  <c r="AS103" i="18" s="1"/>
  <c r="AR104" i="18"/>
  <c r="AS104" i="18" s="1"/>
  <c r="AR105" i="18"/>
  <c r="AS105" i="18" s="1"/>
  <c r="AR106" i="18"/>
  <c r="AS106" i="18" s="1"/>
  <c r="AR107" i="18"/>
  <c r="AS107" i="18" s="1"/>
  <c r="AR108" i="18"/>
  <c r="AS108" i="18" s="1"/>
  <c r="AR109" i="18"/>
  <c r="AS109" i="18"/>
  <c r="AR110" i="18"/>
  <c r="AS110" i="18" s="1"/>
  <c r="AR111" i="18"/>
  <c r="AS111" i="18" s="1"/>
  <c r="AR112" i="18"/>
  <c r="AS112" i="18" s="1"/>
  <c r="AR113" i="18"/>
  <c r="AS113" i="18" s="1"/>
  <c r="AR114" i="18"/>
  <c r="AS114" i="18" s="1"/>
  <c r="AR115" i="18"/>
  <c r="AS115" i="18" s="1"/>
  <c r="AR116" i="18"/>
  <c r="AS116" i="18" s="1"/>
  <c r="AR117" i="18"/>
  <c r="AS117" i="18"/>
  <c r="AR118" i="18"/>
  <c r="AS118" i="18" s="1"/>
  <c r="AR119" i="18"/>
  <c r="AS119" i="18" s="1"/>
  <c r="AR120" i="18"/>
  <c r="AS120" i="18" s="1"/>
  <c r="AR121" i="18"/>
  <c r="AS121" i="18" s="1"/>
  <c r="AR122" i="18"/>
  <c r="AS122" i="18" s="1"/>
  <c r="AR123" i="18"/>
  <c r="AS123" i="18" s="1"/>
  <c r="AR124" i="18"/>
  <c r="AS124" i="18" s="1"/>
  <c r="AR125" i="18"/>
  <c r="AS125" i="18"/>
  <c r="AR126" i="18"/>
  <c r="AS126" i="18" s="1"/>
  <c r="AR127" i="18"/>
  <c r="AS127" i="18" s="1"/>
  <c r="AR128" i="18"/>
  <c r="AS128" i="18" s="1"/>
  <c r="AR129" i="18"/>
  <c r="AS129" i="18" s="1"/>
  <c r="AR130" i="18"/>
  <c r="AS130" i="18" s="1"/>
  <c r="AR131" i="18"/>
  <c r="AS131" i="18" s="1"/>
  <c r="AR132" i="18"/>
  <c r="AS132" i="18" s="1"/>
  <c r="AR133" i="18"/>
  <c r="AS133" i="18"/>
  <c r="AR134" i="18"/>
  <c r="AS134" i="18" s="1"/>
  <c r="AR135" i="18"/>
  <c r="AS135" i="18" s="1"/>
  <c r="AR136" i="18"/>
  <c r="AS136" i="18" s="1"/>
  <c r="AR137" i="18"/>
  <c r="AS137" i="18" s="1"/>
  <c r="AR138" i="18"/>
  <c r="AS138" i="18" s="1"/>
  <c r="AR139" i="18"/>
  <c r="AS139" i="18" s="1"/>
  <c r="AR140" i="18"/>
  <c r="AS140" i="18" s="1"/>
  <c r="AR141" i="18"/>
  <c r="AS141" i="18"/>
  <c r="AR142" i="18"/>
  <c r="AS142" i="18" s="1"/>
  <c r="AR143" i="18"/>
  <c r="AS143" i="18" s="1"/>
  <c r="AR144" i="18"/>
  <c r="AS144" i="18" s="1"/>
  <c r="AR145" i="18"/>
  <c r="AS145" i="18" s="1"/>
  <c r="AR146" i="18"/>
  <c r="AS146" i="18" s="1"/>
  <c r="AR147" i="18"/>
  <c r="AS147" i="18" s="1"/>
  <c r="AR148" i="18"/>
  <c r="AS148" i="18" s="1"/>
  <c r="AR149" i="18"/>
  <c r="AS149" i="18"/>
  <c r="AR150" i="18"/>
  <c r="AS150" i="18" s="1"/>
  <c r="AR151" i="18"/>
  <c r="AS151" i="18" s="1"/>
  <c r="AR152" i="18"/>
  <c r="AS152" i="18" s="1"/>
  <c r="AR153" i="18"/>
  <c r="AS153" i="18" s="1"/>
  <c r="AR154" i="18"/>
  <c r="AS154" i="18" s="1"/>
  <c r="AR155" i="18"/>
  <c r="AS155" i="18" s="1"/>
  <c r="AR156" i="18"/>
  <c r="AS156" i="18" s="1"/>
  <c r="AR157" i="18"/>
  <c r="AS157" i="18"/>
  <c r="AR158" i="18"/>
  <c r="AS158" i="18" s="1"/>
  <c r="AR159" i="18"/>
  <c r="AS159" i="18" s="1"/>
  <c r="AR160" i="18"/>
  <c r="AS160" i="18" s="1"/>
  <c r="AR161" i="18"/>
  <c r="AS161" i="18"/>
  <c r="AR162" i="18"/>
  <c r="AS162" i="18" s="1"/>
  <c r="AR163" i="18"/>
  <c r="AS163" i="18" s="1"/>
  <c r="AR164" i="18"/>
  <c r="AS164" i="18" s="1"/>
  <c r="AR165" i="18"/>
  <c r="AS165" i="18"/>
  <c r="AR166" i="18"/>
  <c r="AS166" i="18" s="1"/>
  <c r="AR167" i="18"/>
  <c r="AS167" i="18" s="1"/>
  <c r="AR168" i="18"/>
  <c r="AS168" i="18" s="1"/>
  <c r="AR169" i="18"/>
  <c r="AS169" i="18"/>
  <c r="AR170" i="18"/>
  <c r="AS170" i="18" s="1"/>
  <c r="AR171" i="18"/>
  <c r="AS171" i="18" s="1"/>
  <c r="AR172" i="18"/>
  <c r="AS172" i="18" s="1"/>
  <c r="AR173" i="18"/>
  <c r="AS173" i="18"/>
  <c r="AR174" i="18"/>
  <c r="AS174" i="18" s="1"/>
  <c r="AR175" i="18"/>
  <c r="AS175" i="18" s="1"/>
  <c r="AR176" i="18"/>
  <c r="AS176" i="18" s="1"/>
  <c r="AR177" i="18"/>
  <c r="AS177" i="18"/>
  <c r="AR178" i="18"/>
  <c r="AS178" i="18" s="1"/>
  <c r="AR179" i="18"/>
  <c r="AS179" i="18" s="1"/>
  <c r="AR180" i="18"/>
  <c r="AS180" i="18" s="1"/>
  <c r="AR181" i="18"/>
  <c r="AS181" i="18"/>
  <c r="AR182" i="18"/>
  <c r="AS182" i="18" s="1"/>
  <c r="AR183" i="18"/>
  <c r="AS183" i="18" s="1"/>
  <c r="AR184" i="18"/>
  <c r="AS184" i="18" s="1"/>
  <c r="AR185" i="18"/>
  <c r="AS185" i="18"/>
  <c r="AR186" i="18"/>
  <c r="AS186" i="18" s="1"/>
  <c r="AR187" i="18"/>
  <c r="AS187" i="18" s="1"/>
  <c r="AR188" i="18"/>
  <c r="AS188" i="18" s="1"/>
  <c r="AR189" i="18"/>
  <c r="AS189" i="18"/>
  <c r="AR190" i="18"/>
  <c r="AS190" i="18" s="1"/>
  <c r="AR191" i="18"/>
  <c r="AS191" i="18" s="1"/>
  <c r="AR192" i="18"/>
  <c r="AS192" i="18" s="1"/>
  <c r="AR193" i="18"/>
  <c r="AS193" i="18"/>
  <c r="AR194" i="18"/>
  <c r="AS194" i="18" s="1"/>
  <c r="AR195" i="18"/>
  <c r="AS195" i="18" s="1"/>
  <c r="AR196" i="18"/>
  <c r="AS196" i="18" s="1"/>
  <c r="AR197" i="18"/>
  <c r="AS197" i="18"/>
  <c r="AR198" i="18"/>
  <c r="AS198" i="18" s="1"/>
  <c r="AR199" i="18"/>
  <c r="AS199" i="18" s="1"/>
  <c r="AR200" i="18"/>
  <c r="AS200" i="18" s="1"/>
  <c r="AR201" i="18"/>
  <c r="AS201" i="18"/>
  <c r="AR202" i="18"/>
  <c r="AS202" i="18" s="1"/>
  <c r="AR203" i="18"/>
  <c r="AS203" i="18" s="1"/>
  <c r="AR204" i="18"/>
  <c r="AS204" i="18" s="1"/>
  <c r="AR205" i="18"/>
  <c r="AS205" i="18"/>
  <c r="AR206" i="18"/>
  <c r="AS206" i="18" s="1"/>
  <c r="AR207" i="18"/>
  <c r="AS207" i="18" s="1"/>
  <c r="AR208" i="18"/>
  <c r="AS208" i="18" s="1"/>
  <c r="AR209" i="18"/>
  <c r="AS209" i="18"/>
  <c r="AR210" i="18"/>
  <c r="AS210" i="18" s="1"/>
  <c r="AR211" i="18"/>
  <c r="AS211" i="18" s="1"/>
  <c r="AR212" i="18"/>
  <c r="AS212" i="18" s="1"/>
  <c r="AR213" i="18"/>
  <c r="AS213" i="18"/>
  <c r="AR214" i="18"/>
  <c r="AS214" i="18" s="1"/>
  <c r="AR215" i="18"/>
  <c r="AS215" i="18" s="1"/>
  <c r="AR216" i="18"/>
  <c r="AS216" i="18" s="1"/>
  <c r="AR217" i="18"/>
  <c r="AS217" i="18"/>
  <c r="AR218" i="18"/>
  <c r="AS218" i="18" s="1"/>
  <c r="AR219" i="18"/>
  <c r="AS219" i="18" s="1"/>
  <c r="AR220" i="18"/>
  <c r="AS220" i="18" s="1"/>
  <c r="AR221" i="18"/>
  <c r="AS221" i="18"/>
  <c r="AR222" i="18"/>
  <c r="AS222" i="18" s="1"/>
  <c r="AR223" i="18"/>
  <c r="AS223" i="18" s="1"/>
  <c r="AR224" i="18"/>
  <c r="AS224" i="18" s="1"/>
  <c r="AR225" i="18"/>
  <c r="AS225" i="18"/>
  <c r="AR226" i="18"/>
  <c r="AS226" i="18" s="1"/>
  <c r="AR227" i="18"/>
  <c r="AS227" i="18" s="1"/>
  <c r="AR228" i="18"/>
  <c r="AS228" i="18" s="1"/>
  <c r="AR229" i="18"/>
  <c r="AS229" i="18"/>
  <c r="AR230" i="18"/>
  <c r="AS230" i="18" s="1"/>
  <c r="AR231" i="18"/>
  <c r="AS231" i="18" s="1"/>
  <c r="AR232" i="18"/>
  <c r="AS232" i="18" s="1"/>
  <c r="AR233" i="18"/>
  <c r="AS233" i="18"/>
  <c r="AR234" i="18"/>
  <c r="AS234" i="18" s="1"/>
  <c r="AR235" i="18"/>
  <c r="AS235" i="18" s="1"/>
  <c r="AR236" i="18"/>
  <c r="AS236" i="18" s="1"/>
  <c r="AR237" i="18"/>
  <c r="AS237" i="18"/>
  <c r="AR238" i="18"/>
  <c r="AS238" i="18" s="1"/>
  <c r="AR239" i="18"/>
  <c r="AS239" i="18" s="1"/>
  <c r="AR240" i="18"/>
  <c r="AS240" i="18" s="1"/>
  <c r="AR241" i="18"/>
  <c r="AS241" i="18"/>
  <c r="AR242" i="18"/>
  <c r="AS242" i="18" s="1"/>
  <c r="AR243" i="18"/>
  <c r="AS243" i="18" s="1"/>
  <c r="AR244" i="18"/>
  <c r="AS244" i="18" s="1"/>
  <c r="AR245" i="18"/>
  <c r="AS245" i="18"/>
  <c r="AR246" i="18"/>
  <c r="AS246" i="18" s="1"/>
  <c r="AR247" i="18"/>
  <c r="AS247" i="18" s="1"/>
  <c r="AR248" i="18"/>
  <c r="AS248" i="18" s="1"/>
  <c r="AR249" i="18"/>
  <c r="AS249" i="18"/>
  <c r="AR250" i="18"/>
  <c r="AS250" i="18" s="1"/>
  <c r="AR251" i="18"/>
  <c r="AS251" i="18" s="1"/>
  <c r="AR252" i="18"/>
  <c r="AS252" i="18" s="1"/>
  <c r="AR253" i="18"/>
  <c r="AS253" i="18"/>
  <c r="AR254" i="18"/>
  <c r="AS254" i="18" s="1"/>
  <c r="AR255" i="18"/>
  <c r="AS255" i="18" s="1"/>
  <c r="AR256" i="18"/>
  <c r="AS256" i="18" s="1"/>
  <c r="AR257" i="18"/>
  <c r="AS257" i="18"/>
  <c r="AR258" i="18"/>
  <c r="AS258" i="18" s="1"/>
  <c r="AR259" i="18"/>
  <c r="AS259" i="18" s="1"/>
  <c r="AR260" i="18"/>
  <c r="AS260" i="18" s="1"/>
  <c r="AR261" i="18"/>
  <c r="AS261" i="18"/>
  <c r="AR262" i="18"/>
  <c r="AS262" i="18" s="1"/>
  <c r="AR263" i="18"/>
  <c r="AS263" i="18" s="1"/>
  <c r="AR264" i="18"/>
  <c r="AS264" i="18" s="1"/>
  <c r="AR265" i="18"/>
  <c r="AS265" i="18"/>
  <c r="AR266" i="18"/>
  <c r="AS266" i="18" s="1"/>
  <c r="AR267" i="18"/>
  <c r="AS267" i="18" s="1"/>
  <c r="AR268" i="18"/>
  <c r="AS268" i="18" s="1"/>
  <c r="AR269" i="18"/>
  <c r="AS269" i="18"/>
  <c r="AR270" i="18"/>
  <c r="AS270" i="18" s="1"/>
  <c r="AR271" i="18"/>
  <c r="AS271" i="18" s="1"/>
  <c r="AR272" i="18"/>
  <c r="AS272" i="18" s="1"/>
  <c r="AR273" i="18"/>
  <c r="AS273" i="18"/>
  <c r="AR274" i="18"/>
  <c r="AS274" i="18" s="1"/>
  <c r="AR275" i="18"/>
  <c r="AS275" i="18" s="1"/>
  <c r="AR276" i="18"/>
  <c r="AS276" i="18" s="1"/>
  <c r="AR277" i="18"/>
  <c r="AS277" i="18" s="1"/>
  <c r="AR278" i="18"/>
  <c r="AS278" i="18" s="1"/>
  <c r="AR279" i="18"/>
  <c r="AS279" i="18"/>
  <c r="AR280" i="18"/>
  <c r="AS280" i="18" s="1"/>
  <c r="AR281" i="18"/>
  <c r="AS281" i="18" s="1"/>
  <c r="AR282" i="18"/>
  <c r="AS282" i="18" s="1"/>
  <c r="AR283" i="18"/>
  <c r="AS283" i="18"/>
  <c r="AR284" i="18"/>
  <c r="AS284" i="18" s="1"/>
  <c r="AR285" i="18"/>
  <c r="AS285" i="18" s="1"/>
  <c r="AR286" i="18"/>
  <c r="AS286" i="18" s="1"/>
  <c r="AR287" i="18"/>
  <c r="AS287" i="18" s="1"/>
  <c r="AR288" i="18"/>
  <c r="AS288" i="18" s="1"/>
  <c r="AR289" i="18"/>
  <c r="AS289" i="18"/>
  <c r="AR290" i="18"/>
  <c r="AS290" i="18" s="1"/>
  <c r="AR291" i="18"/>
  <c r="AS291" i="18" s="1"/>
  <c r="AR292" i="18"/>
  <c r="AS292" i="18" s="1"/>
  <c r="AR293" i="18"/>
  <c r="AS293" i="18" s="1"/>
  <c r="AR294" i="18"/>
  <c r="AS294" i="18" s="1"/>
  <c r="AR295" i="18"/>
  <c r="AS295" i="18"/>
  <c r="AR296" i="18"/>
  <c r="AS296" i="18" s="1"/>
  <c r="AR297" i="18"/>
  <c r="AS297" i="18" s="1"/>
  <c r="AR298" i="18"/>
  <c r="AS298" i="18" s="1"/>
  <c r="AR299" i="18"/>
  <c r="AS299" i="18"/>
  <c r="AR300" i="18"/>
  <c r="AS300" i="18" s="1"/>
  <c r="AR301" i="18"/>
  <c r="AS301" i="18" s="1"/>
  <c r="AR302" i="18"/>
  <c r="AS302" i="18" s="1"/>
  <c r="AR303" i="18"/>
  <c r="AS303" i="18" s="1"/>
  <c r="AR304" i="18"/>
  <c r="AS304" i="18" s="1"/>
  <c r="AR305" i="18"/>
  <c r="AS305" i="18"/>
  <c r="AR306" i="18"/>
  <c r="AS306" i="18" s="1"/>
  <c r="AR307" i="18"/>
  <c r="AS307" i="18" s="1"/>
  <c r="AR308" i="18"/>
  <c r="AS308" i="18" s="1"/>
  <c r="AR309" i="18"/>
  <c r="AS309" i="18" s="1"/>
  <c r="AR20" i="18"/>
  <c r="AS20" i="18" s="1"/>
  <c r="AF21" i="18"/>
  <c r="AG21" i="18"/>
  <c r="AF22" i="18"/>
  <c r="AG22" i="18" s="1"/>
  <c r="AF23" i="18"/>
  <c r="AG23" i="18" s="1"/>
  <c r="AF24" i="18"/>
  <c r="AG24" i="18" s="1"/>
  <c r="AF25" i="18"/>
  <c r="AG25" i="18"/>
  <c r="AF26" i="18"/>
  <c r="AG26" i="18" s="1"/>
  <c r="AF27" i="18"/>
  <c r="AG27" i="18" s="1"/>
  <c r="AF28" i="18"/>
  <c r="AG28" i="18" s="1"/>
  <c r="AF29" i="18"/>
  <c r="AG29" i="18" s="1"/>
  <c r="AF30" i="18"/>
  <c r="AG30" i="18" s="1"/>
  <c r="AF31" i="18"/>
  <c r="AG31" i="18"/>
  <c r="AF32" i="18"/>
  <c r="AG32" i="18" s="1"/>
  <c r="AF33" i="18"/>
  <c r="AG33" i="18" s="1"/>
  <c r="AF34" i="18"/>
  <c r="AG34" i="18" s="1"/>
  <c r="AF35" i="18"/>
  <c r="AG35" i="18" s="1"/>
  <c r="AF36" i="18"/>
  <c r="AG36" i="18" s="1"/>
  <c r="AF37" i="18"/>
  <c r="AG37" i="18"/>
  <c r="AF38" i="18"/>
  <c r="AG38" i="18" s="1"/>
  <c r="AF39" i="18"/>
  <c r="AG39" i="18" s="1"/>
  <c r="AF40" i="18"/>
  <c r="AG40" i="18" s="1"/>
  <c r="AF41" i="18"/>
  <c r="AG41" i="18"/>
  <c r="AF42" i="18"/>
  <c r="AG42" i="18" s="1"/>
  <c r="AF43" i="18"/>
  <c r="AG43" i="18" s="1"/>
  <c r="AF44" i="18"/>
  <c r="AG44" i="18" s="1"/>
  <c r="AF45" i="18"/>
  <c r="AG45" i="18" s="1"/>
  <c r="AF46" i="18"/>
  <c r="AG46" i="18" s="1"/>
  <c r="AF47" i="18"/>
  <c r="AG47" i="18"/>
  <c r="AF48" i="18"/>
  <c r="AG48" i="18" s="1"/>
  <c r="AF49" i="18"/>
  <c r="AG49" i="18" s="1"/>
  <c r="AF50" i="18"/>
  <c r="AG50" i="18" s="1"/>
  <c r="AF51" i="18"/>
  <c r="AG51" i="18" s="1"/>
  <c r="AF52" i="18"/>
  <c r="AG52" i="18" s="1"/>
  <c r="AF53" i="18"/>
  <c r="AG53" i="18"/>
  <c r="AF54" i="18"/>
  <c r="AG54" i="18" s="1"/>
  <c r="AF55" i="18"/>
  <c r="AG55" i="18" s="1"/>
  <c r="AF56" i="18"/>
  <c r="AG56" i="18" s="1"/>
  <c r="AF57" i="18"/>
  <c r="AG57" i="18"/>
  <c r="AF58" i="18"/>
  <c r="AG58" i="18" s="1"/>
  <c r="AF59" i="18"/>
  <c r="AG59" i="18" s="1"/>
  <c r="AF60" i="18"/>
  <c r="AG60" i="18" s="1"/>
  <c r="AF61" i="18"/>
  <c r="AG61" i="18" s="1"/>
  <c r="AF62" i="18"/>
  <c r="AG62" i="18" s="1"/>
  <c r="AF63" i="18"/>
  <c r="AG63" i="18"/>
  <c r="AF64" i="18"/>
  <c r="AG64" i="18" s="1"/>
  <c r="AF65" i="18"/>
  <c r="AG65" i="18" s="1"/>
  <c r="AF66" i="18"/>
  <c r="AG66" i="18" s="1"/>
  <c r="AF67" i="18"/>
  <c r="AG67" i="18" s="1"/>
  <c r="AF68" i="18"/>
  <c r="AG68" i="18" s="1"/>
  <c r="AF69" i="18"/>
  <c r="AG69" i="18"/>
  <c r="AF70" i="18"/>
  <c r="AG70" i="18" s="1"/>
  <c r="AF71" i="18"/>
  <c r="AG71" i="18" s="1"/>
  <c r="AF72" i="18"/>
  <c r="AG72" i="18" s="1"/>
  <c r="AF73" i="18"/>
  <c r="AG73" i="18"/>
  <c r="AF74" i="18"/>
  <c r="AG74" i="18" s="1"/>
  <c r="AF75" i="18"/>
  <c r="AG75" i="18" s="1"/>
  <c r="AF76" i="18"/>
  <c r="AG76" i="18" s="1"/>
  <c r="AF77" i="18"/>
  <c r="AG77" i="18" s="1"/>
  <c r="AF78" i="18"/>
  <c r="AG78" i="18" s="1"/>
  <c r="AF79" i="18"/>
  <c r="AG79" i="18"/>
  <c r="AF80" i="18"/>
  <c r="AG80" i="18" s="1"/>
  <c r="AF81" i="18"/>
  <c r="AG81" i="18" s="1"/>
  <c r="AF82" i="18"/>
  <c r="AG82" i="18" s="1"/>
  <c r="AF83" i="18"/>
  <c r="AG83" i="18" s="1"/>
  <c r="AF84" i="18"/>
  <c r="AG84" i="18" s="1"/>
  <c r="AF85" i="18"/>
  <c r="AG85" i="18"/>
  <c r="AF86" i="18"/>
  <c r="AG86" i="18" s="1"/>
  <c r="AF87" i="18"/>
  <c r="AG87" i="18" s="1"/>
  <c r="AF88" i="18"/>
  <c r="AG88" i="18" s="1"/>
  <c r="AF89" i="18"/>
  <c r="AG89" i="18"/>
  <c r="AF90" i="18"/>
  <c r="AG90" i="18" s="1"/>
  <c r="AF91" i="18"/>
  <c r="AG91" i="18" s="1"/>
  <c r="AF92" i="18"/>
  <c r="AG92" i="18" s="1"/>
  <c r="AF93" i="18"/>
  <c r="AG93" i="18" s="1"/>
  <c r="AF94" i="18"/>
  <c r="AG94" i="18" s="1"/>
  <c r="AF95" i="18"/>
  <c r="AG95" i="18"/>
  <c r="AF96" i="18"/>
  <c r="AG96" i="18" s="1"/>
  <c r="AF97" i="18"/>
  <c r="AG97" i="18" s="1"/>
  <c r="AF98" i="18"/>
  <c r="AG98" i="18" s="1"/>
  <c r="AF99" i="18"/>
  <c r="AG99" i="18" s="1"/>
  <c r="AF100" i="18"/>
  <c r="AG100" i="18" s="1"/>
  <c r="AF101" i="18"/>
  <c r="AG101" i="18"/>
  <c r="AF102" i="18"/>
  <c r="AG102" i="18" s="1"/>
  <c r="AF103" i="18"/>
  <c r="AG103" i="18" s="1"/>
  <c r="AF104" i="18"/>
  <c r="AG104" i="18" s="1"/>
  <c r="AF105" i="18"/>
  <c r="AG105" i="18"/>
  <c r="AF106" i="18"/>
  <c r="AG106" i="18" s="1"/>
  <c r="AF107" i="18"/>
  <c r="AG107" i="18" s="1"/>
  <c r="AF108" i="18"/>
  <c r="AG108" i="18" s="1"/>
  <c r="AF109" i="18"/>
  <c r="AG109" i="18" s="1"/>
  <c r="AF110" i="18"/>
  <c r="AG110" i="18" s="1"/>
  <c r="AF111" i="18"/>
  <c r="AG111" i="18"/>
  <c r="AF112" i="18"/>
  <c r="AG112" i="18" s="1"/>
  <c r="AF113" i="18"/>
  <c r="AG113" i="18" s="1"/>
  <c r="AF114" i="18"/>
  <c r="AG114" i="18" s="1"/>
  <c r="AF115" i="18"/>
  <c r="AG115" i="18" s="1"/>
  <c r="AF116" i="18"/>
  <c r="AG116" i="18" s="1"/>
  <c r="AF117" i="18"/>
  <c r="AG117" i="18"/>
  <c r="AF118" i="18"/>
  <c r="AG118" i="18" s="1"/>
  <c r="AF119" i="18"/>
  <c r="AG119" i="18" s="1"/>
  <c r="AF120" i="18"/>
  <c r="AG120" i="18" s="1"/>
  <c r="AF121" i="18"/>
  <c r="AG121" i="18"/>
  <c r="AF122" i="18"/>
  <c r="AG122" i="18" s="1"/>
  <c r="AF123" i="18"/>
  <c r="AG123" i="18" s="1"/>
  <c r="AF124" i="18"/>
  <c r="AG124" i="18" s="1"/>
  <c r="AF125" i="18"/>
  <c r="AG125" i="18" s="1"/>
  <c r="AF126" i="18"/>
  <c r="AG126" i="18" s="1"/>
  <c r="AF127" i="18"/>
  <c r="AG127" i="18"/>
  <c r="AF128" i="18"/>
  <c r="AG128" i="18" s="1"/>
  <c r="AF129" i="18"/>
  <c r="AG129" i="18" s="1"/>
  <c r="AF130" i="18"/>
  <c r="AG130" i="18" s="1"/>
  <c r="AF131" i="18"/>
  <c r="AG131" i="18" s="1"/>
  <c r="AF132" i="18"/>
  <c r="AG132" i="18" s="1"/>
  <c r="AF133" i="18"/>
  <c r="AG133" i="18"/>
  <c r="AF134" i="18"/>
  <c r="AG134" i="18" s="1"/>
  <c r="AF135" i="18"/>
  <c r="AG135" i="18" s="1"/>
  <c r="AF136" i="18"/>
  <c r="AG136" i="18" s="1"/>
  <c r="AF137" i="18"/>
  <c r="AG137" i="18"/>
  <c r="AF138" i="18"/>
  <c r="AG138" i="18" s="1"/>
  <c r="AF139" i="18"/>
  <c r="AG139" i="18" s="1"/>
  <c r="AF140" i="18"/>
  <c r="AG140" i="18" s="1"/>
  <c r="AF141" i="18"/>
  <c r="AG141" i="18" s="1"/>
  <c r="AF142" i="18"/>
  <c r="AG142" i="18" s="1"/>
  <c r="AF143" i="18"/>
  <c r="AG143" i="18"/>
  <c r="AF144" i="18"/>
  <c r="AG144" i="18" s="1"/>
  <c r="AF145" i="18"/>
  <c r="AG145" i="18" s="1"/>
  <c r="AF146" i="18"/>
  <c r="AG146" i="18" s="1"/>
  <c r="AF147" i="18"/>
  <c r="AG147" i="18"/>
  <c r="AF148" i="18"/>
  <c r="AG148" i="18" s="1"/>
  <c r="AF149" i="18"/>
  <c r="AG149" i="18" s="1"/>
  <c r="AF150" i="18"/>
  <c r="AG150" i="18" s="1"/>
  <c r="AF151" i="18"/>
  <c r="AG151" i="18"/>
  <c r="AF152" i="18"/>
  <c r="AG152" i="18" s="1"/>
  <c r="AF153" i="18"/>
  <c r="AG153" i="18" s="1"/>
  <c r="AF154" i="18"/>
  <c r="AG154" i="18" s="1"/>
  <c r="AF155" i="18"/>
  <c r="AG155" i="18"/>
  <c r="AF156" i="18"/>
  <c r="AG156" i="18" s="1"/>
  <c r="AF157" i="18"/>
  <c r="AG157" i="18" s="1"/>
  <c r="AF158" i="18"/>
  <c r="AG158" i="18" s="1"/>
  <c r="AF159" i="18"/>
  <c r="AG159" i="18"/>
  <c r="AF160" i="18"/>
  <c r="AG160" i="18" s="1"/>
  <c r="AF161" i="18"/>
  <c r="AG161" i="18"/>
  <c r="AF162" i="18"/>
  <c r="AG162" i="18" s="1"/>
  <c r="AF163" i="18"/>
  <c r="AG163" i="18"/>
  <c r="AF164" i="18"/>
  <c r="AG164" i="18" s="1"/>
  <c r="AF165" i="18"/>
  <c r="AG165" i="18" s="1"/>
  <c r="AF166" i="18"/>
  <c r="AG166" i="18" s="1"/>
  <c r="AF167" i="18"/>
  <c r="AG167" i="18"/>
  <c r="AF168" i="18"/>
  <c r="AG168" i="18" s="1"/>
  <c r="AF169" i="18"/>
  <c r="AG169" i="18"/>
  <c r="AF170" i="18"/>
  <c r="AG170" i="18" s="1"/>
  <c r="AF171" i="18"/>
  <c r="AG171" i="18"/>
  <c r="AF172" i="18"/>
  <c r="AG172" i="18" s="1"/>
  <c r="AF173" i="18"/>
  <c r="AG173" i="18" s="1"/>
  <c r="AF174" i="18"/>
  <c r="AG174" i="18" s="1"/>
  <c r="AF175" i="18"/>
  <c r="AG175" i="18"/>
  <c r="AF176" i="18"/>
  <c r="AG176" i="18" s="1"/>
  <c r="AF177" i="18"/>
  <c r="AG177" i="18"/>
  <c r="AF178" i="18"/>
  <c r="AG178" i="18" s="1"/>
  <c r="AF179" i="18"/>
  <c r="AG179" i="18"/>
  <c r="AF180" i="18"/>
  <c r="AG180" i="18" s="1"/>
  <c r="AF181" i="18"/>
  <c r="AG181" i="18" s="1"/>
  <c r="AF182" i="18"/>
  <c r="AG182" i="18" s="1"/>
  <c r="AF183" i="18"/>
  <c r="AG183" i="18"/>
  <c r="AF184" i="18"/>
  <c r="AG184" i="18" s="1"/>
  <c r="AF185" i="18"/>
  <c r="AG185" i="18"/>
  <c r="AF186" i="18"/>
  <c r="AG186" i="18" s="1"/>
  <c r="AF187" i="18"/>
  <c r="AG187" i="18"/>
  <c r="AF188" i="18"/>
  <c r="AG188" i="18" s="1"/>
  <c r="AF189" i="18"/>
  <c r="AG189" i="18" s="1"/>
  <c r="AF190" i="18"/>
  <c r="AG190" i="18" s="1"/>
  <c r="AF191" i="18"/>
  <c r="AG191" i="18"/>
  <c r="AF192" i="18"/>
  <c r="AG192" i="18" s="1"/>
  <c r="AF193" i="18"/>
  <c r="AG193" i="18"/>
  <c r="AF194" i="18"/>
  <c r="AG194" i="18" s="1"/>
  <c r="AF195" i="18"/>
  <c r="AG195" i="18"/>
  <c r="AF196" i="18"/>
  <c r="AG196" i="18" s="1"/>
  <c r="AF197" i="18"/>
  <c r="AG197" i="18" s="1"/>
  <c r="AF198" i="18"/>
  <c r="AG198" i="18" s="1"/>
  <c r="AF199" i="18"/>
  <c r="AG199" i="18"/>
  <c r="AF200" i="18"/>
  <c r="AG200" i="18" s="1"/>
  <c r="AF201" i="18"/>
  <c r="AG201" i="18"/>
  <c r="AF202" i="18"/>
  <c r="AG202" i="18" s="1"/>
  <c r="AF203" i="18"/>
  <c r="AG203" i="18"/>
  <c r="AF204" i="18"/>
  <c r="AG204" i="18" s="1"/>
  <c r="AF205" i="18"/>
  <c r="AG205" i="18" s="1"/>
  <c r="AF206" i="18"/>
  <c r="AG206" i="18" s="1"/>
  <c r="AF207" i="18"/>
  <c r="AG207" i="18"/>
  <c r="AF208" i="18"/>
  <c r="AG208" i="18" s="1"/>
  <c r="AF209" i="18"/>
  <c r="AG209" i="18"/>
  <c r="AF210" i="18"/>
  <c r="AG210" i="18" s="1"/>
  <c r="AF211" i="18"/>
  <c r="AG211" i="18"/>
  <c r="AF212" i="18"/>
  <c r="AG212" i="18" s="1"/>
  <c r="AF213" i="18"/>
  <c r="AG213" i="18" s="1"/>
  <c r="AF214" i="18"/>
  <c r="AG214" i="18" s="1"/>
  <c r="AF215" i="18"/>
  <c r="AG215" i="18"/>
  <c r="AF216" i="18"/>
  <c r="AG216" i="18" s="1"/>
  <c r="AF217" i="18"/>
  <c r="AG217" i="18"/>
  <c r="AF218" i="18"/>
  <c r="AG218" i="18" s="1"/>
  <c r="AF219" i="18"/>
  <c r="AG219" i="18"/>
  <c r="AF220" i="18"/>
  <c r="AG220" i="18" s="1"/>
  <c r="AF221" i="18"/>
  <c r="AG221" i="18" s="1"/>
  <c r="AF222" i="18"/>
  <c r="AG222" i="18" s="1"/>
  <c r="AF223" i="18"/>
  <c r="AG223" i="18"/>
  <c r="AF224" i="18"/>
  <c r="AG224" i="18" s="1"/>
  <c r="AF225" i="18"/>
  <c r="AG225" i="18"/>
  <c r="AF226" i="18"/>
  <c r="AG226" i="18" s="1"/>
  <c r="AF227" i="18"/>
  <c r="AG227" i="18"/>
  <c r="AF228" i="18"/>
  <c r="AG228" i="18" s="1"/>
  <c r="AF229" i="18"/>
  <c r="AG229" i="18" s="1"/>
  <c r="AF230" i="18"/>
  <c r="AG230" i="18" s="1"/>
  <c r="AF231" i="18"/>
  <c r="AG231" i="18"/>
  <c r="AF232" i="18"/>
  <c r="AG232" i="18" s="1"/>
  <c r="AF233" i="18"/>
  <c r="AG233" i="18"/>
  <c r="AF234" i="18"/>
  <c r="AG234" i="18" s="1"/>
  <c r="AF235" i="18"/>
  <c r="AG235" i="18"/>
  <c r="AF236" i="18"/>
  <c r="AG236" i="18" s="1"/>
  <c r="AF237" i="18"/>
  <c r="AG237" i="18" s="1"/>
  <c r="AF238" i="18"/>
  <c r="AG238" i="18" s="1"/>
  <c r="AF239" i="18"/>
  <c r="AG239" i="18"/>
  <c r="AF240" i="18"/>
  <c r="AG240" i="18" s="1"/>
  <c r="AF241" i="18"/>
  <c r="AG241" i="18"/>
  <c r="AF242" i="18"/>
  <c r="AG242" i="18" s="1"/>
  <c r="AF243" i="18"/>
  <c r="AG243" i="18"/>
  <c r="AF244" i="18"/>
  <c r="AG244" i="18" s="1"/>
  <c r="AF245" i="18"/>
  <c r="AG245" i="18" s="1"/>
  <c r="AF246" i="18"/>
  <c r="AG246" i="18" s="1"/>
  <c r="AF247" i="18"/>
  <c r="AG247" i="18"/>
  <c r="AF248" i="18"/>
  <c r="AG248" i="18" s="1"/>
  <c r="AF249" i="18"/>
  <c r="AG249" i="18"/>
  <c r="AF250" i="18"/>
  <c r="AG250" i="18" s="1"/>
  <c r="AF251" i="18"/>
  <c r="AG251" i="18"/>
  <c r="AF252" i="18"/>
  <c r="AG252" i="18" s="1"/>
  <c r="AF253" i="18"/>
  <c r="AG253" i="18" s="1"/>
  <c r="AF254" i="18"/>
  <c r="AG254" i="18" s="1"/>
  <c r="AF255" i="18"/>
  <c r="AG255" i="18"/>
  <c r="AF256" i="18"/>
  <c r="AG256" i="18" s="1"/>
  <c r="AF257" i="18"/>
  <c r="AG257" i="18"/>
  <c r="AF258" i="18"/>
  <c r="AG258" i="18" s="1"/>
  <c r="AF259" i="18"/>
  <c r="AG259" i="18"/>
  <c r="AF260" i="18"/>
  <c r="AG260" i="18" s="1"/>
  <c r="AF261" i="18"/>
  <c r="AG261" i="18" s="1"/>
  <c r="AF262" i="18"/>
  <c r="AG262" i="18" s="1"/>
  <c r="AF263" i="18"/>
  <c r="AG263" i="18"/>
  <c r="AF264" i="18"/>
  <c r="AG264" i="18" s="1"/>
  <c r="AF265" i="18"/>
  <c r="AG265" i="18"/>
  <c r="AF266" i="18"/>
  <c r="AG266" i="18" s="1"/>
  <c r="AF267" i="18"/>
  <c r="AG267" i="18"/>
  <c r="AF268" i="18"/>
  <c r="AG268" i="18" s="1"/>
  <c r="AF269" i="18"/>
  <c r="AG269" i="18" s="1"/>
  <c r="AF270" i="18"/>
  <c r="AG270" i="18" s="1"/>
  <c r="AF271" i="18"/>
  <c r="AG271" i="18"/>
  <c r="AF272" i="18"/>
  <c r="AG272" i="18" s="1"/>
  <c r="AF273" i="18"/>
  <c r="AG273" i="18"/>
  <c r="AF274" i="18"/>
  <c r="AG274" i="18" s="1"/>
  <c r="AF275" i="18"/>
  <c r="AG275" i="18"/>
  <c r="AF276" i="18"/>
  <c r="AG276" i="18" s="1"/>
  <c r="AF277" i="18"/>
  <c r="AG277" i="18" s="1"/>
  <c r="AF278" i="18"/>
  <c r="AG278" i="18" s="1"/>
  <c r="AF279" i="18"/>
  <c r="AG279" i="18"/>
  <c r="AF280" i="18"/>
  <c r="AG280" i="18" s="1"/>
  <c r="AF281" i="18"/>
  <c r="AG281" i="18"/>
  <c r="AF282" i="18"/>
  <c r="AG282" i="18" s="1"/>
  <c r="AF283" i="18"/>
  <c r="AG283" i="18"/>
  <c r="AF284" i="18"/>
  <c r="AG284" i="18" s="1"/>
  <c r="AF285" i="18"/>
  <c r="AG285" i="18" s="1"/>
  <c r="AF286" i="18"/>
  <c r="AG286" i="18" s="1"/>
  <c r="AF287" i="18"/>
  <c r="AG287" i="18"/>
  <c r="AF288" i="18"/>
  <c r="AG288" i="18" s="1"/>
  <c r="AF289" i="18"/>
  <c r="AG289" i="18"/>
  <c r="AF290" i="18"/>
  <c r="AG290" i="18" s="1"/>
  <c r="AF291" i="18"/>
  <c r="AG291" i="18"/>
  <c r="AF292" i="18"/>
  <c r="AG292" i="18" s="1"/>
  <c r="AF293" i="18"/>
  <c r="AG293" i="18" s="1"/>
  <c r="AF294" i="18"/>
  <c r="AG294" i="18" s="1"/>
  <c r="AF295" i="18"/>
  <c r="AG295" i="18" s="1"/>
  <c r="AF296" i="18"/>
  <c r="AG296" i="18" s="1"/>
  <c r="AF297" i="18"/>
  <c r="AG297" i="18"/>
  <c r="AF298" i="18"/>
  <c r="AG298" i="18" s="1"/>
  <c r="AF299" i="18"/>
  <c r="AG299" i="18"/>
  <c r="AF300" i="18"/>
  <c r="AG300" i="18" s="1"/>
  <c r="AF301" i="18"/>
  <c r="AG301" i="18" s="1"/>
  <c r="AF302" i="18"/>
  <c r="AG302" i="18" s="1"/>
  <c r="AF303" i="18"/>
  <c r="AG303" i="18"/>
  <c r="AF304" i="18"/>
  <c r="AG304" i="18" s="1"/>
  <c r="AF305" i="18"/>
  <c r="AG305" i="18"/>
  <c r="AF306" i="18"/>
  <c r="AG306" i="18" s="1"/>
  <c r="AF307" i="18"/>
  <c r="AG307" i="18"/>
  <c r="AF308" i="18"/>
  <c r="AG308" i="18" s="1"/>
  <c r="AF309" i="18"/>
  <c r="AG309" i="18" s="1"/>
  <c r="AF20" i="18"/>
  <c r="AG20" i="18" s="1"/>
  <c r="T21" i="18"/>
  <c r="U21" i="18" s="1"/>
  <c r="T22" i="18"/>
  <c r="U22" i="18" s="1"/>
  <c r="T23" i="18"/>
  <c r="U23" i="18"/>
  <c r="T24" i="18"/>
  <c r="U24" i="18" s="1"/>
  <c r="T25" i="18"/>
  <c r="U25" i="18" s="1"/>
  <c r="T26" i="18"/>
  <c r="U26" i="18" s="1"/>
  <c r="T27" i="18"/>
  <c r="U27" i="18" s="1"/>
  <c r="T28" i="18"/>
  <c r="U28" i="18" s="1"/>
  <c r="T29" i="18"/>
  <c r="U29" i="18" s="1"/>
  <c r="T30" i="18"/>
  <c r="U30" i="18" s="1"/>
  <c r="T31" i="18"/>
  <c r="U31" i="18"/>
  <c r="T32" i="18"/>
  <c r="U32" i="18" s="1"/>
  <c r="T33" i="18"/>
  <c r="U33" i="18" s="1"/>
  <c r="T34" i="18"/>
  <c r="U34" i="18" s="1"/>
  <c r="T35" i="18"/>
  <c r="U35" i="18" s="1"/>
  <c r="T36" i="18"/>
  <c r="U36" i="18" s="1"/>
  <c r="T37" i="18"/>
  <c r="U37" i="18" s="1"/>
  <c r="T38" i="18"/>
  <c r="U38" i="18" s="1"/>
  <c r="T39" i="18"/>
  <c r="U39" i="18"/>
  <c r="T40" i="18"/>
  <c r="U40" i="18" s="1"/>
  <c r="T41" i="18"/>
  <c r="U41" i="18" s="1"/>
  <c r="T42" i="18"/>
  <c r="U42" i="18" s="1"/>
  <c r="T43" i="18"/>
  <c r="U43" i="18" s="1"/>
  <c r="T44" i="18"/>
  <c r="U44" i="18" s="1"/>
  <c r="T45" i="18"/>
  <c r="U45" i="18" s="1"/>
  <c r="T46" i="18"/>
  <c r="U46" i="18" s="1"/>
  <c r="T47" i="18"/>
  <c r="U47" i="18" s="1"/>
  <c r="T48" i="18"/>
  <c r="U48" i="18" s="1"/>
  <c r="T49" i="18"/>
  <c r="U49" i="18"/>
  <c r="T50" i="18"/>
  <c r="U50" i="18" s="1"/>
  <c r="T51" i="18"/>
  <c r="U51" i="18" s="1"/>
  <c r="T52" i="18"/>
  <c r="U52" i="18" s="1"/>
  <c r="T53" i="18"/>
  <c r="U53" i="18" s="1"/>
  <c r="T54" i="18"/>
  <c r="U54" i="18" s="1"/>
  <c r="T55" i="18"/>
  <c r="U55" i="18"/>
  <c r="T56" i="18"/>
  <c r="U56" i="18" s="1"/>
  <c r="T57" i="18"/>
  <c r="U57" i="18" s="1"/>
  <c r="T58" i="18"/>
  <c r="U58" i="18" s="1"/>
  <c r="T59" i="18"/>
  <c r="U59" i="18" s="1"/>
  <c r="T60" i="18"/>
  <c r="U60" i="18" s="1"/>
  <c r="T61" i="18"/>
  <c r="U61" i="18" s="1"/>
  <c r="T62" i="18"/>
  <c r="U62" i="18" s="1"/>
  <c r="T63" i="18"/>
  <c r="U63" i="18"/>
  <c r="T64" i="18"/>
  <c r="U64" i="18" s="1"/>
  <c r="T65" i="18"/>
  <c r="U65" i="18" s="1"/>
  <c r="T66" i="18"/>
  <c r="U66" i="18" s="1"/>
  <c r="T67" i="18"/>
  <c r="U67" i="18" s="1"/>
  <c r="T68" i="18"/>
  <c r="U68" i="18" s="1"/>
  <c r="T69" i="18"/>
  <c r="U69" i="18" s="1"/>
  <c r="T70" i="18"/>
  <c r="U70" i="18" s="1"/>
  <c r="T71" i="18"/>
  <c r="U71" i="18"/>
  <c r="T72" i="18"/>
  <c r="U72" i="18" s="1"/>
  <c r="T73" i="18"/>
  <c r="U73" i="18" s="1"/>
  <c r="T74" i="18"/>
  <c r="U74" i="18" s="1"/>
  <c r="T75" i="18"/>
  <c r="U75" i="18" s="1"/>
  <c r="T76" i="18"/>
  <c r="U76" i="18" s="1"/>
  <c r="T77" i="18"/>
  <c r="U77" i="18" s="1"/>
  <c r="T78" i="18"/>
  <c r="U78" i="18" s="1"/>
  <c r="T79" i="18"/>
  <c r="U79" i="18" s="1"/>
  <c r="T80" i="18"/>
  <c r="U80" i="18" s="1"/>
  <c r="T81" i="18"/>
  <c r="U81" i="18"/>
  <c r="T82" i="18"/>
  <c r="U82" i="18" s="1"/>
  <c r="T83" i="18"/>
  <c r="U83" i="18" s="1"/>
  <c r="T84" i="18"/>
  <c r="U84" i="18" s="1"/>
  <c r="T85" i="18"/>
  <c r="U85" i="18" s="1"/>
  <c r="T86" i="18"/>
  <c r="U86" i="18" s="1"/>
  <c r="T87" i="18"/>
  <c r="U87" i="18"/>
  <c r="T88" i="18"/>
  <c r="U88" i="18" s="1"/>
  <c r="T89" i="18"/>
  <c r="U89" i="18" s="1"/>
  <c r="T90" i="18"/>
  <c r="U90" i="18" s="1"/>
  <c r="T91" i="18"/>
  <c r="U91" i="18" s="1"/>
  <c r="T92" i="18"/>
  <c r="U92" i="18" s="1"/>
  <c r="T93" i="18"/>
  <c r="U93" i="18" s="1"/>
  <c r="T94" i="18"/>
  <c r="U94" i="18" s="1"/>
  <c r="T95" i="18"/>
  <c r="U95" i="18"/>
  <c r="T96" i="18"/>
  <c r="U96" i="18" s="1"/>
  <c r="T97" i="18"/>
  <c r="U97" i="18" s="1"/>
  <c r="T98" i="18"/>
  <c r="U98" i="18" s="1"/>
  <c r="T99" i="18"/>
  <c r="U99" i="18" s="1"/>
  <c r="T100" i="18"/>
  <c r="U100" i="18" s="1"/>
  <c r="T101" i="18"/>
  <c r="U101" i="18" s="1"/>
  <c r="T102" i="18"/>
  <c r="U102" i="18" s="1"/>
  <c r="T103" i="18"/>
  <c r="U103" i="18"/>
  <c r="T104" i="18"/>
  <c r="U104" i="18" s="1"/>
  <c r="T105" i="18"/>
  <c r="U105" i="18" s="1"/>
  <c r="T106" i="18"/>
  <c r="U106" i="18" s="1"/>
  <c r="T107" i="18"/>
  <c r="U107" i="18" s="1"/>
  <c r="T108" i="18"/>
  <c r="U108" i="18" s="1"/>
  <c r="T109" i="18"/>
  <c r="U109" i="18" s="1"/>
  <c r="T110" i="18"/>
  <c r="U110" i="18" s="1"/>
  <c r="T111" i="18"/>
  <c r="U111" i="18" s="1"/>
  <c r="T112" i="18"/>
  <c r="U112" i="18" s="1"/>
  <c r="T113" i="18"/>
  <c r="U113" i="18"/>
  <c r="T114" i="18"/>
  <c r="U114" i="18" s="1"/>
  <c r="T115" i="18"/>
  <c r="U115" i="18" s="1"/>
  <c r="T116" i="18"/>
  <c r="U116" i="18" s="1"/>
  <c r="T117" i="18"/>
  <c r="U117" i="18" s="1"/>
  <c r="T118" i="18"/>
  <c r="U118" i="18" s="1"/>
  <c r="T119" i="18"/>
  <c r="U119" i="18"/>
  <c r="T120" i="18"/>
  <c r="U120" i="18" s="1"/>
  <c r="T121" i="18"/>
  <c r="U121" i="18" s="1"/>
  <c r="T122" i="18"/>
  <c r="U122" i="18" s="1"/>
  <c r="T123" i="18"/>
  <c r="U123" i="18" s="1"/>
  <c r="T124" i="18"/>
  <c r="U124" i="18" s="1"/>
  <c r="T125" i="18"/>
  <c r="U125" i="18" s="1"/>
  <c r="T126" i="18"/>
  <c r="U126" i="18" s="1"/>
  <c r="T127" i="18"/>
  <c r="U127" i="18"/>
  <c r="T128" i="18"/>
  <c r="U128" i="18" s="1"/>
  <c r="T129" i="18"/>
  <c r="U129" i="18" s="1"/>
  <c r="T130" i="18"/>
  <c r="U130" i="18" s="1"/>
  <c r="T131" i="18"/>
  <c r="U131" i="18" s="1"/>
  <c r="T132" i="18"/>
  <c r="U132" i="18" s="1"/>
  <c r="T133" i="18"/>
  <c r="U133" i="18" s="1"/>
  <c r="T134" i="18"/>
  <c r="U134" i="18" s="1"/>
  <c r="T135" i="18"/>
  <c r="U135" i="18"/>
  <c r="T136" i="18"/>
  <c r="U136" i="18" s="1"/>
  <c r="T137" i="18"/>
  <c r="U137" i="18" s="1"/>
  <c r="T138" i="18"/>
  <c r="U138" i="18" s="1"/>
  <c r="T139" i="18"/>
  <c r="U139" i="18" s="1"/>
  <c r="T140" i="18"/>
  <c r="U140" i="18" s="1"/>
  <c r="T141" i="18"/>
  <c r="U141" i="18" s="1"/>
  <c r="T142" i="18"/>
  <c r="U142" i="18" s="1"/>
  <c r="T143" i="18"/>
  <c r="U143" i="18" s="1"/>
  <c r="T144" i="18"/>
  <c r="U144" i="18" s="1"/>
  <c r="T145" i="18"/>
  <c r="U145" i="18"/>
  <c r="T146" i="18"/>
  <c r="U146" i="18" s="1"/>
  <c r="T147" i="18"/>
  <c r="U147" i="18" s="1"/>
  <c r="T148" i="18"/>
  <c r="U148" i="18" s="1"/>
  <c r="T149" i="18"/>
  <c r="U149" i="18" s="1"/>
  <c r="T150" i="18"/>
  <c r="U150" i="18" s="1"/>
  <c r="T151" i="18"/>
  <c r="U151" i="18"/>
  <c r="T152" i="18"/>
  <c r="U152" i="18" s="1"/>
  <c r="T153" i="18"/>
  <c r="U153" i="18" s="1"/>
  <c r="T154" i="18"/>
  <c r="U154" i="18" s="1"/>
  <c r="T155" i="18"/>
  <c r="U155" i="18" s="1"/>
  <c r="T156" i="18"/>
  <c r="U156" i="18" s="1"/>
  <c r="T157" i="18"/>
  <c r="U157" i="18" s="1"/>
  <c r="T158" i="18"/>
  <c r="U158" i="18" s="1"/>
  <c r="T159" i="18"/>
  <c r="U159" i="18"/>
  <c r="T160" i="18"/>
  <c r="U160" i="18" s="1"/>
  <c r="T161" i="18"/>
  <c r="U161" i="18" s="1"/>
  <c r="T162" i="18"/>
  <c r="U162" i="18" s="1"/>
  <c r="T163" i="18"/>
  <c r="U163" i="18" s="1"/>
  <c r="T164" i="18"/>
  <c r="U164" i="18" s="1"/>
  <c r="T165" i="18"/>
  <c r="U165" i="18" s="1"/>
  <c r="T166" i="18"/>
  <c r="U166" i="18" s="1"/>
  <c r="T167" i="18"/>
  <c r="U167" i="18"/>
  <c r="T168" i="18"/>
  <c r="U168" i="18" s="1"/>
  <c r="T169" i="18"/>
  <c r="U169" i="18" s="1"/>
  <c r="T170" i="18"/>
  <c r="U170" i="18" s="1"/>
  <c r="T171" i="18"/>
  <c r="U171" i="18" s="1"/>
  <c r="T172" i="18"/>
  <c r="U172" i="18" s="1"/>
  <c r="T173" i="18"/>
  <c r="U173" i="18" s="1"/>
  <c r="T174" i="18"/>
  <c r="U174" i="18" s="1"/>
  <c r="T175" i="18"/>
  <c r="U175" i="18"/>
  <c r="T176" i="18"/>
  <c r="U176" i="18" s="1"/>
  <c r="T177" i="18"/>
  <c r="U177" i="18" s="1"/>
  <c r="T178" i="18"/>
  <c r="U178" i="18" s="1"/>
  <c r="T179" i="18"/>
  <c r="U179" i="18" s="1"/>
  <c r="T180" i="18"/>
  <c r="U180" i="18" s="1"/>
  <c r="T181" i="18"/>
  <c r="U181" i="18" s="1"/>
  <c r="T182" i="18"/>
  <c r="U182" i="18" s="1"/>
  <c r="T183" i="18"/>
  <c r="U183" i="18"/>
  <c r="T184" i="18"/>
  <c r="U184" i="18" s="1"/>
  <c r="T185" i="18"/>
  <c r="U185" i="18" s="1"/>
  <c r="T186" i="18"/>
  <c r="U186" i="18" s="1"/>
  <c r="T187" i="18"/>
  <c r="U187" i="18" s="1"/>
  <c r="T188" i="18"/>
  <c r="U188" i="18" s="1"/>
  <c r="T189" i="18"/>
  <c r="U189" i="18" s="1"/>
  <c r="T190" i="18"/>
  <c r="U190" i="18" s="1"/>
  <c r="T191" i="18"/>
  <c r="U191" i="18"/>
  <c r="T192" i="18"/>
  <c r="U192" i="18" s="1"/>
  <c r="T193" i="18"/>
  <c r="U193" i="18" s="1"/>
  <c r="T194" i="18"/>
  <c r="U194" i="18" s="1"/>
  <c r="T195" i="18"/>
  <c r="U195" i="18" s="1"/>
  <c r="T196" i="18"/>
  <c r="U196" i="18" s="1"/>
  <c r="T197" i="18"/>
  <c r="U197" i="18" s="1"/>
  <c r="T198" i="18"/>
  <c r="U198" i="18" s="1"/>
  <c r="T199" i="18"/>
  <c r="U199" i="18"/>
  <c r="T200" i="18"/>
  <c r="U200" i="18" s="1"/>
  <c r="T201" i="18"/>
  <c r="U201" i="18" s="1"/>
  <c r="T202" i="18"/>
  <c r="U202" i="18" s="1"/>
  <c r="T203" i="18"/>
  <c r="U203" i="18" s="1"/>
  <c r="T204" i="18"/>
  <c r="U204" i="18" s="1"/>
  <c r="T205" i="18"/>
  <c r="U205" i="18" s="1"/>
  <c r="T206" i="18"/>
  <c r="U206" i="18" s="1"/>
  <c r="T207" i="18"/>
  <c r="U207" i="18"/>
  <c r="T208" i="18"/>
  <c r="U208" i="18" s="1"/>
  <c r="T209" i="18"/>
  <c r="U209" i="18" s="1"/>
  <c r="T210" i="18"/>
  <c r="U210" i="18" s="1"/>
  <c r="T211" i="18"/>
  <c r="U211" i="18" s="1"/>
  <c r="T212" i="18"/>
  <c r="U212" i="18" s="1"/>
  <c r="T213" i="18"/>
  <c r="U213" i="18" s="1"/>
  <c r="T214" i="18"/>
  <c r="U214" i="18" s="1"/>
  <c r="T215" i="18"/>
  <c r="U215" i="18"/>
  <c r="T216" i="18"/>
  <c r="U216" i="18" s="1"/>
  <c r="T217" i="18"/>
  <c r="U217" i="18" s="1"/>
  <c r="T218" i="18"/>
  <c r="U218" i="18" s="1"/>
  <c r="T219" i="18"/>
  <c r="U219" i="18" s="1"/>
  <c r="T220" i="18"/>
  <c r="U220" i="18" s="1"/>
  <c r="T221" i="18"/>
  <c r="U221" i="18" s="1"/>
  <c r="T222" i="18"/>
  <c r="U222" i="18" s="1"/>
  <c r="T223" i="18"/>
  <c r="U223" i="18"/>
  <c r="T224" i="18"/>
  <c r="U224" i="18" s="1"/>
  <c r="T225" i="18"/>
  <c r="U225" i="18" s="1"/>
  <c r="T226" i="18"/>
  <c r="U226" i="18" s="1"/>
  <c r="T227" i="18"/>
  <c r="U227" i="18" s="1"/>
  <c r="T228" i="18"/>
  <c r="U228" i="18" s="1"/>
  <c r="T229" i="18"/>
  <c r="U229" i="18" s="1"/>
  <c r="T230" i="18"/>
  <c r="U230" i="18" s="1"/>
  <c r="T231" i="18"/>
  <c r="U231" i="18"/>
  <c r="T232" i="18"/>
  <c r="U232" i="18" s="1"/>
  <c r="T233" i="18"/>
  <c r="U233" i="18" s="1"/>
  <c r="T234" i="18"/>
  <c r="U234" i="18" s="1"/>
  <c r="T235" i="18"/>
  <c r="U235" i="18" s="1"/>
  <c r="T236" i="18"/>
  <c r="U236" i="18" s="1"/>
  <c r="T237" i="18"/>
  <c r="U237" i="18" s="1"/>
  <c r="T238" i="18"/>
  <c r="U238" i="18" s="1"/>
  <c r="T239" i="18"/>
  <c r="U239" i="18"/>
  <c r="T240" i="18"/>
  <c r="U240" i="18" s="1"/>
  <c r="T241" i="18"/>
  <c r="U241" i="18" s="1"/>
  <c r="T242" i="18"/>
  <c r="U242" i="18" s="1"/>
  <c r="T243" i="18"/>
  <c r="U243" i="18" s="1"/>
  <c r="T244" i="18"/>
  <c r="U244" i="18" s="1"/>
  <c r="T245" i="18"/>
  <c r="U245" i="18" s="1"/>
  <c r="T246" i="18"/>
  <c r="U246" i="18" s="1"/>
  <c r="T247" i="18"/>
  <c r="U247" i="18"/>
  <c r="T248" i="18"/>
  <c r="U248" i="18" s="1"/>
  <c r="T249" i="18"/>
  <c r="U249" i="18" s="1"/>
  <c r="T250" i="18"/>
  <c r="U250" i="18" s="1"/>
  <c r="T251" i="18"/>
  <c r="U251" i="18" s="1"/>
  <c r="T252" i="18"/>
  <c r="U252" i="18" s="1"/>
  <c r="T253" i="18"/>
  <c r="U253" i="18" s="1"/>
  <c r="T254" i="18"/>
  <c r="U254" i="18" s="1"/>
  <c r="T255" i="18"/>
  <c r="U255" i="18"/>
  <c r="T256" i="18"/>
  <c r="U256" i="18" s="1"/>
  <c r="T257" i="18"/>
  <c r="U257" i="18" s="1"/>
  <c r="T258" i="18"/>
  <c r="U258" i="18" s="1"/>
  <c r="T259" i="18"/>
  <c r="U259" i="18" s="1"/>
  <c r="T260" i="18"/>
  <c r="U260" i="18" s="1"/>
  <c r="T261" i="18"/>
  <c r="U261" i="18" s="1"/>
  <c r="T262" i="18"/>
  <c r="U262" i="18" s="1"/>
  <c r="T263" i="18"/>
  <c r="U263" i="18"/>
  <c r="T264" i="18"/>
  <c r="U264" i="18" s="1"/>
  <c r="T265" i="18"/>
  <c r="U265" i="18" s="1"/>
  <c r="T266" i="18"/>
  <c r="U266" i="18" s="1"/>
  <c r="T267" i="18"/>
  <c r="U267" i="18" s="1"/>
  <c r="T268" i="18"/>
  <c r="U268" i="18" s="1"/>
  <c r="T269" i="18"/>
  <c r="U269" i="18" s="1"/>
  <c r="T270" i="18"/>
  <c r="U270" i="18" s="1"/>
  <c r="T271" i="18"/>
  <c r="U271" i="18"/>
  <c r="T272" i="18"/>
  <c r="U272" i="18" s="1"/>
  <c r="T273" i="18"/>
  <c r="U273" i="18" s="1"/>
  <c r="T274" i="18"/>
  <c r="U274" i="18" s="1"/>
  <c r="T275" i="18"/>
  <c r="U275" i="18" s="1"/>
  <c r="T276" i="18"/>
  <c r="U276" i="18" s="1"/>
  <c r="T277" i="18"/>
  <c r="U277" i="18" s="1"/>
  <c r="T278" i="18"/>
  <c r="U278" i="18" s="1"/>
  <c r="T279" i="18"/>
  <c r="U279" i="18"/>
  <c r="T280" i="18"/>
  <c r="U280" i="18" s="1"/>
  <c r="T281" i="18"/>
  <c r="U281" i="18" s="1"/>
  <c r="T282" i="18"/>
  <c r="U282" i="18" s="1"/>
  <c r="T283" i="18"/>
  <c r="U283" i="18" s="1"/>
  <c r="T284" i="18"/>
  <c r="U284" i="18" s="1"/>
  <c r="T285" i="18"/>
  <c r="U285" i="18" s="1"/>
  <c r="T286" i="18"/>
  <c r="U286" i="18" s="1"/>
  <c r="T287" i="18"/>
  <c r="U287" i="18"/>
  <c r="T288" i="18"/>
  <c r="U288" i="18" s="1"/>
  <c r="T289" i="18"/>
  <c r="U289" i="18" s="1"/>
  <c r="T290" i="18"/>
  <c r="U290" i="18" s="1"/>
  <c r="T291" i="18"/>
  <c r="U291" i="18" s="1"/>
  <c r="T292" i="18"/>
  <c r="U292" i="18" s="1"/>
  <c r="T293" i="18"/>
  <c r="U293" i="18" s="1"/>
  <c r="T294" i="18"/>
  <c r="U294" i="18" s="1"/>
  <c r="T295" i="18"/>
  <c r="U295" i="18"/>
  <c r="T296" i="18"/>
  <c r="U296" i="18" s="1"/>
  <c r="T297" i="18"/>
  <c r="U297" i="18" s="1"/>
  <c r="T298" i="18"/>
  <c r="U298" i="18" s="1"/>
  <c r="T299" i="18"/>
  <c r="U299" i="18" s="1"/>
  <c r="T300" i="18"/>
  <c r="U300" i="18" s="1"/>
  <c r="T301" i="18"/>
  <c r="U301" i="18" s="1"/>
  <c r="T302" i="18"/>
  <c r="U302" i="18" s="1"/>
  <c r="T303" i="18"/>
  <c r="U303" i="18"/>
  <c r="T304" i="18"/>
  <c r="U304" i="18" s="1"/>
  <c r="T305" i="18"/>
  <c r="U305" i="18" s="1"/>
  <c r="T306" i="18"/>
  <c r="U306" i="18" s="1"/>
  <c r="T307" i="18"/>
  <c r="U307" i="18" s="1"/>
  <c r="T308" i="18"/>
  <c r="U308" i="18" s="1"/>
  <c r="T309" i="18"/>
  <c r="U309" i="18" s="1"/>
  <c r="T20" i="18"/>
  <c r="U20" i="18" s="1"/>
  <c r="H21" i="18"/>
  <c r="I21" i="18"/>
  <c r="H22" i="18"/>
  <c r="I22" i="18" s="1"/>
  <c r="H23" i="18"/>
  <c r="I23" i="18" s="1"/>
  <c r="H24" i="18"/>
  <c r="I24" i="18" s="1"/>
  <c r="H25" i="18"/>
  <c r="I25" i="18" s="1"/>
  <c r="H26" i="18"/>
  <c r="I26" i="18" s="1"/>
  <c r="H27" i="18"/>
  <c r="I27" i="18" s="1"/>
  <c r="H28" i="18"/>
  <c r="I28" i="18" s="1"/>
  <c r="H29" i="18"/>
  <c r="I29" i="18"/>
  <c r="H30" i="18"/>
  <c r="I30" i="18" s="1"/>
  <c r="H31" i="18"/>
  <c r="I31" i="18" s="1"/>
  <c r="H32" i="18"/>
  <c r="I32" i="18" s="1"/>
  <c r="H33" i="18"/>
  <c r="I33" i="18" s="1"/>
  <c r="H34" i="18"/>
  <c r="I34" i="18" s="1"/>
  <c r="H35" i="18"/>
  <c r="I35" i="18" s="1"/>
  <c r="H36" i="18"/>
  <c r="I36" i="18" s="1"/>
  <c r="H37" i="18"/>
  <c r="I37" i="18"/>
  <c r="H38" i="18"/>
  <c r="I38" i="18" s="1"/>
  <c r="H39" i="18"/>
  <c r="I39" i="18" s="1"/>
  <c r="H40" i="18"/>
  <c r="I40" i="18" s="1"/>
  <c r="H41" i="18"/>
  <c r="I41" i="18" s="1"/>
  <c r="H42" i="18"/>
  <c r="I42" i="18" s="1"/>
  <c r="H43" i="18"/>
  <c r="I43" i="18" s="1"/>
  <c r="H44" i="18"/>
  <c r="I44" i="18" s="1"/>
  <c r="H45" i="18"/>
  <c r="I45" i="18"/>
  <c r="H46" i="18"/>
  <c r="I46" i="18" s="1"/>
  <c r="H47" i="18"/>
  <c r="I47" i="18" s="1"/>
  <c r="H48" i="18"/>
  <c r="I48" i="18" s="1"/>
  <c r="H49" i="18"/>
  <c r="I49" i="18" s="1"/>
  <c r="H50" i="18"/>
  <c r="I50" i="18" s="1"/>
  <c r="H51" i="18"/>
  <c r="I51" i="18" s="1"/>
  <c r="H52" i="18"/>
  <c r="I52" i="18" s="1"/>
  <c r="H53" i="18"/>
  <c r="I53" i="18"/>
  <c r="H54" i="18"/>
  <c r="I54" i="18" s="1"/>
  <c r="H55" i="18"/>
  <c r="I55" i="18" s="1"/>
  <c r="H56" i="18"/>
  <c r="I56" i="18" s="1"/>
  <c r="H57" i="18"/>
  <c r="I57" i="18" s="1"/>
  <c r="H58" i="18"/>
  <c r="I58" i="18" s="1"/>
  <c r="H59" i="18"/>
  <c r="I59" i="18" s="1"/>
  <c r="H60" i="18"/>
  <c r="I60" i="18" s="1"/>
  <c r="H61" i="18"/>
  <c r="I61" i="18"/>
  <c r="H62" i="18"/>
  <c r="I62" i="18" s="1"/>
  <c r="H63" i="18"/>
  <c r="I63" i="18" s="1"/>
  <c r="H64" i="18"/>
  <c r="I64" i="18" s="1"/>
  <c r="H65" i="18"/>
  <c r="I65" i="18" s="1"/>
  <c r="H66" i="18"/>
  <c r="I66" i="18" s="1"/>
  <c r="H67" i="18"/>
  <c r="I67" i="18" s="1"/>
  <c r="H68" i="18"/>
  <c r="I68" i="18" s="1"/>
  <c r="H69" i="18"/>
  <c r="I69" i="18"/>
  <c r="H70" i="18"/>
  <c r="I70" i="18" s="1"/>
  <c r="H71" i="18"/>
  <c r="I71" i="18" s="1"/>
  <c r="H72" i="18"/>
  <c r="I72" i="18" s="1"/>
  <c r="H73" i="18"/>
  <c r="I73" i="18" s="1"/>
  <c r="H74" i="18"/>
  <c r="I74" i="18" s="1"/>
  <c r="H75" i="18"/>
  <c r="I75" i="18" s="1"/>
  <c r="H76" i="18"/>
  <c r="I76" i="18" s="1"/>
  <c r="H77" i="18"/>
  <c r="I77" i="18"/>
  <c r="H78" i="18"/>
  <c r="I78" i="18" s="1"/>
  <c r="H79" i="18"/>
  <c r="I79" i="18" s="1"/>
  <c r="H80" i="18"/>
  <c r="I80" i="18" s="1"/>
  <c r="H81" i="18"/>
  <c r="I81" i="18" s="1"/>
  <c r="H82" i="18"/>
  <c r="I82" i="18" s="1"/>
  <c r="H83" i="18"/>
  <c r="I83" i="18" s="1"/>
  <c r="H84" i="18"/>
  <c r="I84" i="18" s="1"/>
  <c r="H85" i="18"/>
  <c r="I85" i="18"/>
  <c r="H86" i="18"/>
  <c r="I86" i="18" s="1"/>
  <c r="H87" i="18"/>
  <c r="I87" i="18" s="1"/>
  <c r="H88" i="18"/>
  <c r="I88" i="18" s="1"/>
  <c r="H89" i="18"/>
  <c r="I89" i="18" s="1"/>
  <c r="H90" i="18"/>
  <c r="I90" i="18" s="1"/>
  <c r="H91" i="18"/>
  <c r="I91" i="18" s="1"/>
  <c r="H92" i="18"/>
  <c r="I92" i="18" s="1"/>
  <c r="H93" i="18"/>
  <c r="I93" i="18"/>
  <c r="H94" i="18"/>
  <c r="I94" i="18" s="1"/>
  <c r="H95" i="18"/>
  <c r="I95" i="18" s="1"/>
  <c r="H96" i="18"/>
  <c r="I96" i="18" s="1"/>
  <c r="H97" i="18"/>
  <c r="I97" i="18" s="1"/>
  <c r="H98" i="18"/>
  <c r="I98" i="18" s="1"/>
  <c r="H99" i="18"/>
  <c r="I99" i="18" s="1"/>
  <c r="H100" i="18"/>
  <c r="I100" i="18" s="1"/>
  <c r="H101" i="18"/>
  <c r="I101" i="18"/>
  <c r="H102" i="18"/>
  <c r="I102" i="18" s="1"/>
  <c r="H103" i="18"/>
  <c r="I103" i="18" s="1"/>
  <c r="H104" i="18"/>
  <c r="I104" i="18" s="1"/>
  <c r="H105" i="18"/>
  <c r="I105" i="18" s="1"/>
  <c r="H106" i="18"/>
  <c r="I106" i="18" s="1"/>
  <c r="H107" i="18"/>
  <c r="I107" i="18" s="1"/>
  <c r="H108" i="18"/>
  <c r="I108" i="18" s="1"/>
  <c r="H109" i="18"/>
  <c r="I109" i="18"/>
  <c r="H110" i="18"/>
  <c r="I110" i="18" s="1"/>
  <c r="H111" i="18"/>
  <c r="I111" i="18" s="1"/>
  <c r="H112" i="18"/>
  <c r="I112" i="18" s="1"/>
  <c r="H113" i="18"/>
  <c r="I113" i="18" s="1"/>
  <c r="H114" i="18"/>
  <c r="I114" i="18" s="1"/>
  <c r="H115" i="18"/>
  <c r="I115" i="18" s="1"/>
  <c r="H116" i="18"/>
  <c r="I116" i="18" s="1"/>
  <c r="H117" i="18"/>
  <c r="I117" i="18"/>
  <c r="H118" i="18"/>
  <c r="I118" i="18" s="1"/>
  <c r="H119" i="18"/>
  <c r="I119" i="18" s="1"/>
  <c r="H120" i="18"/>
  <c r="I120" i="18" s="1"/>
  <c r="H121" i="18"/>
  <c r="I121" i="18" s="1"/>
  <c r="H122" i="18"/>
  <c r="I122" i="18" s="1"/>
  <c r="H123" i="18"/>
  <c r="I123" i="18" s="1"/>
  <c r="H124" i="18"/>
  <c r="I124" i="18" s="1"/>
  <c r="H125" i="18"/>
  <c r="I125" i="18"/>
  <c r="H126" i="18"/>
  <c r="I126" i="18" s="1"/>
  <c r="H127" i="18"/>
  <c r="I127" i="18" s="1"/>
  <c r="H128" i="18"/>
  <c r="I128" i="18" s="1"/>
  <c r="H129" i="18"/>
  <c r="I129" i="18" s="1"/>
  <c r="H130" i="18"/>
  <c r="I130" i="18" s="1"/>
  <c r="H131" i="18"/>
  <c r="I131" i="18" s="1"/>
  <c r="H132" i="18"/>
  <c r="I132" i="18" s="1"/>
  <c r="H133" i="18"/>
  <c r="I133" i="18"/>
  <c r="H134" i="18"/>
  <c r="I134" i="18" s="1"/>
  <c r="H135" i="18"/>
  <c r="I135" i="18" s="1"/>
  <c r="H136" i="18"/>
  <c r="I136" i="18" s="1"/>
  <c r="H137" i="18"/>
  <c r="I137" i="18" s="1"/>
  <c r="H138" i="18"/>
  <c r="I138" i="18" s="1"/>
  <c r="H139" i="18"/>
  <c r="I139" i="18" s="1"/>
  <c r="H140" i="18"/>
  <c r="I140" i="18" s="1"/>
  <c r="H141" i="18"/>
  <c r="I141" i="18"/>
  <c r="H142" i="18"/>
  <c r="I142" i="18" s="1"/>
  <c r="H143" i="18"/>
  <c r="I143" i="18" s="1"/>
  <c r="H144" i="18"/>
  <c r="I144" i="18" s="1"/>
  <c r="H145" i="18"/>
  <c r="I145" i="18" s="1"/>
  <c r="H146" i="18"/>
  <c r="I146" i="18" s="1"/>
  <c r="H147" i="18"/>
  <c r="I147" i="18" s="1"/>
  <c r="H148" i="18"/>
  <c r="I148" i="18" s="1"/>
  <c r="H149" i="18"/>
  <c r="I149" i="18"/>
  <c r="H150" i="18"/>
  <c r="I150" i="18" s="1"/>
  <c r="H151" i="18"/>
  <c r="I151" i="18" s="1"/>
  <c r="H152" i="18"/>
  <c r="I152" i="18" s="1"/>
  <c r="H153" i="18"/>
  <c r="I153" i="18" s="1"/>
  <c r="H154" i="18"/>
  <c r="I154" i="18" s="1"/>
  <c r="H155" i="18"/>
  <c r="I155" i="18" s="1"/>
  <c r="H156" i="18"/>
  <c r="I156" i="18" s="1"/>
  <c r="H157" i="18"/>
  <c r="I157" i="18"/>
  <c r="H158" i="18"/>
  <c r="I158" i="18" s="1"/>
  <c r="H159" i="18"/>
  <c r="I159" i="18" s="1"/>
  <c r="H160" i="18"/>
  <c r="I160" i="18" s="1"/>
  <c r="H161" i="18"/>
  <c r="I161" i="18" s="1"/>
  <c r="H162" i="18"/>
  <c r="I162" i="18" s="1"/>
  <c r="H163" i="18"/>
  <c r="I163" i="18" s="1"/>
  <c r="H164" i="18"/>
  <c r="I164" i="18" s="1"/>
  <c r="H165" i="18"/>
  <c r="I165" i="18"/>
  <c r="H166" i="18"/>
  <c r="I166" i="18" s="1"/>
  <c r="H167" i="18"/>
  <c r="I167" i="18" s="1"/>
  <c r="H168" i="18"/>
  <c r="I168" i="18" s="1"/>
  <c r="H169" i="18"/>
  <c r="I169" i="18" s="1"/>
  <c r="H170" i="18"/>
  <c r="I170" i="18" s="1"/>
  <c r="H171" i="18"/>
  <c r="I171" i="18" s="1"/>
  <c r="H172" i="18"/>
  <c r="I172" i="18" s="1"/>
  <c r="H173" i="18"/>
  <c r="I173" i="18"/>
  <c r="H174" i="18"/>
  <c r="I174" i="18" s="1"/>
  <c r="H175" i="18"/>
  <c r="I175" i="18" s="1"/>
  <c r="H176" i="18"/>
  <c r="I176" i="18" s="1"/>
  <c r="H177" i="18"/>
  <c r="I177" i="18" s="1"/>
  <c r="H178" i="18"/>
  <c r="I178" i="18" s="1"/>
  <c r="H179" i="18"/>
  <c r="I179" i="18" s="1"/>
  <c r="H180" i="18"/>
  <c r="I180" i="18" s="1"/>
  <c r="H181" i="18"/>
  <c r="I181" i="18"/>
  <c r="H182" i="18"/>
  <c r="I182" i="18" s="1"/>
  <c r="H183" i="18"/>
  <c r="I183" i="18" s="1"/>
  <c r="H184" i="18"/>
  <c r="I184" i="18" s="1"/>
  <c r="H185" i="18"/>
  <c r="I185" i="18" s="1"/>
  <c r="H186" i="18"/>
  <c r="I186" i="18" s="1"/>
  <c r="H187" i="18"/>
  <c r="I187" i="18" s="1"/>
  <c r="H188" i="18"/>
  <c r="I188" i="18" s="1"/>
  <c r="H189" i="18"/>
  <c r="I189" i="18"/>
  <c r="H190" i="18"/>
  <c r="I190" i="18" s="1"/>
  <c r="H191" i="18"/>
  <c r="I191" i="18" s="1"/>
  <c r="H192" i="18"/>
  <c r="I192" i="18" s="1"/>
  <c r="H193" i="18"/>
  <c r="I193" i="18" s="1"/>
  <c r="H194" i="18"/>
  <c r="I194" i="18" s="1"/>
  <c r="H195" i="18"/>
  <c r="I195" i="18" s="1"/>
  <c r="H196" i="18"/>
  <c r="I196" i="18" s="1"/>
  <c r="H197" i="18"/>
  <c r="I197" i="18"/>
  <c r="H198" i="18"/>
  <c r="I198" i="18" s="1"/>
  <c r="H199" i="18"/>
  <c r="I199" i="18" s="1"/>
  <c r="H200" i="18"/>
  <c r="I200" i="18" s="1"/>
  <c r="H201" i="18"/>
  <c r="I201" i="18" s="1"/>
  <c r="H202" i="18"/>
  <c r="I202" i="18" s="1"/>
  <c r="H203" i="18"/>
  <c r="I203" i="18" s="1"/>
  <c r="H204" i="18"/>
  <c r="I204" i="18" s="1"/>
  <c r="H205" i="18"/>
  <c r="I205" i="18"/>
  <c r="H206" i="18"/>
  <c r="I206" i="18" s="1"/>
  <c r="H207" i="18"/>
  <c r="I207" i="18" s="1"/>
  <c r="H208" i="18"/>
  <c r="I208" i="18" s="1"/>
  <c r="H209" i="18"/>
  <c r="I209" i="18"/>
  <c r="H210" i="18"/>
  <c r="I210" i="18" s="1"/>
  <c r="H211" i="18"/>
  <c r="I211" i="18" s="1"/>
  <c r="H212" i="18"/>
  <c r="I212" i="18" s="1"/>
  <c r="H213" i="18"/>
  <c r="I213" i="18"/>
  <c r="H214" i="18"/>
  <c r="I214" i="18" s="1"/>
  <c r="H215" i="18"/>
  <c r="I215" i="18" s="1"/>
  <c r="H216" i="18"/>
  <c r="I216" i="18" s="1"/>
  <c r="H217" i="18"/>
  <c r="I217" i="18"/>
  <c r="H218" i="18"/>
  <c r="I218" i="18" s="1"/>
  <c r="H219" i="18"/>
  <c r="I219" i="18" s="1"/>
  <c r="H220" i="18"/>
  <c r="I220" i="18" s="1"/>
  <c r="H221" i="18"/>
  <c r="I221" i="18"/>
  <c r="H222" i="18"/>
  <c r="I222" i="18" s="1"/>
  <c r="H223" i="18"/>
  <c r="I223" i="18" s="1"/>
  <c r="H224" i="18"/>
  <c r="I224" i="18" s="1"/>
  <c r="H225" i="18"/>
  <c r="I225" i="18"/>
  <c r="H226" i="18"/>
  <c r="I226" i="18" s="1"/>
  <c r="H227" i="18"/>
  <c r="I227" i="18" s="1"/>
  <c r="H228" i="18"/>
  <c r="I228" i="18" s="1"/>
  <c r="H229" i="18"/>
  <c r="I229" i="18"/>
  <c r="H230" i="18"/>
  <c r="I230" i="18" s="1"/>
  <c r="H231" i="18"/>
  <c r="I231" i="18" s="1"/>
  <c r="H232" i="18"/>
  <c r="I232" i="18" s="1"/>
  <c r="H233" i="18"/>
  <c r="I233" i="18"/>
  <c r="H234" i="18"/>
  <c r="I234" i="18" s="1"/>
  <c r="H235" i="18"/>
  <c r="I235" i="18" s="1"/>
  <c r="H236" i="18"/>
  <c r="I236" i="18" s="1"/>
  <c r="H237" i="18"/>
  <c r="I237" i="18"/>
  <c r="H238" i="18"/>
  <c r="I238" i="18" s="1"/>
  <c r="H239" i="18"/>
  <c r="I239" i="18" s="1"/>
  <c r="H240" i="18"/>
  <c r="I240" i="18" s="1"/>
  <c r="H241" i="18"/>
  <c r="I241" i="18"/>
  <c r="H242" i="18"/>
  <c r="I242" i="18" s="1"/>
  <c r="H243" i="18"/>
  <c r="I243" i="18" s="1"/>
  <c r="H244" i="18"/>
  <c r="I244" i="18" s="1"/>
  <c r="H245" i="18"/>
  <c r="I245" i="18"/>
  <c r="H246" i="18"/>
  <c r="I246" i="18" s="1"/>
  <c r="H247" i="18"/>
  <c r="I247" i="18" s="1"/>
  <c r="H248" i="18"/>
  <c r="I248" i="18" s="1"/>
  <c r="H249" i="18"/>
  <c r="I249" i="18"/>
  <c r="H250" i="18"/>
  <c r="I250" i="18" s="1"/>
  <c r="H251" i="18"/>
  <c r="I251" i="18" s="1"/>
  <c r="H252" i="18"/>
  <c r="I252" i="18" s="1"/>
  <c r="H253" i="18"/>
  <c r="I253" i="18"/>
  <c r="H254" i="18"/>
  <c r="I254" i="18" s="1"/>
  <c r="H255" i="18"/>
  <c r="I255" i="18" s="1"/>
  <c r="H256" i="18"/>
  <c r="I256" i="18" s="1"/>
  <c r="H257" i="18"/>
  <c r="I257" i="18"/>
  <c r="H258" i="18"/>
  <c r="I258" i="18" s="1"/>
  <c r="H259" i="18"/>
  <c r="I259" i="18" s="1"/>
  <c r="H260" i="18"/>
  <c r="I260" i="18" s="1"/>
  <c r="H261" i="18"/>
  <c r="I261" i="18"/>
  <c r="H262" i="18"/>
  <c r="I262" i="18" s="1"/>
  <c r="H263" i="18"/>
  <c r="I263" i="18" s="1"/>
  <c r="H264" i="18"/>
  <c r="I264" i="18" s="1"/>
  <c r="H265" i="18"/>
  <c r="I265" i="18"/>
  <c r="H266" i="18"/>
  <c r="I266" i="18" s="1"/>
  <c r="H267" i="18"/>
  <c r="I267" i="18" s="1"/>
  <c r="H268" i="18"/>
  <c r="I268" i="18" s="1"/>
  <c r="H269" i="18"/>
  <c r="I269" i="18"/>
  <c r="H270" i="18"/>
  <c r="I270" i="18" s="1"/>
  <c r="H271" i="18"/>
  <c r="I271" i="18" s="1"/>
  <c r="H272" i="18"/>
  <c r="I272" i="18" s="1"/>
  <c r="H273" i="18"/>
  <c r="I273" i="18"/>
  <c r="H274" i="18"/>
  <c r="I274" i="18" s="1"/>
  <c r="H275" i="18"/>
  <c r="I275" i="18" s="1"/>
  <c r="H276" i="18"/>
  <c r="I276" i="18" s="1"/>
  <c r="H277" i="18"/>
  <c r="I277" i="18"/>
  <c r="H278" i="18"/>
  <c r="I278" i="18" s="1"/>
  <c r="H279" i="18"/>
  <c r="I279" i="18" s="1"/>
  <c r="H280" i="18"/>
  <c r="I280" i="18" s="1"/>
  <c r="H281" i="18"/>
  <c r="I281" i="18"/>
  <c r="H282" i="18"/>
  <c r="I282" i="18" s="1"/>
  <c r="H283" i="18"/>
  <c r="I283" i="18" s="1"/>
  <c r="H284" i="18"/>
  <c r="I284" i="18" s="1"/>
  <c r="H285" i="18"/>
  <c r="I285" i="18"/>
  <c r="H286" i="18"/>
  <c r="I286" i="18" s="1"/>
  <c r="H287" i="18"/>
  <c r="I287" i="18" s="1"/>
  <c r="H288" i="18"/>
  <c r="I288" i="18" s="1"/>
  <c r="H289" i="18"/>
  <c r="I289" i="18"/>
  <c r="H290" i="18"/>
  <c r="I290" i="18" s="1"/>
  <c r="H291" i="18"/>
  <c r="I291" i="18" s="1"/>
  <c r="H292" i="18"/>
  <c r="I292" i="18" s="1"/>
  <c r="H293" i="18"/>
  <c r="I293" i="18"/>
  <c r="H294" i="18"/>
  <c r="I294" i="18" s="1"/>
  <c r="H295" i="18"/>
  <c r="I295" i="18" s="1"/>
  <c r="H296" i="18"/>
  <c r="I296" i="18" s="1"/>
  <c r="H297" i="18"/>
  <c r="I297" i="18"/>
  <c r="H298" i="18"/>
  <c r="I298" i="18" s="1"/>
  <c r="H299" i="18"/>
  <c r="I299" i="18" s="1"/>
  <c r="H300" i="18"/>
  <c r="I300" i="18" s="1"/>
  <c r="H301" i="18"/>
  <c r="I301" i="18"/>
  <c r="H302" i="18"/>
  <c r="I302" i="18" s="1"/>
  <c r="H303" i="18"/>
  <c r="I303" i="18" s="1"/>
  <c r="H304" i="18"/>
  <c r="I304" i="18" s="1"/>
  <c r="H305" i="18"/>
  <c r="I305" i="18"/>
  <c r="H306" i="18"/>
  <c r="I306" i="18" s="1"/>
  <c r="H307" i="18"/>
  <c r="I307" i="18" s="1"/>
  <c r="H308" i="18"/>
  <c r="I308" i="18" s="1"/>
  <c r="H309" i="18"/>
  <c r="I309" i="18"/>
  <c r="H20" i="18"/>
  <c r="K21" i="18"/>
  <c r="K22" i="18"/>
  <c r="K23" i="18"/>
  <c r="K24" i="18"/>
  <c r="K25" i="18"/>
  <c r="K26" i="18"/>
  <c r="K27" i="18"/>
  <c r="K28" i="18"/>
  <c r="K29" i="18"/>
  <c r="K30" i="18"/>
  <c r="K31" i="18"/>
  <c r="K32" i="18"/>
  <c r="K33" i="18"/>
  <c r="E4" i="18"/>
  <c r="D39" i="10"/>
  <c r="K34" i="18"/>
  <c r="K35" i="18"/>
  <c r="K36" i="18"/>
  <c r="K37" i="18"/>
  <c r="K5" i="18"/>
  <c r="U67" i="10" s="1"/>
  <c r="AG67" i="10" s="1"/>
  <c r="K38" i="18"/>
  <c r="K6" i="18"/>
  <c r="U89" i="10" s="1"/>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0" i="18"/>
  <c r="K181" i="18"/>
  <c r="K182" i="18"/>
  <c r="K183" i="18"/>
  <c r="K184" i="18"/>
  <c r="K185" i="18"/>
  <c r="K186" i="18"/>
  <c r="K187" i="18"/>
  <c r="K188" i="18"/>
  <c r="K189" i="18"/>
  <c r="K190" i="18"/>
  <c r="K191" i="18"/>
  <c r="K192" i="18"/>
  <c r="K193" i="18"/>
  <c r="K194" i="18"/>
  <c r="K195" i="18"/>
  <c r="K196" i="18"/>
  <c r="K197" i="18"/>
  <c r="K198" i="18"/>
  <c r="K199" i="18"/>
  <c r="K200" i="18"/>
  <c r="K201" i="18"/>
  <c r="K202" i="18"/>
  <c r="K203" i="18"/>
  <c r="K204" i="18"/>
  <c r="K205"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5" i="18"/>
  <c r="K246" i="18"/>
  <c r="K247" i="18"/>
  <c r="K248" i="18"/>
  <c r="K249" i="18"/>
  <c r="K250" i="18"/>
  <c r="K251" i="18"/>
  <c r="K252" i="18"/>
  <c r="K253" i="18"/>
  <c r="K254" i="18"/>
  <c r="K255" i="18"/>
  <c r="K256" i="18"/>
  <c r="K257" i="18"/>
  <c r="K258" i="18"/>
  <c r="K259" i="18"/>
  <c r="K260" i="18"/>
  <c r="K261" i="18"/>
  <c r="K262" i="18"/>
  <c r="K263" i="18"/>
  <c r="K264" i="18"/>
  <c r="K265" i="18"/>
  <c r="K266" i="18"/>
  <c r="K267" i="18"/>
  <c r="K268" i="18"/>
  <c r="K269" i="18"/>
  <c r="K270" i="18"/>
  <c r="K271" i="18"/>
  <c r="K272" i="18"/>
  <c r="K273" i="18"/>
  <c r="K274" i="18"/>
  <c r="K275" i="18"/>
  <c r="K276" i="18"/>
  <c r="K277" i="18"/>
  <c r="K278" i="18"/>
  <c r="K279" i="18"/>
  <c r="K280" i="18"/>
  <c r="K281" i="18"/>
  <c r="K282" i="18"/>
  <c r="K283" i="18"/>
  <c r="K284" i="18"/>
  <c r="K285" i="18"/>
  <c r="K286" i="18"/>
  <c r="K287" i="18"/>
  <c r="K288" i="18"/>
  <c r="K289" i="18"/>
  <c r="K290" i="18"/>
  <c r="K291" i="18"/>
  <c r="K292" i="18"/>
  <c r="K293" i="18"/>
  <c r="K294" i="18"/>
  <c r="K295" i="18"/>
  <c r="K296" i="18"/>
  <c r="K297" i="18"/>
  <c r="K298" i="18"/>
  <c r="K299" i="18"/>
  <c r="K300" i="18"/>
  <c r="K301" i="18"/>
  <c r="K302" i="18"/>
  <c r="K303" i="18"/>
  <c r="K304" i="18"/>
  <c r="K305" i="18"/>
  <c r="K306" i="18"/>
  <c r="K307" i="18"/>
  <c r="K308" i="18"/>
  <c r="K309" i="18"/>
  <c r="W21" i="18"/>
  <c r="W22" i="18"/>
  <c r="Q5" i="18"/>
  <c r="E40" i="10"/>
  <c r="W23" i="18"/>
  <c r="Q6" i="18"/>
  <c r="E65" i="10"/>
  <c r="W24" i="18"/>
  <c r="Q7" i="18"/>
  <c r="E66" i="10"/>
  <c r="W25" i="18"/>
  <c r="W26" i="18"/>
  <c r="W27" i="18"/>
  <c r="Q10" i="18"/>
  <c r="E90" i="10"/>
  <c r="W28" i="18"/>
  <c r="Q11" i="18"/>
  <c r="E136" i="10"/>
  <c r="W29" i="18"/>
  <c r="W30" i="18"/>
  <c r="W31" i="18"/>
  <c r="W32" i="18"/>
  <c r="W33" i="18"/>
  <c r="W34" i="18"/>
  <c r="W35" i="18"/>
  <c r="W36" i="18"/>
  <c r="W37" i="18"/>
  <c r="W38" i="18"/>
  <c r="W39" i="18"/>
  <c r="W40" i="18"/>
  <c r="W41" i="18"/>
  <c r="W42" i="18"/>
  <c r="W43" i="18"/>
  <c r="W44" i="18"/>
  <c r="W45" i="18"/>
  <c r="W46" i="18"/>
  <c r="W47" i="18"/>
  <c r="W48" i="18"/>
  <c r="W49" i="18"/>
  <c r="W50" i="18"/>
  <c r="W51" i="18"/>
  <c r="W52" i="18"/>
  <c r="W53" i="18"/>
  <c r="W54" i="18"/>
  <c r="W55" i="18"/>
  <c r="W56" i="18"/>
  <c r="W57" i="18"/>
  <c r="W58" i="18"/>
  <c r="W59" i="18"/>
  <c r="W60" i="18"/>
  <c r="W61" i="18"/>
  <c r="W62" i="18"/>
  <c r="W63" i="18"/>
  <c r="W64" i="18"/>
  <c r="W65" i="18"/>
  <c r="W66" i="18"/>
  <c r="W67" i="18"/>
  <c r="W68" i="18"/>
  <c r="W69" i="18"/>
  <c r="W70" i="18"/>
  <c r="W71" i="18"/>
  <c r="W72" i="18"/>
  <c r="W73" i="18"/>
  <c r="W74" i="18"/>
  <c r="W75" i="18"/>
  <c r="W76" i="18"/>
  <c r="W77" i="18"/>
  <c r="W78" i="18"/>
  <c r="W79" i="18"/>
  <c r="W80" i="18"/>
  <c r="W81" i="18"/>
  <c r="W82" i="18"/>
  <c r="W83" i="18"/>
  <c r="W84" i="18"/>
  <c r="W85" i="18"/>
  <c r="W86" i="18"/>
  <c r="W87" i="18"/>
  <c r="W88" i="18"/>
  <c r="W89" i="18"/>
  <c r="W90" i="18"/>
  <c r="W91" i="18"/>
  <c r="W92" i="18"/>
  <c r="W93" i="18"/>
  <c r="W94" i="18"/>
  <c r="W95" i="18"/>
  <c r="W96" i="18"/>
  <c r="W97" i="18"/>
  <c r="W98" i="18"/>
  <c r="W99" i="18"/>
  <c r="W100" i="18"/>
  <c r="W101" i="18"/>
  <c r="W102" i="18"/>
  <c r="W103" i="18"/>
  <c r="W104" i="18"/>
  <c r="W105" i="18"/>
  <c r="W106" i="18"/>
  <c r="W107" i="18"/>
  <c r="W108" i="18"/>
  <c r="W109" i="18"/>
  <c r="W110" i="18"/>
  <c r="W111" i="18"/>
  <c r="W112" i="18"/>
  <c r="W113" i="18"/>
  <c r="W114" i="18"/>
  <c r="W115" i="18"/>
  <c r="W116" i="18"/>
  <c r="W117" i="18"/>
  <c r="W118" i="18"/>
  <c r="W119" i="18"/>
  <c r="W120" i="18"/>
  <c r="W121" i="18"/>
  <c r="W122" i="18"/>
  <c r="W123" i="18"/>
  <c r="W124" i="18"/>
  <c r="W125" i="18"/>
  <c r="W126" i="18"/>
  <c r="W127" i="18"/>
  <c r="W128" i="18"/>
  <c r="W129" i="18"/>
  <c r="W130" i="18"/>
  <c r="W131" i="18"/>
  <c r="W132" i="18"/>
  <c r="W133" i="18"/>
  <c r="W134" i="18"/>
  <c r="W135" i="18"/>
  <c r="W136" i="18"/>
  <c r="W137" i="18"/>
  <c r="W138" i="18"/>
  <c r="W139" i="18"/>
  <c r="W140" i="18"/>
  <c r="W141" i="18"/>
  <c r="W142" i="18"/>
  <c r="W143" i="18"/>
  <c r="W144" i="18"/>
  <c r="W145" i="18"/>
  <c r="W146" i="18"/>
  <c r="W147" i="18"/>
  <c r="W148" i="18"/>
  <c r="W149" i="18"/>
  <c r="W150" i="18"/>
  <c r="W151" i="18"/>
  <c r="W152" i="18"/>
  <c r="W153" i="18"/>
  <c r="W154" i="18"/>
  <c r="W155" i="18"/>
  <c r="W156" i="18"/>
  <c r="W157" i="18"/>
  <c r="W158" i="18"/>
  <c r="W159" i="18"/>
  <c r="W160" i="18"/>
  <c r="W161" i="18"/>
  <c r="W162" i="18"/>
  <c r="W163" i="18"/>
  <c r="W164" i="18"/>
  <c r="W165" i="18"/>
  <c r="W166" i="18"/>
  <c r="W167" i="18"/>
  <c r="W168" i="18"/>
  <c r="W169" i="18"/>
  <c r="W170" i="18"/>
  <c r="W171" i="18"/>
  <c r="W172" i="18"/>
  <c r="W173" i="18"/>
  <c r="W174" i="18"/>
  <c r="W175" i="18"/>
  <c r="W176" i="18"/>
  <c r="W177" i="18"/>
  <c r="W178" i="18"/>
  <c r="W179" i="18"/>
  <c r="W180" i="18"/>
  <c r="W181" i="18"/>
  <c r="W182" i="18"/>
  <c r="W183" i="18"/>
  <c r="W184" i="18"/>
  <c r="W185" i="18"/>
  <c r="W186" i="18"/>
  <c r="W187" i="18"/>
  <c r="W188" i="18"/>
  <c r="W189" i="18"/>
  <c r="W190" i="18"/>
  <c r="W191" i="18"/>
  <c r="W192" i="18"/>
  <c r="W193" i="18"/>
  <c r="W194" i="18"/>
  <c r="W195" i="18"/>
  <c r="W196" i="18"/>
  <c r="W197" i="18"/>
  <c r="W198" i="18"/>
  <c r="W199" i="18"/>
  <c r="W200" i="18"/>
  <c r="W201" i="18"/>
  <c r="W202" i="18"/>
  <c r="W203" i="18"/>
  <c r="W204" i="18"/>
  <c r="W205" i="18"/>
  <c r="W206" i="18"/>
  <c r="W207" i="18"/>
  <c r="W208" i="18"/>
  <c r="W209" i="18"/>
  <c r="W210" i="18"/>
  <c r="W211" i="18"/>
  <c r="W212" i="18"/>
  <c r="W213" i="18"/>
  <c r="W214" i="18"/>
  <c r="W215" i="18"/>
  <c r="W216" i="18"/>
  <c r="W217" i="18"/>
  <c r="W218" i="18"/>
  <c r="W219" i="18"/>
  <c r="W220" i="18"/>
  <c r="W221" i="18"/>
  <c r="W222" i="18"/>
  <c r="W223" i="18"/>
  <c r="W224" i="18"/>
  <c r="W225" i="18"/>
  <c r="W226" i="18"/>
  <c r="W227" i="18"/>
  <c r="W228" i="18"/>
  <c r="W229" i="18"/>
  <c r="W230" i="18"/>
  <c r="W231" i="18"/>
  <c r="W232" i="18"/>
  <c r="W233" i="18"/>
  <c r="W234" i="18"/>
  <c r="W235" i="18"/>
  <c r="W236" i="18"/>
  <c r="W237" i="18"/>
  <c r="W238" i="18"/>
  <c r="W239" i="18"/>
  <c r="W240" i="18"/>
  <c r="W241" i="18"/>
  <c r="W242" i="18"/>
  <c r="W243" i="18"/>
  <c r="W244" i="18"/>
  <c r="W245" i="18"/>
  <c r="W246" i="18"/>
  <c r="W247" i="18"/>
  <c r="W248" i="18"/>
  <c r="W249" i="18"/>
  <c r="W250" i="18"/>
  <c r="W251" i="18"/>
  <c r="W252" i="18"/>
  <c r="W253" i="18"/>
  <c r="W254" i="18"/>
  <c r="W255" i="18"/>
  <c r="W256" i="18"/>
  <c r="W257" i="18"/>
  <c r="W258" i="18"/>
  <c r="W259" i="18"/>
  <c r="W260" i="18"/>
  <c r="W261" i="18"/>
  <c r="W262" i="18"/>
  <c r="W263" i="18"/>
  <c r="W264" i="18"/>
  <c r="W265" i="18"/>
  <c r="W266" i="18"/>
  <c r="W267" i="18"/>
  <c r="W268" i="18"/>
  <c r="W269" i="18"/>
  <c r="W270" i="18"/>
  <c r="W271" i="18"/>
  <c r="W272" i="18"/>
  <c r="W273" i="18"/>
  <c r="W274" i="18"/>
  <c r="W275" i="18"/>
  <c r="W276" i="18"/>
  <c r="W277" i="18"/>
  <c r="W278" i="18"/>
  <c r="W279" i="18"/>
  <c r="W280" i="18"/>
  <c r="W281" i="18"/>
  <c r="W282" i="18"/>
  <c r="W283" i="18"/>
  <c r="W284" i="18"/>
  <c r="W285" i="18"/>
  <c r="W286" i="18"/>
  <c r="W287" i="18"/>
  <c r="W288" i="18"/>
  <c r="W289" i="18"/>
  <c r="W290" i="18"/>
  <c r="W291" i="18"/>
  <c r="W292" i="18"/>
  <c r="W293" i="18"/>
  <c r="W294" i="18"/>
  <c r="W295" i="18"/>
  <c r="W296" i="18"/>
  <c r="W297" i="18"/>
  <c r="W298" i="18"/>
  <c r="W299" i="18"/>
  <c r="W300" i="18"/>
  <c r="W301" i="18"/>
  <c r="W302" i="18"/>
  <c r="W303" i="18"/>
  <c r="W304" i="18"/>
  <c r="W305" i="18"/>
  <c r="W306" i="18"/>
  <c r="W307" i="18"/>
  <c r="W308" i="18"/>
  <c r="W309" i="18"/>
  <c r="AI21" i="18"/>
  <c r="AI22" i="18"/>
  <c r="AI23" i="18"/>
  <c r="AI24" i="18"/>
  <c r="AI25" i="18"/>
  <c r="AI26" i="18"/>
  <c r="AI27" i="18"/>
  <c r="AI28" i="18"/>
  <c r="AI29" i="18"/>
  <c r="AI30" i="18"/>
  <c r="AI31" i="18"/>
  <c r="AI32" i="18"/>
  <c r="AI33" i="18"/>
  <c r="AI34" i="18"/>
  <c r="AI35" i="18"/>
  <c r="AI36" i="18"/>
  <c r="AI37" i="18"/>
  <c r="AI38" i="18"/>
  <c r="AI39" i="18"/>
  <c r="AI40" i="18"/>
  <c r="AI41" i="18"/>
  <c r="AI42" i="18"/>
  <c r="AI43" i="18"/>
  <c r="AI44" i="18"/>
  <c r="AI45" i="18"/>
  <c r="AI46" i="18"/>
  <c r="AI47" i="18"/>
  <c r="AI48" i="18"/>
  <c r="AI49" i="18"/>
  <c r="AI50" i="18"/>
  <c r="AI51" i="18"/>
  <c r="AI52" i="18"/>
  <c r="AI53" i="18"/>
  <c r="AI54" i="18"/>
  <c r="AI55" i="18"/>
  <c r="AI56" i="18"/>
  <c r="AI57" i="18"/>
  <c r="AI58" i="18"/>
  <c r="AI59" i="18"/>
  <c r="AI60" i="18"/>
  <c r="AI61" i="18"/>
  <c r="AI62" i="18"/>
  <c r="AI63" i="18"/>
  <c r="AI64" i="18"/>
  <c r="AI65" i="18"/>
  <c r="AI66" i="18"/>
  <c r="AI67" i="18"/>
  <c r="AI68" i="18"/>
  <c r="AI69" i="18"/>
  <c r="AI70" i="18"/>
  <c r="AI71" i="18"/>
  <c r="AI72" i="18"/>
  <c r="AI73" i="18"/>
  <c r="AI74" i="18"/>
  <c r="AI75" i="18"/>
  <c r="AI76" i="18"/>
  <c r="AI77" i="18"/>
  <c r="AI78" i="18"/>
  <c r="AI79" i="18"/>
  <c r="AI80" i="18"/>
  <c r="AI81" i="18"/>
  <c r="AI82" i="18"/>
  <c r="AI83" i="18"/>
  <c r="AI84" i="18"/>
  <c r="AI85" i="18"/>
  <c r="AI86" i="18"/>
  <c r="AI87" i="18"/>
  <c r="AI88" i="18"/>
  <c r="AI89" i="18"/>
  <c r="AI90" i="18"/>
  <c r="AI91" i="18"/>
  <c r="AI92" i="18"/>
  <c r="AI93" i="18"/>
  <c r="AI94" i="18"/>
  <c r="AI95" i="18"/>
  <c r="AI96" i="18"/>
  <c r="AI97" i="18"/>
  <c r="AI98" i="18"/>
  <c r="AI99" i="18"/>
  <c r="AI100" i="18"/>
  <c r="AI101" i="18"/>
  <c r="AI102" i="18"/>
  <c r="AI103" i="18"/>
  <c r="AI104" i="18"/>
  <c r="AI105" i="18"/>
  <c r="AI106" i="18"/>
  <c r="AI107" i="18"/>
  <c r="AI108" i="18"/>
  <c r="AI109" i="18"/>
  <c r="AI110" i="18"/>
  <c r="AI111" i="18"/>
  <c r="AI112" i="18"/>
  <c r="AI113" i="18"/>
  <c r="AI114" i="18"/>
  <c r="AI115" i="18"/>
  <c r="AI116" i="18"/>
  <c r="AI117" i="18"/>
  <c r="AI118" i="18"/>
  <c r="AI119" i="18"/>
  <c r="AI120" i="18"/>
  <c r="AI121" i="18"/>
  <c r="AI122" i="18"/>
  <c r="AI123" i="18"/>
  <c r="AI124" i="18"/>
  <c r="AI125" i="18"/>
  <c r="AI126" i="18"/>
  <c r="AI127" i="18"/>
  <c r="AI128" i="18"/>
  <c r="AI129" i="18"/>
  <c r="AI130" i="18"/>
  <c r="AI131" i="18"/>
  <c r="AI132" i="18"/>
  <c r="AI133" i="18"/>
  <c r="AI134" i="18"/>
  <c r="AI135" i="18"/>
  <c r="AI136" i="18"/>
  <c r="AI137" i="18"/>
  <c r="AI138" i="18"/>
  <c r="AI139" i="18"/>
  <c r="AI140" i="18"/>
  <c r="AI141" i="18"/>
  <c r="AI142" i="18"/>
  <c r="AI143" i="18"/>
  <c r="AI144" i="18"/>
  <c r="AI145" i="18"/>
  <c r="AI146" i="18"/>
  <c r="AI147" i="18"/>
  <c r="AI148" i="18"/>
  <c r="AI149" i="18"/>
  <c r="AI150" i="18"/>
  <c r="AI151" i="18"/>
  <c r="AI152" i="18"/>
  <c r="AI153" i="18"/>
  <c r="AI154" i="18"/>
  <c r="AI155" i="18"/>
  <c r="AI156" i="18"/>
  <c r="AI157" i="18"/>
  <c r="AI158" i="18"/>
  <c r="AI159" i="18"/>
  <c r="AI160" i="18"/>
  <c r="AI161" i="18"/>
  <c r="AI162" i="18"/>
  <c r="AI163" i="18"/>
  <c r="AI164" i="18"/>
  <c r="AI165" i="18"/>
  <c r="AI166" i="18"/>
  <c r="AI167" i="18"/>
  <c r="AI168" i="18"/>
  <c r="AI169" i="18"/>
  <c r="AI170" i="18"/>
  <c r="AI171" i="18"/>
  <c r="AI172" i="18"/>
  <c r="AI173" i="18"/>
  <c r="AI174" i="18"/>
  <c r="AI175" i="18"/>
  <c r="AI176" i="18"/>
  <c r="AI177" i="18"/>
  <c r="AI178" i="18"/>
  <c r="AI179" i="18"/>
  <c r="AI180" i="18"/>
  <c r="AI181" i="18"/>
  <c r="AI182" i="18"/>
  <c r="AI183" i="18"/>
  <c r="AI184" i="18"/>
  <c r="AI185" i="18"/>
  <c r="AI186" i="18"/>
  <c r="AI187" i="18"/>
  <c r="AI188" i="18"/>
  <c r="AI189" i="18"/>
  <c r="AI190" i="18"/>
  <c r="AI191" i="18"/>
  <c r="AI192" i="18"/>
  <c r="AI193" i="18"/>
  <c r="AI194" i="18"/>
  <c r="AI195" i="18"/>
  <c r="AI196" i="18"/>
  <c r="AI197" i="18"/>
  <c r="AI198" i="18"/>
  <c r="AI199" i="18"/>
  <c r="AI200" i="18"/>
  <c r="AI201" i="18"/>
  <c r="AI202" i="18"/>
  <c r="AI203" i="18"/>
  <c r="AI204" i="18"/>
  <c r="AI205" i="18"/>
  <c r="AI206" i="18"/>
  <c r="AI207" i="18"/>
  <c r="AI208" i="18"/>
  <c r="AI209" i="18"/>
  <c r="AI210" i="18"/>
  <c r="AI211" i="18"/>
  <c r="AI212" i="18"/>
  <c r="AI213" i="18"/>
  <c r="AI214" i="18"/>
  <c r="AI215" i="18"/>
  <c r="AI216" i="18"/>
  <c r="AI217" i="18"/>
  <c r="AI218" i="18"/>
  <c r="AI219" i="18"/>
  <c r="AI220" i="18"/>
  <c r="AI221" i="18"/>
  <c r="AI222" i="18"/>
  <c r="AI223" i="18"/>
  <c r="AI224" i="18"/>
  <c r="AI225" i="18"/>
  <c r="AI226" i="18"/>
  <c r="AI227" i="18"/>
  <c r="AI228" i="18"/>
  <c r="AI229" i="18"/>
  <c r="AI230" i="18"/>
  <c r="AI231" i="18"/>
  <c r="AI232" i="18"/>
  <c r="AI233" i="18"/>
  <c r="AI234" i="18"/>
  <c r="AI235" i="18"/>
  <c r="AI236" i="18"/>
  <c r="AI237" i="18"/>
  <c r="AI238" i="18"/>
  <c r="AI239" i="18"/>
  <c r="AI240" i="18"/>
  <c r="AI241" i="18"/>
  <c r="AI242" i="18"/>
  <c r="AI243" i="18"/>
  <c r="AI244" i="18"/>
  <c r="AI245" i="18"/>
  <c r="AI246" i="18"/>
  <c r="AI247" i="18"/>
  <c r="AI248" i="18"/>
  <c r="AI249" i="18"/>
  <c r="AI250" i="18"/>
  <c r="AI251" i="18"/>
  <c r="AI252" i="18"/>
  <c r="AI253" i="18"/>
  <c r="AI254" i="18"/>
  <c r="AI255" i="18"/>
  <c r="AI256" i="18"/>
  <c r="AI257" i="18"/>
  <c r="AI258" i="18"/>
  <c r="AI259" i="18"/>
  <c r="AI260" i="18"/>
  <c r="AI261" i="18"/>
  <c r="AI262" i="18"/>
  <c r="AI263" i="18"/>
  <c r="AI264" i="18"/>
  <c r="AI265" i="18"/>
  <c r="AI266" i="18"/>
  <c r="AI267" i="18"/>
  <c r="AI268" i="18"/>
  <c r="AI269" i="18"/>
  <c r="AI270" i="18"/>
  <c r="AI271" i="18"/>
  <c r="AI272" i="18"/>
  <c r="AI273" i="18"/>
  <c r="AI274" i="18"/>
  <c r="AI275" i="18"/>
  <c r="AI276" i="18"/>
  <c r="AI277" i="18"/>
  <c r="AI278" i="18"/>
  <c r="AI279" i="18"/>
  <c r="AI280" i="18"/>
  <c r="AI281" i="18"/>
  <c r="AI282" i="18"/>
  <c r="AI283" i="18"/>
  <c r="AI284" i="18"/>
  <c r="AI285" i="18"/>
  <c r="AI286" i="18"/>
  <c r="AI287" i="18"/>
  <c r="AI288" i="18"/>
  <c r="AI289" i="18"/>
  <c r="AI290" i="18"/>
  <c r="AI291" i="18"/>
  <c r="AI292" i="18"/>
  <c r="AI293" i="18"/>
  <c r="AI294" i="18"/>
  <c r="AI295" i="18"/>
  <c r="AI296" i="18"/>
  <c r="AI297" i="18"/>
  <c r="AI298" i="18"/>
  <c r="AI299" i="18"/>
  <c r="AI300" i="18"/>
  <c r="AI301" i="18"/>
  <c r="AI302" i="18"/>
  <c r="AI303" i="18"/>
  <c r="AI304" i="18"/>
  <c r="AI305" i="18"/>
  <c r="AI306" i="18"/>
  <c r="AI307" i="18"/>
  <c r="AI308" i="18"/>
  <c r="AI309" i="18"/>
  <c r="AU21" i="18"/>
  <c r="AU22" i="18"/>
  <c r="AU23" i="18"/>
  <c r="AU24" i="18"/>
  <c r="AU25" i="18"/>
  <c r="AU26" i="18"/>
  <c r="AU27" i="18"/>
  <c r="AU28" i="18"/>
  <c r="AU29" i="18"/>
  <c r="AU30" i="18"/>
  <c r="AU31" i="18"/>
  <c r="AU32" i="18"/>
  <c r="AU33" i="18"/>
  <c r="AU34" i="18"/>
  <c r="AU35" i="18"/>
  <c r="AU36" i="18"/>
  <c r="AU37" i="18"/>
  <c r="AU38" i="18"/>
  <c r="AU39" i="18"/>
  <c r="AU40" i="18"/>
  <c r="AU41" i="18"/>
  <c r="AU42" i="18"/>
  <c r="AU43" i="18"/>
  <c r="AU44" i="18"/>
  <c r="AU45" i="18"/>
  <c r="AU46" i="18"/>
  <c r="AU47" i="18"/>
  <c r="AU48" i="18"/>
  <c r="AU49" i="18"/>
  <c r="AU50" i="18"/>
  <c r="AU51" i="18"/>
  <c r="AU52" i="18"/>
  <c r="AU53" i="18"/>
  <c r="AU54" i="18"/>
  <c r="AU55" i="18"/>
  <c r="AU56" i="18"/>
  <c r="AU57" i="18"/>
  <c r="AU58" i="18"/>
  <c r="AU59" i="18"/>
  <c r="AU60" i="18"/>
  <c r="AU61" i="18"/>
  <c r="AU62" i="18"/>
  <c r="AU63" i="18"/>
  <c r="AU64" i="18"/>
  <c r="AU65" i="18"/>
  <c r="AU66" i="18"/>
  <c r="AU67" i="18"/>
  <c r="AU68" i="18"/>
  <c r="AU69" i="18"/>
  <c r="AU70" i="18"/>
  <c r="AU71" i="18"/>
  <c r="AU72" i="18"/>
  <c r="AU73" i="18"/>
  <c r="AU74" i="18"/>
  <c r="AU75" i="18"/>
  <c r="AU76" i="18"/>
  <c r="AU77" i="18"/>
  <c r="AU78" i="18"/>
  <c r="AU79" i="18"/>
  <c r="AU80" i="18"/>
  <c r="AU81" i="18"/>
  <c r="AU82" i="18"/>
  <c r="AU83" i="18"/>
  <c r="AU84" i="18"/>
  <c r="AU85" i="18"/>
  <c r="AU86" i="18"/>
  <c r="AU87" i="18"/>
  <c r="AU88" i="18"/>
  <c r="AU89" i="18"/>
  <c r="AU90" i="18"/>
  <c r="AU91" i="18"/>
  <c r="AU92" i="18"/>
  <c r="AU93" i="18"/>
  <c r="AU94" i="18"/>
  <c r="AU95" i="18"/>
  <c r="AU96" i="18"/>
  <c r="AU97" i="18"/>
  <c r="AU98" i="18"/>
  <c r="AU99" i="18"/>
  <c r="AU100" i="18"/>
  <c r="AU101" i="18"/>
  <c r="AU102" i="18"/>
  <c r="AU103" i="18"/>
  <c r="AU104" i="18"/>
  <c r="AU105" i="18"/>
  <c r="AU106" i="18"/>
  <c r="AU107" i="18"/>
  <c r="AU108" i="18"/>
  <c r="AU109" i="18"/>
  <c r="AU110" i="18"/>
  <c r="AU111" i="18"/>
  <c r="AU112" i="18"/>
  <c r="AU113" i="18"/>
  <c r="AU114" i="18"/>
  <c r="AU115" i="18"/>
  <c r="AU116" i="18"/>
  <c r="AU117" i="18"/>
  <c r="AU118" i="18"/>
  <c r="AU119" i="18"/>
  <c r="AU120" i="18"/>
  <c r="AU121" i="18"/>
  <c r="AU122" i="18"/>
  <c r="AU123" i="18"/>
  <c r="AU124" i="18"/>
  <c r="AU125" i="18"/>
  <c r="AU126" i="18"/>
  <c r="AU127" i="18"/>
  <c r="AU128" i="18"/>
  <c r="AU129" i="18"/>
  <c r="AU130" i="18"/>
  <c r="AU131" i="18"/>
  <c r="AU132" i="18"/>
  <c r="AU133" i="18"/>
  <c r="AU134" i="18"/>
  <c r="AU135" i="18"/>
  <c r="AU136" i="18"/>
  <c r="AU137" i="18"/>
  <c r="AU138" i="18"/>
  <c r="AU139" i="18"/>
  <c r="AU140" i="18"/>
  <c r="AU141" i="18"/>
  <c r="AU142" i="18"/>
  <c r="AU143" i="18"/>
  <c r="AU144" i="18"/>
  <c r="AU145" i="18"/>
  <c r="AU146" i="18"/>
  <c r="AU147" i="18"/>
  <c r="AU148" i="18"/>
  <c r="AU149" i="18"/>
  <c r="AU150" i="18"/>
  <c r="AU151" i="18"/>
  <c r="AU152" i="18"/>
  <c r="AU153" i="18"/>
  <c r="AU154" i="18"/>
  <c r="AU155" i="18"/>
  <c r="AU156" i="18"/>
  <c r="AU157" i="18"/>
  <c r="AU158" i="18"/>
  <c r="AU159" i="18"/>
  <c r="AU160" i="18"/>
  <c r="AU161" i="18"/>
  <c r="AU162" i="18"/>
  <c r="AU163" i="18"/>
  <c r="AU164" i="18"/>
  <c r="AU165" i="18"/>
  <c r="AU166" i="18"/>
  <c r="AU167" i="18"/>
  <c r="AU168" i="18"/>
  <c r="AU169" i="18"/>
  <c r="AU170" i="18"/>
  <c r="AU171" i="18"/>
  <c r="AU172" i="18"/>
  <c r="AU173" i="18"/>
  <c r="AU174" i="18"/>
  <c r="AU175" i="18"/>
  <c r="AU176" i="18"/>
  <c r="AU177" i="18"/>
  <c r="AU178" i="18"/>
  <c r="AU179" i="18"/>
  <c r="AU180" i="18"/>
  <c r="AU181" i="18"/>
  <c r="AU182" i="18"/>
  <c r="AU183" i="18"/>
  <c r="AU184" i="18"/>
  <c r="AU185" i="18"/>
  <c r="AU186" i="18"/>
  <c r="AU187" i="18"/>
  <c r="AU188" i="18"/>
  <c r="AU189" i="18"/>
  <c r="AU190" i="18"/>
  <c r="AU191" i="18"/>
  <c r="AU192" i="18"/>
  <c r="AU193" i="18"/>
  <c r="AU194" i="18"/>
  <c r="AU195" i="18"/>
  <c r="AU196" i="18"/>
  <c r="AU197" i="18"/>
  <c r="AU198" i="18"/>
  <c r="AU199" i="18"/>
  <c r="AU200" i="18"/>
  <c r="AU201" i="18"/>
  <c r="AU202" i="18"/>
  <c r="AU203" i="18"/>
  <c r="AU204" i="18"/>
  <c r="AU205" i="18"/>
  <c r="AU206" i="18"/>
  <c r="AU207" i="18"/>
  <c r="AU208" i="18"/>
  <c r="AU209" i="18"/>
  <c r="AU210" i="18"/>
  <c r="AU211" i="18"/>
  <c r="AU212" i="18"/>
  <c r="AU213" i="18"/>
  <c r="AU214" i="18"/>
  <c r="AU215" i="18"/>
  <c r="AU216" i="18"/>
  <c r="AU217" i="18"/>
  <c r="AU218" i="18"/>
  <c r="AU219" i="18"/>
  <c r="AU220" i="18"/>
  <c r="AU221" i="18"/>
  <c r="AU222" i="18"/>
  <c r="AU223" i="18"/>
  <c r="AU224" i="18"/>
  <c r="AU225" i="18"/>
  <c r="AU226" i="18"/>
  <c r="AU227" i="18"/>
  <c r="AU228" i="18"/>
  <c r="AU229" i="18"/>
  <c r="AU230" i="18"/>
  <c r="AU231" i="18"/>
  <c r="AU232" i="18"/>
  <c r="AU233" i="18"/>
  <c r="AU234" i="18"/>
  <c r="AU235" i="18"/>
  <c r="AU236" i="18"/>
  <c r="AU237" i="18"/>
  <c r="AU238" i="18"/>
  <c r="AU239" i="18"/>
  <c r="AU240" i="18"/>
  <c r="AU241" i="18"/>
  <c r="AU242" i="18"/>
  <c r="AU243" i="18"/>
  <c r="AU244" i="18"/>
  <c r="AU245" i="18"/>
  <c r="AU246" i="18"/>
  <c r="AU247" i="18"/>
  <c r="AU248" i="18"/>
  <c r="AU249" i="18"/>
  <c r="AU250" i="18"/>
  <c r="AU251" i="18"/>
  <c r="AU252" i="18"/>
  <c r="AU253" i="18"/>
  <c r="AU254" i="18"/>
  <c r="AU255" i="18"/>
  <c r="AU256" i="18"/>
  <c r="AU257" i="18"/>
  <c r="AU258" i="18"/>
  <c r="AU259" i="18"/>
  <c r="AU260" i="18"/>
  <c r="AU261" i="18"/>
  <c r="AU262" i="18"/>
  <c r="AU263" i="18"/>
  <c r="AU264" i="18"/>
  <c r="AU265" i="18"/>
  <c r="AU266" i="18"/>
  <c r="AU267" i="18"/>
  <c r="AU268" i="18"/>
  <c r="AU269" i="18"/>
  <c r="AU270" i="18"/>
  <c r="AU271" i="18"/>
  <c r="AU272" i="18"/>
  <c r="AU273" i="18"/>
  <c r="AU274" i="18"/>
  <c r="AU275" i="18"/>
  <c r="AU276" i="18"/>
  <c r="AU277" i="18"/>
  <c r="AU278" i="18"/>
  <c r="AU279" i="18"/>
  <c r="AU280" i="18"/>
  <c r="AU281" i="18"/>
  <c r="AU282" i="18"/>
  <c r="AU283" i="18"/>
  <c r="AU284" i="18"/>
  <c r="AU285" i="18"/>
  <c r="AU286" i="18"/>
  <c r="AU287" i="18"/>
  <c r="AU288" i="18"/>
  <c r="AU289" i="18"/>
  <c r="AU290" i="18"/>
  <c r="AU291" i="18"/>
  <c r="AU292" i="18"/>
  <c r="AU293" i="18"/>
  <c r="AU294" i="18"/>
  <c r="AU295" i="18"/>
  <c r="AU296" i="18"/>
  <c r="AU297" i="18"/>
  <c r="AU298" i="18"/>
  <c r="AU299" i="18"/>
  <c r="AU300" i="18"/>
  <c r="AU301" i="18"/>
  <c r="AU302" i="18"/>
  <c r="AU303" i="18"/>
  <c r="AU304" i="18"/>
  <c r="AU305" i="18"/>
  <c r="AU306" i="18"/>
  <c r="AU307" i="18"/>
  <c r="AU308" i="18"/>
  <c r="AU309" i="18"/>
  <c r="BS21" i="18"/>
  <c r="BS22" i="18"/>
  <c r="BS23" i="18"/>
  <c r="BS24" i="18"/>
  <c r="BS25" i="18"/>
  <c r="BS26" i="18"/>
  <c r="BS27" i="18"/>
  <c r="BS28" i="18"/>
  <c r="BS29" i="18"/>
  <c r="BS30" i="18"/>
  <c r="BS31" i="18"/>
  <c r="BS32" i="18"/>
  <c r="BS33" i="18"/>
  <c r="BS34" i="18"/>
  <c r="BS35" i="18"/>
  <c r="BS36" i="18"/>
  <c r="BS37" i="18"/>
  <c r="BS38" i="18"/>
  <c r="BS39" i="18"/>
  <c r="BS40" i="18"/>
  <c r="BS41" i="18"/>
  <c r="BS42" i="18"/>
  <c r="BS43" i="18"/>
  <c r="BS44" i="18"/>
  <c r="BS45" i="18"/>
  <c r="BS46" i="18"/>
  <c r="BS47" i="18"/>
  <c r="BS48" i="18"/>
  <c r="BS49" i="18"/>
  <c r="BS50" i="18"/>
  <c r="BS51" i="18"/>
  <c r="BS52" i="18"/>
  <c r="BS53" i="18"/>
  <c r="BS54" i="18"/>
  <c r="BS55" i="18"/>
  <c r="BS56" i="18"/>
  <c r="BS57" i="18"/>
  <c r="BS58" i="18"/>
  <c r="BS59" i="18"/>
  <c r="BS60" i="18"/>
  <c r="BS61" i="18"/>
  <c r="BS62" i="18"/>
  <c r="BS63" i="18"/>
  <c r="BS64" i="18"/>
  <c r="BS65" i="18"/>
  <c r="BS66" i="18"/>
  <c r="BS67" i="18"/>
  <c r="BS68" i="18"/>
  <c r="BS69" i="18"/>
  <c r="BS70" i="18"/>
  <c r="BS71" i="18"/>
  <c r="BS72" i="18"/>
  <c r="BS73" i="18"/>
  <c r="BS74" i="18"/>
  <c r="BS75" i="18"/>
  <c r="BS76" i="18"/>
  <c r="BS77" i="18"/>
  <c r="BS78" i="18"/>
  <c r="BS79" i="18"/>
  <c r="BS80" i="18"/>
  <c r="BS81" i="18"/>
  <c r="BS82" i="18"/>
  <c r="BS83" i="18"/>
  <c r="BS84" i="18"/>
  <c r="BS85" i="18"/>
  <c r="BS86" i="18"/>
  <c r="BS87" i="18"/>
  <c r="BS88" i="18"/>
  <c r="BS89" i="18"/>
  <c r="BS90" i="18"/>
  <c r="BS91" i="18"/>
  <c r="BS92" i="18"/>
  <c r="BS93" i="18"/>
  <c r="BS94" i="18"/>
  <c r="BS95" i="18"/>
  <c r="BS96" i="18"/>
  <c r="BS97" i="18"/>
  <c r="BS98" i="18"/>
  <c r="BS99" i="18"/>
  <c r="BS100" i="18"/>
  <c r="BS101" i="18"/>
  <c r="BS102" i="18"/>
  <c r="BS103" i="18"/>
  <c r="BS104" i="18"/>
  <c r="BS105" i="18"/>
  <c r="BS106" i="18"/>
  <c r="BS107" i="18"/>
  <c r="BS108" i="18"/>
  <c r="BS109" i="18"/>
  <c r="BS110" i="18"/>
  <c r="BS111" i="18"/>
  <c r="BS112" i="18"/>
  <c r="BS113" i="18"/>
  <c r="BS114" i="18"/>
  <c r="BS115" i="18"/>
  <c r="BS116" i="18"/>
  <c r="BS117" i="18"/>
  <c r="BS118" i="18"/>
  <c r="BS119" i="18"/>
  <c r="BS120" i="18"/>
  <c r="BS121" i="18"/>
  <c r="BS122" i="18"/>
  <c r="BS123" i="18"/>
  <c r="BS124" i="18"/>
  <c r="BS125" i="18"/>
  <c r="BS126" i="18"/>
  <c r="BS127" i="18"/>
  <c r="BS128" i="18"/>
  <c r="BS129" i="18"/>
  <c r="BS130" i="18"/>
  <c r="BS131" i="18"/>
  <c r="BS132" i="18"/>
  <c r="BS133" i="18"/>
  <c r="BS134" i="18"/>
  <c r="BS135" i="18"/>
  <c r="BS136" i="18"/>
  <c r="BS137" i="18"/>
  <c r="BS138" i="18"/>
  <c r="BS139" i="18"/>
  <c r="BS140" i="18"/>
  <c r="BS141" i="18"/>
  <c r="BS142" i="18"/>
  <c r="BS143" i="18"/>
  <c r="BS144" i="18"/>
  <c r="BS145" i="18"/>
  <c r="BS146" i="18"/>
  <c r="BS147" i="18"/>
  <c r="BS148" i="18"/>
  <c r="BS149" i="18"/>
  <c r="BS150" i="18"/>
  <c r="BS151" i="18"/>
  <c r="BS152" i="18"/>
  <c r="BS153" i="18"/>
  <c r="BS154" i="18"/>
  <c r="BS155" i="18"/>
  <c r="BS156" i="18"/>
  <c r="BS157" i="18"/>
  <c r="BS158" i="18"/>
  <c r="BS159" i="18"/>
  <c r="BS160" i="18"/>
  <c r="BS161" i="18"/>
  <c r="BS162" i="18"/>
  <c r="BS163" i="18"/>
  <c r="BS164" i="18"/>
  <c r="BS165" i="18"/>
  <c r="BS166" i="18"/>
  <c r="BS167" i="18"/>
  <c r="BS168" i="18"/>
  <c r="BS169" i="18"/>
  <c r="BS170" i="18"/>
  <c r="BS171" i="18"/>
  <c r="BS172" i="18"/>
  <c r="BS173" i="18"/>
  <c r="BS174" i="18"/>
  <c r="BS175" i="18"/>
  <c r="BS176" i="18"/>
  <c r="BS177" i="18"/>
  <c r="BS178" i="18"/>
  <c r="BS179" i="18"/>
  <c r="BS180" i="18"/>
  <c r="BS181" i="18"/>
  <c r="BS182" i="18"/>
  <c r="BS183" i="18"/>
  <c r="BS184" i="18"/>
  <c r="BS185" i="18"/>
  <c r="BS186" i="18"/>
  <c r="BS187" i="18"/>
  <c r="BS188" i="18"/>
  <c r="BS189" i="18"/>
  <c r="BS190" i="18"/>
  <c r="BS191" i="18"/>
  <c r="BS192" i="18"/>
  <c r="BS193" i="18"/>
  <c r="BS194" i="18"/>
  <c r="BS195" i="18"/>
  <c r="BS196" i="18"/>
  <c r="BS197" i="18"/>
  <c r="BS198" i="18"/>
  <c r="BS199" i="18"/>
  <c r="BS200" i="18"/>
  <c r="BS201" i="18"/>
  <c r="BS202" i="18"/>
  <c r="BS203" i="18"/>
  <c r="BS204" i="18"/>
  <c r="BS205" i="18"/>
  <c r="BS206" i="18"/>
  <c r="BS207" i="18"/>
  <c r="BS208" i="18"/>
  <c r="BS209" i="18"/>
  <c r="BS210" i="18"/>
  <c r="BS211" i="18"/>
  <c r="BS212" i="18"/>
  <c r="BS213" i="18"/>
  <c r="BS214" i="18"/>
  <c r="BS215" i="18"/>
  <c r="BS216" i="18"/>
  <c r="BS217" i="18"/>
  <c r="BS218" i="18"/>
  <c r="BS219" i="18"/>
  <c r="BS220" i="18"/>
  <c r="BS221" i="18"/>
  <c r="BS222" i="18"/>
  <c r="BS223" i="18"/>
  <c r="BS224" i="18"/>
  <c r="BS225" i="18"/>
  <c r="BS226" i="18"/>
  <c r="BS227" i="18"/>
  <c r="BS228" i="18"/>
  <c r="BS229" i="18"/>
  <c r="BS230" i="18"/>
  <c r="BS231" i="18"/>
  <c r="BS232" i="18"/>
  <c r="BS233" i="18"/>
  <c r="BS234" i="18"/>
  <c r="BS235" i="18"/>
  <c r="BS236" i="18"/>
  <c r="BS237" i="18"/>
  <c r="BS238" i="18"/>
  <c r="BS239" i="18"/>
  <c r="BS240" i="18"/>
  <c r="BS241" i="18"/>
  <c r="BS242" i="18"/>
  <c r="BS243" i="18"/>
  <c r="BS244" i="18"/>
  <c r="BS245" i="18"/>
  <c r="BS246" i="18"/>
  <c r="BS247" i="18"/>
  <c r="BS248" i="18"/>
  <c r="BS249" i="18"/>
  <c r="BS250" i="18"/>
  <c r="BS251" i="18"/>
  <c r="BS252" i="18"/>
  <c r="BS253" i="18"/>
  <c r="BS254" i="18"/>
  <c r="BS255" i="18"/>
  <c r="BS256" i="18"/>
  <c r="BS257" i="18"/>
  <c r="BS258" i="18"/>
  <c r="BS259" i="18"/>
  <c r="BS260" i="18"/>
  <c r="BS261" i="18"/>
  <c r="BS262" i="18"/>
  <c r="BS263" i="18"/>
  <c r="BS264" i="18"/>
  <c r="BS265" i="18"/>
  <c r="BS266" i="18"/>
  <c r="BS267" i="18"/>
  <c r="BS268" i="18"/>
  <c r="BS269" i="18"/>
  <c r="BS270" i="18"/>
  <c r="BS271" i="18"/>
  <c r="BS272" i="18"/>
  <c r="BS273" i="18"/>
  <c r="BS274" i="18"/>
  <c r="BS275" i="18"/>
  <c r="BS276" i="18"/>
  <c r="BS277" i="18"/>
  <c r="BS278" i="18"/>
  <c r="BS279" i="18"/>
  <c r="BS280" i="18"/>
  <c r="BS281" i="18"/>
  <c r="BS282" i="18"/>
  <c r="BS283" i="18"/>
  <c r="BS284" i="18"/>
  <c r="BS285" i="18"/>
  <c r="BS286" i="18"/>
  <c r="BS287" i="18"/>
  <c r="BS288" i="18"/>
  <c r="BS289" i="18"/>
  <c r="BS290" i="18"/>
  <c r="BS291" i="18"/>
  <c r="BS292" i="18"/>
  <c r="BS293" i="18"/>
  <c r="BS294" i="18"/>
  <c r="BS295" i="18"/>
  <c r="BS296" i="18"/>
  <c r="BS297" i="18"/>
  <c r="BS298" i="18"/>
  <c r="BS299" i="18"/>
  <c r="BS300" i="18"/>
  <c r="BS301" i="18"/>
  <c r="BS302" i="18"/>
  <c r="BS303" i="18"/>
  <c r="BS304" i="18"/>
  <c r="BS305" i="18"/>
  <c r="BS306" i="18"/>
  <c r="BS307" i="18"/>
  <c r="BS308" i="18"/>
  <c r="BS309" i="18"/>
  <c r="CE21" i="18"/>
  <c r="CE22" i="18"/>
  <c r="CE23" i="18"/>
  <c r="CE24" i="18"/>
  <c r="CE25" i="18"/>
  <c r="CE26" i="18"/>
  <c r="CE27" i="18"/>
  <c r="CE28" i="18"/>
  <c r="CE29" i="18"/>
  <c r="CE30" i="18"/>
  <c r="CE31" i="18"/>
  <c r="CE32" i="18"/>
  <c r="CE33" i="18"/>
  <c r="CE34" i="18"/>
  <c r="CE35" i="18"/>
  <c r="CE36" i="18"/>
  <c r="CE37" i="18"/>
  <c r="CE38" i="18"/>
  <c r="CE39" i="18"/>
  <c r="CE40" i="18"/>
  <c r="CE41" i="18"/>
  <c r="CE42" i="18"/>
  <c r="CE43" i="18"/>
  <c r="CE44" i="18"/>
  <c r="CE45" i="18"/>
  <c r="CE46" i="18"/>
  <c r="CE47" i="18"/>
  <c r="CE48" i="18"/>
  <c r="CE49" i="18"/>
  <c r="CE50" i="18"/>
  <c r="CE51" i="18"/>
  <c r="CE52" i="18"/>
  <c r="CE53" i="18"/>
  <c r="CE54" i="18"/>
  <c r="CE55" i="18"/>
  <c r="CE56" i="18"/>
  <c r="CE57" i="18"/>
  <c r="CE58" i="18"/>
  <c r="CE59" i="18"/>
  <c r="CE60" i="18"/>
  <c r="CE61" i="18"/>
  <c r="CE62" i="18"/>
  <c r="CE63" i="18"/>
  <c r="CE64" i="18"/>
  <c r="CE65" i="18"/>
  <c r="CE66" i="18"/>
  <c r="CE67" i="18"/>
  <c r="CE68" i="18"/>
  <c r="CE69" i="18"/>
  <c r="CE70" i="18"/>
  <c r="CE71" i="18"/>
  <c r="CE72" i="18"/>
  <c r="CE73" i="18"/>
  <c r="CE74" i="18"/>
  <c r="CE75" i="18"/>
  <c r="CE76" i="18"/>
  <c r="CE77" i="18"/>
  <c r="CE78" i="18"/>
  <c r="CE79" i="18"/>
  <c r="CE80" i="18"/>
  <c r="CE81" i="18"/>
  <c r="CE82" i="18"/>
  <c r="CE83" i="18"/>
  <c r="CE84" i="18"/>
  <c r="CE85" i="18"/>
  <c r="CE86" i="18"/>
  <c r="CE87" i="18"/>
  <c r="CE88" i="18"/>
  <c r="CE89" i="18"/>
  <c r="CE90" i="18"/>
  <c r="CE91" i="18"/>
  <c r="CE92" i="18"/>
  <c r="CE93" i="18"/>
  <c r="CE94" i="18"/>
  <c r="CE95" i="18"/>
  <c r="CE96" i="18"/>
  <c r="CE97" i="18"/>
  <c r="CE98" i="18"/>
  <c r="CE99" i="18"/>
  <c r="CE100" i="18"/>
  <c r="CE101" i="18"/>
  <c r="CE102" i="18"/>
  <c r="CE103" i="18"/>
  <c r="CE104" i="18"/>
  <c r="CE105" i="18"/>
  <c r="CE106" i="18"/>
  <c r="CE107" i="18"/>
  <c r="CE108" i="18"/>
  <c r="CE109" i="18"/>
  <c r="CE110" i="18"/>
  <c r="CE111" i="18"/>
  <c r="CE112" i="18"/>
  <c r="CE113" i="18"/>
  <c r="CE114" i="18"/>
  <c r="CE115" i="18"/>
  <c r="CE116" i="18"/>
  <c r="CE117" i="18"/>
  <c r="CE118" i="18"/>
  <c r="CE119" i="18"/>
  <c r="CE120" i="18"/>
  <c r="CE121" i="18"/>
  <c r="CE122" i="18"/>
  <c r="CE123" i="18"/>
  <c r="CE124" i="18"/>
  <c r="CE125" i="18"/>
  <c r="CE126" i="18"/>
  <c r="CE127" i="18"/>
  <c r="CE128" i="18"/>
  <c r="CE129" i="18"/>
  <c r="CE130" i="18"/>
  <c r="CE131" i="18"/>
  <c r="CE132" i="18"/>
  <c r="CE133" i="18"/>
  <c r="CE134" i="18"/>
  <c r="CE135" i="18"/>
  <c r="CE136" i="18"/>
  <c r="CE137" i="18"/>
  <c r="CE138" i="18"/>
  <c r="CE139" i="18"/>
  <c r="CE140" i="18"/>
  <c r="CE141" i="18"/>
  <c r="CE142" i="18"/>
  <c r="CE143" i="18"/>
  <c r="CE144" i="18"/>
  <c r="CE145" i="18"/>
  <c r="CE146" i="18"/>
  <c r="CE147" i="18"/>
  <c r="CE148" i="18"/>
  <c r="CE149" i="18"/>
  <c r="CE150" i="18"/>
  <c r="CE151" i="18"/>
  <c r="CE152" i="18"/>
  <c r="CE153" i="18"/>
  <c r="CE154" i="18"/>
  <c r="CE155" i="18"/>
  <c r="CE156" i="18"/>
  <c r="CE157" i="18"/>
  <c r="CE158" i="18"/>
  <c r="CE159" i="18"/>
  <c r="CE160" i="18"/>
  <c r="CE161" i="18"/>
  <c r="CE162" i="18"/>
  <c r="CE163" i="18"/>
  <c r="CE164" i="18"/>
  <c r="CE165" i="18"/>
  <c r="CE166" i="18"/>
  <c r="CE167" i="18"/>
  <c r="CE168" i="18"/>
  <c r="CE169" i="18"/>
  <c r="CE170" i="18"/>
  <c r="CE171" i="18"/>
  <c r="CE172" i="18"/>
  <c r="CE173" i="18"/>
  <c r="CE174" i="18"/>
  <c r="CE175" i="18"/>
  <c r="CE176" i="18"/>
  <c r="CE177" i="18"/>
  <c r="CE178" i="18"/>
  <c r="CE179" i="18"/>
  <c r="CE180" i="18"/>
  <c r="CE181" i="18"/>
  <c r="CE182" i="18"/>
  <c r="CE183" i="18"/>
  <c r="CE184" i="18"/>
  <c r="CE185" i="18"/>
  <c r="CE186" i="18"/>
  <c r="CE187" i="18"/>
  <c r="CE188" i="18"/>
  <c r="CE189" i="18"/>
  <c r="CE190" i="18"/>
  <c r="CE191" i="18"/>
  <c r="CE192" i="18"/>
  <c r="CE193" i="18"/>
  <c r="CE194" i="18"/>
  <c r="CE195" i="18"/>
  <c r="CE196" i="18"/>
  <c r="CE197" i="18"/>
  <c r="CE198" i="18"/>
  <c r="CE199" i="18"/>
  <c r="CE200" i="18"/>
  <c r="CE201" i="18"/>
  <c r="CE202" i="18"/>
  <c r="CE203" i="18"/>
  <c r="CE204" i="18"/>
  <c r="CE205" i="18"/>
  <c r="CE206" i="18"/>
  <c r="CE207" i="18"/>
  <c r="CE208" i="18"/>
  <c r="CE209" i="18"/>
  <c r="CE210" i="18"/>
  <c r="CE211" i="18"/>
  <c r="CE212" i="18"/>
  <c r="CE213" i="18"/>
  <c r="CE214" i="18"/>
  <c r="CE215" i="18"/>
  <c r="CE216" i="18"/>
  <c r="CE217" i="18"/>
  <c r="CE218" i="18"/>
  <c r="CE219" i="18"/>
  <c r="CE220" i="18"/>
  <c r="CE221" i="18"/>
  <c r="CE222" i="18"/>
  <c r="CE223" i="18"/>
  <c r="CE224" i="18"/>
  <c r="CE225" i="18"/>
  <c r="CE226" i="18"/>
  <c r="CE227" i="18"/>
  <c r="CE228" i="18"/>
  <c r="CE229" i="18"/>
  <c r="CE230" i="18"/>
  <c r="CE231" i="18"/>
  <c r="CE232" i="18"/>
  <c r="CE233" i="18"/>
  <c r="CE234" i="18"/>
  <c r="CE235" i="18"/>
  <c r="CE236" i="18"/>
  <c r="CE237" i="18"/>
  <c r="CE238" i="18"/>
  <c r="CE239" i="18"/>
  <c r="CE240" i="18"/>
  <c r="CE241" i="18"/>
  <c r="CE242" i="18"/>
  <c r="CE243" i="18"/>
  <c r="CE244" i="18"/>
  <c r="CE245" i="18"/>
  <c r="CE246" i="18"/>
  <c r="CE247" i="18"/>
  <c r="CE248" i="18"/>
  <c r="CE249" i="18"/>
  <c r="CE250" i="18"/>
  <c r="CE251" i="18"/>
  <c r="CE252" i="18"/>
  <c r="CE253" i="18"/>
  <c r="CE254" i="18"/>
  <c r="CE255" i="18"/>
  <c r="CE256" i="18"/>
  <c r="CE257" i="18"/>
  <c r="CE258" i="18"/>
  <c r="CE259" i="18"/>
  <c r="CE260" i="18"/>
  <c r="CE261" i="18"/>
  <c r="CE262" i="18"/>
  <c r="CE263" i="18"/>
  <c r="CE264" i="18"/>
  <c r="CE265" i="18"/>
  <c r="CE266" i="18"/>
  <c r="CE267" i="18"/>
  <c r="CE268" i="18"/>
  <c r="CE269" i="18"/>
  <c r="CE270" i="18"/>
  <c r="CE271" i="18"/>
  <c r="CE272" i="18"/>
  <c r="CE273" i="18"/>
  <c r="CE274" i="18"/>
  <c r="CE275" i="18"/>
  <c r="CE276" i="18"/>
  <c r="CE277" i="18"/>
  <c r="CE278" i="18"/>
  <c r="CE279" i="18"/>
  <c r="CE280" i="18"/>
  <c r="CE281" i="18"/>
  <c r="CE282" i="18"/>
  <c r="CE283" i="18"/>
  <c r="CE284" i="18"/>
  <c r="CE285" i="18"/>
  <c r="CE286" i="18"/>
  <c r="CE287" i="18"/>
  <c r="CE288" i="18"/>
  <c r="CE289" i="18"/>
  <c r="CE290" i="18"/>
  <c r="CE291" i="18"/>
  <c r="CE292" i="18"/>
  <c r="CE293" i="18"/>
  <c r="CE294" i="18"/>
  <c r="CE295" i="18"/>
  <c r="CE296" i="18"/>
  <c r="CE297" i="18"/>
  <c r="CE298" i="18"/>
  <c r="CE299" i="18"/>
  <c r="CE300" i="18"/>
  <c r="CE301" i="18"/>
  <c r="CE302" i="18"/>
  <c r="CE303" i="18"/>
  <c r="CE304" i="18"/>
  <c r="CE305" i="18"/>
  <c r="CE306" i="18"/>
  <c r="CE307" i="18"/>
  <c r="CE308" i="18"/>
  <c r="CE309" i="18"/>
  <c r="CQ309" i="18"/>
  <c r="CQ21" i="18"/>
  <c r="CQ22" i="18"/>
  <c r="CQ23" i="18"/>
  <c r="CQ24" i="18"/>
  <c r="CQ25" i="18"/>
  <c r="CQ26" i="18"/>
  <c r="CQ27" i="18"/>
  <c r="CQ28" i="18"/>
  <c r="CQ29" i="18"/>
  <c r="CQ30" i="18"/>
  <c r="CQ31" i="18"/>
  <c r="CQ32" i="18"/>
  <c r="CQ33" i="18"/>
  <c r="CQ34" i="18"/>
  <c r="CQ35" i="18"/>
  <c r="CQ36" i="18"/>
  <c r="CQ37" i="18"/>
  <c r="CQ38" i="18"/>
  <c r="CQ39" i="18"/>
  <c r="CQ40" i="18"/>
  <c r="CQ41" i="18"/>
  <c r="CQ42" i="18"/>
  <c r="CQ43" i="18"/>
  <c r="CQ44" i="18"/>
  <c r="CQ45" i="18"/>
  <c r="CQ46" i="18"/>
  <c r="CQ47" i="18"/>
  <c r="CQ48" i="18"/>
  <c r="CQ49" i="18"/>
  <c r="CQ50" i="18"/>
  <c r="CQ51" i="18"/>
  <c r="CQ52" i="18"/>
  <c r="CQ53" i="18"/>
  <c r="CQ54" i="18"/>
  <c r="CQ55" i="18"/>
  <c r="CQ56" i="18"/>
  <c r="CQ57" i="18"/>
  <c r="CQ58" i="18"/>
  <c r="CQ59" i="18"/>
  <c r="CQ60" i="18"/>
  <c r="CQ61" i="18"/>
  <c r="CQ62" i="18"/>
  <c r="CQ63" i="18"/>
  <c r="CQ64" i="18"/>
  <c r="CQ65" i="18"/>
  <c r="CQ66" i="18"/>
  <c r="CQ67" i="18"/>
  <c r="CQ68" i="18"/>
  <c r="CQ69" i="18"/>
  <c r="CQ70" i="18"/>
  <c r="CQ71" i="18"/>
  <c r="CQ72" i="18"/>
  <c r="CQ73" i="18"/>
  <c r="CQ74" i="18"/>
  <c r="CQ75" i="18"/>
  <c r="CQ76" i="18"/>
  <c r="CQ77" i="18"/>
  <c r="CQ78" i="18"/>
  <c r="CQ79" i="18"/>
  <c r="CQ80" i="18"/>
  <c r="CQ81" i="18"/>
  <c r="CQ82" i="18"/>
  <c r="CQ83" i="18"/>
  <c r="CQ84" i="18"/>
  <c r="CQ85" i="18"/>
  <c r="CQ86" i="18"/>
  <c r="CQ87" i="18"/>
  <c r="CQ88" i="18"/>
  <c r="CQ89" i="18"/>
  <c r="CQ90" i="18"/>
  <c r="CQ91" i="18"/>
  <c r="CQ92" i="18"/>
  <c r="CQ93" i="18"/>
  <c r="CQ94" i="18"/>
  <c r="CQ95" i="18"/>
  <c r="CQ96" i="18"/>
  <c r="CQ97" i="18"/>
  <c r="CQ98" i="18"/>
  <c r="CQ99" i="18"/>
  <c r="CQ100" i="18"/>
  <c r="CQ101" i="18"/>
  <c r="CQ102" i="18"/>
  <c r="CQ103" i="18"/>
  <c r="CQ104" i="18"/>
  <c r="CQ105" i="18"/>
  <c r="CQ106" i="18"/>
  <c r="CQ107" i="18"/>
  <c r="CQ108" i="18"/>
  <c r="CQ109" i="18"/>
  <c r="CQ110" i="18"/>
  <c r="CQ111" i="18"/>
  <c r="CQ112" i="18"/>
  <c r="CQ113" i="18"/>
  <c r="CQ114" i="18"/>
  <c r="CQ115" i="18"/>
  <c r="CQ116" i="18"/>
  <c r="CQ117" i="18"/>
  <c r="CQ118" i="18"/>
  <c r="CQ119" i="18"/>
  <c r="CQ120" i="18"/>
  <c r="CQ121" i="18"/>
  <c r="CQ122" i="18"/>
  <c r="CQ123" i="18"/>
  <c r="CQ124" i="18"/>
  <c r="CQ125" i="18"/>
  <c r="CQ126" i="18"/>
  <c r="CQ127" i="18"/>
  <c r="CQ128" i="18"/>
  <c r="CQ129" i="18"/>
  <c r="CQ130" i="18"/>
  <c r="CQ131" i="18"/>
  <c r="CQ132" i="18"/>
  <c r="CQ133" i="18"/>
  <c r="CQ134" i="18"/>
  <c r="CQ135" i="18"/>
  <c r="CQ136" i="18"/>
  <c r="CQ137" i="18"/>
  <c r="CQ138" i="18"/>
  <c r="CQ139" i="18"/>
  <c r="CQ140" i="18"/>
  <c r="CQ141" i="18"/>
  <c r="CQ142" i="18"/>
  <c r="CQ143" i="18"/>
  <c r="CQ144" i="18"/>
  <c r="CQ145" i="18"/>
  <c r="CQ146" i="18"/>
  <c r="CQ147" i="18"/>
  <c r="CQ148" i="18"/>
  <c r="CQ149" i="18"/>
  <c r="CQ150" i="18"/>
  <c r="CQ151" i="18"/>
  <c r="CQ152" i="18"/>
  <c r="CQ153" i="18"/>
  <c r="CQ154" i="18"/>
  <c r="CQ155" i="18"/>
  <c r="CQ156" i="18"/>
  <c r="CQ157" i="18"/>
  <c r="CQ158" i="18"/>
  <c r="CQ159" i="18"/>
  <c r="CQ160" i="18"/>
  <c r="CQ161" i="18"/>
  <c r="CQ162" i="18"/>
  <c r="CQ163" i="18"/>
  <c r="CQ164" i="18"/>
  <c r="CQ165" i="18"/>
  <c r="CQ166" i="18"/>
  <c r="CQ167" i="18"/>
  <c r="CQ168" i="18"/>
  <c r="CQ169" i="18"/>
  <c r="CQ170" i="18"/>
  <c r="CQ171" i="18"/>
  <c r="CQ172" i="18"/>
  <c r="CQ173" i="18"/>
  <c r="CQ174" i="18"/>
  <c r="CQ175" i="18"/>
  <c r="CQ176" i="18"/>
  <c r="CQ177" i="18"/>
  <c r="CQ178" i="18"/>
  <c r="CQ179" i="18"/>
  <c r="CQ180" i="18"/>
  <c r="CQ181" i="18"/>
  <c r="CQ182" i="18"/>
  <c r="CQ183" i="18"/>
  <c r="CQ184" i="18"/>
  <c r="CQ185" i="18"/>
  <c r="CQ186" i="18"/>
  <c r="CQ187" i="18"/>
  <c r="CQ188" i="18"/>
  <c r="CQ189" i="18"/>
  <c r="CQ190" i="18"/>
  <c r="CQ191" i="18"/>
  <c r="CQ192" i="18"/>
  <c r="CQ193" i="18"/>
  <c r="CQ194" i="18"/>
  <c r="CQ195" i="18"/>
  <c r="CQ196" i="18"/>
  <c r="CQ197" i="18"/>
  <c r="CQ198" i="18"/>
  <c r="CQ199" i="18"/>
  <c r="CQ200" i="18"/>
  <c r="CQ201" i="18"/>
  <c r="CQ202" i="18"/>
  <c r="CQ203" i="18"/>
  <c r="CQ204" i="18"/>
  <c r="CQ205" i="18"/>
  <c r="CQ206" i="18"/>
  <c r="CQ207" i="18"/>
  <c r="CQ208" i="18"/>
  <c r="CQ209" i="18"/>
  <c r="CQ210" i="18"/>
  <c r="CQ211" i="18"/>
  <c r="CQ212" i="18"/>
  <c r="CQ213" i="18"/>
  <c r="CQ214" i="18"/>
  <c r="CQ215" i="18"/>
  <c r="CQ216" i="18"/>
  <c r="CQ217" i="18"/>
  <c r="CQ218" i="18"/>
  <c r="CQ219" i="18"/>
  <c r="CQ220" i="18"/>
  <c r="CQ221" i="18"/>
  <c r="CQ222" i="18"/>
  <c r="CQ223" i="18"/>
  <c r="CQ224" i="18"/>
  <c r="CQ225" i="18"/>
  <c r="CQ226" i="18"/>
  <c r="CQ227" i="18"/>
  <c r="CQ228" i="18"/>
  <c r="CQ229" i="18"/>
  <c r="CQ230" i="18"/>
  <c r="CQ231" i="18"/>
  <c r="CQ232" i="18"/>
  <c r="CQ233" i="18"/>
  <c r="CQ234" i="18"/>
  <c r="CQ235" i="18"/>
  <c r="CQ236" i="18"/>
  <c r="CQ237" i="18"/>
  <c r="CQ238" i="18"/>
  <c r="CQ239" i="18"/>
  <c r="CQ240" i="18"/>
  <c r="CQ241" i="18"/>
  <c r="CQ242" i="18"/>
  <c r="CQ243" i="18"/>
  <c r="CQ244" i="18"/>
  <c r="CQ245" i="18"/>
  <c r="CQ246" i="18"/>
  <c r="CQ247" i="18"/>
  <c r="CQ248" i="18"/>
  <c r="CQ249" i="18"/>
  <c r="CQ250" i="18"/>
  <c r="CQ251" i="18"/>
  <c r="CQ252" i="18"/>
  <c r="CQ253" i="18"/>
  <c r="CQ254" i="18"/>
  <c r="CQ255" i="18"/>
  <c r="CQ256" i="18"/>
  <c r="CQ257" i="18"/>
  <c r="CQ258" i="18"/>
  <c r="CQ259" i="18"/>
  <c r="CQ260" i="18"/>
  <c r="CQ261" i="18"/>
  <c r="CQ262" i="18"/>
  <c r="CQ263" i="18"/>
  <c r="CQ264" i="18"/>
  <c r="CQ265" i="18"/>
  <c r="CQ266" i="18"/>
  <c r="CQ267" i="18"/>
  <c r="CQ268" i="18"/>
  <c r="CQ269" i="18"/>
  <c r="CQ270" i="18"/>
  <c r="CQ271" i="18"/>
  <c r="CQ272" i="18"/>
  <c r="CQ273" i="18"/>
  <c r="CQ274" i="18"/>
  <c r="CQ275" i="18"/>
  <c r="CQ276" i="18"/>
  <c r="CQ277" i="18"/>
  <c r="CQ278" i="18"/>
  <c r="CQ279" i="18"/>
  <c r="CQ280" i="18"/>
  <c r="CQ281" i="18"/>
  <c r="CQ282" i="18"/>
  <c r="CQ283" i="18"/>
  <c r="CQ284" i="18"/>
  <c r="CQ285" i="18"/>
  <c r="CQ286" i="18"/>
  <c r="CQ287" i="18"/>
  <c r="CQ288" i="18"/>
  <c r="CQ289" i="18"/>
  <c r="CQ290" i="18"/>
  <c r="CQ291" i="18"/>
  <c r="CQ292" i="18"/>
  <c r="CQ293" i="18"/>
  <c r="CQ294" i="18"/>
  <c r="CQ295" i="18"/>
  <c r="CQ296" i="18"/>
  <c r="CQ297" i="18"/>
  <c r="CQ298" i="18"/>
  <c r="CQ299" i="18"/>
  <c r="CQ300" i="18"/>
  <c r="CQ301" i="18"/>
  <c r="CQ302" i="18"/>
  <c r="CQ303" i="18"/>
  <c r="CQ304" i="18"/>
  <c r="CQ305" i="18"/>
  <c r="CQ306" i="18"/>
  <c r="CQ307" i="18"/>
  <c r="CQ308" i="18"/>
  <c r="DC21" i="18"/>
  <c r="DC22" i="18"/>
  <c r="DC23" i="18"/>
  <c r="DC24" i="18"/>
  <c r="DC25" i="18"/>
  <c r="DC26" i="18"/>
  <c r="DC27" i="18"/>
  <c r="DC28" i="18"/>
  <c r="DC29" i="18"/>
  <c r="DC30" i="18"/>
  <c r="DC31" i="18"/>
  <c r="DC32" i="18"/>
  <c r="DC33" i="18"/>
  <c r="DC34" i="18"/>
  <c r="DC35" i="18"/>
  <c r="DC36" i="18"/>
  <c r="DC37" i="18"/>
  <c r="DC38" i="18"/>
  <c r="DC39" i="18"/>
  <c r="DC40" i="18"/>
  <c r="DC41" i="18"/>
  <c r="DC42" i="18"/>
  <c r="DC43" i="18"/>
  <c r="DC44" i="18"/>
  <c r="DC45" i="18"/>
  <c r="DC46" i="18"/>
  <c r="DC47" i="18"/>
  <c r="DC48" i="18"/>
  <c r="DC49" i="18"/>
  <c r="DC50" i="18"/>
  <c r="DC51" i="18"/>
  <c r="DC52" i="18"/>
  <c r="DC53" i="18"/>
  <c r="DC54" i="18"/>
  <c r="DC55" i="18"/>
  <c r="DC56" i="18"/>
  <c r="DC57" i="18"/>
  <c r="DC58" i="18"/>
  <c r="DC59" i="18"/>
  <c r="DC60" i="18"/>
  <c r="DC61" i="18"/>
  <c r="DC62" i="18"/>
  <c r="DC63" i="18"/>
  <c r="DC64" i="18"/>
  <c r="DC65" i="18"/>
  <c r="DC66" i="18"/>
  <c r="DC67" i="18"/>
  <c r="DC68" i="18"/>
  <c r="DC69" i="18"/>
  <c r="DC70" i="18"/>
  <c r="DC71" i="18"/>
  <c r="DC72" i="18"/>
  <c r="DC73" i="18"/>
  <c r="DC74" i="18"/>
  <c r="DC75" i="18"/>
  <c r="DC76" i="18"/>
  <c r="DC77" i="18"/>
  <c r="DC78" i="18"/>
  <c r="DC79" i="18"/>
  <c r="DC80" i="18"/>
  <c r="DC81" i="18"/>
  <c r="DC82" i="18"/>
  <c r="DC83" i="18"/>
  <c r="DC84" i="18"/>
  <c r="DC85" i="18"/>
  <c r="DC86" i="18"/>
  <c r="DC87" i="18"/>
  <c r="DC88" i="18"/>
  <c r="DC89" i="18"/>
  <c r="DC90" i="18"/>
  <c r="DC91" i="18"/>
  <c r="DC92" i="18"/>
  <c r="DC93" i="18"/>
  <c r="DC94" i="18"/>
  <c r="DC95" i="18"/>
  <c r="DC96" i="18"/>
  <c r="DC97" i="18"/>
  <c r="DC98" i="18"/>
  <c r="DC99" i="18"/>
  <c r="DC100" i="18"/>
  <c r="DC101" i="18"/>
  <c r="DC102" i="18"/>
  <c r="DC103" i="18"/>
  <c r="DC104" i="18"/>
  <c r="DC105" i="18"/>
  <c r="DC106" i="18"/>
  <c r="DC107" i="18"/>
  <c r="DC108" i="18"/>
  <c r="DC109" i="18"/>
  <c r="DC110" i="18"/>
  <c r="DC111" i="18"/>
  <c r="DC112" i="18"/>
  <c r="DC113" i="18"/>
  <c r="DC114" i="18"/>
  <c r="DC115" i="18"/>
  <c r="DC116" i="18"/>
  <c r="DC117" i="18"/>
  <c r="DC118" i="18"/>
  <c r="DC119" i="18"/>
  <c r="DC120" i="18"/>
  <c r="DC121" i="18"/>
  <c r="DC122" i="18"/>
  <c r="DC123" i="18"/>
  <c r="DC124" i="18"/>
  <c r="DC125" i="18"/>
  <c r="DC126" i="18"/>
  <c r="DC127" i="18"/>
  <c r="DC128" i="18"/>
  <c r="DC129" i="18"/>
  <c r="DC130" i="18"/>
  <c r="DC131" i="18"/>
  <c r="DC132" i="18"/>
  <c r="DC133" i="18"/>
  <c r="DC134" i="18"/>
  <c r="DC135" i="18"/>
  <c r="DC136" i="18"/>
  <c r="DC137" i="18"/>
  <c r="DC138" i="18"/>
  <c r="DC139" i="18"/>
  <c r="DC140" i="18"/>
  <c r="DC141" i="18"/>
  <c r="DC142" i="18"/>
  <c r="DC143" i="18"/>
  <c r="DC144" i="18"/>
  <c r="DC145" i="18"/>
  <c r="DC146" i="18"/>
  <c r="DC147" i="18"/>
  <c r="DC148" i="18"/>
  <c r="DC149" i="18"/>
  <c r="DC150" i="18"/>
  <c r="DC151" i="18"/>
  <c r="DC152" i="18"/>
  <c r="DC153" i="18"/>
  <c r="DC154" i="18"/>
  <c r="DC155" i="18"/>
  <c r="DC156" i="18"/>
  <c r="DC157" i="18"/>
  <c r="DC158" i="18"/>
  <c r="DC159" i="18"/>
  <c r="DC160" i="18"/>
  <c r="DC161" i="18"/>
  <c r="DC162" i="18"/>
  <c r="DC163" i="18"/>
  <c r="DC164" i="18"/>
  <c r="DC165" i="18"/>
  <c r="DC166" i="18"/>
  <c r="DC167" i="18"/>
  <c r="DC168" i="18"/>
  <c r="DC169" i="18"/>
  <c r="DC170" i="18"/>
  <c r="DC171" i="18"/>
  <c r="DC172" i="18"/>
  <c r="DC173" i="18"/>
  <c r="DC174" i="18"/>
  <c r="DC175" i="18"/>
  <c r="DC176" i="18"/>
  <c r="DC177" i="18"/>
  <c r="DC178" i="18"/>
  <c r="DC179" i="18"/>
  <c r="DC180" i="18"/>
  <c r="DC181" i="18"/>
  <c r="DC182" i="18"/>
  <c r="DC183" i="18"/>
  <c r="DC184" i="18"/>
  <c r="DC185" i="18"/>
  <c r="DC186" i="18"/>
  <c r="DC187" i="18"/>
  <c r="DC188" i="18"/>
  <c r="DC189" i="18"/>
  <c r="DC190" i="18"/>
  <c r="DC191" i="18"/>
  <c r="DC192" i="18"/>
  <c r="DC193" i="18"/>
  <c r="DC194" i="18"/>
  <c r="DC195" i="18"/>
  <c r="DC196" i="18"/>
  <c r="DC197" i="18"/>
  <c r="DC198" i="18"/>
  <c r="DC199" i="18"/>
  <c r="DC200" i="18"/>
  <c r="DC201" i="18"/>
  <c r="DC202" i="18"/>
  <c r="DC203" i="18"/>
  <c r="DC204" i="18"/>
  <c r="DC205" i="18"/>
  <c r="DC206" i="18"/>
  <c r="DC207" i="18"/>
  <c r="DC208" i="18"/>
  <c r="DC209" i="18"/>
  <c r="DC210" i="18"/>
  <c r="DC211" i="18"/>
  <c r="DC212" i="18"/>
  <c r="DC213" i="18"/>
  <c r="DC214" i="18"/>
  <c r="DC215" i="18"/>
  <c r="DC216" i="18"/>
  <c r="DC217" i="18"/>
  <c r="DC218" i="18"/>
  <c r="DC219" i="18"/>
  <c r="DC220" i="18"/>
  <c r="DC221" i="18"/>
  <c r="DC222" i="18"/>
  <c r="DC223" i="18"/>
  <c r="DC224" i="18"/>
  <c r="DC225" i="18"/>
  <c r="DC226" i="18"/>
  <c r="DC227" i="18"/>
  <c r="DC228" i="18"/>
  <c r="DC229" i="18"/>
  <c r="DC230" i="18"/>
  <c r="DC231" i="18"/>
  <c r="DC232" i="18"/>
  <c r="DC233" i="18"/>
  <c r="DC234" i="18"/>
  <c r="DC235" i="18"/>
  <c r="DC236" i="18"/>
  <c r="DC237" i="18"/>
  <c r="DC238" i="18"/>
  <c r="DC239" i="18"/>
  <c r="DC240" i="18"/>
  <c r="DC241" i="18"/>
  <c r="DC242" i="18"/>
  <c r="DC243" i="18"/>
  <c r="DC244" i="18"/>
  <c r="DC245" i="18"/>
  <c r="DC246" i="18"/>
  <c r="DC247" i="18"/>
  <c r="DC248" i="18"/>
  <c r="DC249" i="18"/>
  <c r="DC250" i="18"/>
  <c r="DC251" i="18"/>
  <c r="DC252" i="18"/>
  <c r="DC253" i="18"/>
  <c r="DC254" i="18"/>
  <c r="DC255" i="18"/>
  <c r="DC256" i="18"/>
  <c r="DC257" i="18"/>
  <c r="DC258" i="18"/>
  <c r="DC259" i="18"/>
  <c r="DC260" i="18"/>
  <c r="DC261" i="18"/>
  <c r="DC262" i="18"/>
  <c r="DC263" i="18"/>
  <c r="DC264" i="18"/>
  <c r="DC265" i="18"/>
  <c r="DC266" i="18"/>
  <c r="DC267" i="18"/>
  <c r="DC268" i="18"/>
  <c r="DC269" i="18"/>
  <c r="DC270" i="18"/>
  <c r="DC271" i="18"/>
  <c r="DC272" i="18"/>
  <c r="DC273" i="18"/>
  <c r="DC274" i="18"/>
  <c r="DC275" i="18"/>
  <c r="DC276" i="18"/>
  <c r="DC277" i="18"/>
  <c r="DC278" i="18"/>
  <c r="DC279" i="18"/>
  <c r="DC280" i="18"/>
  <c r="DC281" i="18"/>
  <c r="DC282" i="18"/>
  <c r="DC283" i="18"/>
  <c r="DC284" i="18"/>
  <c r="DC285" i="18"/>
  <c r="DC286" i="18"/>
  <c r="DC287" i="18"/>
  <c r="DC288" i="18"/>
  <c r="DC289" i="18"/>
  <c r="DC290" i="18"/>
  <c r="DC291" i="18"/>
  <c r="DC292" i="18"/>
  <c r="DC293" i="18"/>
  <c r="DC294" i="18"/>
  <c r="DC295" i="18"/>
  <c r="DC296" i="18"/>
  <c r="DC297" i="18"/>
  <c r="DC298" i="18"/>
  <c r="DC299" i="18"/>
  <c r="DC300" i="18"/>
  <c r="DC301" i="18"/>
  <c r="DC302" i="18"/>
  <c r="DC303" i="18"/>
  <c r="DC304" i="18"/>
  <c r="DC305" i="18"/>
  <c r="DC306" i="18"/>
  <c r="DC307" i="18"/>
  <c r="DC308" i="18"/>
  <c r="DC309" i="18"/>
  <c r="DO21" i="18"/>
  <c r="DO22" i="18"/>
  <c r="DO23" i="18"/>
  <c r="DO24" i="18"/>
  <c r="DO25" i="18"/>
  <c r="DO26" i="18"/>
  <c r="DO27" i="18"/>
  <c r="DO28" i="18"/>
  <c r="DO29" i="18"/>
  <c r="DO30" i="18"/>
  <c r="DO31" i="18"/>
  <c r="DO32" i="18"/>
  <c r="DO33" i="18"/>
  <c r="DO34" i="18"/>
  <c r="DO35" i="18"/>
  <c r="DO36" i="18"/>
  <c r="DO37" i="18"/>
  <c r="DO38" i="18"/>
  <c r="DO39" i="18"/>
  <c r="DO40" i="18"/>
  <c r="DO41" i="18"/>
  <c r="DO42" i="18"/>
  <c r="DO43" i="18"/>
  <c r="DO44" i="18"/>
  <c r="DO45" i="18"/>
  <c r="DO46" i="18"/>
  <c r="DO47" i="18"/>
  <c r="DO48" i="18"/>
  <c r="DO49" i="18"/>
  <c r="DO50" i="18"/>
  <c r="DO51" i="18"/>
  <c r="DO52" i="18"/>
  <c r="DO53" i="18"/>
  <c r="DO54" i="18"/>
  <c r="DO55" i="18"/>
  <c r="DO56" i="18"/>
  <c r="DO57" i="18"/>
  <c r="DO58" i="18"/>
  <c r="DO59" i="18"/>
  <c r="DO60" i="18"/>
  <c r="DO61" i="18"/>
  <c r="DO62" i="18"/>
  <c r="DO63" i="18"/>
  <c r="DO64" i="18"/>
  <c r="DO65" i="18"/>
  <c r="DO66" i="18"/>
  <c r="DO67" i="18"/>
  <c r="DO68" i="18"/>
  <c r="DO69" i="18"/>
  <c r="DO70" i="18"/>
  <c r="DO71" i="18"/>
  <c r="DO72" i="18"/>
  <c r="DO73" i="18"/>
  <c r="DO74" i="18"/>
  <c r="DO75" i="18"/>
  <c r="DO76" i="18"/>
  <c r="DO77" i="18"/>
  <c r="DO78" i="18"/>
  <c r="DO79" i="18"/>
  <c r="DO80" i="18"/>
  <c r="DO81" i="18"/>
  <c r="DO82" i="18"/>
  <c r="DO83" i="18"/>
  <c r="DO84" i="18"/>
  <c r="DO85" i="18"/>
  <c r="DO86" i="18"/>
  <c r="DO87" i="18"/>
  <c r="DO88" i="18"/>
  <c r="DO89" i="18"/>
  <c r="DO90" i="18"/>
  <c r="DO91" i="18"/>
  <c r="DO92" i="18"/>
  <c r="DO93" i="18"/>
  <c r="DO94" i="18"/>
  <c r="DO95" i="18"/>
  <c r="DO96" i="18"/>
  <c r="DO97" i="18"/>
  <c r="DO98" i="18"/>
  <c r="DO99" i="18"/>
  <c r="DO100" i="18"/>
  <c r="DO101" i="18"/>
  <c r="DO102" i="18"/>
  <c r="DO103" i="18"/>
  <c r="DO104" i="18"/>
  <c r="DO105" i="18"/>
  <c r="DO106" i="18"/>
  <c r="DO107" i="18"/>
  <c r="DO108" i="18"/>
  <c r="DO109" i="18"/>
  <c r="DO110" i="18"/>
  <c r="DO111" i="18"/>
  <c r="DO112" i="18"/>
  <c r="DO113" i="18"/>
  <c r="DO114" i="18"/>
  <c r="DO115" i="18"/>
  <c r="DO116" i="18"/>
  <c r="DO117" i="18"/>
  <c r="DO118" i="18"/>
  <c r="DO119" i="18"/>
  <c r="DO120" i="18"/>
  <c r="DO121" i="18"/>
  <c r="DO122" i="18"/>
  <c r="DO123" i="18"/>
  <c r="DO124" i="18"/>
  <c r="DO125" i="18"/>
  <c r="DO126" i="18"/>
  <c r="DO127" i="18"/>
  <c r="DO128" i="18"/>
  <c r="DO129" i="18"/>
  <c r="DO130" i="18"/>
  <c r="DO131" i="18"/>
  <c r="DO132" i="18"/>
  <c r="DO133" i="18"/>
  <c r="DO134" i="18"/>
  <c r="DO135" i="18"/>
  <c r="DO136" i="18"/>
  <c r="DO137" i="18"/>
  <c r="DO138" i="18"/>
  <c r="DO139" i="18"/>
  <c r="DO140" i="18"/>
  <c r="DO141" i="18"/>
  <c r="DO142" i="18"/>
  <c r="DO143" i="18"/>
  <c r="DO144" i="18"/>
  <c r="DO145" i="18"/>
  <c r="DO146" i="18"/>
  <c r="DO147" i="18"/>
  <c r="DO148" i="18"/>
  <c r="DO149" i="18"/>
  <c r="DO150" i="18"/>
  <c r="DO151" i="18"/>
  <c r="DO152" i="18"/>
  <c r="DO153" i="18"/>
  <c r="DO154" i="18"/>
  <c r="DO155" i="18"/>
  <c r="DO156" i="18"/>
  <c r="DO157" i="18"/>
  <c r="DO158" i="18"/>
  <c r="DO159" i="18"/>
  <c r="DO160" i="18"/>
  <c r="DO161" i="18"/>
  <c r="DO162" i="18"/>
  <c r="DO163" i="18"/>
  <c r="DO164" i="18"/>
  <c r="DO165" i="18"/>
  <c r="DO166" i="18"/>
  <c r="DO167" i="18"/>
  <c r="DO168" i="18"/>
  <c r="DO169" i="18"/>
  <c r="DO170" i="18"/>
  <c r="DO171" i="18"/>
  <c r="DO172" i="18"/>
  <c r="DO173" i="18"/>
  <c r="DO174" i="18"/>
  <c r="DO175" i="18"/>
  <c r="DO176" i="18"/>
  <c r="DO177" i="18"/>
  <c r="DO178" i="18"/>
  <c r="DO179" i="18"/>
  <c r="DO180" i="18"/>
  <c r="DO181" i="18"/>
  <c r="DO182" i="18"/>
  <c r="DO183" i="18"/>
  <c r="DO184" i="18"/>
  <c r="DO185" i="18"/>
  <c r="DO186" i="18"/>
  <c r="DO187" i="18"/>
  <c r="DO188" i="18"/>
  <c r="DO189" i="18"/>
  <c r="DO190" i="18"/>
  <c r="DO191" i="18"/>
  <c r="DO192" i="18"/>
  <c r="DO193" i="18"/>
  <c r="DO194" i="18"/>
  <c r="DO195" i="18"/>
  <c r="DO196" i="18"/>
  <c r="DO197" i="18"/>
  <c r="DO198" i="18"/>
  <c r="DO199" i="18"/>
  <c r="DO200" i="18"/>
  <c r="DO201" i="18"/>
  <c r="DO202" i="18"/>
  <c r="DO203" i="18"/>
  <c r="DO204" i="18"/>
  <c r="DO205" i="18"/>
  <c r="DO206" i="18"/>
  <c r="DO207" i="18"/>
  <c r="DO208" i="18"/>
  <c r="DO209" i="18"/>
  <c r="DO210" i="18"/>
  <c r="DO211" i="18"/>
  <c r="DO212" i="18"/>
  <c r="DO213" i="18"/>
  <c r="DO214" i="18"/>
  <c r="DO215" i="18"/>
  <c r="DO216" i="18"/>
  <c r="DO217" i="18"/>
  <c r="DO218" i="18"/>
  <c r="DO219" i="18"/>
  <c r="DO220" i="18"/>
  <c r="DO221" i="18"/>
  <c r="DO222" i="18"/>
  <c r="DO223" i="18"/>
  <c r="DO224" i="18"/>
  <c r="DO225" i="18"/>
  <c r="DO226" i="18"/>
  <c r="DO227" i="18"/>
  <c r="DO228" i="18"/>
  <c r="DO229" i="18"/>
  <c r="DO230" i="18"/>
  <c r="DO231" i="18"/>
  <c r="DO232" i="18"/>
  <c r="DO233" i="18"/>
  <c r="DO234" i="18"/>
  <c r="DO235" i="18"/>
  <c r="DO236" i="18"/>
  <c r="DO237" i="18"/>
  <c r="DO238" i="18"/>
  <c r="DO239" i="18"/>
  <c r="DO240" i="18"/>
  <c r="DO241" i="18"/>
  <c r="DO242" i="18"/>
  <c r="DO243" i="18"/>
  <c r="DO244" i="18"/>
  <c r="DO245" i="18"/>
  <c r="DO246" i="18"/>
  <c r="DO247" i="18"/>
  <c r="DO248" i="18"/>
  <c r="DO249" i="18"/>
  <c r="DO250" i="18"/>
  <c r="DO251" i="18"/>
  <c r="DO252" i="18"/>
  <c r="DO253" i="18"/>
  <c r="DO254" i="18"/>
  <c r="DO255" i="18"/>
  <c r="DO256" i="18"/>
  <c r="DO257" i="18"/>
  <c r="DO258" i="18"/>
  <c r="DO259" i="18"/>
  <c r="DO260" i="18"/>
  <c r="DO261" i="18"/>
  <c r="DO262" i="18"/>
  <c r="DO263" i="18"/>
  <c r="DO264" i="18"/>
  <c r="DO265" i="18"/>
  <c r="DO266" i="18"/>
  <c r="DO267" i="18"/>
  <c r="DO268" i="18"/>
  <c r="DO269" i="18"/>
  <c r="DO270" i="18"/>
  <c r="DO271" i="18"/>
  <c r="DO272" i="18"/>
  <c r="DO273" i="18"/>
  <c r="DO274" i="18"/>
  <c r="DO275" i="18"/>
  <c r="DO276" i="18"/>
  <c r="DO277" i="18"/>
  <c r="DO278" i="18"/>
  <c r="DO279" i="18"/>
  <c r="DO280" i="18"/>
  <c r="DO281" i="18"/>
  <c r="DO282" i="18"/>
  <c r="DO283" i="18"/>
  <c r="DO284" i="18"/>
  <c r="DO285" i="18"/>
  <c r="DO286" i="18"/>
  <c r="DO287" i="18"/>
  <c r="DO288" i="18"/>
  <c r="DO289" i="18"/>
  <c r="DO290" i="18"/>
  <c r="DO291" i="18"/>
  <c r="DO292" i="18"/>
  <c r="DO293" i="18"/>
  <c r="DO294" i="18"/>
  <c r="DO295" i="18"/>
  <c r="DO296" i="18"/>
  <c r="DO297" i="18"/>
  <c r="DO298" i="18"/>
  <c r="DO299" i="18"/>
  <c r="DO300" i="18"/>
  <c r="DO301" i="18"/>
  <c r="DO302" i="18"/>
  <c r="DO303" i="18"/>
  <c r="DO304" i="18"/>
  <c r="DO305" i="18"/>
  <c r="DO306" i="18"/>
  <c r="DO307" i="18"/>
  <c r="DO308" i="18"/>
  <c r="DO309" i="18"/>
  <c r="EA21" i="18"/>
  <c r="EA22" i="18"/>
  <c r="EA23" i="18"/>
  <c r="EA24" i="18"/>
  <c r="EA25" i="18"/>
  <c r="EA26" i="18"/>
  <c r="EA27" i="18"/>
  <c r="EA28" i="18"/>
  <c r="EA29" i="18"/>
  <c r="EA30" i="18"/>
  <c r="EA31" i="18"/>
  <c r="EA32" i="18"/>
  <c r="EA33" i="18"/>
  <c r="EA34" i="18"/>
  <c r="EA35" i="18"/>
  <c r="EA36" i="18"/>
  <c r="EA37" i="18"/>
  <c r="EA38" i="18"/>
  <c r="EA39" i="18"/>
  <c r="EA40" i="18"/>
  <c r="EA41" i="18"/>
  <c r="EA42" i="18"/>
  <c r="EA43" i="18"/>
  <c r="EA44" i="18"/>
  <c r="EA45" i="18"/>
  <c r="EA46" i="18"/>
  <c r="EA47" i="18"/>
  <c r="EA48" i="18"/>
  <c r="EA49" i="18"/>
  <c r="EA50" i="18"/>
  <c r="EA51" i="18"/>
  <c r="EA52" i="18"/>
  <c r="EA53" i="18"/>
  <c r="EA54" i="18"/>
  <c r="EA55" i="18"/>
  <c r="EA56" i="18"/>
  <c r="EA57" i="18"/>
  <c r="EA58" i="18"/>
  <c r="EA59" i="18"/>
  <c r="EA60" i="18"/>
  <c r="EA61" i="18"/>
  <c r="EA62" i="18"/>
  <c r="EA63" i="18"/>
  <c r="EA64" i="18"/>
  <c r="EA65" i="18"/>
  <c r="EA66" i="18"/>
  <c r="EA67" i="18"/>
  <c r="EA68" i="18"/>
  <c r="EA69" i="18"/>
  <c r="EA70" i="18"/>
  <c r="EA71" i="18"/>
  <c r="EA72" i="18"/>
  <c r="EA73" i="18"/>
  <c r="EA74" i="18"/>
  <c r="EA75" i="18"/>
  <c r="EA76" i="18"/>
  <c r="EA77" i="18"/>
  <c r="EA78" i="18"/>
  <c r="EA79" i="18"/>
  <c r="EA80" i="18"/>
  <c r="EA81" i="18"/>
  <c r="EA82" i="18"/>
  <c r="EA83" i="18"/>
  <c r="EA84" i="18"/>
  <c r="EA85" i="18"/>
  <c r="EA86" i="18"/>
  <c r="EA87" i="18"/>
  <c r="EA88" i="18"/>
  <c r="EA89" i="18"/>
  <c r="EA90" i="18"/>
  <c r="EA91" i="18"/>
  <c r="EA92" i="18"/>
  <c r="EA93" i="18"/>
  <c r="EA94" i="18"/>
  <c r="EA95" i="18"/>
  <c r="EA96" i="18"/>
  <c r="EA97" i="18"/>
  <c r="EA98" i="18"/>
  <c r="EA99" i="18"/>
  <c r="EA100" i="18"/>
  <c r="EA101" i="18"/>
  <c r="EA102" i="18"/>
  <c r="EA103" i="18"/>
  <c r="EA104" i="18"/>
  <c r="EA105" i="18"/>
  <c r="EA106" i="18"/>
  <c r="EA107" i="18"/>
  <c r="EA108" i="18"/>
  <c r="EA109" i="18"/>
  <c r="EA110" i="18"/>
  <c r="EA111" i="18"/>
  <c r="EA112" i="18"/>
  <c r="EA113" i="18"/>
  <c r="EA114" i="18"/>
  <c r="EA115" i="18"/>
  <c r="EA116" i="18"/>
  <c r="EA117" i="18"/>
  <c r="EA118" i="18"/>
  <c r="EA119" i="18"/>
  <c r="EA120" i="18"/>
  <c r="EA121" i="18"/>
  <c r="EA122" i="18"/>
  <c r="EA123" i="18"/>
  <c r="EA124" i="18"/>
  <c r="EA125" i="18"/>
  <c r="EA126" i="18"/>
  <c r="EA127" i="18"/>
  <c r="EA128" i="18"/>
  <c r="EA129" i="18"/>
  <c r="EA130" i="18"/>
  <c r="EA131" i="18"/>
  <c r="EA132" i="18"/>
  <c r="EA133" i="18"/>
  <c r="EA134" i="18"/>
  <c r="EA135" i="18"/>
  <c r="EA136" i="18"/>
  <c r="EA137" i="18"/>
  <c r="EA138" i="18"/>
  <c r="EA139" i="18"/>
  <c r="EA140" i="18"/>
  <c r="EA141" i="18"/>
  <c r="EA142" i="18"/>
  <c r="EA143" i="18"/>
  <c r="EA144" i="18"/>
  <c r="EA145" i="18"/>
  <c r="EA146" i="18"/>
  <c r="EA147" i="18"/>
  <c r="EA148" i="18"/>
  <c r="EA149" i="18"/>
  <c r="EA150" i="18"/>
  <c r="EA151" i="18"/>
  <c r="EA152" i="18"/>
  <c r="EA153" i="18"/>
  <c r="EA154" i="18"/>
  <c r="EA155" i="18"/>
  <c r="EA156" i="18"/>
  <c r="EA157" i="18"/>
  <c r="EA158" i="18"/>
  <c r="EA159" i="18"/>
  <c r="EA160" i="18"/>
  <c r="EA161" i="18"/>
  <c r="EA162" i="18"/>
  <c r="EA163" i="18"/>
  <c r="EA164" i="18"/>
  <c r="EA165" i="18"/>
  <c r="EA166" i="18"/>
  <c r="EA167" i="18"/>
  <c r="EA168" i="18"/>
  <c r="EA169" i="18"/>
  <c r="EA170" i="18"/>
  <c r="EA171" i="18"/>
  <c r="EA172" i="18"/>
  <c r="EA173" i="18"/>
  <c r="EA174" i="18"/>
  <c r="EA175" i="18"/>
  <c r="EA176" i="18"/>
  <c r="EA177" i="18"/>
  <c r="EA178" i="18"/>
  <c r="EA179" i="18"/>
  <c r="EA180" i="18"/>
  <c r="EA181" i="18"/>
  <c r="EA182" i="18"/>
  <c r="EA183" i="18"/>
  <c r="EA184" i="18"/>
  <c r="EA185" i="18"/>
  <c r="EA186" i="18"/>
  <c r="EA187" i="18"/>
  <c r="EA188" i="18"/>
  <c r="EA189" i="18"/>
  <c r="EA190" i="18"/>
  <c r="EA191" i="18"/>
  <c r="EA192" i="18"/>
  <c r="EA193" i="18"/>
  <c r="EA194" i="18"/>
  <c r="EA195" i="18"/>
  <c r="EA196" i="18"/>
  <c r="EA197" i="18"/>
  <c r="EA198" i="18"/>
  <c r="EA199" i="18"/>
  <c r="EA200" i="18"/>
  <c r="EA201" i="18"/>
  <c r="EA202" i="18"/>
  <c r="EA203" i="18"/>
  <c r="EA204" i="18"/>
  <c r="EA205" i="18"/>
  <c r="EA206" i="18"/>
  <c r="EA207" i="18"/>
  <c r="EA208" i="18"/>
  <c r="EA209" i="18"/>
  <c r="EA210" i="18"/>
  <c r="EA211" i="18"/>
  <c r="EA212" i="18"/>
  <c r="EA213" i="18"/>
  <c r="EA214" i="18"/>
  <c r="EA215" i="18"/>
  <c r="EA216" i="18"/>
  <c r="EA217" i="18"/>
  <c r="EA218" i="18"/>
  <c r="EA219" i="18"/>
  <c r="EA220" i="18"/>
  <c r="EA221" i="18"/>
  <c r="EA222" i="18"/>
  <c r="EA223" i="18"/>
  <c r="EA224" i="18"/>
  <c r="EA225" i="18"/>
  <c r="EA226" i="18"/>
  <c r="EA227" i="18"/>
  <c r="EA228" i="18"/>
  <c r="EA229" i="18"/>
  <c r="EA230" i="18"/>
  <c r="EA231" i="18"/>
  <c r="EA232" i="18"/>
  <c r="EA233" i="18"/>
  <c r="EA234" i="18"/>
  <c r="EA235" i="18"/>
  <c r="EA236" i="18"/>
  <c r="EA237" i="18"/>
  <c r="EA238" i="18"/>
  <c r="EA239" i="18"/>
  <c r="EA240" i="18"/>
  <c r="EA241" i="18"/>
  <c r="EA242" i="18"/>
  <c r="EA243" i="18"/>
  <c r="EA244" i="18"/>
  <c r="EA245" i="18"/>
  <c r="EA246" i="18"/>
  <c r="EA247" i="18"/>
  <c r="EA248" i="18"/>
  <c r="EA249" i="18"/>
  <c r="EA250" i="18"/>
  <c r="EA251" i="18"/>
  <c r="EA252" i="18"/>
  <c r="EA253" i="18"/>
  <c r="EA254" i="18"/>
  <c r="EA255" i="18"/>
  <c r="EA256" i="18"/>
  <c r="EA257" i="18"/>
  <c r="EA258" i="18"/>
  <c r="EA259" i="18"/>
  <c r="EA260" i="18"/>
  <c r="EA261" i="18"/>
  <c r="EA262" i="18"/>
  <c r="EA263" i="18"/>
  <c r="EA264" i="18"/>
  <c r="EA265" i="18"/>
  <c r="EA266" i="18"/>
  <c r="EA267" i="18"/>
  <c r="EA268" i="18"/>
  <c r="EA269" i="18"/>
  <c r="EA270" i="18"/>
  <c r="EA271" i="18"/>
  <c r="EA272" i="18"/>
  <c r="EA273" i="18"/>
  <c r="EA274" i="18"/>
  <c r="EA275" i="18"/>
  <c r="EA276" i="18"/>
  <c r="EA277" i="18"/>
  <c r="EA278" i="18"/>
  <c r="EA279" i="18"/>
  <c r="EA280" i="18"/>
  <c r="EA281" i="18"/>
  <c r="EA282" i="18"/>
  <c r="EA283" i="18"/>
  <c r="EA284" i="18"/>
  <c r="EA285" i="18"/>
  <c r="EA286" i="18"/>
  <c r="EA287" i="18"/>
  <c r="EA288" i="18"/>
  <c r="EA289" i="18"/>
  <c r="EA290" i="18"/>
  <c r="EA291" i="18"/>
  <c r="EA292" i="18"/>
  <c r="EA293" i="18"/>
  <c r="EA294" i="18"/>
  <c r="EA295" i="18"/>
  <c r="EA296" i="18"/>
  <c r="EA297" i="18"/>
  <c r="EA298" i="18"/>
  <c r="EA299" i="18"/>
  <c r="EA300" i="18"/>
  <c r="EA301" i="18"/>
  <c r="EA302" i="18"/>
  <c r="EA303" i="18"/>
  <c r="EA304" i="18"/>
  <c r="EA305" i="18"/>
  <c r="EA306" i="18"/>
  <c r="EA307" i="18"/>
  <c r="EA308" i="18"/>
  <c r="EA309" i="18"/>
  <c r="EM21" i="18"/>
  <c r="EM22" i="18"/>
  <c r="EM23" i="18"/>
  <c r="EM24" i="18"/>
  <c r="EM25" i="18"/>
  <c r="EM26" i="18"/>
  <c r="EM27" i="18"/>
  <c r="EM28" i="18"/>
  <c r="EM29" i="18"/>
  <c r="EM30" i="18"/>
  <c r="EM31" i="18"/>
  <c r="EM32" i="18"/>
  <c r="EM33" i="18"/>
  <c r="EM34" i="18"/>
  <c r="EM35" i="18"/>
  <c r="EM36" i="18"/>
  <c r="EM37" i="18"/>
  <c r="EM38" i="18"/>
  <c r="EM39" i="18"/>
  <c r="EM40" i="18"/>
  <c r="EM41" i="18"/>
  <c r="EM42" i="18"/>
  <c r="EM43" i="18"/>
  <c r="EM44" i="18"/>
  <c r="EM45" i="18"/>
  <c r="EM46" i="18"/>
  <c r="EM47" i="18"/>
  <c r="EM48" i="18"/>
  <c r="EM49" i="18"/>
  <c r="EM50" i="18"/>
  <c r="EM51" i="18"/>
  <c r="EM52" i="18"/>
  <c r="EM53" i="18"/>
  <c r="EM54" i="18"/>
  <c r="EM55" i="18"/>
  <c r="EM56" i="18"/>
  <c r="EM57" i="18"/>
  <c r="EM58" i="18"/>
  <c r="EM59" i="18"/>
  <c r="EM60" i="18"/>
  <c r="EM61" i="18"/>
  <c r="EM62" i="18"/>
  <c r="EM63" i="18"/>
  <c r="EM64" i="18"/>
  <c r="EM65" i="18"/>
  <c r="EM66" i="18"/>
  <c r="EM67" i="18"/>
  <c r="EM68" i="18"/>
  <c r="EM69" i="18"/>
  <c r="EM70" i="18"/>
  <c r="EM71" i="18"/>
  <c r="EM72" i="18"/>
  <c r="EM73" i="18"/>
  <c r="EM74" i="18"/>
  <c r="EM75" i="18"/>
  <c r="EM76" i="18"/>
  <c r="EM77" i="18"/>
  <c r="EM78" i="18"/>
  <c r="EM79" i="18"/>
  <c r="EM80" i="18"/>
  <c r="EM81" i="18"/>
  <c r="EM82" i="18"/>
  <c r="EM83" i="18"/>
  <c r="EM84" i="18"/>
  <c r="EM85" i="18"/>
  <c r="EM86" i="18"/>
  <c r="EM87" i="18"/>
  <c r="EM88" i="18"/>
  <c r="EM89" i="18"/>
  <c r="EM90" i="18"/>
  <c r="EM91" i="18"/>
  <c r="EM92" i="18"/>
  <c r="EM93" i="18"/>
  <c r="EM94" i="18"/>
  <c r="EM95" i="18"/>
  <c r="EM96" i="18"/>
  <c r="EM97" i="18"/>
  <c r="EM98" i="18"/>
  <c r="EM99" i="18"/>
  <c r="EM100" i="18"/>
  <c r="EM101" i="18"/>
  <c r="EM102" i="18"/>
  <c r="EM103" i="18"/>
  <c r="EM104" i="18"/>
  <c r="EM105" i="18"/>
  <c r="EM106" i="18"/>
  <c r="EM107" i="18"/>
  <c r="EM108" i="18"/>
  <c r="EM109" i="18"/>
  <c r="EM110" i="18"/>
  <c r="EM111" i="18"/>
  <c r="AF136" i="10"/>
  <c r="AF137" i="10"/>
  <c r="R39" i="6" s="1"/>
  <c r="EM112" i="18"/>
  <c r="EM113" i="18"/>
  <c r="EM114" i="18"/>
  <c r="EM115" i="18"/>
  <c r="EM116" i="18"/>
  <c r="EM117" i="18"/>
  <c r="EM118" i="18"/>
  <c r="EM119" i="18"/>
  <c r="EM120" i="18"/>
  <c r="EM121" i="18"/>
  <c r="EM122" i="18"/>
  <c r="EM123" i="18"/>
  <c r="EM124" i="18"/>
  <c r="EM125" i="18"/>
  <c r="EM126" i="18"/>
  <c r="EM127" i="18"/>
  <c r="EM128" i="18"/>
  <c r="EM129" i="18"/>
  <c r="EM130" i="18"/>
  <c r="EM131" i="18"/>
  <c r="EM132" i="18"/>
  <c r="EM133" i="18"/>
  <c r="EM134" i="18"/>
  <c r="EM135" i="18"/>
  <c r="EM136" i="18"/>
  <c r="EM137" i="18"/>
  <c r="EM138" i="18"/>
  <c r="EM139" i="18"/>
  <c r="EM140" i="18"/>
  <c r="EM141" i="18"/>
  <c r="EM142" i="18"/>
  <c r="EM143" i="18"/>
  <c r="EM144" i="18"/>
  <c r="EM145" i="18"/>
  <c r="EM146" i="18"/>
  <c r="EM147" i="18"/>
  <c r="EM148" i="18"/>
  <c r="EM149" i="18"/>
  <c r="EM150" i="18"/>
  <c r="EM151" i="18"/>
  <c r="EM152" i="18"/>
  <c r="EM153" i="18"/>
  <c r="EM154" i="18"/>
  <c r="EM155" i="18"/>
  <c r="EM156" i="18"/>
  <c r="EM157" i="18"/>
  <c r="EM158" i="18"/>
  <c r="EM159" i="18"/>
  <c r="EM160" i="18"/>
  <c r="EM161" i="18"/>
  <c r="EM162" i="18"/>
  <c r="EM163" i="18"/>
  <c r="EM164" i="18"/>
  <c r="EM165" i="18"/>
  <c r="EM166" i="18"/>
  <c r="EM167" i="18"/>
  <c r="EM168" i="18"/>
  <c r="EM169" i="18"/>
  <c r="EM170" i="18"/>
  <c r="EM171" i="18"/>
  <c r="EM172" i="18"/>
  <c r="EM173" i="18"/>
  <c r="EM174" i="18"/>
  <c r="EM175" i="18"/>
  <c r="EM176" i="18"/>
  <c r="EM177" i="18"/>
  <c r="EM178" i="18"/>
  <c r="EM179" i="18"/>
  <c r="EM180" i="18"/>
  <c r="EM181" i="18"/>
  <c r="EM182" i="18"/>
  <c r="EM183" i="18"/>
  <c r="EM184" i="18"/>
  <c r="EM185" i="18"/>
  <c r="EM186" i="18"/>
  <c r="EM187" i="18"/>
  <c r="EM188" i="18"/>
  <c r="EM189" i="18"/>
  <c r="EM190" i="18"/>
  <c r="EM191" i="18"/>
  <c r="EM192" i="18"/>
  <c r="EM193" i="18"/>
  <c r="EM194" i="18"/>
  <c r="EM195" i="18"/>
  <c r="EM196" i="18"/>
  <c r="EM197" i="18"/>
  <c r="EM198" i="18"/>
  <c r="EM199" i="18"/>
  <c r="EM200" i="18"/>
  <c r="EM201" i="18"/>
  <c r="EM202" i="18"/>
  <c r="EM203" i="18"/>
  <c r="EM204" i="18"/>
  <c r="EM205" i="18"/>
  <c r="EM206" i="18"/>
  <c r="EM207" i="18"/>
  <c r="EM208" i="18"/>
  <c r="EM209" i="18"/>
  <c r="EM210" i="18"/>
  <c r="EM211" i="18"/>
  <c r="EM212" i="18"/>
  <c r="EM213" i="18"/>
  <c r="EM214" i="18"/>
  <c r="EM215" i="18"/>
  <c r="EM216" i="18"/>
  <c r="EM217" i="18"/>
  <c r="EM218" i="18"/>
  <c r="EM219" i="18"/>
  <c r="EM220" i="18"/>
  <c r="EM221" i="18"/>
  <c r="EM222" i="18"/>
  <c r="EM223" i="18"/>
  <c r="EM224" i="18"/>
  <c r="EM225" i="18"/>
  <c r="EM226" i="18"/>
  <c r="EM227" i="18"/>
  <c r="EM228" i="18"/>
  <c r="EM229" i="18"/>
  <c r="EM230" i="18"/>
  <c r="EM231" i="18"/>
  <c r="EM232" i="18"/>
  <c r="EM233" i="18"/>
  <c r="EM234" i="18"/>
  <c r="EM235" i="18"/>
  <c r="EM236" i="18"/>
  <c r="EM237" i="18"/>
  <c r="EM238" i="18"/>
  <c r="EM239" i="18"/>
  <c r="EM240" i="18"/>
  <c r="EM241" i="18"/>
  <c r="EM242" i="18"/>
  <c r="EM243" i="18"/>
  <c r="EM244" i="18"/>
  <c r="EM245" i="18"/>
  <c r="EM246" i="18"/>
  <c r="EM247" i="18"/>
  <c r="EM248" i="18"/>
  <c r="EM249" i="18"/>
  <c r="EM250" i="18"/>
  <c r="EM251" i="18"/>
  <c r="EM252" i="18"/>
  <c r="EM253" i="18"/>
  <c r="EM254" i="18"/>
  <c r="EM255" i="18"/>
  <c r="EM256" i="18"/>
  <c r="EM257" i="18"/>
  <c r="EM258" i="18"/>
  <c r="EM259" i="18"/>
  <c r="EM260" i="18"/>
  <c r="EM261" i="18"/>
  <c r="EM262" i="18"/>
  <c r="EM263" i="18"/>
  <c r="EM264" i="18"/>
  <c r="EM265" i="18"/>
  <c r="EM266" i="18"/>
  <c r="EM267" i="18"/>
  <c r="EM268" i="18"/>
  <c r="EM269" i="18"/>
  <c r="EM270" i="18"/>
  <c r="EM271" i="18"/>
  <c r="EM272" i="18"/>
  <c r="EM273" i="18"/>
  <c r="EM274" i="18"/>
  <c r="EM275" i="18"/>
  <c r="EM276" i="18"/>
  <c r="EM277" i="18"/>
  <c r="EM278" i="18"/>
  <c r="EM279" i="18"/>
  <c r="EM280" i="18"/>
  <c r="EM281" i="18"/>
  <c r="EM282" i="18"/>
  <c r="EM283" i="18"/>
  <c r="EM284" i="18"/>
  <c r="EM285" i="18"/>
  <c r="EM286" i="18"/>
  <c r="EM287" i="18"/>
  <c r="EM288" i="18"/>
  <c r="EM289" i="18"/>
  <c r="EM290" i="18"/>
  <c r="EM291" i="18"/>
  <c r="EM292" i="18"/>
  <c r="EM293" i="18"/>
  <c r="EM294" i="18"/>
  <c r="EM295" i="18"/>
  <c r="EM296" i="18"/>
  <c r="EM297" i="18"/>
  <c r="EM298" i="18"/>
  <c r="EM299" i="18"/>
  <c r="EM300" i="18"/>
  <c r="EM301" i="18"/>
  <c r="EM302" i="18"/>
  <c r="EM303" i="18"/>
  <c r="EM304" i="18"/>
  <c r="EM305" i="18"/>
  <c r="EM306" i="18"/>
  <c r="EM307" i="18"/>
  <c r="EM308" i="18"/>
  <c r="EM309" i="18"/>
  <c r="I20" i="18"/>
  <c r="W20" i="18"/>
  <c r="Q3" i="18"/>
  <c r="E17" i="10"/>
  <c r="E18" i="10"/>
  <c r="H30" i="6" s="1"/>
  <c r="K4" i="18"/>
  <c r="U66" i="10"/>
  <c r="AG66" i="10"/>
  <c r="K7" i="18"/>
  <c r="U90" i="10"/>
  <c r="AG90" i="10"/>
  <c r="K8" i="18"/>
  <c r="U115" i="10" s="1"/>
  <c r="K9" i="18"/>
  <c r="U116" i="10"/>
  <c r="K10" i="18"/>
  <c r="U117" i="10"/>
  <c r="AG117" i="10"/>
  <c r="K11" i="18"/>
  <c r="U136" i="10" s="1"/>
  <c r="K12" i="18"/>
  <c r="D158" i="10"/>
  <c r="K13" i="18"/>
  <c r="D159" i="10" s="1"/>
  <c r="K14" i="18"/>
  <c r="D178" i="10"/>
  <c r="D179" i="10"/>
  <c r="G41" i="6" s="1"/>
  <c r="K15" i="18"/>
  <c r="U158" i="10"/>
  <c r="K16" i="18"/>
  <c r="U159" i="10" s="1"/>
  <c r="J5" i="18"/>
  <c r="J6" i="18"/>
  <c r="J7" i="18"/>
  <c r="J8" i="18"/>
  <c r="J9" i="18"/>
  <c r="J10" i="18"/>
  <c r="J11" i="18"/>
  <c r="J12" i="18"/>
  <c r="J13" i="18"/>
  <c r="J14" i="18"/>
  <c r="J15" i="18"/>
  <c r="J16" i="18"/>
  <c r="K20" i="18"/>
  <c r="J4" i="18"/>
  <c r="E5" i="18"/>
  <c r="D40" i="10" s="1"/>
  <c r="E6" i="18"/>
  <c r="D65" i="10"/>
  <c r="E7" i="18"/>
  <c r="D66" i="10" s="1"/>
  <c r="E8" i="18"/>
  <c r="D67" i="10"/>
  <c r="E9" i="18"/>
  <c r="D89" i="10"/>
  <c r="E10" i="18"/>
  <c r="D90" i="10"/>
  <c r="P90" i="10" s="1"/>
  <c r="E11" i="18"/>
  <c r="D136" i="10"/>
  <c r="D137" i="10"/>
  <c r="G36" i="6" s="1"/>
  <c r="E12" i="18"/>
  <c r="D115" i="10"/>
  <c r="E13" i="18"/>
  <c r="D116" i="10" s="1"/>
  <c r="E14" i="18"/>
  <c r="E15" i="18"/>
  <c r="E16" i="18"/>
  <c r="E17" i="18"/>
  <c r="D4" i="18"/>
  <c r="D5" i="18"/>
  <c r="D6" i="18"/>
  <c r="D7" i="18"/>
  <c r="D8" i="18"/>
  <c r="D9" i="18"/>
  <c r="D10" i="18"/>
  <c r="D11" i="18"/>
  <c r="D12" i="18"/>
  <c r="D13" i="18"/>
  <c r="D14" i="18"/>
  <c r="D15" i="18"/>
  <c r="D16" i="18"/>
  <c r="D17" i="18"/>
  <c r="C2" i="11"/>
  <c r="J5" i="17"/>
  <c r="AG135" i="10"/>
  <c r="AC137" i="10"/>
  <c r="O39" i="6"/>
  <c r="AB137" i="10"/>
  <c r="N39" i="6"/>
  <c r="X137" i="10"/>
  <c r="J39" i="6"/>
  <c r="AF129" i="10"/>
  <c r="R23" i="6"/>
  <c r="AE129" i="10"/>
  <c r="Q23" i="6"/>
  <c r="AD129" i="10"/>
  <c r="P23" i="6"/>
  <c r="AC129" i="10"/>
  <c r="O23" i="6"/>
  <c r="AB129" i="10"/>
  <c r="N23" i="6"/>
  <c r="AA129" i="10"/>
  <c r="M23" i="6"/>
  <c r="Z129" i="10"/>
  <c r="L23" i="6"/>
  <c r="Y129" i="10"/>
  <c r="K23" i="6"/>
  <c r="X129" i="10"/>
  <c r="J23" i="6"/>
  <c r="W129" i="10"/>
  <c r="I23" i="6"/>
  <c r="V129" i="10"/>
  <c r="H23" i="6"/>
  <c r="U129" i="10"/>
  <c r="G23" i="6"/>
  <c r="R48" i="6" s="1"/>
  <c r="R50" i="6" s="1"/>
  <c r="AG128" i="10"/>
  <c r="AG127" i="10"/>
  <c r="AG129" i="10"/>
  <c r="AD124" i="10"/>
  <c r="AD122" i="10"/>
  <c r="G8" i="5"/>
  <c r="U56" i="10"/>
  <c r="G19" i="6"/>
  <c r="M3" i="10"/>
  <c r="M5" i="10"/>
  <c r="EL30" i="17"/>
  <c r="EL29" i="17"/>
  <c r="EL28" i="17"/>
  <c r="EL27" i="17"/>
  <c r="EL26" i="17"/>
  <c r="EL25" i="17"/>
  <c r="EL24" i="17"/>
  <c r="EL23" i="17"/>
  <c r="EL22" i="17"/>
  <c r="EL21" i="17"/>
  <c r="EL20" i="17"/>
  <c r="EL19" i="17"/>
  <c r="EL18" i="17"/>
  <c r="EL17" i="17"/>
  <c r="EL16" i="17"/>
  <c r="EL15" i="17"/>
  <c r="EL14" i="17"/>
  <c r="EL13" i="17"/>
  <c r="EL12" i="17"/>
  <c r="EL11" i="17"/>
  <c r="EL10" i="17"/>
  <c r="EL9" i="17"/>
  <c r="EL8" i="17"/>
  <c r="DZ30" i="17"/>
  <c r="DZ29" i="17"/>
  <c r="DZ28" i="17"/>
  <c r="DZ27" i="17"/>
  <c r="DZ26" i="17"/>
  <c r="DZ25" i="17"/>
  <c r="DZ24" i="17"/>
  <c r="DZ23" i="17"/>
  <c r="DZ22" i="17"/>
  <c r="DZ21" i="17"/>
  <c r="DZ20" i="17"/>
  <c r="DZ19" i="17"/>
  <c r="DZ18" i="17"/>
  <c r="DZ17" i="17"/>
  <c r="DZ16" i="17"/>
  <c r="DZ15" i="17"/>
  <c r="DZ14" i="17"/>
  <c r="DZ13" i="17"/>
  <c r="DZ12" i="17"/>
  <c r="DZ11" i="17"/>
  <c r="DZ10" i="17"/>
  <c r="DZ9" i="17"/>
  <c r="DZ8" i="17"/>
  <c r="DN30" i="17"/>
  <c r="DN29" i="17"/>
  <c r="DN28" i="17"/>
  <c r="DN27" i="17"/>
  <c r="DN26" i="17"/>
  <c r="DN25" i="17"/>
  <c r="DN24" i="17"/>
  <c r="DN23" i="17"/>
  <c r="DN22" i="17"/>
  <c r="DN21" i="17"/>
  <c r="DN20" i="17"/>
  <c r="DN19" i="17"/>
  <c r="DN18" i="17"/>
  <c r="DN17" i="17"/>
  <c r="DN16" i="17"/>
  <c r="DN15" i="17"/>
  <c r="DN14" i="17"/>
  <c r="DN13" i="17"/>
  <c r="DN12" i="17"/>
  <c r="DN11" i="17"/>
  <c r="DN10" i="17"/>
  <c r="DN9" i="17"/>
  <c r="DN8" i="17"/>
  <c r="DB30" i="17"/>
  <c r="DB29" i="17"/>
  <c r="DB28" i="17"/>
  <c r="DB27" i="17"/>
  <c r="DB26" i="17"/>
  <c r="DB25" i="17"/>
  <c r="DB24" i="17"/>
  <c r="DB23" i="17"/>
  <c r="DB22" i="17"/>
  <c r="DB21" i="17"/>
  <c r="DB20" i="17"/>
  <c r="DB19" i="17"/>
  <c r="DB18" i="17"/>
  <c r="DB17" i="17"/>
  <c r="DB16" i="17"/>
  <c r="DB15" i="17"/>
  <c r="DB14" i="17"/>
  <c r="DB13" i="17"/>
  <c r="DB12" i="17"/>
  <c r="DB11" i="17"/>
  <c r="DB10" i="17"/>
  <c r="DB9" i="17"/>
  <c r="DB8" i="17"/>
  <c r="CP8" i="17"/>
  <c r="CP30" i="17"/>
  <c r="CP29" i="17"/>
  <c r="CP28" i="17"/>
  <c r="CP27" i="17"/>
  <c r="CP26" i="17"/>
  <c r="CP25" i="17"/>
  <c r="CP24" i="17"/>
  <c r="CP23" i="17"/>
  <c r="CP22" i="17"/>
  <c r="CP21" i="17"/>
  <c r="CP20" i="17"/>
  <c r="CP19" i="17"/>
  <c r="CP18" i="17"/>
  <c r="CP17" i="17"/>
  <c r="CP16" i="17"/>
  <c r="CP15" i="17"/>
  <c r="CP14" i="17"/>
  <c r="CP13" i="17"/>
  <c r="CP12" i="17"/>
  <c r="CP11" i="17"/>
  <c r="CP10" i="17"/>
  <c r="CP9" i="17"/>
  <c r="CD30" i="17"/>
  <c r="CD29" i="17"/>
  <c r="CD28" i="17"/>
  <c r="CD27" i="17"/>
  <c r="CD26" i="17"/>
  <c r="CD25" i="17"/>
  <c r="CD24" i="17"/>
  <c r="CD23" i="17"/>
  <c r="CD22" i="17"/>
  <c r="CD21" i="17"/>
  <c r="CD20" i="17"/>
  <c r="CD19" i="17"/>
  <c r="CD18" i="17"/>
  <c r="CD17" i="17"/>
  <c r="CD16" i="17"/>
  <c r="CD15" i="17"/>
  <c r="CD14" i="17"/>
  <c r="CD13" i="17"/>
  <c r="CD12" i="17"/>
  <c r="CD11" i="17"/>
  <c r="CD10" i="17"/>
  <c r="CD9" i="17"/>
  <c r="CD8" i="17"/>
  <c r="BR30" i="17"/>
  <c r="BR29" i="17"/>
  <c r="BR28" i="17"/>
  <c r="BR27" i="17"/>
  <c r="BR26" i="17"/>
  <c r="BR25" i="17"/>
  <c r="BR24" i="17"/>
  <c r="BR23" i="17"/>
  <c r="BR22" i="17"/>
  <c r="BR21" i="17"/>
  <c r="BR20" i="17"/>
  <c r="BR19" i="17"/>
  <c r="BR18" i="17"/>
  <c r="BR17" i="17"/>
  <c r="BR16" i="17"/>
  <c r="BR15" i="17"/>
  <c r="BR14" i="17"/>
  <c r="BR13" i="17"/>
  <c r="BR12" i="17"/>
  <c r="BR11" i="17"/>
  <c r="BR10" i="17"/>
  <c r="BR9" i="17"/>
  <c r="BR8" i="17"/>
  <c r="BF30" i="17"/>
  <c r="BF29" i="17"/>
  <c r="BF28" i="17"/>
  <c r="BF27" i="17"/>
  <c r="BF26" i="17"/>
  <c r="BF25" i="17"/>
  <c r="BF24" i="17"/>
  <c r="BF23" i="17"/>
  <c r="BF22" i="17"/>
  <c r="BF21" i="17"/>
  <c r="BF20" i="17"/>
  <c r="BF19" i="17"/>
  <c r="BF18" i="17"/>
  <c r="BF17" i="17"/>
  <c r="BF16" i="17"/>
  <c r="BF15" i="17"/>
  <c r="BF14" i="17"/>
  <c r="BF13" i="17"/>
  <c r="BF12" i="17"/>
  <c r="BF11" i="17"/>
  <c r="BF10" i="17"/>
  <c r="BF9" i="17"/>
  <c r="BF8" i="17"/>
  <c r="AT30" i="17"/>
  <c r="AT29" i="17"/>
  <c r="AT28" i="17"/>
  <c r="AT27" i="17"/>
  <c r="AT26" i="17"/>
  <c r="AT25" i="17"/>
  <c r="AT24" i="17"/>
  <c r="AT23" i="17"/>
  <c r="AT22" i="17"/>
  <c r="AT21" i="17"/>
  <c r="AT20" i="17"/>
  <c r="AT19" i="17"/>
  <c r="AT18" i="17"/>
  <c r="AT17" i="17"/>
  <c r="AT16" i="17"/>
  <c r="AT15" i="17"/>
  <c r="AT14" i="17"/>
  <c r="AT13" i="17"/>
  <c r="AT12" i="17"/>
  <c r="AT11" i="17"/>
  <c r="AT10" i="17"/>
  <c r="AT9" i="17"/>
  <c r="AT8" i="17"/>
  <c r="AH30" i="17"/>
  <c r="AH29" i="17"/>
  <c r="AH28" i="17"/>
  <c r="AH27" i="17"/>
  <c r="AH26" i="17"/>
  <c r="AH25" i="17"/>
  <c r="AH24" i="17"/>
  <c r="AH23" i="17"/>
  <c r="AH22" i="17"/>
  <c r="AH21" i="17"/>
  <c r="AH20" i="17"/>
  <c r="AH19" i="17"/>
  <c r="AH18" i="17"/>
  <c r="AH17" i="17"/>
  <c r="AH16" i="17"/>
  <c r="AH15" i="17"/>
  <c r="AH14" i="17"/>
  <c r="AH13" i="17"/>
  <c r="AH12" i="17"/>
  <c r="AH11" i="17"/>
  <c r="AH10" i="17"/>
  <c r="AH9" i="17"/>
  <c r="AH8" i="17"/>
  <c r="V8" i="17"/>
  <c r="V30" i="17"/>
  <c r="V29" i="17"/>
  <c r="V28" i="17"/>
  <c r="V27" i="17"/>
  <c r="V26" i="17"/>
  <c r="V25" i="17"/>
  <c r="V24" i="17"/>
  <c r="V23" i="17"/>
  <c r="V22" i="17"/>
  <c r="V21" i="17"/>
  <c r="V20" i="17"/>
  <c r="V19" i="17"/>
  <c r="V18" i="17"/>
  <c r="V17" i="17"/>
  <c r="V16" i="17"/>
  <c r="V15" i="17"/>
  <c r="V14" i="17"/>
  <c r="V13" i="17"/>
  <c r="V12" i="17"/>
  <c r="V11" i="17"/>
  <c r="V10" i="17"/>
  <c r="V9" i="17"/>
  <c r="J8" i="17"/>
  <c r="J30" i="17"/>
  <c r="J29" i="17"/>
  <c r="J28" i="17"/>
  <c r="J27" i="17"/>
  <c r="J26" i="17"/>
  <c r="J25" i="17"/>
  <c r="J24" i="17"/>
  <c r="J23" i="17"/>
  <c r="J22" i="17"/>
  <c r="J21" i="17"/>
  <c r="J20" i="17"/>
  <c r="J19" i="17"/>
  <c r="J18" i="17"/>
  <c r="J17" i="17"/>
  <c r="J16" i="17"/>
  <c r="J15" i="17"/>
  <c r="J14" i="17"/>
  <c r="J13" i="17"/>
  <c r="J12" i="17"/>
  <c r="J11" i="17"/>
  <c r="J10" i="17"/>
  <c r="J9" i="17"/>
  <c r="BS20" i="18"/>
  <c r="Z137" i="10"/>
  <c r="L39" i="6"/>
  <c r="EM20" i="18"/>
  <c r="EA20" i="18"/>
  <c r="AE137" i="10"/>
  <c r="Q39" i="6"/>
  <c r="DO20" i="18"/>
  <c r="AD137" i="10"/>
  <c r="P39" i="6"/>
  <c r="DC20" i="18"/>
  <c r="CQ20" i="18"/>
  <c r="CE20" i="18"/>
  <c r="AA137" i="10"/>
  <c r="M39" i="6"/>
  <c r="BG20" i="18"/>
  <c r="BG33" i="18"/>
  <c r="BG32" i="18"/>
  <c r="BG31" i="18"/>
  <c r="BG30" i="18"/>
  <c r="BG29" i="18"/>
  <c r="BG28" i="18"/>
  <c r="BG27" i="18"/>
  <c r="BG26" i="18"/>
  <c r="BG25" i="18"/>
  <c r="BG24" i="18"/>
  <c r="BG23" i="18"/>
  <c r="BG22" i="18"/>
  <c r="BG21" i="18"/>
  <c r="AU20" i="18"/>
  <c r="AI20" i="18"/>
  <c r="EG3" i="17"/>
  <c r="EG4" i="17"/>
  <c r="EG5" i="17"/>
  <c r="DI3" i="17"/>
  <c r="DI4" i="17"/>
  <c r="DI5" i="17"/>
  <c r="CW3" i="17"/>
  <c r="CW4" i="17"/>
  <c r="CW5" i="17"/>
  <c r="CK3" i="17"/>
  <c r="CK4" i="17"/>
  <c r="CK5" i="17"/>
  <c r="BY3" i="17"/>
  <c r="BY4" i="17"/>
  <c r="BY5" i="17"/>
  <c r="BM3" i="17"/>
  <c r="BM4" i="17"/>
  <c r="BM5" i="17"/>
  <c r="BA3" i="17"/>
  <c r="BA4" i="17"/>
  <c r="BA5" i="17"/>
  <c r="AO3" i="17"/>
  <c r="AO4" i="17"/>
  <c r="AO5" i="17"/>
  <c r="AC3" i="17"/>
  <c r="AC4" i="17"/>
  <c r="AC5" i="17"/>
  <c r="Q3" i="17"/>
  <c r="Q4" i="17"/>
  <c r="Q5" i="17"/>
  <c r="E3" i="17"/>
  <c r="E4" i="17"/>
  <c r="E5" i="17"/>
  <c r="H21" i="13"/>
  <c r="H20" i="13"/>
  <c r="H19" i="13"/>
  <c r="H18" i="13"/>
  <c r="H17" i="13"/>
  <c r="H16" i="13"/>
  <c r="H15" i="13"/>
  <c r="H14" i="13"/>
  <c r="H13" i="13"/>
  <c r="H12" i="13"/>
  <c r="H11" i="13"/>
  <c r="BL5" i="17"/>
  <c r="BL4" i="17"/>
  <c r="DU3" i="17"/>
  <c r="DU4" i="17"/>
  <c r="DU5" i="17"/>
  <c r="J3" i="17"/>
  <c r="G29" i="6" s="1"/>
  <c r="J4" i="17"/>
  <c r="V3" i="17"/>
  <c r="V4" i="17"/>
  <c r="V5" i="17"/>
  <c r="AH3" i="17"/>
  <c r="AH4" i="17"/>
  <c r="AH5" i="17"/>
  <c r="AT3" i="17"/>
  <c r="AT4" i="17"/>
  <c r="AT5" i="17"/>
  <c r="BF3" i="17"/>
  <c r="BF4" i="17"/>
  <c r="BF5" i="17"/>
  <c r="BR3" i="17"/>
  <c r="BR4" i="17"/>
  <c r="BR5" i="17"/>
  <c r="CD3" i="17"/>
  <c r="CD4" i="17"/>
  <c r="CD5" i="17"/>
  <c r="CP3" i="17"/>
  <c r="CP4" i="17"/>
  <c r="CP5" i="17"/>
  <c r="DB3" i="17"/>
  <c r="DB4" i="17"/>
  <c r="DB5" i="17"/>
  <c r="DN3" i="17"/>
  <c r="DN4" i="17"/>
  <c r="DN5" i="17"/>
  <c r="DZ3" i="17"/>
  <c r="Q29" i="6" s="1"/>
  <c r="DZ4" i="17"/>
  <c r="DZ5" i="17"/>
  <c r="EL3" i="17"/>
  <c r="EL4" i="17"/>
  <c r="EL5" i="17"/>
  <c r="AC3" i="18"/>
  <c r="F17" i="10"/>
  <c r="F18" i="10" s="1"/>
  <c r="I30" i="6" s="1"/>
  <c r="AO3" i="18"/>
  <c r="G17" i="10"/>
  <c r="G18" i="10" s="1"/>
  <c r="J30" i="6" s="1"/>
  <c r="BA3" i="18"/>
  <c r="H17" i="10"/>
  <c r="H18" i="10" s="1"/>
  <c r="K30" i="6" s="1"/>
  <c r="BM3" i="18"/>
  <c r="I17" i="10"/>
  <c r="I18" i="10" s="1"/>
  <c r="L30" i="6" s="1"/>
  <c r="BY3" i="18"/>
  <c r="J17" i="10"/>
  <c r="J18" i="10" s="1"/>
  <c r="M30" i="6" s="1"/>
  <c r="CK3" i="18"/>
  <c r="K17" i="10" s="1"/>
  <c r="K18" i="10" s="1"/>
  <c r="N30" i="6" s="1"/>
  <c r="CW3" i="18"/>
  <c r="L17" i="10" s="1"/>
  <c r="L18" i="10" s="1"/>
  <c r="O30" i="6" s="1"/>
  <c r="DI3" i="18"/>
  <c r="M17" i="10" s="1"/>
  <c r="M18" i="10" s="1"/>
  <c r="P30" i="6" s="1"/>
  <c r="DU3" i="18"/>
  <c r="N17" i="10" s="1"/>
  <c r="N18" i="10" s="1"/>
  <c r="Q30" i="6" s="1"/>
  <c r="EG3" i="18"/>
  <c r="O17" i="10" s="1"/>
  <c r="O18" i="10" s="1"/>
  <c r="R30" i="6" s="1"/>
  <c r="K3" i="18"/>
  <c r="U65" i="10" s="1"/>
  <c r="W3" i="18"/>
  <c r="V65" i="10" s="1"/>
  <c r="V68" i="10" s="1"/>
  <c r="H35" i="6" s="1"/>
  <c r="AI3" i="18"/>
  <c r="W65" i="10" s="1"/>
  <c r="W68" i="10" s="1"/>
  <c r="I35" i="6" s="1"/>
  <c r="AU3" i="18"/>
  <c r="X65" i="10" s="1"/>
  <c r="X68" i="10" s="1"/>
  <c r="J35" i="6" s="1"/>
  <c r="BG3" i="18"/>
  <c r="Y65" i="10" s="1"/>
  <c r="Y68" i="10" s="1"/>
  <c r="K35" i="6" s="1"/>
  <c r="BS3" i="18"/>
  <c r="Z65" i="10" s="1"/>
  <c r="Z68" i="10" s="1"/>
  <c r="L35" i="6" s="1"/>
  <c r="CE3" i="18"/>
  <c r="AA65" i="10" s="1"/>
  <c r="AA68" i="10" s="1"/>
  <c r="M35" i="6" s="1"/>
  <c r="CQ3" i="18"/>
  <c r="AB65" i="10" s="1"/>
  <c r="AB68" i="10" s="1"/>
  <c r="N35" i="6" s="1"/>
  <c r="DC3" i="18"/>
  <c r="AC65" i="10" s="1"/>
  <c r="AC68" i="10" s="1"/>
  <c r="O35" i="6" s="1"/>
  <c r="DO3" i="18"/>
  <c r="AD65" i="10" s="1"/>
  <c r="AD68" i="10" s="1"/>
  <c r="P35" i="6" s="1"/>
  <c r="EA3" i="18"/>
  <c r="AE65" i="10" s="1"/>
  <c r="AE68" i="10" s="1"/>
  <c r="Q35" i="6" s="1"/>
  <c r="EM3" i="18"/>
  <c r="AF65" i="10" s="1"/>
  <c r="AF68" i="10" s="1"/>
  <c r="R35" i="6" s="1"/>
  <c r="Q4" i="18"/>
  <c r="E39" i="10" s="1"/>
  <c r="F39" i="10"/>
  <c r="F40" i="10"/>
  <c r="G39" i="10"/>
  <c r="H39" i="10"/>
  <c r="H40" i="10"/>
  <c r="I39" i="10"/>
  <c r="I40" i="10"/>
  <c r="J39" i="10"/>
  <c r="J40" i="10"/>
  <c r="K39" i="10"/>
  <c r="K40" i="10"/>
  <c r="L39" i="10"/>
  <c r="L40" i="10"/>
  <c r="M39" i="10"/>
  <c r="M40" i="10"/>
  <c r="N39" i="10"/>
  <c r="N40" i="10"/>
  <c r="O39" i="10"/>
  <c r="O40" i="10"/>
  <c r="Q9" i="18"/>
  <c r="E89" i="10" s="1"/>
  <c r="F89" i="10"/>
  <c r="G90" i="10"/>
  <c r="H89" i="10"/>
  <c r="H90" i="10"/>
  <c r="I89" i="10"/>
  <c r="I90" i="10"/>
  <c r="J89" i="10"/>
  <c r="J90" i="10"/>
  <c r="K89" i="10"/>
  <c r="L89" i="10"/>
  <c r="L90" i="10"/>
  <c r="M89" i="10"/>
  <c r="M90" i="10"/>
  <c r="N89" i="10"/>
  <c r="N90" i="10"/>
  <c r="O89" i="10"/>
  <c r="O90" i="10"/>
  <c r="Q8" i="18"/>
  <c r="E67" i="10"/>
  <c r="F67" i="10"/>
  <c r="G65" i="10"/>
  <c r="G67" i="10"/>
  <c r="H65" i="10"/>
  <c r="H67" i="10"/>
  <c r="I65" i="10"/>
  <c r="I67" i="10"/>
  <c r="J66" i="10"/>
  <c r="J67" i="10"/>
  <c r="K66" i="10"/>
  <c r="K67" i="10"/>
  <c r="L65" i="10"/>
  <c r="L66" i="10"/>
  <c r="L67" i="10"/>
  <c r="M66" i="10"/>
  <c r="N65" i="10"/>
  <c r="N66" i="10"/>
  <c r="N67" i="10"/>
  <c r="O65" i="10"/>
  <c r="O67" i="10"/>
  <c r="G136" i="10"/>
  <c r="G137" i="10"/>
  <c r="J36" i="6" s="1"/>
  <c r="J136" i="10"/>
  <c r="J137" i="10" s="1"/>
  <c r="M36" i="6" s="1"/>
  <c r="K136" i="10"/>
  <c r="K137" i="10"/>
  <c r="N36" i="6" s="1"/>
  <c r="L136" i="10"/>
  <c r="L137" i="10" s="1"/>
  <c r="O36" i="6" s="1"/>
  <c r="M136" i="10"/>
  <c r="M137" i="10"/>
  <c r="P36" i="6" s="1"/>
  <c r="N136" i="10"/>
  <c r="N137" i="10" s="1"/>
  <c r="Q36" i="6" s="1"/>
  <c r="O136" i="10"/>
  <c r="O137" i="10"/>
  <c r="R36" i="6" s="1"/>
  <c r="Q12" i="18"/>
  <c r="E115" i="10" s="1"/>
  <c r="Q13" i="18"/>
  <c r="E116" i="10" s="1"/>
  <c r="F115" i="10"/>
  <c r="G115" i="10"/>
  <c r="H115" i="10"/>
  <c r="I115" i="10"/>
  <c r="J115" i="10"/>
  <c r="K115" i="10"/>
  <c r="L115" i="10"/>
  <c r="N115" i="10"/>
  <c r="O115" i="10"/>
  <c r="H209" i="11"/>
  <c r="I209" i="11"/>
  <c r="J209" i="11"/>
  <c r="K209" i="11"/>
  <c r="L209" i="11"/>
  <c r="M209" i="11"/>
  <c r="N209" i="11"/>
  <c r="O209" i="11"/>
  <c r="P209" i="11"/>
  <c r="AM209" i="11"/>
  <c r="AL209" i="11"/>
  <c r="AN209" i="11"/>
  <c r="AO209" i="11"/>
  <c r="H209" i="19"/>
  <c r="I209" i="19"/>
  <c r="J209" i="19"/>
  <c r="K209" i="19"/>
  <c r="L209" i="19"/>
  <c r="M209" i="19"/>
  <c r="R21" i="13"/>
  <c r="R20" i="13"/>
  <c r="R19" i="13"/>
  <c r="R18" i="13"/>
  <c r="R17" i="13"/>
  <c r="R16" i="13"/>
  <c r="R15" i="13"/>
  <c r="R14" i="13"/>
  <c r="R13" i="13"/>
  <c r="R12" i="13"/>
  <c r="R11" i="13"/>
  <c r="T11" i="13"/>
  <c r="T12" i="13"/>
  <c r="T13" i="13"/>
  <c r="T14" i="13"/>
  <c r="T15" i="13"/>
  <c r="T16" i="13"/>
  <c r="T17" i="13"/>
  <c r="T18" i="13"/>
  <c r="T19" i="13"/>
  <c r="T20" i="13"/>
  <c r="T21" i="13"/>
  <c r="S11" i="13"/>
  <c r="S12" i="13"/>
  <c r="S13" i="13"/>
  <c r="S14" i="13"/>
  <c r="S15" i="13"/>
  <c r="S16" i="13"/>
  <c r="S17" i="13"/>
  <c r="S18" i="13"/>
  <c r="S19" i="13"/>
  <c r="S20" i="13"/>
  <c r="S21" i="13"/>
  <c r="Q4" i="13"/>
  <c r="Q3" i="13"/>
  <c r="AG113" i="10"/>
  <c r="AG114" i="10"/>
  <c r="AG112" i="10"/>
  <c r="AG101" i="10"/>
  <c r="AG102" i="10"/>
  <c r="AG103" i="10"/>
  <c r="AG104" i="10"/>
  <c r="AG105" i="10"/>
  <c r="AG100" i="10"/>
  <c r="V106" i="10"/>
  <c r="H22" i="6" s="1"/>
  <c r="W106" i="10"/>
  <c r="I22" i="6" s="1"/>
  <c r="X106" i="10"/>
  <c r="J22" i="6" s="1"/>
  <c r="Y106" i="10"/>
  <c r="K22" i="6" s="1"/>
  <c r="Z106" i="10"/>
  <c r="L22" i="6" s="1"/>
  <c r="AA106" i="10"/>
  <c r="M22" i="6" s="1"/>
  <c r="AB106" i="10"/>
  <c r="N22" i="6" s="1"/>
  <c r="AC106" i="10"/>
  <c r="O22" i="6" s="1"/>
  <c r="AD106" i="10"/>
  <c r="P22" i="6" s="1"/>
  <c r="AE106" i="10"/>
  <c r="Q22" i="6" s="1"/>
  <c r="AF106" i="10"/>
  <c r="R22" i="6" s="1"/>
  <c r="U106" i="10"/>
  <c r="G22" i="6" s="1"/>
  <c r="P135" i="10"/>
  <c r="P128" i="10"/>
  <c r="P127" i="10"/>
  <c r="E129" i="10"/>
  <c r="H20" i="6"/>
  <c r="F129" i="10"/>
  <c r="I20" i="6"/>
  <c r="G129" i="10"/>
  <c r="J20" i="6"/>
  <c r="H129" i="10"/>
  <c r="K20" i="6"/>
  <c r="I129" i="10"/>
  <c r="L20" i="6"/>
  <c r="J129" i="10"/>
  <c r="M20" i="6"/>
  <c r="K129" i="10"/>
  <c r="N20" i="6"/>
  <c r="L129" i="10"/>
  <c r="O20" i="6"/>
  <c r="M129" i="10"/>
  <c r="P20" i="6"/>
  <c r="N129" i="10"/>
  <c r="Q20" i="6"/>
  <c r="O129" i="10"/>
  <c r="R20" i="6"/>
  <c r="D129" i="10"/>
  <c r="G20" i="6"/>
  <c r="P113" i="10"/>
  <c r="P114" i="10"/>
  <c r="P112" i="10"/>
  <c r="P101" i="10"/>
  <c r="P102" i="10"/>
  <c r="P103" i="10"/>
  <c r="P104" i="10"/>
  <c r="P105" i="10"/>
  <c r="P100" i="10"/>
  <c r="E106" i="10"/>
  <c r="H21" i="6" s="1"/>
  <c r="F106" i="10"/>
  <c r="I21" i="6" s="1"/>
  <c r="G106" i="10"/>
  <c r="J21" i="6" s="1"/>
  <c r="H106" i="10"/>
  <c r="K21" i="6" s="1"/>
  <c r="I106" i="10"/>
  <c r="L21" i="6" s="1"/>
  <c r="J106" i="10"/>
  <c r="M21" i="6" s="1"/>
  <c r="K106" i="10"/>
  <c r="N21" i="6" s="1"/>
  <c r="L106" i="10"/>
  <c r="O21" i="6" s="1"/>
  <c r="M106" i="10"/>
  <c r="P21" i="6" s="1"/>
  <c r="N106" i="10"/>
  <c r="Q21" i="6" s="1"/>
  <c r="O106" i="10"/>
  <c r="R21" i="6" s="1"/>
  <c r="D106" i="10"/>
  <c r="G21" i="6" s="1"/>
  <c r="P88" i="10"/>
  <c r="P87" i="10"/>
  <c r="P78" i="10"/>
  <c r="P79" i="10"/>
  <c r="P80" i="10"/>
  <c r="P77" i="10"/>
  <c r="E81" i="10"/>
  <c r="H16" i="6" s="1"/>
  <c r="F81" i="10"/>
  <c r="I16" i="6" s="1"/>
  <c r="G81" i="10"/>
  <c r="J16" i="6" s="1"/>
  <c r="H81" i="10"/>
  <c r="K16" i="6" s="1"/>
  <c r="I81" i="10"/>
  <c r="L16" i="6" s="1"/>
  <c r="J81" i="10"/>
  <c r="M16" i="6" s="1"/>
  <c r="K81" i="10"/>
  <c r="N16" i="6" s="1"/>
  <c r="L81" i="10"/>
  <c r="O16" i="6" s="1"/>
  <c r="M81" i="10"/>
  <c r="P16" i="6" s="1"/>
  <c r="N81" i="10"/>
  <c r="Q16" i="6" s="1"/>
  <c r="O81" i="10"/>
  <c r="R16" i="6" s="1"/>
  <c r="D81" i="10"/>
  <c r="G16" i="6" s="1"/>
  <c r="AG88" i="10"/>
  <c r="AG87" i="10"/>
  <c r="AG78" i="10"/>
  <c r="AG79" i="10"/>
  <c r="AG80" i="10"/>
  <c r="AG77" i="10"/>
  <c r="V81" i="10"/>
  <c r="H17" i="6" s="1"/>
  <c r="W81" i="10"/>
  <c r="I17" i="6" s="1"/>
  <c r="X81" i="10"/>
  <c r="J17" i="6" s="1"/>
  <c r="Y81" i="10"/>
  <c r="K17" i="6" s="1"/>
  <c r="Z81" i="10"/>
  <c r="L17" i="6" s="1"/>
  <c r="AA81" i="10"/>
  <c r="M17" i="6" s="1"/>
  <c r="AB81" i="10"/>
  <c r="N17" i="6" s="1"/>
  <c r="AC81" i="10"/>
  <c r="O17" i="6" s="1"/>
  <c r="AD81" i="10"/>
  <c r="P17" i="6" s="1"/>
  <c r="AE81" i="10"/>
  <c r="Q17" i="6" s="1"/>
  <c r="AF81" i="10"/>
  <c r="R17" i="6" s="1"/>
  <c r="U81" i="10"/>
  <c r="G17" i="6" s="1"/>
  <c r="AG63" i="10"/>
  <c r="AG64" i="10"/>
  <c r="AG62" i="10"/>
  <c r="AG51" i="10"/>
  <c r="AG52" i="10"/>
  <c r="AG53" i="10"/>
  <c r="AG54" i="10"/>
  <c r="AG55" i="10"/>
  <c r="AG50" i="10"/>
  <c r="V56" i="10"/>
  <c r="H19" i="6"/>
  <c r="W56" i="10"/>
  <c r="I19" i="6"/>
  <c r="X56" i="10"/>
  <c r="J19" i="6"/>
  <c r="Y56" i="10"/>
  <c r="K19" i="6"/>
  <c r="Z56" i="10"/>
  <c r="L19" i="6"/>
  <c r="AA56" i="10"/>
  <c r="M19" i="6"/>
  <c r="AB56" i="10"/>
  <c r="N19" i="6"/>
  <c r="AC56" i="10"/>
  <c r="O19" i="6"/>
  <c r="AD56" i="10"/>
  <c r="P19" i="6"/>
  <c r="AE56" i="10"/>
  <c r="Q19" i="6"/>
  <c r="AF56" i="10"/>
  <c r="R19" i="6"/>
  <c r="P63" i="10"/>
  <c r="P64" i="10"/>
  <c r="P62" i="10"/>
  <c r="P51" i="10"/>
  <c r="P52" i="10"/>
  <c r="P53" i="10"/>
  <c r="P54" i="10"/>
  <c r="P55" i="10"/>
  <c r="P50" i="10"/>
  <c r="E56" i="10"/>
  <c r="H18" i="6" s="1"/>
  <c r="F56" i="10"/>
  <c r="I18" i="6" s="1"/>
  <c r="G56" i="10"/>
  <c r="J18" i="6" s="1"/>
  <c r="H56" i="10"/>
  <c r="K18" i="6" s="1"/>
  <c r="I56" i="10"/>
  <c r="L18" i="6" s="1"/>
  <c r="J56" i="10"/>
  <c r="M18" i="6" s="1"/>
  <c r="K56" i="10"/>
  <c r="N18" i="6" s="1"/>
  <c r="L56" i="10"/>
  <c r="O18" i="6" s="1"/>
  <c r="M56" i="10"/>
  <c r="P18" i="6" s="1"/>
  <c r="N56" i="10"/>
  <c r="Q18" i="6" s="1"/>
  <c r="O56" i="10"/>
  <c r="R18" i="6" s="1"/>
  <c r="D56" i="10"/>
  <c r="G18" i="6" s="1"/>
  <c r="P38" i="10"/>
  <c r="P37" i="10"/>
  <c r="P28" i="10"/>
  <c r="P29" i="10"/>
  <c r="P30" i="10"/>
  <c r="P27" i="10"/>
  <c r="E31" i="10"/>
  <c r="H15" i="6" s="1"/>
  <c r="F31" i="10"/>
  <c r="I15" i="6" s="1"/>
  <c r="G31" i="10"/>
  <c r="J15" i="6" s="1"/>
  <c r="H31" i="10"/>
  <c r="K15" i="6" s="1"/>
  <c r="I31" i="10"/>
  <c r="L15" i="6" s="1"/>
  <c r="J31" i="10"/>
  <c r="M15" i="6" s="1"/>
  <c r="K31" i="10"/>
  <c r="N15" i="6" s="1"/>
  <c r="L31" i="10"/>
  <c r="O15" i="6" s="1"/>
  <c r="M31" i="10"/>
  <c r="P15" i="6" s="1"/>
  <c r="N31" i="10"/>
  <c r="Q15" i="6" s="1"/>
  <c r="O31" i="10"/>
  <c r="R15" i="6" s="1"/>
  <c r="D31" i="10"/>
  <c r="G15" i="6" s="1"/>
  <c r="P16" i="10"/>
  <c r="P9" i="10"/>
  <c r="P8" i="10"/>
  <c r="E10" i="10"/>
  <c r="H14" i="6"/>
  <c r="F10" i="10"/>
  <c r="I14" i="6"/>
  <c r="G10" i="10"/>
  <c r="J14" i="6"/>
  <c r="H10" i="10"/>
  <c r="K14" i="6"/>
  <c r="I10" i="10"/>
  <c r="L14" i="6"/>
  <c r="J10" i="10"/>
  <c r="M14" i="6"/>
  <c r="K10" i="10"/>
  <c r="N14" i="6"/>
  <c r="L10" i="10"/>
  <c r="O14" i="6"/>
  <c r="M10" i="10"/>
  <c r="P14" i="6"/>
  <c r="N10" i="10"/>
  <c r="Q14" i="6"/>
  <c r="O10" i="10"/>
  <c r="R14" i="6"/>
  <c r="D10" i="10"/>
  <c r="G14" i="6"/>
  <c r="C2" i="19"/>
  <c r="AR7" i="19"/>
  <c r="AS7" i="19"/>
  <c r="AT7" i="19"/>
  <c r="AR8" i="19"/>
  <c r="AS8" i="19"/>
  <c r="AT8" i="19"/>
  <c r="AR9" i="19"/>
  <c r="AS9" i="19"/>
  <c r="AT9" i="19"/>
  <c r="AR10" i="19"/>
  <c r="AS10" i="19"/>
  <c r="AT10" i="19"/>
  <c r="AR11" i="19"/>
  <c r="AS11" i="19"/>
  <c r="AT11" i="19"/>
  <c r="AR12" i="19"/>
  <c r="AS12" i="19"/>
  <c r="AT12" i="19"/>
  <c r="AR13" i="19"/>
  <c r="AS13" i="19"/>
  <c r="AT13" i="19"/>
  <c r="AR14" i="19"/>
  <c r="AS14" i="19"/>
  <c r="AT14" i="19"/>
  <c r="AR15" i="19"/>
  <c r="AS15" i="19"/>
  <c r="AT15" i="19"/>
  <c r="AR16" i="19"/>
  <c r="AS16" i="19"/>
  <c r="AT16" i="19"/>
  <c r="AR17" i="19"/>
  <c r="AS17" i="19"/>
  <c r="AT17" i="19"/>
  <c r="AR18" i="19"/>
  <c r="AS18" i="19"/>
  <c r="AT18" i="19"/>
  <c r="AR19" i="19"/>
  <c r="AS19" i="19"/>
  <c r="AT19" i="19"/>
  <c r="AR20" i="19"/>
  <c r="AS20" i="19"/>
  <c r="AT20" i="19"/>
  <c r="AR21" i="19"/>
  <c r="AS21" i="19"/>
  <c r="AT21" i="19"/>
  <c r="AR22" i="19"/>
  <c r="AS22" i="19"/>
  <c r="AT22" i="19"/>
  <c r="AR23" i="19"/>
  <c r="AS23" i="19"/>
  <c r="AT23" i="19"/>
  <c r="AR24" i="19"/>
  <c r="AS24" i="19"/>
  <c r="AT24" i="19"/>
  <c r="AR25" i="19"/>
  <c r="AS25" i="19"/>
  <c r="AT25" i="19"/>
  <c r="AR26" i="19"/>
  <c r="AS26" i="19"/>
  <c r="AT26" i="19"/>
  <c r="AR27" i="19"/>
  <c r="AS27" i="19"/>
  <c r="AT27" i="19"/>
  <c r="AR28" i="19"/>
  <c r="AS28" i="19"/>
  <c r="AT28" i="19"/>
  <c r="AR29" i="19"/>
  <c r="AS29" i="19"/>
  <c r="AT29" i="19"/>
  <c r="AR30" i="19"/>
  <c r="AS30" i="19"/>
  <c r="AT30" i="19"/>
  <c r="AR31" i="19"/>
  <c r="AS31" i="19"/>
  <c r="AT31" i="19"/>
  <c r="AR32" i="19"/>
  <c r="AS32" i="19"/>
  <c r="AT32" i="19"/>
  <c r="AR33" i="19"/>
  <c r="AS33" i="19"/>
  <c r="AT33" i="19"/>
  <c r="AR34" i="19"/>
  <c r="AS34" i="19"/>
  <c r="AT34" i="19"/>
  <c r="AR35" i="19"/>
  <c r="AS35" i="19"/>
  <c r="AT35" i="19"/>
  <c r="AR36" i="19"/>
  <c r="AS36" i="19"/>
  <c r="AT36" i="19"/>
  <c r="AR37" i="19"/>
  <c r="AS37" i="19"/>
  <c r="AT37" i="19"/>
  <c r="AR38" i="19"/>
  <c r="AS38" i="19"/>
  <c r="AT38" i="19"/>
  <c r="AR39" i="19"/>
  <c r="AS39" i="19"/>
  <c r="AT39" i="19"/>
  <c r="AR40" i="19"/>
  <c r="AS40" i="19"/>
  <c r="AT40" i="19"/>
  <c r="AR41" i="19"/>
  <c r="AS41" i="19"/>
  <c r="AT41" i="19"/>
  <c r="AR42" i="19"/>
  <c r="AS42" i="19"/>
  <c r="AT42" i="19"/>
  <c r="AR43" i="19"/>
  <c r="AS43" i="19"/>
  <c r="AT43" i="19"/>
  <c r="AR44" i="19"/>
  <c r="AS44" i="19"/>
  <c r="AT44" i="19"/>
  <c r="AR45" i="19"/>
  <c r="AS45" i="19"/>
  <c r="AT45" i="19"/>
  <c r="AR46" i="19"/>
  <c r="AS46" i="19"/>
  <c r="AT46" i="19"/>
  <c r="AR47" i="19"/>
  <c r="AS47" i="19"/>
  <c r="AT47" i="19"/>
  <c r="AR48" i="19"/>
  <c r="AS48" i="19"/>
  <c r="AT48" i="19"/>
  <c r="AR49" i="19"/>
  <c r="AS49" i="19"/>
  <c r="AT49" i="19"/>
  <c r="AR50" i="19"/>
  <c r="AS50" i="19"/>
  <c r="AT50" i="19"/>
  <c r="AR51" i="19"/>
  <c r="AS51" i="19"/>
  <c r="AT51" i="19"/>
  <c r="AR52" i="19"/>
  <c r="AS52" i="19"/>
  <c r="AT52" i="19"/>
  <c r="AR53" i="19"/>
  <c r="AS53" i="19"/>
  <c r="AT53" i="19"/>
  <c r="AR54" i="19"/>
  <c r="AS54" i="19"/>
  <c r="AT54" i="19"/>
  <c r="AR55" i="19"/>
  <c r="AS55" i="19"/>
  <c r="AT55" i="19"/>
  <c r="AR56" i="19"/>
  <c r="AS56" i="19"/>
  <c r="AT56" i="19"/>
  <c r="AR57" i="19"/>
  <c r="AS57" i="19"/>
  <c r="AT57" i="19"/>
  <c r="AR58" i="19"/>
  <c r="AS58" i="19"/>
  <c r="AT58" i="19"/>
  <c r="AR59" i="19"/>
  <c r="AS59" i="19"/>
  <c r="AT59" i="19"/>
  <c r="AR60" i="19"/>
  <c r="AS60" i="19"/>
  <c r="AT60" i="19"/>
  <c r="AR61" i="19"/>
  <c r="AS61" i="19"/>
  <c r="AT61" i="19"/>
  <c r="AR62" i="19"/>
  <c r="AS62" i="19"/>
  <c r="AT62" i="19"/>
  <c r="AR63" i="19"/>
  <c r="AS63" i="19"/>
  <c r="AT63" i="19"/>
  <c r="AR64" i="19"/>
  <c r="AS64" i="19"/>
  <c r="AT64" i="19"/>
  <c r="AR65" i="19"/>
  <c r="AS65" i="19"/>
  <c r="AT65" i="19"/>
  <c r="AR66" i="19"/>
  <c r="AS66" i="19"/>
  <c r="AT66" i="19"/>
  <c r="AR67" i="19"/>
  <c r="AS67" i="19"/>
  <c r="AT67" i="19"/>
  <c r="AR68" i="19"/>
  <c r="AS68" i="19"/>
  <c r="AT68" i="19"/>
  <c r="AR69" i="19"/>
  <c r="AS69" i="19"/>
  <c r="AT69" i="19"/>
  <c r="AR70" i="19"/>
  <c r="AS70" i="19"/>
  <c r="AT70" i="19"/>
  <c r="AR71" i="19"/>
  <c r="AS71" i="19"/>
  <c r="AT71" i="19"/>
  <c r="AR72" i="19"/>
  <c r="AS72" i="19"/>
  <c r="AT72" i="19"/>
  <c r="AR73" i="19"/>
  <c r="AS73" i="19"/>
  <c r="AT73" i="19"/>
  <c r="AR74" i="19"/>
  <c r="AS74" i="19"/>
  <c r="AT74" i="19"/>
  <c r="AR75" i="19"/>
  <c r="AS75" i="19"/>
  <c r="AT75" i="19"/>
  <c r="AR76" i="19"/>
  <c r="AS76" i="19"/>
  <c r="AT76" i="19"/>
  <c r="AR77" i="19"/>
  <c r="AS77" i="19"/>
  <c r="AT77" i="19"/>
  <c r="AR78" i="19"/>
  <c r="AS78" i="19"/>
  <c r="AT78" i="19"/>
  <c r="AR79" i="19"/>
  <c r="AS79" i="19"/>
  <c r="AT79" i="19"/>
  <c r="AR80" i="19"/>
  <c r="AS80" i="19"/>
  <c r="AT80" i="19"/>
  <c r="AR81" i="19"/>
  <c r="AS81" i="19"/>
  <c r="AT81" i="19"/>
  <c r="AR82" i="19"/>
  <c r="AS82" i="19"/>
  <c r="AT82" i="19"/>
  <c r="AR83" i="19"/>
  <c r="AS83" i="19"/>
  <c r="AT83" i="19"/>
  <c r="AR84" i="19"/>
  <c r="AS84" i="19"/>
  <c r="AT84" i="19"/>
  <c r="AR85" i="19"/>
  <c r="AS85" i="19"/>
  <c r="AT85" i="19"/>
  <c r="AR86" i="19"/>
  <c r="AS86" i="19"/>
  <c r="AT86" i="19"/>
  <c r="AR87" i="19"/>
  <c r="AS87" i="19"/>
  <c r="AT87" i="19"/>
  <c r="AR88" i="19"/>
  <c r="AS88" i="19"/>
  <c r="AT88" i="19"/>
  <c r="AR89" i="19"/>
  <c r="AS89" i="19"/>
  <c r="AT89" i="19"/>
  <c r="AR90" i="19"/>
  <c r="AS90" i="19"/>
  <c r="AT90" i="19"/>
  <c r="AR91" i="19"/>
  <c r="AS91" i="19"/>
  <c r="AT91" i="19"/>
  <c r="AR92" i="19"/>
  <c r="AS92" i="19"/>
  <c r="AT92" i="19"/>
  <c r="AR93" i="19"/>
  <c r="AS93" i="19"/>
  <c r="AT93" i="19"/>
  <c r="AR94" i="19"/>
  <c r="AS94" i="19"/>
  <c r="AT94" i="19"/>
  <c r="AR95" i="19"/>
  <c r="AS95" i="19"/>
  <c r="AT95" i="19"/>
  <c r="AR96" i="19"/>
  <c r="AS96" i="19"/>
  <c r="AT96" i="19"/>
  <c r="AR97" i="19"/>
  <c r="AS97" i="19"/>
  <c r="AT97" i="19"/>
  <c r="AR98" i="19"/>
  <c r="AS98" i="19"/>
  <c r="AT98" i="19"/>
  <c r="AR99" i="19"/>
  <c r="AS99" i="19"/>
  <c r="AT99" i="19"/>
  <c r="AR100" i="19"/>
  <c r="AS100" i="19"/>
  <c r="AT100" i="19"/>
  <c r="AR101" i="19"/>
  <c r="AS101" i="19"/>
  <c r="AT101" i="19"/>
  <c r="AR102" i="19"/>
  <c r="AS102" i="19"/>
  <c r="AT102" i="19"/>
  <c r="AR103" i="19"/>
  <c r="AS103" i="19"/>
  <c r="AT103" i="19"/>
  <c r="AR104" i="19"/>
  <c r="AS104" i="19"/>
  <c r="AT104" i="19"/>
  <c r="AR105" i="19"/>
  <c r="AS105" i="19"/>
  <c r="AT105" i="19"/>
  <c r="AR106" i="19"/>
  <c r="AS106" i="19"/>
  <c r="AT106" i="19"/>
  <c r="AR107" i="19"/>
  <c r="AS107" i="19"/>
  <c r="AT107" i="19"/>
  <c r="AR108" i="19"/>
  <c r="AS108" i="19"/>
  <c r="AT108" i="19"/>
  <c r="AR109" i="19"/>
  <c r="AS109" i="19"/>
  <c r="AT109" i="19"/>
  <c r="AR110" i="19"/>
  <c r="AS110" i="19"/>
  <c r="AT110" i="19"/>
  <c r="AR111" i="19"/>
  <c r="AS111" i="19"/>
  <c r="AT111" i="19"/>
  <c r="AR112" i="19"/>
  <c r="AS112" i="19"/>
  <c r="AT112" i="19"/>
  <c r="AR113" i="19"/>
  <c r="AS113" i="19"/>
  <c r="AT113" i="19"/>
  <c r="AR114" i="19"/>
  <c r="AS114" i="19"/>
  <c r="AT114" i="19"/>
  <c r="AR115" i="19"/>
  <c r="AS115" i="19"/>
  <c r="AT115" i="19"/>
  <c r="AR116" i="19"/>
  <c r="AS116" i="19"/>
  <c r="AT116" i="19"/>
  <c r="AR117" i="19"/>
  <c r="AS117" i="19"/>
  <c r="AT117" i="19"/>
  <c r="AR118" i="19"/>
  <c r="AS118" i="19"/>
  <c r="AT118" i="19"/>
  <c r="AR119" i="19"/>
  <c r="AS119" i="19"/>
  <c r="AT119" i="19"/>
  <c r="AR120" i="19"/>
  <c r="AS120" i="19"/>
  <c r="AT120" i="19"/>
  <c r="AR121" i="19"/>
  <c r="AS121" i="19"/>
  <c r="AT121" i="19"/>
  <c r="AR122" i="19"/>
  <c r="AS122" i="19"/>
  <c r="AT122" i="19"/>
  <c r="AR123" i="19"/>
  <c r="AS123" i="19"/>
  <c r="AT123" i="19"/>
  <c r="AR124" i="19"/>
  <c r="AS124" i="19"/>
  <c r="AT124" i="19"/>
  <c r="AR125" i="19"/>
  <c r="AS125" i="19"/>
  <c r="AT125" i="19"/>
  <c r="AR126" i="19"/>
  <c r="AS126" i="19"/>
  <c r="AT126" i="19"/>
  <c r="AR127" i="19"/>
  <c r="AS127" i="19"/>
  <c r="AT127" i="19"/>
  <c r="AR128" i="19"/>
  <c r="AS128" i="19"/>
  <c r="AT128" i="19"/>
  <c r="AR129" i="19"/>
  <c r="AS129" i="19"/>
  <c r="AT129" i="19"/>
  <c r="AR130" i="19"/>
  <c r="AS130" i="19"/>
  <c r="AT130" i="19"/>
  <c r="AR131" i="19"/>
  <c r="AS131" i="19"/>
  <c r="AT131" i="19"/>
  <c r="AR132" i="19"/>
  <c r="AS132" i="19"/>
  <c r="AT132" i="19"/>
  <c r="AR133" i="19"/>
  <c r="AS133" i="19"/>
  <c r="AT133" i="19"/>
  <c r="AR134" i="19"/>
  <c r="AS134" i="19"/>
  <c r="AT134" i="19"/>
  <c r="AR135" i="19"/>
  <c r="AS135" i="19"/>
  <c r="AT135" i="19"/>
  <c r="AR136" i="19"/>
  <c r="AS136" i="19"/>
  <c r="AT136" i="19"/>
  <c r="AR137" i="19"/>
  <c r="AS137" i="19"/>
  <c r="AT137" i="19"/>
  <c r="AR138" i="19"/>
  <c r="AS138" i="19"/>
  <c r="AT138" i="19"/>
  <c r="AR139" i="19"/>
  <c r="AS139" i="19"/>
  <c r="AT139" i="19"/>
  <c r="AR140" i="19"/>
  <c r="AS140" i="19"/>
  <c r="AT140" i="19"/>
  <c r="AR141" i="19"/>
  <c r="AS141" i="19"/>
  <c r="AT141" i="19"/>
  <c r="AR142" i="19"/>
  <c r="AS142" i="19"/>
  <c r="AT142" i="19"/>
  <c r="AR143" i="19"/>
  <c r="AS143" i="19"/>
  <c r="AT143" i="19"/>
  <c r="AR144" i="19"/>
  <c r="AS144" i="19"/>
  <c r="AT144" i="19"/>
  <c r="AR145" i="19"/>
  <c r="AS145" i="19"/>
  <c r="AT145" i="19"/>
  <c r="AR146" i="19"/>
  <c r="AS146" i="19"/>
  <c r="AT146" i="19"/>
  <c r="AR147" i="19"/>
  <c r="AS147" i="19"/>
  <c r="AT147" i="19"/>
  <c r="AR148" i="19"/>
  <c r="AS148" i="19"/>
  <c r="AT148" i="19"/>
  <c r="AR149" i="19"/>
  <c r="AS149" i="19"/>
  <c r="AT149" i="19"/>
  <c r="AR150" i="19"/>
  <c r="AS150" i="19"/>
  <c r="AT150" i="19"/>
  <c r="AR151" i="19"/>
  <c r="AS151" i="19"/>
  <c r="AT151" i="19"/>
  <c r="AR152" i="19"/>
  <c r="AS152" i="19"/>
  <c r="AT152" i="19"/>
  <c r="AR153" i="19"/>
  <c r="AS153" i="19"/>
  <c r="AT153" i="19"/>
  <c r="AR154" i="19"/>
  <c r="AS154" i="19"/>
  <c r="AT154" i="19"/>
  <c r="AR155" i="19"/>
  <c r="AS155" i="19"/>
  <c r="AT155" i="19"/>
  <c r="AR156" i="19"/>
  <c r="AS156" i="19"/>
  <c r="AT156" i="19"/>
  <c r="AR157" i="19"/>
  <c r="AS157" i="19"/>
  <c r="AT157" i="19"/>
  <c r="AR158" i="19"/>
  <c r="AS158" i="19"/>
  <c r="AT158" i="19"/>
  <c r="AR159" i="19"/>
  <c r="AS159" i="19"/>
  <c r="AT159" i="19"/>
  <c r="AR160" i="19"/>
  <c r="AS160" i="19"/>
  <c r="AT160" i="19"/>
  <c r="AR161" i="19"/>
  <c r="AS161" i="19"/>
  <c r="AT161" i="19"/>
  <c r="AR162" i="19"/>
  <c r="AS162" i="19"/>
  <c r="AT162" i="19"/>
  <c r="AR163" i="19"/>
  <c r="AS163" i="19"/>
  <c r="AT163" i="19"/>
  <c r="AR164" i="19"/>
  <c r="AS164" i="19"/>
  <c r="AT164" i="19"/>
  <c r="AR165" i="19"/>
  <c r="AS165" i="19"/>
  <c r="AT165" i="19"/>
  <c r="AR166" i="19"/>
  <c r="AS166" i="19"/>
  <c r="AT166" i="19"/>
  <c r="AR167" i="19"/>
  <c r="AS167" i="19"/>
  <c r="AT167" i="19"/>
  <c r="AR168" i="19"/>
  <c r="AS168" i="19"/>
  <c r="AT168" i="19"/>
  <c r="AR169" i="19"/>
  <c r="AS169" i="19"/>
  <c r="AT169" i="19"/>
  <c r="AR170" i="19"/>
  <c r="AS170" i="19"/>
  <c r="AT170" i="19"/>
  <c r="AR171" i="19"/>
  <c r="AS171" i="19"/>
  <c r="AT171" i="19"/>
  <c r="AR172" i="19"/>
  <c r="AS172" i="19"/>
  <c r="AT172" i="19"/>
  <c r="AR173" i="19"/>
  <c r="AS173" i="19"/>
  <c r="AT173" i="19"/>
  <c r="AR174" i="19"/>
  <c r="AS174" i="19"/>
  <c r="AT174" i="19"/>
  <c r="AR175" i="19"/>
  <c r="AS175" i="19"/>
  <c r="AT175" i="19"/>
  <c r="AR176" i="19"/>
  <c r="AS176" i="19"/>
  <c r="AT176" i="19"/>
  <c r="AR177" i="19"/>
  <c r="AS177" i="19"/>
  <c r="AT177" i="19"/>
  <c r="AR178" i="19"/>
  <c r="AS178" i="19"/>
  <c r="AT178" i="19"/>
  <c r="AR179" i="19"/>
  <c r="AS179" i="19"/>
  <c r="AT179" i="19"/>
  <c r="AR180" i="19"/>
  <c r="AS180" i="19"/>
  <c r="AT180" i="19"/>
  <c r="AR181" i="19"/>
  <c r="AS181" i="19"/>
  <c r="AT181" i="19"/>
  <c r="AR182" i="19"/>
  <c r="AS182" i="19"/>
  <c r="AT182" i="19"/>
  <c r="AR183" i="19"/>
  <c r="AS183" i="19"/>
  <c r="AT183" i="19"/>
  <c r="AR184" i="19"/>
  <c r="AS184" i="19"/>
  <c r="AT184" i="19"/>
  <c r="AR185" i="19"/>
  <c r="AS185" i="19"/>
  <c r="AT185" i="19"/>
  <c r="AR186" i="19"/>
  <c r="AS186" i="19"/>
  <c r="AT186" i="19"/>
  <c r="AR187" i="19"/>
  <c r="AS187" i="19"/>
  <c r="AT187" i="19"/>
  <c r="AR188" i="19"/>
  <c r="AS188" i="19"/>
  <c r="AT188" i="19"/>
  <c r="AR189" i="19"/>
  <c r="AS189" i="19"/>
  <c r="AT189" i="19"/>
  <c r="AR190" i="19"/>
  <c r="AS190" i="19"/>
  <c r="AT190" i="19"/>
  <c r="AR191" i="19"/>
  <c r="AS191" i="19"/>
  <c r="AT191" i="19"/>
  <c r="AR192" i="19"/>
  <c r="AS192" i="19"/>
  <c r="AT192" i="19"/>
  <c r="AR193" i="19"/>
  <c r="AS193" i="19"/>
  <c r="AT193" i="19"/>
  <c r="AR194" i="19"/>
  <c r="AS194" i="19"/>
  <c r="AT194" i="19"/>
  <c r="AR195" i="19"/>
  <c r="AS195" i="19"/>
  <c r="AT195" i="19"/>
  <c r="AR196" i="19"/>
  <c r="AS196" i="19"/>
  <c r="AT196" i="19"/>
  <c r="AR197" i="19"/>
  <c r="AS197" i="19"/>
  <c r="AT197" i="19"/>
  <c r="AR198" i="19"/>
  <c r="AS198" i="19"/>
  <c r="AT198" i="19"/>
  <c r="AR199" i="19"/>
  <c r="AS199" i="19"/>
  <c r="AT199" i="19"/>
  <c r="AR200" i="19"/>
  <c r="AS200" i="19"/>
  <c r="AT200" i="19"/>
  <c r="AR201" i="19"/>
  <c r="AS201" i="19"/>
  <c r="AT201" i="19"/>
  <c r="AR202" i="19"/>
  <c r="AS202" i="19"/>
  <c r="AT202" i="19"/>
  <c r="AR203" i="19"/>
  <c r="AS203" i="19"/>
  <c r="AT203" i="19"/>
  <c r="AR204" i="19"/>
  <c r="AS204" i="19"/>
  <c r="AT204" i="19"/>
  <c r="AR205" i="19"/>
  <c r="AS205" i="19"/>
  <c r="AT205" i="19"/>
  <c r="AR206" i="19"/>
  <c r="AS206" i="19"/>
  <c r="AT206" i="19"/>
  <c r="AR207" i="19"/>
  <c r="AS207" i="19"/>
  <c r="AT207" i="19"/>
  <c r="AR208" i="19"/>
  <c r="AS208" i="19"/>
  <c r="AT208" i="19"/>
  <c r="D209" i="19"/>
  <c r="E209" i="19"/>
  <c r="F209" i="19"/>
  <c r="N209" i="19"/>
  <c r="O209" i="19"/>
  <c r="I13" i="6" s="1"/>
  <c r="P209" i="19"/>
  <c r="Q209" i="19"/>
  <c r="R209" i="19"/>
  <c r="S209" i="19"/>
  <c r="T209" i="19"/>
  <c r="U209" i="19"/>
  <c r="V209" i="19"/>
  <c r="W209" i="19"/>
  <c r="X209" i="19"/>
  <c r="Y209" i="19"/>
  <c r="L13" i="6" s="1"/>
  <c r="Z209" i="19"/>
  <c r="M13" i="6" s="1"/>
  <c r="AA209" i="19"/>
  <c r="AB209" i="19"/>
  <c r="AC209" i="19"/>
  <c r="AD209" i="19"/>
  <c r="AE209" i="19"/>
  <c r="N13" i="6"/>
  <c r="AF209" i="19"/>
  <c r="AG209" i="19"/>
  <c r="AH209" i="19"/>
  <c r="AI209" i="19"/>
  <c r="P13" i="6" s="1"/>
  <c r="AJ209" i="19"/>
  <c r="AK209" i="19"/>
  <c r="AL209" i="19"/>
  <c r="AM209" i="19"/>
  <c r="AN209" i="19"/>
  <c r="AO209" i="19"/>
  <c r="AP209" i="19"/>
  <c r="AQ209" i="19"/>
  <c r="EK5" i="17"/>
  <c r="EK4" i="17"/>
  <c r="EK3" i="17"/>
  <c r="EF4" i="17"/>
  <c r="EF5" i="17"/>
  <c r="EF3" i="17"/>
  <c r="DY4" i="17"/>
  <c r="DY5" i="17"/>
  <c r="DY3" i="17"/>
  <c r="DT4" i="17"/>
  <c r="DT5" i="17"/>
  <c r="DT3" i="17"/>
  <c r="DM4" i="17"/>
  <c r="DM5" i="17"/>
  <c r="DM3" i="17"/>
  <c r="DH3" i="17"/>
  <c r="DH4" i="17"/>
  <c r="DH5" i="17"/>
  <c r="DA4" i="17"/>
  <c r="DA5" i="17"/>
  <c r="DA3" i="17"/>
  <c r="CV4" i="17"/>
  <c r="CV5" i="17"/>
  <c r="CV3" i="17"/>
  <c r="CO4" i="17"/>
  <c r="CO5" i="17"/>
  <c r="CO3" i="17"/>
  <c r="CJ3" i="17"/>
  <c r="CJ4" i="17"/>
  <c r="CJ5" i="17"/>
  <c r="CC4" i="17"/>
  <c r="CC5" i="17"/>
  <c r="CC3" i="17"/>
  <c r="BX3" i="17"/>
  <c r="BX4" i="17"/>
  <c r="BX5" i="17"/>
  <c r="BQ4" i="17"/>
  <c r="BQ5" i="17"/>
  <c r="BQ3" i="17"/>
  <c r="BL3" i="17"/>
  <c r="BE4" i="17"/>
  <c r="BE5" i="17"/>
  <c r="BE3" i="17"/>
  <c r="AZ4" i="17"/>
  <c r="AZ5" i="17"/>
  <c r="AZ3" i="17"/>
  <c r="AS5" i="17"/>
  <c r="AS4" i="17"/>
  <c r="AS3" i="17"/>
  <c r="AN4" i="17"/>
  <c r="AN5" i="17"/>
  <c r="AN3" i="17"/>
  <c r="AG4" i="17"/>
  <c r="AG5" i="17"/>
  <c r="AG3" i="17"/>
  <c r="AB4" i="17"/>
  <c r="AB5" i="17"/>
  <c r="AB3" i="17"/>
  <c r="U4" i="17"/>
  <c r="U5" i="17"/>
  <c r="U3" i="17"/>
  <c r="P4" i="17"/>
  <c r="P5" i="17"/>
  <c r="P3" i="17"/>
  <c r="EL3" i="18"/>
  <c r="EF3" i="18"/>
  <c r="DZ3" i="18"/>
  <c r="DT3" i="18"/>
  <c r="DN3" i="18"/>
  <c r="DH3" i="18"/>
  <c r="DB3" i="18"/>
  <c r="CV3" i="18"/>
  <c r="CP3" i="18"/>
  <c r="CJ3" i="18"/>
  <c r="CD3" i="18"/>
  <c r="BX3" i="18"/>
  <c r="BR3" i="18"/>
  <c r="BL3" i="18"/>
  <c r="BF3" i="18"/>
  <c r="AZ3" i="18"/>
  <c r="AT3" i="18"/>
  <c r="P5" i="18"/>
  <c r="D3" i="18"/>
  <c r="AN3" i="18"/>
  <c r="AH3" i="18"/>
  <c r="AB3" i="18"/>
  <c r="V3" i="18"/>
  <c r="P4" i="18"/>
  <c r="P6" i="18"/>
  <c r="P7" i="18"/>
  <c r="P8" i="18"/>
  <c r="P9" i="18"/>
  <c r="P10" i="18"/>
  <c r="P11" i="18"/>
  <c r="P12" i="18"/>
  <c r="P3" i="18"/>
  <c r="EN3" i="18"/>
  <c r="BG59" i="18"/>
  <c r="BG58" i="18"/>
  <c r="BG57" i="18"/>
  <c r="BG56" i="18"/>
  <c r="BG55" i="18"/>
  <c r="BG54" i="18"/>
  <c r="BG53" i="18"/>
  <c r="BG52" i="18"/>
  <c r="BG51" i="18"/>
  <c r="BG50" i="18"/>
  <c r="BG49" i="18"/>
  <c r="BG48" i="18"/>
  <c r="BG47" i="18"/>
  <c r="BG46" i="18"/>
  <c r="BG45" i="18"/>
  <c r="BG44" i="18"/>
  <c r="BG43" i="18"/>
  <c r="BG42" i="18"/>
  <c r="BG41" i="18"/>
  <c r="BG40" i="18"/>
  <c r="BG39" i="18"/>
  <c r="BG38" i="18"/>
  <c r="BG37" i="18"/>
  <c r="BG36" i="18"/>
  <c r="BG35" i="18"/>
  <c r="BG34" i="18"/>
  <c r="EL308" i="17"/>
  <c r="EJ308" i="17"/>
  <c r="EL307" i="17"/>
  <c r="EJ307" i="17"/>
  <c r="EL306" i="17"/>
  <c r="EJ306" i="17"/>
  <c r="EL305" i="17"/>
  <c r="EJ305" i="17"/>
  <c r="EL304" i="17"/>
  <c r="EJ304" i="17"/>
  <c r="EL303" i="17"/>
  <c r="EJ303" i="17"/>
  <c r="EL302" i="17"/>
  <c r="EJ302" i="17"/>
  <c r="EL301" i="17"/>
  <c r="EJ301" i="17"/>
  <c r="EL300" i="17"/>
  <c r="EJ300" i="17"/>
  <c r="EL299" i="17"/>
  <c r="EJ299" i="17"/>
  <c r="EL298" i="17"/>
  <c r="EJ298" i="17"/>
  <c r="EL297" i="17"/>
  <c r="EJ297" i="17"/>
  <c r="EL296" i="17"/>
  <c r="EJ296" i="17"/>
  <c r="EL295" i="17"/>
  <c r="EJ295" i="17"/>
  <c r="EL294" i="17"/>
  <c r="EJ294" i="17"/>
  <c r="EL293" i="17"/>
  <c r="EJ293" i="17"/>
  <c r="EL292" i="17"/>
  <c r="EJ292" i="17"/>
  <c r="EL291" i="17"/>
  <c r="EJ291" i="17"/>
  <c r="EL290" i="17"/>
  <c r="EJ290" i="17"/>
  <c r="EL289" i="17"/>
  <c r="EJ289" i="17"/>
  <c r="EL288" i="17"/>
  <c r="EJ288" i="17"/>
  <c r="EL287" i="17"/>
  <c r="EJ287" i="17"/>
  <c r="EL286" i="17"/>
  <c r="EJ286" i="17"/>
  <c r="EL285" i="17"/>
  <c r="EJ285" i="17"/>
  <c r="EL284" i="17"/>
  <c r="EJ284" i="17"/>
  <c r="EL283" i="17"/>
  <c r="EJ283" i="17"/>
  <c r="EL282" i="17"/>
  <c r="EJ282" i="17"/>
  <c r="EL281" i="17"/>
  <c r="EJ281" i="17"/>
  <c r="EL280" i="17"/>
  <c r="EJ280" i="17"/>
  <c r="EL279" i="17"/>
  <c r="EJ279" i="17"/>
  <c r="EL278" i="17"/>
  <c r="EJ278" i="17"/>
  <c r="EL277" i="17"/>
  <c r="EJ277" i="17"/>
  <c r="EL276" i="17"/>
  <c r="EJ276" i="17"/>
  <c r="EL275" i="17"/>
  <c r="EJ275" i="17"/>
  <c r="EL274" i="17"/>
  <c r="EJ274" i="17"/>
  <c r="EL273" i="17"/>
  <c r="EJ273" i="17"/>
  <c r="EL272" i="17"/>
  <c r="EJ272" i="17"/>
  <c r="EL271" i="17"/>
  <c r="EJ271" i="17"/>
  <c r="EL270" i="17"/>
  <c r="EJ270" i="17"/>
  <c r="EL269" i="17"/>
  <c r="EJ269" i="17"/>
  <c r="EL268" i="17"/>
  <c r="EJ268" i="17"/>
  <c r="EL267" i="17"/>
  <c r="EJ267" i="17"/>
  <c r="EL266" i="17"/>
  <c r="EJ266" i="17"/>
  <c r="EL265" i="17"/>
  <c r="EJ265" i="17"/>
  <c r="EL264" i="17"/>
  <c r="EJ264" i="17"/>
  <c r="EL263" i="17"/>
  <c r="EJ263" i="17"/>
  <c r="EL262" i="17"/>
  <c r="EJ262" i="17"/>
  <c r="EL261" i="17"/>
  <c r="EJ261" i="17"/>
  <c r="EL260" i="17"/>
  <c r="EJ260" i="17"/>
  <c r="EL259" i="17"/>
  <c r="EJ259" i="17"/>
  <c r="EL258" i="17"/>
  <c r="EJ258" i="17"/>
  <c r="EL257" i="17"/>
  <c r="EJ257" i="17"/>
  <c r="EL256" i="17"/>
  <c r="EJ256" i="17"/>
  <c r="EL255" i="17"/>
  <c r="EJ255" i="17"/>
  <c r="EL254" i="17"/>
  <c r="EJ254" i="17"/>
  <c r="EL253" i="17"/>
  <c r="EJ253" i="17"/>
  <c r="EL252" i="17"/>
  <c r="EJ252" i="17"/>
  <c r="EL251" i="17"/>
  <c r="EJ251" i="17"/>
  <c r="EL250" i="17"/>
  <c r="EJ250" i="17"/>
  <c r="EL249" i="17"/>
  <c r="EJ249" i="17"/>
  <c r="EL248" i="17"/>
  <c r="EJ248" i="17"/>
  <c r="EL247" i="17"/>
  <c r="EJ247" i="17"/>
  <c r="EL246" i="17"/>
  <c r="EJ246" i="17"/>
  <c r="EL245" i="17"/>
  <c r="EJ245" i="17"/>
  <c r="EL244" i="17"/>
  <c r="EJ244" i="17"/>
  <c r="EL243" i="17"/>
  <c r="EJ243" i="17"/>
  <c r="EL242" i="17"/>
  <c r="EJ242" i="17"/>
  <c r="EL241" i="17"/>
  <c r="EJ241" i="17"/>
  <c r="EL240" i="17"/>
  <c r="EJ240" i="17"/>
  <c r="EL239" i="17"/>
  <c r="EJ239" i="17"/>
  <c r="EL238" i="17"/>
  <c r="EJ238" i="17"/>
  <c r="EL237" i="17"/>
  <c r="EJ237" i="17"/>
  <c r="EL236" i="17"/>
  <c r="EJ236" i="17"/>
  <c r="EL235" i="17"/>
  <c r="EJ235" i="17"/>
  <c r="EL234" i="17"/>
  <c r="EJ234" i="17"/>
  <c r="EL233" i="17"/>
  <c r="EJ233" i="17"/>
  <c r="EL232" i="17"/>
  <c r="EJ232" i="17"/>
  <c r="EL231" i="17"/>
  <c r="EJ231" i="17"/>
  <c r="EL230" i="17"/>
  <c r="EJ230" i="17"/>
  <c r="EL229" i="17"/>
  <c r="EJ229" i="17"/>
  <c r="EL228" i="17"/>
  <c r="EJ228" i="17"/>
  <c r="EL227" i="17"/>
  <c r="EJ227" i="17"/>
  <c r="EL226" i="17"/>
  <c r="EJ226" i="17"/>
  <c r="EL225" i="17"/>
  <c r="EJ225" i="17"/>
  <c r="EL224" i="17"/>
  <c r="EJ224" i="17"/>
  <c r="EL223" i="17"/>
  <c r="EJ223" i="17"/>
  <c r="EL222" i="17"/>
  <c r="EJ222" i="17"/>
  <c r="EL221" i="17"/>
  <c r="EJ221" i="17"/>
  <c r="EL220" i="17"/>
  <c r="EJ220" i="17"/>
  <c r="EL219" i="17"/>
  <c r="EJ219" i="17"/>
  <c r="EL218" i="17"/>
  <c r="EJ218" i="17"/>
  <c r="EL217" i="17"/>
  <c r="EJ217" i="17"/>
  <c r="EL216" i="17"/>
  <c r="EJ216" i="17"/>
  <c r="EL215" i="17"/>
  <c r="EJ215" i="17"/>
  <c r="EL214" i="17"/>
  <c r="EJ214" i="17"/>
  <c r="EL213" i="17"/>
  <c r="EJ213" i="17"/>
  <c r="EL212" i="17"/>
  <c r="EJ212" i="17"/>
  <c r="EL211" i="17"/>
  <c r="EJ211" i="17"/>
  <c r="EL210" i="17"/>
  <c r="EJ210" i="17"/>
  <c r="EL209" i="17"/>
  <c r="EJ209" i="17"/>
  <c r="EL208" i="17"/>
  <c r="EJ208" i="17"/>
  <c r="EL207" i="17"/>
  <c r="EJ207" i="17"/>
  <c r="EL206" i="17"/>
  <c r="EJ206" i="17"/>
  <c r="EL205" i="17"/>
  <c r="EJ205" i="17"/>
  <c r="EL204" i="17"/>
  <c r="EJ204" i="17"/>
  <c r="EL203" i="17"/>
  <c r="EJ203" i="17"/>
  <c r="EL202" i="17"/>
  <c r="EJ202" i="17"/>
  <c r="EL201" i="17"/>
  <c r="EJ201" i="17"/>
  <c r="EL200" i="17"/>
  <c r="EJ200" i="17"/>
  <c r="EL199" i="17"/>
  <c r="EJ199" i="17"/>
  <c r="EL198" i="17"/>
  <c r="EJ198" i="17"/>
  <c r="EL197" i="17"/>
  <c r="EJ197" i="17"/>
  <c r="EL196" i="17"/>
  <c r="EJ196" i="17"/>
  <c r="EL195" i="17"/>
  <c r="EJ195" i="17"/>
  <c r="EL194" i="17"/>
  <c r="EJ194" i="17"/>
  <c r="EL193" i="17"/>
  <c r="EJ193" i="17"/>
  <c r="EL192" i="17"/>
  <c r="EJ192" i="17"/>
  <c r="EL191" i="17"/>
  <c r="EJ191" i="17"/>
  <c r="EL190" i="17"/>
  <c r="EJ190" i="17"/>
  <c r="EL189" i="17"/>
  <c r="EJ189" i="17"/>
  <c r="EL188" i="17"/>
  <c r="EJ188" i="17"/>
  <c r="EL187" i="17"/>
  <c r="EJ187" i="17"/>
  <c r="EL186" i="17"/>
  <c r="EJ186" i="17"/>
  <c r="EL185" i="17"/>
  <c r="EJ185" i="17"/>
  <c r="EL184" i="17"/>
  <c r="EJ184" i="17"/>
  <c r="EL183" i="17"/>
  <c r="EJ183" i="17"/>
  <c r="EL182" i="17"/>
  <c r="EJ182" i="17"/>
  <c r="EL181" i="17"/>
  <c r="EJ181" i="17"/>
  <c r="EL180" i="17"/>
  <c r="EJ180" i="17"/>
  <c r="EL179" i="17"/>
  <c r="EJ179" i="17"/>
  <c r="EL178" i="17"/>
  <c r="EJ178" i="17"/>
  <c r="EL177" i="17"/>
  <c r="EJ177" i="17"/>
  <c r="EL176" i="17"/>
  <c r="EJ176" i="17"/>
  <c r="EL175" i="17"/>
  <c r="EJ175" i="17"/>
  <c r="EL174" i="17"/>
  <c r="EJ174" i="17"/>
  <c r="EL173" i="17"/>
  <c r="EJ173" i="17"/>
  <c r="EL172" i="17"/>
  <c r="EJ172" i="17"/>
  <c r="EL171" i="17"/>
  <c r="EJ171" i="17"/>
  <c r="EL170" i="17"/>
  <c r="EJ170" i="17"/>
  <c r="EL169" i="17"/>
  <c r="EJ169" i="17"/>
  <c r="EL168" i="17"/>
  <c r="EJ168" i="17"/>
  <c r="EL167" i="17"/>
  <c r="EJ167" i="17"/>
  <c r="EL166" i="17"/>
  <c r="EJ166" i="17"/>
  <c r="EL165" i="17"/>
  <c r="EJ165" i="17"/>
  <c r="EL164" i="17"/>
  <c r="EJ164" i="17"/>
  <c r="EL163" i="17"/>
  <c r="EJ163" i="17"/>
  <c r="EL162" i="17"/>
  <c r="EJ162" i="17"/>
  <c r="EL161" i="17"/>
  <c r="EJ161" i="17"/>
  <c r="EL160" i="17"/>
  <c r="EJ160" i="17"/>
  <c r="EL159" i="17"/>
  <c r="EJ159" i="17"/>
  <c r="EL158" i="17"/>
  <c r="EJ158" i="17"/>
  <c r="EL157" i="17"/>
  <c r="EJ157" i="17"/>
  <c r="EL156" i="17"/>
  <c r="EJ156" i="17"/>
  <c r="EL155" i="17"/>
  <c r="EJ155" i="17"/>
  <c r="EL154" i="17"/>
  <c r="EJ154" i="17"/>
  <c r="EL153" i="17"/>
  <c r="EJ153" i="17"/>
  <c r="EL152" i="17"/>
  <c r="EJ152" i="17"/>
  <c r="EL151" i="17"/>
  <c r="EJ151" i="17"/>
  <c r="EL150" i="17"/>
  <c r="EJ150" i="17"/>
  <c r="EL149" i="17"/>
  <c r="EJ149" i="17"/>
  <c r="EL148" i="17"/>
  <c r="EJ148" i="17"/>
  <c r="EL147" i="17"/>
  <c r="EJ147" i="17"/>
  <c r="EL146" i="17"/>
  <c r="EJ146" i="17"/>
  <c r="EL145" i="17"/>
  <c r="EJ145" i="17"/>
  <c r="EL144" i="17"/>
  <c r="EJ144" i="17"/>
  <c r="EL143" i="17"/>
  <c r="EJ143" i="17"/>
  <c r="EL142" i="17"/>
  <c r="EJ142" i="17"/>
  <c r="EL141" i="17"/>
  <c r="EJ141" i="17"/>
  <c r="EL140" i="17"/>
  <c r="EJ140" i="17"/>
  <c r="EL139" i="17"/>
  <c r="EJ139" i="17"/>
  <c r="EL138" i="17"/>
  <c r="EJ138" i="17"/>
  <c r="EL137" i="17"/>
  <c r="EJ137" i="17"/>
  <c r="EL136" i="17"/>
  <c r="EJ136" i="17"/>
  <c r="EL135" i="17"/>
  <c r="EJ135" i="17"/>
  <c r="EL134" i="17"/>
  <c r="EJ134" i="17"/>
  <c r="EL133" i="17"/>
  <c r="EJ133" i="17"/>
  <c r="EL132" i="17"/>
  <c r="EJ132" i="17"/>
  <c r="EL131" i="17"/>
  <c r="EJ131" i="17"/>
  <c r="EL130" i="17"/>
  <c r="EJ130" i="17"/>
  <c r="EL129" i="17"/>
  <c r="EJ129" i="17"/>
  <c r="EL128" i="17"/>
  <c r="EJ128" i="17"/>
  <c r="EL127" i="17"/>
  <c r="EJ127" i="17"/>
  <c r="EL126" i="17"/>
  <c r="EJ126" i="17"/>
  <c r="EL125" i="17"/>
  <c r="EJ125" i="17"/>
  <c r="EL124" i="17"/>
  <c r="EJ124" i="17"/>
  <c r="EL123" i="17"/>
  <c r="EJ123" i="17"/>
  <c r="EL122" i="17"/>
  <c r="EJ122" i="17"/>
  <c r="EL121" i="17"/>
  <c r="EJ121" i="17"/>
  <c r="EL120" i="17"/>
  <c r="EJ120" i="17"/>
  <c r="EL119" i="17"/>
  <c r="EJ119" i="17"/>
  <c r="EL118" i="17"/>
  <c r="EJ118" i="17"/>
  <c r="EL117" i="17"/>
  <c r="EJ117" i="17"/>
  <c r="EL116" i="17"/>
  <c r="EJ116" i="17"/>
  <c r="EL115" i="17"/>
  <c r="EJ115" i="17"/>
  <c r="EL114" i="17"/>
  <c r="EJ114" i="17"/>
  <c r="EL113" i="17"/>
  <c r="EJ113" i="17"/>
  <c r="EL112" i="17"/>
  <c r="EJ112" i="17"/>
  <c r="EL111" i="17"/>
  <c r="EJ111" i="17"/>
  <c r="EL110" i="17"/>
  <c r="EJ110" i="17"/>
  <c r="EL109" i="17"/>
  <c r="EJ109" i="17"/>
  <c r="EL108" i="17"/>
  <c r="EJ108" i="17"/>
  <c r="EL107" i="17"/>
  <c r="EJ107" i="17"/>
  <c r="EL106" i="17"/>
  <c r="EJ106" i="17"/>
  <c r="EL105" i="17"/>
  <c r="EJ105" i="17"/>
  <c r="EL104" i="17"/>
  <c r="EJ104" i="17"/>
  <c r="EL103" i="17"/>
  <c r="EJ103" i="17"/>
  <c r="EL102" i="17"/>
  <c r="EJ102" i="17"/>
  <c r="EL101" i="17"/>
  <c r="EJ101" i="17"/>
  <c r="EL100" i="17"/>
  <c r="EJ100" i="17"/>
  <c r="EL99" i="17"/>
  <c r="EJ99" i="17"/>
  <c r="EL98" i="17"/>
  <c r="EJ98" i="17"/>
  <c r="EL97" i="17"/>
  <c r="EJ97" i="17"/>
  <c r="EL96" i="17"/>
  <c r="EJ96" i="17"/>
  <c r="EL95" i="17"/>
  <c r="EJ95" i="17"/>
  <c r="EL94" i="17"/>
  <c r="EJ94" i="17"/>
  <c r="EL93" i="17"/>
  <c r="EJ93" i="17"/>
  <c r="EL92" i="17"/>
  <c r="EJ92" i="17"/>
  <c r="EL91" i="17"/>
  <c r="EJ91" i="17"/>
  <c r="EL90" i="17"/>
  <c r="EJ90" i="17"/>
  <c r="EL89" i="17"/>
  <c r="EJ89" i="17"/>
  <c r="EL88" i="17"/>
  <c r="EJ88" i="17"/>
  <c r="EL87" i="17"/>
  <c r="EJ87" i="17"/>
  <c r="EL86" i="17"/>
  <c r="EJ86" i="17"/>
  <c r="EL85" i="17"/>
  <c r="EJ85" i="17"/>
  <c r="EL84" i="17"/>
  <c r="EJ84" i="17"/>
  <c r="EL83" i="17"/>
  <c r="EJ83" i="17"/>
  <c r="EL82" i="17"/>
  <c r="EJ82" i="17"/>
  <c r="EL81" i="17"/>
  <c r="EJ81" i="17"/>
  <c r="EL80" i="17"/>
  <c r="EJ80" i="17"/>
  <c r="EL79" i="17"/>
  <c r="EJ79" i="17"/>
  <c r="EL78" i="17"/>
  <c r="EJ78" i="17"/>
  <c r="EL77" i="17"/>
  <c r="EJ77" i="17"/>
  <c r="EL76" i="17"/>
  <c r="EJ76" i="17"/>
  <c r="EL75" i="17"/>
  <c r="EJ75" i="17"/>
  <c r="EL74" i="17"/>
  <c r="EJ74" i="17"/>
  <c r="EL73" i="17"/>
  <c r="EJ73" i="17"/>
  <c r="EL72" i="17"/>
  <c r="EJ72" i="17"/>
  <c r="EL71" i="17"/>
  <c r="EJ71" i="17"/>
  <c r="EL70" i="17"/>
  <c r="EJ70" i="17"/>
  <c r="EL69" i="17"/>
  <c r="EJ69" i="17"/>
  <c r="EL68" i="17"/>
  <c r="EJ68" i="17"/>
  <c r="EL67" i="17"/>
  <c r="EJ67" i="17"/>
  <c r="EL66" i="17"/>
  <c r="EJ66" i="17"/>
  <c r="EL65" i="17"/>
  <c r="EJ65" i="17"/>
  <c r="EL64" i="17"/>
  <c r="EJ64" i="17"/>
  <c r="EL63" i="17"/>
  <c r="EJ63" i="17"/>
  <c r="EL62" i="17"/>
  <c r="EJ62" i="17"/>
  <c r="EL61" i="17"/>
  <c r="EJ61" i="17"/>
  <c r="EL60" i="17"/>
  <c r="EJ60" i="17"/>
  <c r="EL59" i="17"/>
  <c r="EJ59" i="17"/>
  <c r="EL58" i="17"/>
  <c r="EJ58" i="17"/>
  <c r="EL57" i="17"/>
  <c r="EJ57" i="17"/>
  <c r="EL56" i="17"/>
  <c r="EJ56" i="17"/>
  <c r="EL55" i="17"/>
  <c r="EJ55" i="17"/>
  <c r="EL54" i="17"/>
  <c r="EJ54" i="17"/>
  <c r="EL53" i="17"/>
  <c r="EJ53" i="17"/>
  <c r="EL52" i="17"/>
  <c r="EJ52" i="17"/>
  <c r="EL51" i="17"/>
  <c r="EJ51" i="17"/>
  <c r="EL50" i="17"/>
  <c r="EJ50" i="17"/>
  <c r="EL49" i="17"/>
  <c r="EJ49" i="17"/>
  <c r="EL48" i="17"/>
  <c r="EJ48" i="17"/>
  <c r="EL47" i="17"/>
  <c r="EJ47" i="17"/>
  <c r="EL46" i="17"/>
  <c r="EJ46" i="17"/>
  <c r="EL45" i="17"/>
  <c r="EJ45" i="17"/>
  <c r="EL44" i="17"/>
  <c r="EJ44" i="17"/>
  <c r="EL43" i="17"/>
  <c r="EJ43" i="17"/>
  <c r="EL42" i="17"/>
  <c r="EJ42" i="17"/>
  <c r="EL41" i="17"/>
  <c r="EJ41" i="17"/>
  <c r="EL40" i="17"/>
  <c r="EJ40" i="17"/>
  <c r="EL39" i="17"/>
  <c r="EJ39" i="17"/>
  <c r="EL38" i="17"/>
  <c r="EJ38" i="17"/>
  <c r="EL37" i="17"/>
  <c r="EJ37" i="17"/>
  <c r="EL36" i="17"/>
  <c r="EJ36" i="17"/>
  <c r="EL35" i="17"/>
  <c r="EJ35" i="17"/>
  <c r="EL34" i="17"/>
  <c r="EJ34" i="17"/>
  <c r="EL33" i="17"/>
  <c r="EJ33" i="17"/>
  <c r="EL32" i="17"/>
  <c r="EJ32" i="17"/>
  <c r="EL31" i="17"/>
  <c r="EJ31" i="17"/>
  <c r="EJ30" i="17"/>
  <c r="EJ29" i="17"/>
  <c r="EJ28" i="17"/>
  <c r="EJ27" i="17"/>
  <c r="EJ26" i="17"/>
  <c r="EJ25" i="17"/>
  <c r="EJ24" i="17"/>
  <c r="EJ23" i="17"/>
  <c r="EJ22" i="17"/>
  <c r="EJ21" i="17"/>
  <c r="EJ20" i="17"/>
  <c r="EJ19" i="17"/>
  <c r="EJ18" i="17"/>
  <c r="EJ17" i="17"/>
  <c r="EJ16" i="17"/>
  <c r="EJ15" i="17"/>
  <c r="EJ14" i="17"/>
  <c r="EJ13" i="17"/>
  <c r="EJ12" i="17"/>
  <c r="EJ11" i="17"/>
  <c r="EJ10" i="17"/>
  <c r="EJ9" i="17"/>
  <c r="EJ8" i="17"/>
  <c r="DZ308" i="17"/>
  <c r="DX308" i="17"/>
  <c r="DZ307" i="17"/>
  <c r="DX307" i="17"/>
  <c r="DZ306" i="17"/>
  <c r="DX306" i="17"/>
  <c r="DZ305" i="17"/>
  <c r="DX305" i="17"/>
  <c r="DZ304" i="17"/>
  <c r="DX304" i="17"/>
  <c r="DZ303" i="17"/>
  <c r="DX303" i="17"/>
  <c r="DZ302" i="17"/>
  <c r="DX302" i="17"/>
  <c r="DZ301" i="17"/>
  <c r="DX301" i="17"/>
  <c r="DZ300" i="17"/>
  <c r="DX300" i="17"/>
  <c r="DZ299" i="17"/>
  <c r="DX299" i="17"/>
  <c r="DZ298" i="17"/>
  <c r="DX298" i="17"/>
  <c r="DZ297" i="17"/>
  <c r="DX297" i="17"/>
  <c r="DZ296" i="17"/>
  <c r="DX296" i="17"/>
  <c r="DZ295" i="17"/>
  <c r="DX295" i="17"/>
  <c r="DZ294" i="17"/>
  <c r="DX294" i="17"/>
  <c r="DZ293" i="17"/>
  <c r="DX293" i="17"/>
  <c r="DZ292" i="17"/>
  <c r="DX292" i="17"/>
  <c r="DZ291" i="17"/>
  <c r="DX291" i="17"/>
  <c r="DZ290" i="17"/>
  <c r="DX290" i="17"/>
  <c r="DZ289" i="17"/>
  <c r="DX289" i="17"/>
  <c r="DZ288" i="17"/>
  <c r="DX288" i="17"/>
  <c r="DZ287" i="17"/>
  <c r="DX287" i="17"/>
  <c r="DZ286" i="17"/>
  <c r="DX286" i="17"/>
  <c r="DZ285" i="17"/>
  <c r="DX285" i="17"/>
  <c r="DZ284" i="17"/>
  <c r="DX284" i="17"/>
  <c r="DZ283" i="17"/>
  <c r="DX283" i="17"/>
  <c r="DZ282" i="17"/>
  <c r="DX282" i="17"/>
  <c r="DZ281" i="17"/>
  <c r="DX281" i="17"/>
  <c r="DZ280" i="17"/>
  <c r="DX280" i="17"/>
  <c r="DZ279" i="17"/>
  <c r="DX279" i="17"/>
  <c r="DZ278" i="17"/>
  <c r="DX278" i="17"/>
  <c r="DZ277" i="17"/>
  <c r="DX277" i="17"/>
  <c r="DZ276" i="17"/>
  <c r="DX276" i="17"/>
  <c r="DZ275" i="17"/>
  <c r="DX275" i="17"/>
  <c r="DZ274" i="17"/>
  <c r="DX274" i="17"/>
  <c r="DZ273" i="17"/>
  <c r="DX273" i="17"/>
  <c r="DZ272" i="17"/>
  <c r="DX272" i="17"/>
  <c r="DZ271" i="17"/>
  <c r="DX271" i="17"/>
  <c r="DZ270" i="17"/>
  <c r="DX270" i="17"/>
  <c r="DZ269" i="17"/>
  <c r="DX269" i="17"/>
  <c r="DZ268" i="17"/>
  <c r="DX268" i="17"/>
  <c r="DZ267" i="17"/>
  <c r="DX267" i="17"/>
  <c r="DZ266" i="17"/>
  <c r="DX266" i="17"/>
  <c r="DZ265" i="17"/>
  <c r="DX265" i="17"/>
  <c r="DZ264" i="17"/>
  <c r="DX264" i="17"/>
  <c r="DZ263" i="17"/>
  <c r="DX263" i="17"/>
  <c r="DZ262" i="17"/>
  <c r="DX262" i="17"/>
  <c r="DZ261" i="17"/>
  <c r="DX261" i="17"/>
  <c r="DZ260" i="17"/>
  <c r="DX260" i="17"/>
  <c r="DZ259" i="17"/>
  <c r="DX259" i="17"/>
  <c r="DZ258" i="17"/>
  <c r="DX258" i="17"/>
  <c r="DZ257" i="17"/>
  <c r="DX257" i="17"/>
  <c r="DZ256" i="17"/>
  <c r="DX256" i="17"/>
  <c r="DZ255" i="17"/>
  <c r="DX255" i="17"/>
  <c r="DZ254" i="17"/>
  <c r="DX254" i="17"/>
  <c r="DZ253" i="17"/>
  <c r="DX253" i="17"/>
  <c r="DZ252" i="17"/>
  <c r="DX252" i="17"/>
  <c r="DZ251" i="17"/>
  <c r="DX251" i="17"/>
  <c r="DZ250" i="17"/>
  <c r="DX250" i="17"/>
  <c r="DZ249" i="17"/>
  <c r="DX249" i="17"/>
  <c r="DZ248" i="17"/>
  <c r="DX248" i="17"/>
  <c r="DZ247" i="17"/>
  <c r="DX247" i="17"/>
  <c r="DZ246" i="17"/>
  <c r="DX246" i="17"/>
  <c r="DZ245" i="17"/>
  <c r="DX245" i="17"/>
  <c r="DZ244" i="17"/>
  <c r="DX244" i="17"/>
  <c r="DZ243" i="17"/>
  <c r="DX243" i="17"/>
  <c r="DZ242" i="17"/>
  <c r="DX242" i="17"/>
  <c r="DZ241" i="17"/>
  <c r="DX241" i="17"/>
  <c r="DZ240" i="17"/>
  <c r="DX240" i="17"/>
  <c r="DZ239" i="17"/>
  <c r="DX239" i="17"/>
  <c r="DZ238" i="17"/>
  <c r="DX238" i="17"/>
  <c r="DZ237" i="17"/>
  <c r="DX237" i="17"/>
  <c r="DZ236" i="17"/>
  <c r="DX236" i="17"/>
  <c r="DZ235" i="17"/>
  <c r="DX235" i="17"/>
  <c r="DZ234" i="17"/>
  <c r="DX234" i="17"/>
  <c r="DZ233" i="17"/>
  <c r="DX233" i="17"/>
  <c r="DZ232" i="17"/>
  <c r="DX232" i="17"/>
  <c r="DZ231" i="17"/>
  <c r="DX231" i="17"/>
  <c r="DZ230" i="17"/>
  <c r="DX230" i="17"/>
  <c r="DZ229" i="17"/>
  <c r="DX229" i="17"/>
  <c r="DZ228" i="17"/>
  <c r="DX228" i="17"/>
  <c r="DZ227" i="17"/>
  <c r="DX227" i="17"/>
  <c r="DZ226" i="17"/>
  <c r="DX226" i="17"/>
  <c r="DZ225" i="17"/>
  <c r="DX225" i="17"/>
  <c r="DZ224" i="17"/>
  <c r="DX224" i="17"/>
  <c r="DZ223" i="17"/>
  <c r="DX223" i="17"/>
  <c r="DZ222" i="17"/>
  <c r="DX222" i="17"/>
  <c r="DZ221" i="17"/>
  <c r="DX221" i="17"/>
  <c r="DZ220" i="17"/>
  <c r="DX220" i="17"/>
  <c r="DZ219" i="17"/>
  <c r="DX219" i="17"/>
  <c r="DZ218" i="17"/>
  <c r="DX218" i="17"/>
  <c r="DZ217" i="17"/>
  <c r="DX217" i="17"/>
  <c r="DZ216" i="17"/>
  <c r="DX216" i="17"/>
  <c r="DZ215" i="17"/>
  <c r="DX215" i="17"/>
  <c r="DZ214" i="17"/>
  <c r="DX214" i="17"/>
  <c r="DZ213" i="17"/>
  <c r="DX213" i="17"/>
  <c r="DZ212" i="17"/>
  <c r="DX212" i="17"/>
  <c r="DZ211" i="17"/>
  <c r="DX211" i="17"/>
  <c r="DZ210" i="17"/>
  <c r="DX210" i="17"/>
  <c r="DZ209" i="17"/>
  <c r="DX209" i="17"/>
  <c r="DZ208" i="17"/>
  <c r="DX208" i="17"/>
  <c r="DZ207" i="17"/>
  <c r="DX207" i="17"/>
  <c r="DZ206" i="17"/>
  <c r="DX206" i="17"/>
  <c r="DZ205" i="17"/>
  <c r="DX205" i="17"/>
  <c r="DZ204" i="17"/>
  <c r="DX204" i="17"/>
  <c r="DZ203" i="17"/>
  <c r="DX203" i="17"/>
  <c r="DZ202" i="17"/>
  <c r="DX202" i="17"/>
  <c r="DZ201" i="17"/>
  <c r="DX201" i="17"/>
  <c r="DZ200" i="17"/>
  <c r="DX200" i="17"/>
  <c r="DZ199" i="17"/>
  <c r="DX199" i="17"/>
  <c r="DZ198" i="17"/>
  <c r="DX198" i="17"/>
  <c r="DZ197" i="17"/>
  <c r="DX197" i="17"/>
  <c r="DZ196" i="17"/>
  <c r="DX196" i="17"/>
  <c r="DZ195" i="17"/>
  <c r="DX195" i="17"/>
  <c r="DZ194" i="17"/>
  <c r="DX194" i="17"/>
  <c r="DZ193" i="17"/>
  <c r="DX193" i="17"/>
  <c r="DZ192" i="17"/>
  <c r="DX192" i="17"/>
  <c r="DZ191" i="17"/>
  <c r="DX191" i="17"/>
  <c r="DZ190" i="17"/>
  <c r="DX190" i="17"/>
  <c r="DZ189" i="17"/>
  <c r="DX189" i="17"/>
  <c r="DZ188" i="17"/>
  <c r="DX188" i="17"/>
  <c r="DZ187" i="17"/>
  <c r="DX187" i="17"/>
  <c r="DZ186" i="17"/>
  <c r="DX186" i="17"/>
  <c r="DZ185" i="17"/>
  <c r="DX185" i="17"/>
  <c r="DZ184" i="17"/>
  <c r="DX184" i="17"/>
  <c r="DZ183" i="17"/>
  <c r="DX183" i="17"/>
  <c r="DZ182" i="17"/>
  <c r="DX182" i="17"/>
  <c r="DZ181" i="17"/>
  <c r="DX181" i="17"/>
  <c r="DZ180" i="17"/>
  <c r="DX180" i="17"/>
  <c r="DZ179" i="17"/>
  <c r="DX179" i="17"/>
  <c r="DZ178" i="17"/>
  <c r="DX178" i="17"/>
  <c r="DZ177" i="17"/>
  <c r="DX177" i="17"/>
  <c r="DZ176" i="17"/>
  <c r="DX176" i="17"/>
  <c r="DZ175" i="17"/>
  <c r="DX175" i="17"/>
  <c r="DZ174" i="17"/>
  <c r="DX174" i="17"/>
  <c r="DZ173" i="17"/>
  <c r="DX173" i="17"/>
  <c r="DZ172" i="17"/>
  <c r="DX172" i="17"/>
  <c r="DZ171" i="17"/>
  <c r="DX171" i="17"/>
  <c r="DZ170" i="17"/>
  <c r="DX170" i="17"/>
  <c r="DZ169" i="17"/>
  <c r="DX169" i="17"/>
  <c r="DZ168" i="17"/>
  <c r="DX168" i="17"/>
  <c r="DZ167" i="17"/>
  <c r="DX167" i="17"/>
  <c r="DZ166" i="17"/>
  <c r="DX166" i="17"/>
  <c r="DZ165" i="17"/>
  <c r="DX165" i="17"/>
  <c r="DZ164" i="17"/>
  <c r="DX164" i="17"/>
  <c r="DZ163" i="17"/>
  <c r="DX163" i="17"/>
  <c r="DZ162" i="17"/>
  <c r="DX162" i="17"/>
  <c r="DZ161" i="17"/>
  <c r="DX161" i="17"/>
  <c r="DZ160" i="17"/>
  <c r="DX160" i="17"/>
  <c r="DZ159" i="17"/>
  <c r="DX159" i="17"/>
  <c r="DZ158" i="17"/>
  <c r="DX158" i="17"/>
  <c r="DZ157" i="17"/>
  <c r="DX157" i="17"/>
  <c r="DZ156" i="17"/>
  <c r="DX156" i="17"/>
  <c r="DZ155" i="17"/>
  <c r="DX155" i="17"/>
  <c r="DZ154" i="17"/>
  <c r="DX154" i="17"/>
  <c r="DZ153" i="17"/>
  <c r="DX153" i="17"/>
  <c r="DZ152" i="17"/>
  <c r="DX152" i="17"/>
  <c r="DZ151" i="17"/>
  <c r="DX151" i="17"/>
  <c r="DZ150" i="17"/>
  <c r="DX150" i="17"/>
  <c r="DZ149" i="17"/>
  <c r="DX149" i="17"/>
  <c r="DZ148" i="17"/>
  <c r="DX148" i="17"/>
  <c r="DZ147" i="17"/>
  <c r="DX147" i="17"/>
  <c r="DZ146" i="17"/>
  <c r="DX146" i="17"/>
  <c r="DZ145" i="17"/>
  <c r="DX145" i="17"/>
  <c r="DZ144" i="17"/>
  <c r="DX144" i="17"/>
  <c r="DZ143" i="17"/>
  <c r="DX143" i="17"/>
  <c r="DZ142" i="17"/>
  <c r="DX142" i="17"/>
  <c r="DZ141" i="17"/>
  <c r="DX141" i="17"/>
  <c r="DZ140" i="17"/>
  <c r="DX140" i="17"/>
  <c r="DZ139" i="17"/>
  <c r="DX139" i="17"/>
  <c r="DZ138" i="17"/>
  <c r="DX138" i="17"/>
  <c r="DZ137" i="17"/>
  <c r="DX137" i="17"/>
  <c r="DZ136" i="17"/>
  <c r="DX136" i="17"/>
  <c r="DZ135" i="17"/>
  <c r="DX135" i="17"/>
  <c r="DZ134" i="17"/>
  <c r="DX134" i="17"/>
  <c r="DZ133" i="17"/>
  <c r="DX133" i="17"/>
  <c r="DZ132" i="17"/>
  <c r="DX132" i="17"/>
  <c r="DZ131" i="17"/>
  <c r="DX131" i="17"/>
  <c r="DZ130" i="17"/>
  <c r="DX130" i="17"/>
  <c r="DZ129" i="17"/>
  <c r="DX129" i="17"/>
  <c r="DZ128" i="17"/>
  <c r="DX128" i="17"/>
  <c r="DZ127" i="17"/>
  <c r="DX127" i="17"/>
  <c r="DZ126" i="17"/>
  <c r="DX126" i="17"/>
  <c r="DZ125" i="17"/>
  <c r="DX125" i="17"/>
  <c r="DZ124" i="17"/>
  <c r="DX124" i="17"/>
  <c r="DZ123" i="17"/>
  <c r="DX123" i="17"/>
  <c r="DZ122" i="17"/>
  <c r="DX122" i="17"/>
  <c r="DZ121" i="17"/>
  <c r="DX121" i="17"/>
  <c r="DZ120" i="17"/>
  <c r="DX120" i="17"/>
  <c r="DZ119" i="17"/>
  <c r="DX119" i="17"/>
  <c r="DZ118" i="17"/>
  <c r="DX118" i="17"/>
  <c r="DZ117" i="17"/>
  <c r="DX117" i="17"/>
  <c r="DZ116" i="17"/>
  <c r="DX116" i="17"/>
  <c r="DZ115" i="17"/>
  <c r="DX115" i="17"/>
  <c r="DZ114" i="17"/>
  <c r="DX114" i="17"/>
  <c r="DZ113" i="17"/>
  <c r="DX113" i="17"/>
  <c r="DZ112" i="17"/>
  <c r="DX112" i="17"/>
  <c r="DZ111" i="17"/>
  <c r="DX111" i="17"/>
  <c r="DZ110" i="17"/>
  <c r="DX110" i="17"/>
  <c r="DZ109" i="17"/>
  <c r="DX109" i="17"/>
  <c r="DZ108" i="17"/>
  <c r="DX108" i="17"/>
  <c r="DZ107" i="17"/>
  <c r="DX107" i="17"/>
  <c r="DZ106" i="17"/>
  <c r="DX106" i="17"/>
  <c r="DZ105" i="17"/>
  <c r="DX105" i="17"/>
  <c r="DZ104" i="17"/>
  <c r="DX104" i="17"/>
  <c r="DZ103" i="17"/>
  <c r="DX103" i="17"/>
  <c r="DZ102" i="17"/>
  <c r="DX102" i="17"/>
  <c r="DZ101" i="17"/>
  <c r="DX101" i="17"/>
  <c r="DZ100" i="17"/>
  <c r="DX100" i="17"/>
  <c r="DZ99" i="17"/>
  <c r="DX99" i="17"/>
  <c r="DZ98" i="17"/>
  <c r="DX98" i="17"/>
  <c r="DZ97" i="17"/>
  <c r="DX97" i="17"/>
  <c r="DZ96" i="17"/>
  <c r="DX96" i="17"/>
  <c r="DZ95" i="17"/>
  <c r="DX95" i="17"/>
  <c r="DZ94" i="17"/>
  <c r="DX94" i="17"/>
  <c r="DZ93" i="17"/>
  <c r="DX93" i="17"/>
  <c r="DZ92" i="17"/>
  <c r="DX92" i="17"/>
  <c r="DZ91" i="17"/>
  <c r="DX91" i="17"/>
  <c r="DZ90" i="17"/>
  <c r="DX90" i="17"/>
  <c r="DZ89" i="17"/>
  <c r="DX89" i="17"/>
  <c r="DZ88" i="17"/>
  <c r="DX88" i="17"/>
  <c r="DZ87" i="17"/>
  <c r="DX87" i="17"/>
  <c r="DZ86" i="17"/>
  <c r="DX86" i="17"/>
  <c r="DZ85" i="17"/>
  <c r="DX85" i="17"/>
  <c r="DZ84" i="17"/>
  <c r="DX84" i="17"/>
  <c r="DZ83" i="17"/>
  <c r="DX83" i="17"/>
  <c r="DZ82" i="17"/>
  <c r="DX82" i="17"/>
  <c r="DZ81" i="17"/>
  <c r="DX81" i="17"/>
  <c r="DZ80" i="17"/>
  <c r="DX80" i="17"/>
  <c r="DZ79" i="17"/>
  <c r="DX79" i="17"/>
  <c r="DZ78" i="17"/>
  <c r="DX78" i="17"/>
  <c r="DZ77" i="17"/>
  <c r="DX77" i="17"/>
  <c r="DZ76" i="17"/>
  <c r="DX76" i="17"/>
  <c r="DZ75" i="17"/>
  <c r="DX75" i="17"/>
  <c r="DZ74" i="17"/>
  <c r="DX74" i="17"/>
  <c r="DZ73" i="17"/>
  <c r="DX73" i="17"/>
  <c r="DZ72" i="17"/>
  <c r="DX72" i="17"/>
  <c r="DZ71" i="17"/>
  <c r="DX71" i="17"/>
  <c r="DZ70" i="17"/>
  <c r="DX70" i="17"/>
  <c r="DZ69" i="17"/>
  <c r="DX69" i="17"/>
  <c r="DZ68" i="17"/>
  <c r="DX68" i="17"/>
  <c r="DZ67" i="17"/>
  <c r="DX67" i="17"/>
  <c r="DZ66" i="17"/>
  <c r="DX66" i="17"/>
  <c r="DZ65" i="17"/>
  <c r="DX65" i="17"/>
  <c r="DZ64" i="17"/>
  <c r="DX64" i="17"/>
  <c r="DZ63" i="17"/>
  <c r="DX63" i="17"/>
  <c r="DZ62" i="17"/>
  <c r="DX62" i="17"/>
  <c r="DZ61" i="17"/>
  <c r="DX61" i="17"/>
  <c r="DZ60" i="17"/>
  <c r="DX60" i="17"/>
  <c r="DZ59" i="17"/>
  <c r="DX59" i="17"/>
  <c r="DZ58" i="17"/>
  <c r="DX58" i="17"/>
  <c r="DZ57" i="17"/>
  <c r="DX57" i="17"/>
  <c r="DZ56" i="17"/>
  <c r="DX56" i="17"/>
  <c r="DZ55" i="17"/>
  <c r="DX55" i="17"/>
  <c r="DZ54" i="17"/>
  <c r="DX54" i="17"/>
  <c r="DZ53" i="17"/>
  <c r="DX53" i="17"/>
  <c r="DZ52" i="17"/>
  <c r="DX52" i="17"/>
  <c r="DZ51" i="17"/>
  <c r="DX51" i="17"/>
  <c r="DZ50" i="17"/>
  <c r="DX50" i="17"/>
  <c r="DZ49" i="17"/>
  <c r="DX49" i="17"/>
  <c r="DZ48" i="17"/>
  <c r="DX48" i="17"/>
  <c r="DZ47" i="17"/>
  <c r="DX47" i="17"/>
  <c r="DZ46" i="17"/>
  <c r="DX46" i="17"/>
  <c r="DZ45" i="17"/>
  <c r="DX45" i="17"/>
  <c r="DZ44" i="17"/>
  <c r="DX44" i="17"/>
  <c r="DZ43" i="17"/>
  <c r="DX43" i="17"/>
  <c r="DZ42" i="17"/>
  <c r="DX42" i="17"/>
  <c r="DZ41" i="17"/>
  <c r="DX41" i="17"/>
  <c r="DZ40" i="17"/>
  <c r="DX40" i="17"/>
  <c r="DZ39" i="17"/>
  <c r="DX39" i="17"/>
  <c r="DZ38" i="17"/>
  <c r="DX38" i="17"/>
  <c r="DZ37" i="17"/>
  <c r="DX37" i="17"/>
  <c r="DZ36" i="17"/>
  <c r="DX36" i="17"/>
  <c r="DZ35" i="17"/>
  <c r="DX35" i="17"/>
  <c r="DZ34" i="17"/>
  <c r="DX34" i="17"/>
  <c r="DZ33" i="17"/>
  <c r="DX33" i="17"/>
  <c r="DZ32" i="17"/>
  <c r="DX32" i="17"/>
  <c r="DZ31" i="17"/>
  <c r="DX31" i="17"/>
  <c r="DX30" i="17"/>
  <c r="DX29" i="17"/>
  <c r="DX28" i="17"/>
  <c r="DX27" i="17"/>
  <c r="DX26" i="17"/>
  <c r="DX25" i="17"/>
  <c r="DX24" i="17"/>
  <c r="DX23" i="17"/>
  <c r="DX22" i="17"/>
  <c r="DX21" i="17"/>
  <c r="DX20" i="17"/>
  <c r="DX19" i="17"/>
  <c r="DX18" i="17"/>
  <c r="DX17" i="17"/>
  <c r="DX16" i="17"/>
  <c r="DX15" i="17"/>
  <c r="DX14" i="17"/>
  <c r="DX13" i="17"/>
  <c r="DX12" i="17"/>
  <c r="DX11" i="17"/>
  <c r="DX10" i="17"/>
  <c r="DX9" i="17"/>
  <c r="DX8" i="17"/>
  <c r="DN308" i="17"/>
  <c r="DL308" i="17"/>
  <c r="DN307" i="17"/>
  <c r="DL307" i="17"/>
  <c r="DN306" i="17"/>
  <c r="DL306" i="17"/>
  <c r="DN305" i="17"/>
  <c r="DL305" i="17"/>
  <c r="DN304" i="17"/>
  <c r="DL304" i="17"/>
  <c r="DN303" i="17"/>
  <c r="DL303" i="17"/>
  <c r="DN302" i="17"/>
  <c r="DL302" i="17"/>
  <c r="DN301" i="17"/>
  <c r="DL301" i="17"/>
  <c r="DN300" i="17"/>
  <c r="DL300" i="17"/>
  <c r="DN299" i="17"/>
  <c r="DL299" i="17"/>
  <c r="DN298" i="17"/>
  <c r="DL298" i="17"/>
  <c r="DN297" i="17"/>
  <c r="DL297" i="17"/>
  <c r="DN296" i="17"/>
  <c r="DL296" i="17"/>
  <c r="DN295" i="17"/>
  <c r="DL295" i="17"/>
  <c r="DN294" i="17"/>
  <c r="DL294" i="17"/>
  <c r="DN293" i="17"/>
  <c r="DL293" i="17"/>
  <c r="DN292" i="17"/>
  <c r="DL292" i="17"/>
  <c r="DN291" i="17"/>
  <c r="DL291" i="17"/>
  <c r="DN290" i="17"/>
  <c r="DL290" i="17"/>
  <c r="DN289" i="17"/>
  <c r="DL289" i="17"/>
  <c r="DN288" i="17"/>
  <c r="DL288" i="17"/>
  <c r="DN287" i="17"/>
  <c r="DL287" i="17"/>
  <c r="DN286" i="17"/>
  <c r="DL286" i="17"/>
  <c r="DN285" i="17"/>
  <c r="DL285" i="17"/>
  <c r="DN284" i="17"/>
  <c r="DL284" i="17"/>
  <c r="DN283" i="17"/>
  <c r="DL283" i="17"/>
  <c r="DN282" i="17"/>
  <c r="DL282" i="17"/>
  <c r="DN281" i="17"/>
  <c r="DL281" i="17"/>
  <c r="DN280" i="17"/>
  <c r="DL280" i="17"/>
  <c r="DN279" i="17"/>
  <c r="DL279" i="17"/>
  <c r="DN278" i="17"/>
  <c r="DL278" i="17"/>
  <c r="DN277" i="17"/>
  <c r="DL277" i="17"/>
  <c r="DN276" i="17"/>
  <c r="DL276" i="17"/>
  <c r="DN275" i="17"/>
  <c r="DL275" i="17"/>
  <c r="DN274" i="17"/>
  <c r="DL274" i="17"/>
  <c r="DN273" i="17"/>
  <c r="DL273" i="17"/>
  <c r="DN272" i="17"/>
  <c r="DL272" i="17"/>
  <c r="DN271" i="17"/>
  <c r="DL271" i="17"/>
  <c r="DN270" i="17"/>
  <c r="DL270" i="17"/>
  <c r="DN269" i="17"/>
  <c r="DL269" i="17"/>
  <c r="DN268" i="17"/>
  <c r="DL268" i="17"/>
  <c r="DN267" i="17"/>
  <c r="DL267" i="17"/>
  <c r="DN266" i="17"/>
  <c r="DL266" i="17"/>
  <c r="DN265" i="17"/>
  <c r="DL265" i="17"/>
  <c r="DN264" i="17"/>
  <c r="DL264" i="17"/>
  <c r="DN263" i="17"/>
  <c r="DL263" i="17"/>
  <c r="DN262" i="17"/>
  <c r="DL262" i="17"/>
  <c r="DN261" i="17"/>
  <c r="DL261" i="17"/>
  <c r="DN260" i="17"/>
  <c r="DL260" i="17"/>
  <c r="DN259" i="17"/>
  <c r="DL259" i="17"/>
  <c r="DN258" i="17"/>
  <c r="DL258" i="17"/>
  <c r="DN257" i="17"/>
  <c r="DL257" i="17"/>
  <c r="DN256" i="17"/>
  <c r="DL256" i="17"/>
  <c r="DN255" i="17"/>
  <c r="DL255" i="17"/>
  <c r="DN254" i="17"/>
  <c r="DL254" i="17"/>
  <c r="DN253" i="17"/>
  <c r="DL253" i="17"/>
  <c r="DN252" i="17"/>
  <c r="DL252" i="17"/>
  <c r="DN251" i="17"/>
  <c r="DL251" i="17"/>
  <c r="DN250" i="17"/>
  <c r="DL250" i="17"/>
  <c r="DN249" i="17"/>
  <c r="DL249" i="17"/>
  <c r="DN248" i="17"/>
  <c r="DL248" i="17"/>
  <c r="DN247" i="17"/>
  <c r="DL247" i="17"/>
  <c r="DN246" i="17"/>
  <c r="DL246" i="17"/>
  <c r="DN245" i="17"/>
  <c r="DL245" i="17"/>
  <c r="DN244" i="17"/>
  <c r="DL244" i="17"/>
  <c r="DN243" i="17"/>
  <c r="DL243" i="17"/>
  <c r="DN242" i="17"/>
  <c r="DL242" i="17"/>
  <c r="DN241" i="17"/>
  <c r="DL241" i="17"/>
  <c r="DN240" i="17"/>
  <c r="DL240" i="17"/>
  <c r="DN239" i="17"/>
  <c r="DL239" i="17"/>
  <c r="DN238" i="17"/>
  <c r="DL238" i="17"/>
  <c r="DN237" i="17"/>
  <c r="DL237" i="17"/>
  <c r="DN236" i="17"/>
  <c r="DL236" i="17"/>
  <c r="DN235" i="17"/>
  <c r="DL235" i="17"/>
  <c r="DN234" i="17"/>
  <c r="DL234" i="17"/>
  <c r="DN233" i="17"/>
  <c r="DL233" i="17"/>
  <c r="DN232" i="17"/>
  <c r="DL232" i="17"/>
  <c r="DN231" i="17"/>
  <c r="DL231" i="17"/>
  <c r="DN230" i="17"/>
  <c r="DL230" i="17"/>
  <c r="DN229" i="17"/>
  <c r="DL229" i="17"/>
  <c r="DN228" i="17"/>
  <c r="DL228" i="17"/>
  <c r="DN227" i="17"/>
  <c r="DL227" i="17"/>
  <c r="DN226" i="17"/>
  <c r="DL226" i="17"/>
  <c r="DN225" i="17"/>
  <c r="DL225" i="17"/>
  <c r="DN224" i="17"/>
  <c r="DL224" i="17"/>
  <c r="DN223" i="17"/>
  <c r="DL223" i="17"/>
  <c r="DN222" i="17"/>
  <c r="DL222" i="17"/>
  <c r="DN221" i="17"/>
  <c r="DL221" i="17"/>
  <c r="DN220" i="17"/>
  <c r="DL220" i="17"/>
  <c r="DN219" i="17"/>
  <c r="DL219" i="17"/>
  <c r="DN218" i="17"/>
  <c r="DL218" i="17"/>
  <c r="DN217" i="17"/>
  <c r="DL217" i="17"/>
  <c r="DN216" i="17"/>
  <c r="DL216" i="17"/>
  <c r="DN215" i="17"/>
  <c r="DL215" i="17"/>
  <c r="DN214" i="17"/>
  <c r="DL214" i="17"/>
  <c r="DN213" i="17"/>
  <c r="DL213" i="17"/>
  <c r="DN212" i="17"/>
  <c r="DL212" i="17"/>
  <c r="DN211" i="17"/>
  <c r="DL211" i="17"/>
  <c r="DN210" i="17"/>
  <c r="DL210" i="17"/>
  <c r="DN209" i="17"/>
  <c r="DL209" i="17"/>
  <c r="DN208" i="17"/>
  <c r="DL208" i="17"/>
  <c r="DN207" i="17"/>
  <c r="DL207" i="17"/>
  <c r="DN206" i="17"/>
  <c r="DL206" i="17"/>
  <c r="DN205" i="17"/>
  <c r="DL205" i="17"/>
  <c r="DN204" i="17"/>
  <c r="DL204" i="17"/>
  <c r="DN203" i="17"/>
  <c r="DL203" i="17"/>
  <c r="DN202" i="17"/>
  <c r="DL202" i="17"/>
  <c r="DN201" i="17"/>
  <c r="DL201" i="17"/>
  <c r="DN200" i="17"/>
  <c r="DL200" i="17"/>
  <c r="DN199" i="17"/>
  <c r="DL199" i="17"/>
  <c r="DN198" i="17"/>
  <c r="DL198" i="17"/>
  <c r="DN197" i="17"/>
  <c r="DL197" i="17"/>
  <c r="DN196" i="17"/>
  <c r="DL196" i="17"/>
  <c r="DN195" i="17"/>
  <c r="DL195" i="17"/>
  <c r="DN194" i="17"/>
  <c r="DL194" i="17"/>
  <c r="DN193" i="17"/>
  <c r="DL193" i="17"/>
  <c r="DN192" i="17"/>
  <c r="DL192" i="17"/>
  <c r="DN191" i="17"/>
  <c r="DL191" i="17"/>
  <c r="DN190" i="17"/>
  <c r="DL190" i="17"/>
  <c r="DN189" i="17"/>
  <c r="DL189" i="17"/>
  <c r="DN188" i="17"/>
  <c r="DL188" i="17"/>
  <c r="DN187" i="17"/>
  <c r="DL187" i="17"/>
  <c r="DN186" i="17"/>
  <c r="DL186" i="17"/>
  <c r="DN185" i="17"/>
  <c r="DL185" i="17"/>
  <c r="DN184" i="17"/>
  <c r="DL184" i="17"/>
  <c r="DN183" i="17"/>
  <c r="DL183" i="17"/>
  <c r="DN182" i="17"/>
  <c r="DL182" i="17"/>
  <c r="DN181" i="17"/>
  <c r="DL181" i="17"/>
  <c r="DN180" i="17"/>
  <c r="DL180" i="17"/>
  <c r="DN179" i="17"/>
  <c r="DL179" i="17"/>
  <c r="DN178" i="17"/>
  <c r="DL178" i="17"/>
  <c r="DN177" i="17"/>
  <c r="DL177" i="17"/>
  <c r="DN176" i="17"/>
  <c r="DL176" i="17"/>
  <c r="DN175" i="17"/>
  <c r="DL175" i="17"/>
  <c r="DN174" i="17"/>
  <c r="DL174" i="17"/>
  <c r="DN173" i="17"/>
  <c r="DL173" i="17"/>
  <c r="DN172" i="17"/>
  <c r="DL172" i="17"/>
  <c r="DN171" i="17"/>
  <c r="DL171" i="17"/>
  <c r="DN170" i="17"/>
  <c r="DL170" i="17"/>
  <c r="DN169" i="17"/>
  <c r="DL169" i="17"/>
  <c r="DN168" i="17"/>
  <c r="DL168" i="17"/>
  <c r="DN167" i="17"/>
  <c r="DL167" i="17"/>
  <c r="DN166" i="17"/>
  <c r="DL166" i="17"/>
  <c r="DN165" i="17"/>
  <c r="DL165" i="17"/>
  <c r="DN164" i="17"/>
  <c r="DL164" i="17"/>
  <c r="DN163" i="17"/>
  <c r="DL163" i="17"/>
  <c r="DN162" i="17"/>
  <c r="DL162" i="17"/>
  <c r="DN161" i="17"/>
  <c r="DL161" i="17"/>
  <c r="DN160" i="17"/>
  <c r="DL160" i="17"/>
  <c r="DN159" i="17"/>
  <c r="DL159" i="17"/>
  <c r="DN158" i="17"/>
  <c r="DL158" i="17"/>
  <c r="DN157" i="17"/>
  <c r="DL157" i="17"/>
  <c r="DN156" i="17"/>
  <c r="DL156" i="17"/>
  <c r="DN155" i="17"/>
  <c r="DL155" i="17"/>
  <c r="DN154" i="17"/>
  <c r="DL154" i="17"/>
  <c r="DN153" i="17"/>
  <c r="DL153" i="17"/>
  <c r="DN152" i="17"/>
  <c r="DL152" i="17"/>
  <c r="DN151" i="17"/>
  <c r="DL151" i="17"/>
  <c r="DN150" i="17"/>
  <c r="DL150" i="17"/>
  <c r="DN149" i="17"/>
  <c r="DL149" i="17"/>
  <c r="DN148" i="17"/>
  <c r="DL148" i="17"/>
  <c r="DN147" i="17"/>
  <c r="DL147" i="17"/>
  <c r="DN146" i="17"/>
  <c r="DL146" i="17"/>
  <c r="DN145" i="17"/>
  <c r="DL145" i="17"/>
  <c r="DN144" i="17"/>
  <c r="DL144" i="17"/>
  <c r="DN143" i="17"/>
  <c r="DL143" i="17"/>
  <c r="DN142" i="17"/>
  <c r="DL142" i="17"/>
  <c r="DN141" i="17"/>
  <c r="DL141" i="17"/>
  <c r="DN140" i="17"/>
  <c r="DL140" i="17"/>
  <c r="DN139" i="17"/>
  <c r="DL139" i="17"/>
  <c r="DN138" i="17"/>
  <c r="DL138" i="17"/>
  <c r="DN137" i="17"/>
  <c r="DL137" i="17"/>
  <c r="DN136" i="17"/>
  <c r="DL136" i="17"/>
  <c r="DN135" i="17"/>
  <c r="DL135" i="17"/>
  <c r="DN134" i="17"/>
  <c r="DL134" i="17"/>
  <c r="DN133" i="17"/>
  <c r="DL133" i="17"/>
  <c r="DN132" i="17"/>
  <c r="DL132" i="17"/>
  <c r="DN131" i="17"/>
  <c r="DL131" i="17"/>
  <c r="DN130" i="17"/>
  <c r="DL130" i="17"/>
  <c r="DN129" i="17"/>
  <c r="DL129" i="17"/>
  <c r="DN128" i="17"/>
  <c r="DL128" i="17"/>
  <c r="DN127" i="17"/>
  <c r="DL127" i="17"/>
  <c r="DN126" i="17"/>
  <c r="DL126" i="17"/>
  <c r="DN125" i="17"/>
  <c r="DL125" i="17"/>
  <c r="DN124" i="17"/>
  <c r="DL124" i="17"/>
  <c r="DN123" i="17"/>
  <c r="DL123" i="17"/>
  <c r="DN122" i="17"/>
  <c r="DL122" i="17"/>
  <c r="DN121" i="17"/>
  <c r="DL121" i="17"/>
  <c r="DN120" i="17"/>
  <c r="DL120" i="17"/>
  <c r="DN119" i="17"/>
  <c r="DL119" i="17"/>
  <c r="DN118" i="17"/>
  <c r="DL118" i="17"/>
  <c r="DN117" i="17"/>
  <c r="DL117" i="17"/>
  <c r="DN116" i="17"/>
  <c r="DL116" i="17"/>
  <c r="DN115" i="17"/>
  <c r="DL115" i="17"/>
  <c r="DN114" i="17"/>
  <c r="DL114" i="17"/>
  <c r="DN113" i="17"/>
  <c r="DL113" i="17"/>
  <c r="DN112" i="17"/>
  <c r="DL112" i="17"/>
  <c r="DN111" i="17"/>
  <c r="DL111" i="17"/>
  <c r="DN110" i="17"/>
  <c r="DL110" i="17"/>
  <c r="DN109" i="17"/>
  <c r="DL109" i="17"/>
  <c r="DN108" i="17"/>
  <c r="DL108" i="17"/>
  <c r="DN107" i="17"/>
  <c r="DL107" i="17"/>
  <c r="DN106" i="17"/>
  <c r="DL106" i="17"/>
  <c r="DN105" i="17"/>
  <c r="DL105" i="17"/>
  <c r="DN104" i="17"/>
  <c r="DL104" i="17"/>
  <c r="DN103" i="17"/>
  <c r="DL103" i="17"/>
  <c r="DN102" i="17"/>
  <c r="DL102" i="17"/>
  <c r="DN101" i="17"/>
  <c r="DL101" i="17"/>
  <c r="DN100" i="17"/>
  <c r="DL100" i="17"/>
  <c r="DN99" i="17"/>
  <c r="DL99" i="17"/>
  <c r="DN98" i="17"/>
  <c r="DL98" i="17"/>
  <c r="DN97" i="17"/>
  <c r="DL97" i="17"/>
  <c r="DN96" i="17"/>
  <c r="DL96" i="17"/>
  <c r="DN95" i="17"/>
  <c r="DL95" i="17"/>
  <c r="DN94" i="17"/>
  <c r="DL94" i="17"/>
  <c r="DN93" i="17"/>
  <c r="DL93" i="17"/>
  <c r="DN92" i="17"/>
  <c r="DL92" i="17"/>
  <c r="DN91" i="17"/>
  <c r="DL91" i="17"/>
  <c r="DN90" i="17"/>
  <c r="DL90" i="17"/>
  <c r="DN89" i="17"/>
  <c r="DL89" i="17"/>
  <c r="DN88" i="17"/>
  <c r="DL88" i="17"/>
  <c r="DN87" i="17"/>
  <c r="DL87" i="17"/>
  <c r="DN86" i="17"/>
  <c r="DL86" i="17"/>
  <c r="DN85" i="17"/>
  <c r="DL85" i="17"/>
  <c r="DN84" i="17"/>
  <c r="DL84" i="17"/>
  <c r="DN83" i="17"/>
  <c r="DL83" i="17"/>
  <c r="DN82" i="17"/>
  <c r="DL82" i="17"/>
  <c r="DN81" i="17"/>
  <c r="DL81" i="17"/>
  <c r="DN80" i="17"/>
  <c r="DL80" i="17"/>
  <c r="DN79" i="17"/>
  <c r="DL79" i="17"/>
  <c r="DN78" i="17"/>
  <c r="DL78" i="17"/>
  <c r="DN77" i="17"/>
  <c r="DL77" i="17"/>
  <c r="DN76" i="17"/>
  <c r="DL76" i="17"/>
  <c r="DN75" i="17"/>
  <c r="DL75" i="17"/>
  <c r="DN74" i="17"/>
  <c r="DL74" i="17"/>
  <c r="DN73" i="17"/>
  <c r="DL73" i="17"/>
  <c r="DN72" i="17"/>
  <c r="DL72" i="17"/>
  <c r="DN71" i="17"/>
  <c r="DL71" i="17"/>
  <c r="DN70" i="17"/>
  <c r="DL70" i="17"/>
  <c r="DN69" i="17"/>
  <c r="DL69" i="17"/>
  <c r="DN68" i="17"/>
  <c r="DL68" i="17"/>
  <c r="DN67" i="17"/>
  <c r="DL67" i="17"/>
  <c r="DN66" i="17"/>
  <c r="DL66" i="17"/>
  <c r="DN65" i="17"/>
  <c r="DL65" i="17"/>
  <c r="DN64" i="17"/>
  <c r="DL64" i="17"/>
  <c r="DN63" i="17"/>
  <c r="DL63" i="17"/>
  <c r="DN62" i="17"/>
  <c r="DL62" i="17"/>
  <c r="DN61" i="17"/>
  <c r="DL61" i="17"/>
  <c r="DN60" i="17"/>
  <c r="DL60" i="17"/>
  <c r="DN59" i="17"/>
  <c r="DL59" i="17"/>
  <c r="DN58" i="17"/>
  <c r="DL58" i="17"/>
  <c r="DN57" i="17"/>
  <c r="DL57" i="17"/>
  <c r="DN56" i="17"/>
  <c r="DL56" i="17"/>
  <c r="DN55" i="17"/>
  <c r="DL55" i="17"/>
  <c r="DN54" i="17"/>
  <c r="DL54" i="17"/>
  <c r="DN53" i="17"/>
  <c r="DL53" i="17"/>
  <c r="DN52" i="17"/>
  <c r="DL52" i="17"/>
  <c r="DN51" i="17"/>
  <c r="DL51" i="17"/>
  <c r="DN50" i="17"/>
  <c r="DL50" i="17"/>
  <c r="DN49" i="17"/>
  <c r="DL49" i="17"/>
  <c r="DN48" i="17"/>
  <c r="DL48" i="17"/>
  <c r="DN47" i="17"/>
  <c r="DL47" i="17"/>
  <c r="DN46" i="17"/>
  <c r="DL46" i="17"/>
  <c r="DN45" i="17"/>
  <c r="DL45" i="17"/>
  <c r="DN44" i="17"/>
  <c r="DL44" i="17"/>
  <c r="DN43" i="17"/>
  <c r="DL43" i="17"/>
  <c r="DN42" i="17"/>
  <c r="DL42" i="17"/>
  <c r="DN41" i="17"/>
  <c r="DL41" i="17"/>
  <c r="DN40" i="17"/>
  <c r="DL40" i="17"/>
  <c r="DN39" i="17"/>
  <c r="DL39" i="17"/>
  <c r="DN38" i="17"/>
  <c r="DL38" i="17"/>
  <c r="DN37" i="17"/>
  <c r="DL37" i="17"/>
  <c r="DN36" i="17"/>
  <c r="DL36" i="17"/>
  <c r="DN35" i="17"/>
  <c r="DL35" i="17"/>
  <c r="DN34" i="17"/>
  <c r="DL34" i="17"/>
  <c r="DN33" i="17"/>
  <c r="DL33" i="17"/>
  <c r="DN32" i="17"/>
  <c r="DL32" i="17"/>
  <c r="DN31" i="17"/>
  <c r="DL31" i="17"/>
  <c r="DL30" i="17"/>
  <c r="DL29" i="17"/>
  <c r="DL28" i="17"/>
  <c r="DL27" i="17"/>
  <c r="DL26" i="17"/>
  <c r="DL25" i="17"/>
  <c r="DL24" i="17"/>
  <c r="DL23" i="17"/>
  <c r="DL22" i="17"/>
  <c r="DL21" i="17"/>
  <c r="DL20" i="17"/>
  <c r="DL19" i="17"/>
  <c r="DL18" i="17"/>
  <c r="DL17" i="17"/>
  <c r="DL16" i="17"/>
  <c r="DL15" i="17"/>
  <c r="DL14" i="17"/>
  <c r="DL13" i="17"/>
  <c r="DL12" i="17"/>
  <c r="DL11" i="17"/>
  <c r="DL10" i="17"/>
  <c r="DL9" i="17"/>
  <c r="DL8" i="17"/>
  <c r="DB308" i="17"/>
  <c r="CZ308" i="17"/>
  <c r="DB307" i="17"/>
  <c r="CZ307" i="17"/>
  <c r="DB306" i="17"/>
  <c r="CZ306" i="17"/>
  <c r="DB305" i="17"/>
  <c r="CZ305" i="17"/>
  <c r="DB304" i="17"/>
  <c r="CZ304" i="17"/>
  <c r="DB303" i="17"/>
  <c r="CZ303" i="17"/>
  <c r="DB302" i="17"/>
  <c r="CZ302" i="17"/>
  <c r="DB301" i="17"/>
  <c r="CZ301" i="17"/>
  <c r="DB300" i="17"/>
  <c r="CZ300" i="17"/>
  <c r="DB299" i="17"/>
  <c r="CZ299" i="17"/>
  <c r="DB298" i="17"/>
  <c r="CZ298" i="17"/>
  <c r="DB297" i="17"/>
  <c r="CZ297" i="17"/>
  <c r="DB296" i="17"/>
  <c r="CZ296" i="17"/>
  <c r="DB295" i="17"/>
  <c r="CZ295" i="17"/>
  <c r="DB294" i="17"/>
  <c r="CZ294" i="17"/>
  <c r="DB293" i="17"/>
  <c r="CZ293" i="17"/>
  <c r="DB292" i="17"/>
  <c r="CZ292" i="17"/>
  <c r="DB291" i="17"/>
  <c r="CZ291" i="17"/>
  <c r="DB290" i="17"/>
  <c r="CZ290" i="17"/>
  <c r="DB289" i="17"/>
  <c r="CZ289" i="17"/>
  <c r="DB288" i="17"/>
  <c r="CZ288" i="17"/>
  <c r="DB287" i="17"/>
  <c r="CZ287" i="17"/>
  <c r="DB286" i="17"/>
  <c r="CZ286" i="17"/>
  <c r="DB285" i="17"/>
  <c r="CZ285" i="17"/>
  <c r="DB284" i="17"/>
  <c r="CZ284" i="17"/>
  <c r="DB283" i="17"/>
  <c r="CZ283" i="17"/>
  <c r="DB282" i="17"/>
  <c r="CZ282" i="17"/>
  <c r="DB281" i="17"/>
  <c r="CZ281" i="17"/>
  <c r="DB280" i="17"/>
  <c r="CZ280" i="17"/>
  <c r="DB279" i="17"/>
  <c r="CZ279" i="17"/>
  <c r="DB278" i="17"/>
  <c r="CZ278" i="17"/>
  <c r="DB277" i="17"/>
  <c r="CZ277" i="17"/>
  <c r="DB276" i="17"/>
  <c r="CZ276" i="17"/>
  <c r="DB275" i="17"/>
  <c r="CZ275" i="17"/>
  <c r="DB274" i="17"/>
  <c r="CZ274" i="17"/>
  <c r="DB273" i="17"/>
  <c r="CZ273" i="17"/>
  <c r="DB272" i="17"/>
  <c r="CZ272" i="17"/>
  <c r="DB271" i="17"/>
  <c r="CZ271" i="17"/>
  <c r="DB270" i="17"/>
  <c r="CZ270" i="17"/>
  <c r="DB269" i="17"/>
  <c r="CZ269" i="17"/>
  <c r="DB268" i="17"/>
  <c r="CZ268" i="17"/>
  <c r="DB267" i="17"/>
  <c r="CZ267" i="17"/>
  <c r="DB266" i="17"/>
  <c r="CZ266" i="17"/>
  <c r="DB265" i="17"/>
  <c r="CZ265" i="17"/>
  <c r="DB264" i="17"/>
  <c r="CZ264" i="17"/>
  <c r="DB263" i="17"/>
  <c r="CZ263" i="17"/>
  <c r="DB262" i="17"/>
  <c r="CZ262" i="17"/>
  <c r="DB261" i="17"/>
  <c r="CZ261" i="17"/>
  <c r="DB260" i="17"/>
  <c r="CZ260" i="17"/>
  <c r="DB259" i="17"/>
  <c r="CZ259" i="17"/>
  <c r="DB258" i="17"/>
  <c r="CZ258" i="17"/>
  <c r="DB257" i="17"/>
  <c r="CZ257" i="17"/>
  <c r="DB256" i="17"/>
  <c r="CZ256" i="17"/>
  <c r="DB255" i="17"/>
  <c r="CZ255" i="17"/>
  <c r="DB254" i="17"/>
  <c r="CZ254" i="17"/>
  <c r="DB253" i="17"/>
  <c r="CZ253" i="17"/>
  <c r="DB252" i="17"/>
  <c r="CZ252" i="17"/>
  <c r="DB251" i="17"/>
  <c r="CZ251" i="17"/>
  <c r="DB250" i="17"/>
  <c r="CZ250" i="17"/>
  <c r="DB249" i="17"/>
  <c r="CZ249" i="17"/>
  <c r="DB248" i="17"/>
  <c r="CZ248" i="17"/>
  <c r="DB247" i="17"/>
  <c r="CZ247" i="17"/>
  <c r="DB246" i="17"/>
  <c r="CZ246" i="17"/>
  <c r="DB245" i="17"/>
  <c r="CZ245" i="17"/>
  <c r="DB244" i="17"/>
  <c r="CZ244" i="17"/>
  <c r="DB243" i="17"/>
  <c r="CZ243" i="17"/>
  <c r="DB242" i="17"/>
  <c r="CZ242" i="17"/>
  <c r="DB241" i="17"/>
  <c r="CZ241" i="17"/>
  <c r="DB240" i="17"/>
  <c r="CZ240" i="17"/>
  <c r="DB239" i="17"/>
  <c r="CZ239" i="17"/>
  <c r="DB238" i="17"/>
  <c r="CZ238" i="17"/>
  <c r="DB237" i="17"/>
  <c r="CZ237" i="17"/>
  <c r="DB236" i="17"/>
  <c r="CZ236" i="17"/>
  <c r="DB235" i="17"/>
  <c r="CZ235" i="17"/>
  <c r="DB234" i="17"/>
  <c r="CZ234" i="17"/>
  <c r="DB233" i="17"/>
  <c r="CZ233" i="17"/>
  <c r="DB232" i="17"/>
  <c r="CZ232" i="17"/>
  <c r="DB231" i="17"/>
  <c r="CZ231" i="17"/>
  <c r="DB230" i="17"/>
  <c r="CZ230" i="17"/>
  <c r="DB229" i="17"/>
  <c r="CZ229" i="17"/>
  <c r="DB228" i="17"/>
  <c r="CZ228" i="17"/>
  <c r="DB227" i="17"/>
  <c r="CZ227" i="17"/>
  <c r="DB226" i="17"/>
  <c r="CZ226" i="17"/>
  <c r="DB225" i="17"/>
  <c r="CZ225" i="17"/>
  <c r="DB224" i="17"/>
  <c r="CZ224" i="17"/>
  <c r="DB223" i="17"/>
  <c r="CZ223" i="17"/>
  <c r="DB222" i="17"/>
  <c r="CZ222" i="17"/>
  <c r="DB221" i="17"/>
  <c r="CZ221" i="17"/>
  <c r="DB220" i="17"/>
  <c r="CZ220" i="17"/>
  <c r="DB219" i="17"/>
  <c r="CZ219" i="17"/>
  <c r="DB218" i="17"/>
  <c r="CZ218" i="17"/>
  <c r="DB217" i="17"/>
  <c r="CZ217" i="17"/>
  <c r="DB216" i="17"/>
  <c r="CZ216" i="17"/>
  <c r="DB215" i="17"/>
  <c r="CZ215" i="17"/>
  <c r="DB214" i="17"/>
  <c r="CZ214" i="17"/>
  <c r="DB213" i="17"/>
  <c r="CZ213" i="17"/>
  <c r="DB212" i="17"/>
  <c r="CZ212" i="17"/>
  <c r="DB211" i="17"/>
  <c r="CZ211" i="17"/>
  <c r="DB210" i="17"/>
  <c r="CZ210" i="17"/>
  <c r="DB209" i="17"/>
  <c r="CZ209" i="17"/>
  <c r="DB208" i="17"/>
  <c r="CZ208" i="17"/>
  <c r="DB207" i="17"/>
  <c r="CZ207" i="17"/>
  <c r="DB206" i="17"/>
  <c r="CZ206" i="17"/>
  <c r="DB205" i="17"/>
  <c r="CZ205" i="17"/>
  <c r="DB204" i="17"/>
  <c r="CZ204" i="17"/>
  <c r="DB203" i="17"/>
  <c r="CZ203" i="17"/>
  <c r="DB202" i="17"/>
  <c r="CZ202" i="17"/>
  <c r="DB201" i="17"/>
  <c r="CZ201" i="17"/>
  <c r="DB200" i="17"/>
  <c r="CZ200" i="17"/>
  <c r="DB199" i="17"/>
  <c r="CZ199" i="17"/>
  <c r="DB198" i="17"/>
  <c r="CZ198" i="17"/>
  <c r="DB197" i="17"/>
  <c r="CZ197" i="17"/>
  <c r="DB196" i="17"/>
  <c r="CZ196" i="17"/>
  <c r="DB195" i="17"/>
  <c r="CZ195" i="17"/>
  <c r="DB194" i="17"/>
  <c r="CZ194" i="17"/>
  <c r="DB193" i="17"/>
  <c r="CZ193" i="17"/>
  <c r="DB192" i="17"/>
  <c r="CZ192" i="17"/>
  <c r="DB191" i="17"/>
  <c r="CZ191" i="17"/>
  <c r="DB190" i="17"/>
  <c r="CZ190" i="17"/>
  <c r="DB189" i="17"/>
  <c r="CZ189" i="17"/>
  <c r="DB188" i="17"/>
  <c r="CZ188" i="17"/>
  <c r="DB187" i="17"/>
  <c r="CZ187" i="17"/>
  <c r="DB186" i="17"/>
  <c r="CZ186" i="17"/>
  <c r="DB185" i="17"/>
  <c r="CZ185" i="17"/>
  <c r="DB184" i="17"/>
  <c r="CZ184" i="17"/>
  <c r="DB183" i="17"/>
  <c r="CZ183" i="17"/>
  <c r="DB182" i="17"/>
  <c r="CZ182" i="17"/>
  <c r="DB181" i="17"/>
  <c r="CZ181" i="17"/>
  <c r="DB180" i="17"/>
  <c r="CZ180" i="17"/>
  <c r="DB179" i="17"/>
  <c r="CZ179" i="17"/>
  <c r="DB178" i="17"/>
  <c r="CZ178" i="17"/>
  <c r="DB177" i="17"/>
  <c r="CZ177" i="17"/>
  <c r="DB176" i="17"/>
  <c r="CZ176" i="17"/>
  <c r="DB175" i="17"/>
  <c r="CZ175" i="17"/>
  <c r="DB174" i="17"/>
  <c r="CZ174" i="17"/>
  <c r="DB173" i="17"/>
  <c r="CZ173" i="17"/>
  <c r="DB172" i="17"/>
  <c r="CZ172" i="17"/>
  <c r="DB171" i="17"/>
  <c r="CZ171" i="17"/>
  <c r="DB170" i="17"/>
  <c r="CZ170" i="17"/>
  <c r="DB169" i="17"/>
  <c r="CZ169" i="17"/>
  <c r="DB168" i="17"/>
  <c r="CZ168" i="17"/>
  <c r="DB167" i="17"/>
  <c r="CZ167" i="17"/>
  <c r="DB166" i="17"/>
  <c r="CZ166" i="17"/>
  <c r="DB165" i="17"/>
  <c r="CZ165" i="17"/>
  <c r="DB164" i="17"/>
  <c r="CZ164" i="17"/>
  <c r="DB163" i="17"/>
  <c r="CZ163" i="17"/>
  <c r="DB162" i="17"/>
  <c r="CZ162" i="17"/>
  <c r="DB161" i="17"/>
  <c r="CZ161" i="17"/>
  <c r="DB160" i="17"/>
  <c r="CZ160" i="17"/>
  <c r="DB159" i="17"/>
  <c r="CZ159" i="17"/>
  <c r="DB158" i="17"/>
  <c r="CZ158" i="17"/>
  <c r="DB157" i="17"/>
  <c r="CZ157" i="17"/>
  <c r="DB156" i="17"/>
  <c r="CZ156" i="17"/>
  <c r="DB155" i="17"/>
  <c r="CZ155" i="17"/>
  <c r="DB154" i="17"/>
  <c r="CZ154" i="17"/>
  <c r="DB153" i="17"/>
  <c r="CZ153" i="17"/>
  <c r="DB152" i="17"/>
  <c r="CZ152" i="17"/>
  <c r="DB151" i="17"/>
  <c r="CZ151" i="17"/>
  <c r="DB150" i="17"/>
  <c r="CZ150" i="17"/>
  <c r="DB149" i="17"/>
  <c r="CZ149" i="17"/>
  <c r="DB148" i="17"/>
  <c r="CZ148" i="17"/>
  <c r="DB147" i="17"/>
  <c r="CZ147" i="17"/>
  <c r="DB146" i="17"/>
  <c r="CZ146" i="17"/>
  <c r="DB145" i="17"/>
  <c r="CZ145" i="17"/>
  <c r="DB144" i="17"/>
  <c r="CZ144" i="17"/>
  <c r="DB143" i="17"/>
  <c r="CZ143" i="17"/>
  <c r="DB142" i="17"/>
  <c r="CZ142" i="17"/>
  <c r="DB141" i="17"/>
  <c r="CZ141" i="17"/>
  <c r="DB140" i="17"/>
  <c r="CZ140" i="17"/>
  <c r="DB139" i="17"/>
  <c r="CZ139" i="17"/>
  <c r="DB138" i="17"/>
  <c r="CZ138" i="17"/>
  <c r="DB137" i="17"/>
  <c r="CZ137" i="17"/>
  <c r="DB136" i="17"/>
  <c r="CZ136" i="17"/>
  <c r="DB135" i="17"/>
  <c r="CZ135" i="17"/>
  <c r="DB134" i="17"/>
  <c r="CZ134" i="17"/>
  <c r="DB133" i="17"/>
  <c r="CZ133" i="17"/>
  <c r="DB132" i="17"/>
  <c r="CZ132" i="17"/>
  <c r="DB131" i="17"/>
  <c r="CZ131" i="17"/>
  <c r="DB130" i="17"/>
  <c r="CZ130" i="17"/>
  <c r="DB129" i="17"/>
  <c r="CZ129" i="17"/>
  <c r="DB128" i="17"/>
  <c r="CZ128" i="17"/>
  <c r="DB127" i="17"/>
  <c r="CZ127" i="17"/>
  <c r="DB126" i="17"/>
  <c r="CZ126" i="17"/>
  <c r="DB125" i="17"/>
  <c r="CZ125" i="17"/>
  <c r="DB124" i="17"/>
  <c r="CZ124" i="17"/>
  <c r="DB123" i="17"/>
  <c r="CZ123" i="17"/>
  <c r="DB122" i="17"/>
  <c r="CZ122" i="17"/>
  <c r="DB121" i="17"/>
  <c r="CZ121" i="17"/>
  <c r="DB120" i="17"/>
  <c r="CZ120" i="17"/>
  <c r="DB119" i="17"/>
  <c r="CZ119" i="17"/>
  <c r="DB118" i="17"/>
  <c r="CZ118" i="17"/>
  <c r="DB117" i="17"/>
  <c r="CZ117" i="17"/>
  <c r="DB116" i="17"/>
  <c r="CZ116" i="17"/>
  <c r="DB115" i="17"/>
  <c r="CZ115" i="17"/>
  <c r="DB114" i="17"/>
  <c r="CZ114" i="17"/>
  <c r="DB113" i="17"/>
  <c r="CZ113" i="17"/>
  <c r="DB112" i="17"/>
  <c r="CZ112" i="17"/>
  <c r="DB111" i="17"/>
  <c r="CZ111" i="17"/>
  <c r="DB110" i="17"/>
  <c r="CZ110" i="17"/>
  <c r="DB109" i="17"/>
  <c r="CZ109" i="17"/>
  <c r="DB108" i="17"/>
  <c r="CZ108" i="17"/>
  <c r="DB107" i="17"/>
  <c r="CZ107" i="17"/>
  <c r="DB106" i="17"/>
  <c r="CZ106" i="17"/>
  <c r="DB105" i="17"/>
  <c r="CZ105" i="17"/>
  <c r="DB104" i="17"/>
  <c r="CZ104" i="17"/>
  <c r="DB103" i="17"/>
  <c r="CZ103" i="17"/>
  <c r="DB102" i="17"/>
  <c r="CZ102" i="17"/>
  <c r="DB101" i="17"/>
  <c r="CZ101" i="17"/>
  <c r="DB100" i="17"/>
  <c r="CZ100" i="17"/>
  <c r="DB99" i="17"/>
  <c r="CZ99" i="17"/>
  <c r="DB98" i="17"/>
  <c r="CZ98" i="17"/>
  <c r="DB97" i="17"/>
  <c r="CZ97" i="17"/>
  <c r="DB96" i="17"/>
  <c r="CZ96" i="17"/>
  <c r="DB95" i="17"/>
  <c r="CZ95" i="17"/>
  <c r="DB94" i="17"/>
  <c r="CZ94" i="17"/>
  <c r="DB93" i="17"/>
  <c r="CZ93" i="17"/>
  <c r="DB92" i="17"/>
  <c r="CZ92" i="17"/>
  <c r="DB91" i="17"/>
  <c r="CZ91" i="17"/>
  <c r="DB90" i="17"/>
  <c r="CZ90" i="17"/>
  <c r="DB89" i="17"/>
  <c r="CZ89" i="17"/>
  <c r="DB88" i="17"/>
  <c r="CZ88" i="17"/>
  <c r="DB87" i="17"/>
  <c r="CZ87" i="17"/>
  <c r="DB86" i="17"/>
  <c r="CZ86" i="17"/>
  <c r="DB85" i="17"/>
  <c r="CZ85" i="17"/>
  <c r="DB84" i="17"/>
  <c r="CZ84" i="17"/>
  <c r="DB83" i="17"/>
  <c r="CZ83" i="17"/>
  <c r="DB82" i="17"/>
  <c r="CZ82" i="17"/>
  <c r="DB81" i="17"/>
  <c r="CZ81" i="17"/>
  <c r="DB80" i="17"/>
  <c r="CZ80" i="17"/>
  <c r="DB79" i="17"/>
  <c r="CZ79" i="17"/>
  <c r="DB78" i="17"/>
  <c r="CZ78" i="17"/>
  <c r="DB77" i="17"/>
  <c r="CZ77" i="17"/>
  <c r="DB76" i="17"/>
  <c r="CZ76" i="17"/>
  <c r="DB75" i="17"/>
  <c r="CZ75" i="17"/>
  <c r="DB74" i="17"/>
  <c r="CZ74" i="17"/>
  <c r="DB73" i="17"/>
  <c r="CZ73" i="17"/>
  <c r="DB72" i="17"/>
  <c r="CZ72" i="17"/>
  <c r="DB71" i="17"/>
  <c r="CZ71" i="17"/>
  <c r="DB70" i="17"/>
  <c r="CZ70" i="17"/>
  <c r="DB69" i="17"/>
  <c r="CZ69" i="17"/>
  <c r="DB68" i="17"/>
  <c r="CZ68" i="17"/>
  <c r="DB67" i="17"/>
  <c r="CZ67" i="17"/>
  <c r="DB66" i="17"/>
  <c r="CZ66" i="17"/>
  <c r="DB65" i="17"/>
  <c r="CZ65" i="17"/>
  <c r="DB64" i="17"/>
  <c r="CZ64" i="17"/>
  <c r="DB63" i="17"/>
  <c r="CZ63" i="17"/>
  <c r="DB62" i="17"/>
  <c r="CZ62" i="17"/>
  <c r="DB61" i="17"/>
  <c r="CZ61" i="17"/>
  <c r="DB60" i="17"/>
  <c r="CZ60" i="17"/>
  <c r="DB59" i="17"/>
  <c r="CZ59" i="17"/>
  <c r="DB58" i="17"/>
  <c r="CZ58" i="17"/>
  <c r="DB57" i="17"/>
  <c r="CZ57" i="17"/>
  <c r="DB56" i="17"/>
  <c r="CZ56" i="17"/>
  <c r="DB55" i="17"/>
  <c r="CZ55" i="17"/>
  <c r="DB54" i="17"/>
  <c r="CZ54" i="17"/>
  <c r="DB53" i="17"/>
  <c r="CZ53" i="17"/>
  <c r="DB52" i="17"/>
  <c r="CZ52" i="17"/>
  <c r="DB51" i="17"/>
  <c r="CZ51" i="17"/>
  <c r="DB50" i="17"/>
  <c r="CZ50" i="17"/>
  <c r="DB49" i="17"/>
  <c r="CZ49" i="17"/>
  <c r="DB48" i="17"/>
  <c r="CZ48" i="17"/>
  <c r="DB47" i="17"/>
  <c r="CZ47" i="17"/>
  <c r="DB46" i="17"/>
  <c r="CZ46" i="17"/>
  <c r="DB45" i="17"/>
  <c r="CZ45" i="17"/>
  <c r="DB44" i="17"/>
  <c r="CZ44" i="17"/>
  <c r="DB43" i="17"/>
  <c r="CZ43" i="17"/>
  <c r="DB42" i="17"/>
  <c r="CZ42" i="17"/>
  <c r="DB41" i="17"/>
  <c r="CZ41" i="17"/>
  <c r="DB40" i="17"/>
  <c r="CZ40" i="17"/>
  <c r="DB39" i="17"/>
  <c r="CZ39" i="17"/>
  <c r="DB38" i="17"/>
  <c r="CZ38" i="17"/>
  <c r="DB37" i="17"/>
  <c r="CZ37" i="17"/>
  <c r="DB36" i="17"/>
  <c r="CZ36" i="17"/>
  <c r="DB35" i="17"/>
  <c r="CZ35" i="17"/>
  <c r="DB34" i="17"/>
  <c r="CZ34" i="17"/>
  <c r="DB33" i="17"/>
  <c r="CZ33" i="17"/>
  <c r="DB32" i="17"/>
  <c r="CZ32" i="17"/>
  <c r="DB31" i="17"/>
  <c r="CZ31" i="17"/>
  <c r="CZ30" i="17"/>
  <c r="CZ29" i="17"/>
  <c r="CZ28" i="17"/>
  <c r="CZ27" i="17"/>
  <c r="CZ26" i="17"/>
  <c r="CZ25" i="17"/>
  <c r="CZ24" i="17"/>
  <c r="CZ23" i="17"/>
  <c r="CZ22" i="17"/>
  <c r="CZ21" i="17"/>
  <c r="CZ20" i="17"/>
  <c r="CZ19" i="17"/>
  <c r="CZ18" i="17"/>
  <c r="CZ17" i="17"/>
  <c r="CZ16" i="17"/>
  <c r="CZ15" i="17"/>
  <c r="CZ14" i="17"/>
  <c r="CZ13" i="17"/>
  <c r="CZ12" i="17"/>
  <c r="CZ11" i="17"/>
  <c r="CZ10" i="17"/>
  <c r="CZ9" i="17"/>
  <c r="CZ8" i="17"/>
  <c r="CP308" i="17"/>
  <c r="CN308" i="17"/>
  <c r="CP307" i="17"/>
  <c r="CN307" i="17"/>
  <c r="CP306" i="17"/>
  <c r="CN306" i="17"/>
  <c r="CP305" i="17"/>
  <c r="CN305" i="17"/>
  <c r="CP304" i="17"/>
  <c r="CN304" i="17"/>
  <c r="CP303" i="17"/>
  <c r="CN303" i="17"/>
  <c r="CP302" i="17"/>
  <c r="CN302" i="17"/>
  <c r="CP301" i="17"/>
  <c r="CN301" i="17"/>
  <c r="CP300" i="17"/>
  <c r="CN300" i="17"/>
  <c r="CP299" i="17"/>
  <c r="CN299" i="17"/>
  <c r="CP298" i="17"/>
  <c r="CN298" i="17"/>
  <c r="CP297" i="17"/>
  <c r="CN297" i="17"/>
  <c r="CP296" i="17"/>
  <c r="CN296" i="17"/>
  <c r="CP295" i="17"/>
  <c r="CN295" i="17"/>
  <c r="CP294" i="17"/>
  <c r="CN294" i="17"/>
  <c r="CP293" i="17"/>
  <c r="CN293" i="17"/>
  <c r="CP292" i="17"/>
  <c r="CN292" i="17"/>
  <c r="CP291" i="17"/>
  <c r="CN291" i="17"/>
  <c r="CP290" i="17"/>
  <c r="CN290" i="17"/>
  <c r="CP289" i="17"/>
  <c r="CN289" i="17"/>
  <c r="CP288" i="17"/>
  <c r="CN288" i="17"/>
  <c r="CP287" i="17"/>
  <c r="CN287" i="17"/>
  <c r="CP286" i="17"/>
  <c r="CN286" i="17"/>
  <c r="CP285" i="17"/>
  <c r="CN285" i="17"/>
  <c r="CP284" i="17"/>
  <c r="CN284" i="17"/>
  <c r="CP283" i="17"/>
  <c r="CN283" i="17"/>
  <c r="CP282" i="17"/>
  <c r="CN282" i="17"/>
  <c r="CP281" i="17"/>
  <c r="CN281" i="17"/>
  <c r="CP280" i="17"/>
  <c r="CN280" i="17"/>
  <c r="CP279" i="17"/>
  <c r="CN279" i="17"/>
  <c r="CP278" i="17"/>
  <c r="CN278" i="17"/>
  <c r="CP277" i="17"/>
  <c r="CN277" i="17"/>
  <c r="CP276" i="17"/>
  <c r="CN276" i="17"/>
  <c r="CP275" i="17"/>
  <c r="CN275" i="17"/>
  <c r="CP274" i="17"/>
  <c r="CN274" i="17"/>
  <c r="CP273" i="17"/>
  <c r="CN273" i="17"/>
  <c r="CP272" i="17"/>
  <c r="CN272" i="17"/>
  <c r="CP271" i="17"/>
  <c r="CN271" i="17"/>
  <c r="CP270" i="17"/>
  <c r="CN270" i="17"/>
  <c r="CP269" i="17"/>
  <c r="CN269" i="17"/>
  <c r="CP268" i="17"/>
  <c r="CN268" i="17"/>
  <c r="CP267" i="17"/>
  <c r="CN267" i="17"/>
  <c r="CP266" i="17"/>
  <c r="CN266" i="17"/>
  <c r="CP265" i="17"/>
  <c r="CN265" i="17"/>
  <c r="CP264" i="17"/>
  <c r="CN264" i="17"/>
  <c r="CP263" i="17"/>
  <c r="CN263" i="17"/>
  <c r="CP262" i="17"/>
  <c r="CN262" i="17"/>
  <c r="CP261" i="17"/>
  <c r="CN261" i="17"/>
  <c r="CP260" i="17"/>
  <c r="CN260" i="17"/>
  <c r="CP259" i="17"/>
  <c r="CN259" i="17"/>
  <c r="CP258" i="17"/>
  <c r="CN258" i="17"/>
  <c r="CP257" i="17"/>
  <c r="CN257" i="17"/>
  <c r="CP256" i="17"/>
  <c r="CN256" i="17"/>
  <c r="CP255" i="17"/>
  <c r="CN255" i="17"/>
  <c r="CP254" i="17"/>
  <c r="CN254" i="17"/>
  <c r="CP253" i="17"/>
  <c r="CN253" i="17"/>
  <c r="CP252" i="17"/>
  <c r="CN252" i="17"/>
  <c r="CP251" i="17"/>
  <c r="CN251" i="17"/>
  <c r="CP250" i="17"/>
  <c r="CN250" i="17"/>
  <c r="CP249" i="17"/>
  <c r="CN249" i="17"/>
  <c r="CP248" i="17"/>
  <c r="CN248" i="17"/>
  <c r="CP247" i="17"/>
  <c r="CN247" i="17"/>
  <c r="CP246" i="17"/>
  <c r="CN246" i="17"/>
  <c r="CP245" i="17"/>
  <c r="CN245" i="17"/>
  <c r="CP244" i="17"/>
  <c r="CN244" i="17"/>
  <c r="CP243" i="17"/>
  <c r="CN243" i="17"/>
  <c r="CP242" i="17"/>
  <c r="CN242" i="17"/>
  <c r="CP241" i="17"/>
  <c r="CN241" i="17"/>
  <c r="CP240" i="17"/>
  <c r="CN240" i="17"/>
  <c r="CP239" i="17"/>
  <c r="CN239" i="17"/>
  <c r="CP238" i="17"/>
  <c r="CN238" i="17"/>
  <c r="CP237" i="17"/>
  <c r="CN237" i="17"/>
  <c r="CP236" i="17"/>
  <c r="CN236" i="17"/>
  <c r="CP235" i="17"/>
  <c r="CN235" i="17"/>
  <c r="CP234" i="17"/>
  <c r="CN234" i="17"/>
  <c r="CP233" i="17"/>
  <c r="CN233" i="17"/>
  <c r="CP232" i="17"/>
  <c r="CN232" i="17"/>
  <c r="CP231" i="17"/>
  <c r="CN231" i="17"/>
  <c r="CP230" i="17"/>
  <c r="CN230" i="17"/>
  <c r="CP229" i="17"/>
  <c r="CN229" i="17"/>
  <c r="CP228" i="17"/>
  <c r="CN228" i="17"/>
  <c r="CP227" i="17"/>
  <c r="CN227" i="17"/>
  <c r="CP226" i="17"/>
  <c r="CN226" i="17"/>
  <c r="CP225" i="17"/>
  <c r="CN225" i="17"/>
  <c r="CP224" i="17"/>
  <c r="CN224" i="17"/>
  <c r="CP223" i="17"/>
  <c r="CN223" i="17"/>
  <c r="CP222" i="17"/>
  <c r="CN222" i="17"/>
  <c r="CP221" i="17"/>
  <c r="CN221" i="17"/>
  <c r="CP220" i="17"/>
  <c r="CN220" i="17"/>
  <c r="CP219" i="17"/>
  <c r="CN219" i="17"/>
  <c r="CP218" i="17"/>
  <c r="CN218" i="17"/>
  <c r="CP217" i="17"/>
  <c r="CN217" i="17"/>
  <c r="CP216" i="17"/>
  <c r="CN216" i="17"/>
  <c r="CP215" i="17"/>
  <c r="CN215" i="17"/>
  <c r="CP214" i="17"/>
  <c r="CN214" i="17"/>
  <c r="CP213" i="17"/>
  <c r="CN213" i="17"/>
  <c r="CP212" i="17"/>
  <c r="CN212" i="17"/>
  <c r="CP211" i="17"/>
  <c r="CN211" i="17"/>
  <c r="CP210" i="17"/>
  <c r="CN210" i="17"/>
  <c r="CP209" i="17"/>
  <c r="CN209" i="17"/>
  <c r="CP208" i="17"/>
  <c r="CN208" i="17"/>
  <c r="CP207" i="17"/>
  <c r="CN207" i="17"/>
  <c r="CP206" i="17"/>
  <c r="CN206" i="17"/>
  <c r="CP205" i="17"/>
  <c r="CN205" i="17"/>
  <c r="CP204" i="17"/>
  <c r="CN204" i="17"/>
  <c r="CP203" i="17"/>
  <c r="CN203" i="17"/>
  <c r="CP202" i="17"/>
  <c r="CN202" i="17"/>
  <c r="CP201" i="17"/>
  <c r="CN201" i="17"/>
  <c r="CP200" i="17"/>
  <c r="CN200" i="17"/>
  <c r="CP199" i="17"/>
  <c r="CN199" i="17"/>
  <c r="CP198" i="17"/>
  <c r="CN198" i="17"/>
  <c r="CP197" i="17"/>
  <c r="CN197" i="17"/>
  <c r="CP196" i="17"/>
  <c r="CN196" i="17"/>
  <c r="CP195" i="17"/>
  <c r="CN195" i="17"/>
  <c r="CP194" i="17"/>
  <c r="CN194" i="17"/>
  <c r="CP193" i="17"/>
  <c r="CN193" i="17"/>
  <c r="CP192" i="17"/>
  <c r="CN192" i="17"/>
  <c r="CP191" i="17"/>
  <c r="CN191" i="17"/>
  <c r="CP190" i="17"/>
  <c r="CN190" i="17"/>
  <c r="CP189" i="17"/>
  <c r="CN189" i="17"/>
  <c r="CP188" i="17"/>
  <c r="CN188" i="17"/>
  <c r="CP187" i="17"/>
  <c r="CN187" i="17"/>
  <c r="CP186" i="17"/>
  <c r="CN186" i="17"/>
  <c r="CP185" i="17"/>
  <c r="CN185" i="17"/>
  <c r="CP184" i="17"/>
  <c r="CN184" i="17"/>
  <c r="CP183" i="17"/>
  <c r="CN183" i="17"/>
  <c r="CP182" i="17"/>
  <c r="CN182" i="17"/>
  <c r="CP181" i="17"/>
  <c r="CN181" i="17"/>
  <c r="CP180" i="17"/>
  <c r="CN180" i="17"/>
  <c r="CP179" i="17"/>
  <c r="CN179" i="17"/>
  <c r="CP178" i="17"/>
  <c r="CN178" i="17"/>
  <c r="CP177" i="17"/>
  <c r="CN177" i="17"/>
  <c r="CP176" i="17"/>
  <c r="CN176" i="17"/>
  <c r="CP175" i="17"/>
  <c r="CN175" i="17"/>
  <c r="CP174" i="17"/>
  <c r="CN174" i="17"/>
  <c r="CP173" i="17"/>
  <c r="CN173" i="17"/>
  <c r="CP172" i="17"/>
  <c r="CN172" i="17"/>
  <c r="CP171" i="17"/>
  <c r="CN171" i="17"/>
  <c r="CP170" i="17"/>
  <c r="CN170" i="17"/>
  <c r="CP169" i="17"/>
  <c r="CN169" i="17"/>
  <c r="CP168" i="17"/>
  <c r="CN168" i="17"/>
  <c r="CP167" i="17"/>
  <c r="CN167" i="17"/>
  <c r="CP166" i="17"/>
  <c r="CN166" i="17"/>
  <c r="CP165" i="17"/>
  <c r="CN165" i="17"/>
  <c r="CP164" i="17"/>
  <c r="CN164" i="17"/>
  <c r="CP163" i="17"/>
  <c r="CN163" i="17"/>
  <c r="CP162" i="17"/>
  <c r="CN162" i="17"/>
  <c r="CP161" i="17"/>
  <c r="CN161" i="17"/>
  <c r="CP160" i="17"/>
  <c r="CN160" i="17"/>
  <c r="CP159" i="17"/>
  <c r="CN159" i="17"/>
  <c r="CP158" i="17"/>
  <c r="CN158" i="17"/>
  <c r="CP157" i="17"/>
  <c r="CN157" i="17"/>
  <c r="CP156" i="17"/>
  <c r="CN156" i="17"/>
  <c r="CP155" i="17"/>
  <c r="CN155" i="17"/>
  <c r="CP154" i="17"/>
  <c r="CN154" i="17"/>
  <c r="CP153" i="17"/>
  <c r="CN153" i="17"/>
  <c r="CP152" i="17"/>
  <c r="CN152" i="17"/>
  <c r="CP151" i="17"/>
  <c r="CN151" i="17"/>
  <c r="CP150" i="17"/>
  <c r="CN150" i="17"/>
  <c r="CP149" i="17"/>
  <c r="CN149" i="17"/>
  <c r="CP148" i="17"/>
  <c r="CN148" i="17"/>
  <c r="CP147" i="17"/>
  <c r="CN147" i="17"/>
  <c r="CP146" i="17"/>
  <c r="CN146" i="17"/>
  <c r="CP145" i="17"/>
  <c r="CN145" i="17"/>
  <c r="CP144" i="17"/>
  <c r="CN144" i="17"/>
  <c r="CP143" i="17"/>
  <c r="CN143" i="17"/>
  <c r="CP142" i="17"/>
  <c r="CN142" i="17"/>
  <c r="CP141" i="17"/>
  <c r="CN141" i="17"/>
  <c r="CP140" i="17"/>
  <c r="CN140" i="17"/>
  <c r="CP139" i="17"/>
  <c r="CN139" i="17"/>
  <c r="CP138" i="17"/>
  <c r="CN138" i="17"/>
  <c r="CP137" i="17"/>
  <c r="CN137" i="17"/>
  <c r="CP136" i="17"/>
  <c r="CN136" i="17"/>
  <c r="CP135" i="17"/>
  <c r="CN135" i="17"/>
  <c r="CP134" i="17"/>
  <c r="CN134" i="17"/>
  <c r="CP133" i="17"/>
  <c r="CN133" i="17"/>
  <c r="CP132" i="17"/>
  <c r="CN132" i="17"/>
  <c r="CP131" i="17"/>
  <c r="CN131" i="17"/>
  <c r="CP130" i="17"/>
  <c r="CN130" i="17"/>
  <c r="CP129" i="17"/>
  <c r="CN129" i="17"/>
  <c r="CP128" i="17"/>
  <c r="CN128" i="17"/>
  <c r="CP127" i="17"/>
  <c r="CN127" i="17"/>
  <c r="CP126" i="17"/>
  <c r="CN126" i="17"/>
  <c r="CP125" i="17"/>
  <c r="CN125" i="17"/>
  <c r="CP124" i="17"/>
  <c r="CN124" i="17"/>
  <c r="CP123" i="17"/>
  <c r="CN123" i="17"/>
  <c r="CP122" i="17"/>
  <c r="CN122" i="17"/>
  <c r="CP121" i="17"/>
  <c r="CN121" i="17"/>
  <c r="CP120" i="17"/>
  <c r="CN120" i="17"/>
  <c r="CP119" i="17"/>
  <c r="CN119" i="17"/>
  <c r="CP118" i="17"/>
  <c r="CN118" i="17"/>
  <c r="CP117" i="17"/>
  <c r="CN117" i="17"/>
  <c r="CP116" i="17"/>
  <c r="CN116" i="17"/>
  <c r="CP115" i="17"/>
  <c r="CN115" i="17"/>
  <c r="CP114" i="17"/>
  <c r="CN114" i="17"/>
  <c r="CP113" i="17"/>
  <c r="CN113" i="17"/>
  <c r="CP112" i="17"/>
  <c r="CN112" i="17"/>
  <c r="CP111" i="17"/>
  <c r="CN111" i="17"/>
  <c r="CP110" i="17"/>
  <c r="CN110" i="17"/>
  <c r="CP109" i="17"/>
  <c r="CN109" i="17"/>
  <c r="CP108" i="17"/>
  <c r="CN108" i="17"/>
  <c r="CP107" i="17"/>
  <c r="CN107" i="17"/>
  <c r="CP106" i="17"/>
  <c r="CN106" i="17"/>
  <c r="CP105" i="17"/>
  <c r="CN105" i="17"/>
  <c r="CP104" i="17"/>
  <c r="CN104" i="17"/>
  <c r="CP103" i="17"/>
  <c r="CN103" i="17"/>
  <c r="CP102" i="17"/>
  <c r="CN102" i="17"/>
  <c r="CP101" i="17"/>
  <c r="CN101" i="17"/>
  <c r="CP100" i="17"/>
  <c r="CN100" i="17"/>
  <c r="CP99" i="17"/>
  <c r="CN99" i="17"/>
  <c r="CP98" i="17"/>
  <c r="CN98" i="17"/>
  <c r="CP97" i="17"/>
  <c r="CN97" i="17"/>
  <c r="CP96" i="17"/>
  <c r="CN96" i="17"/>
  <c r="CP95" i="17"/>
  <c r="CN95" i="17"/>
  <c r="CP94" i="17"/>
  <c r="CN94" i="17"/>
  <c r="CP93" i="17"/>
  <c r="CN93" i="17"/>
  <c r="CP92" i="17"/>
  <c r="CN92" i="17"/>
  <c r="CP91" i="17"/>
  <c r="CN91" i="17"/>
  <c r="CP90" i="17"/>
  <c r="CN90" i="17"/>
  <c r="CP89" i="17"/>
  <c r="CN89" i="17"/>
  <c r="CP88" i="17"/>
  <c r="CN88" i="17"/>
  <c r="CP87" i="17"/>
  <c r="CN87" i="17"/>
  <c r="CP86" i="17"/>
  <c r="CN86" i="17"/>
  <c r="CP85" i="17"/>
  <c r="CN85" i="17"/>
  <c r="CP84" i="17"/>
  <c r="CN84" i="17"/>
  <c r="CP83" i="17"/>
  <c r="CN83" i="17"/>
  <c r="CP82" i="17"/>
  <c r="CN82" i="17"/>
  <c r="CP81" i="17"/>
  <c r="CN81" i="17"/>
  <c r="CP80" i="17"/>
  <c r="CN80" i="17"/>
  <c r="CP79" i="17"/>
  <c r="CN79" i="17"/>
  <c r="CP78" i="17"/>
  <c r="CN78" i="17"/>
  <c r="CP77" i="17"/>
  <c r="CN77" i="17"/>
  <c r="CP76" i="17"/>
  <c r="CN76" i="17"/>
  <c r="CP75" i="17"/>
  <c r="CN75" i="17"/>
  <c r="CP74" i="17"/>
  <c r="CN74" i="17"/>
  <c r="CP73" i="17"/>
  <c r="CN73" i="17"/>
  <c r="CP72" i="17"/>
  <c r="CN72" i="17"/>
  <c r="CP71" i="17"/>
  <c r="CN71" i="17"/>
  <c r="CP70" i="17"/>
  <c r="CN70" i="17"/>
  <c r="CP69" i="17"/>
  <c r="CN69" i="17"/>
  <c r="CP68" i="17"/>
  <c r="CN68" i="17"/>
  <c r="CP67" i="17"/>
  <c r="CN67" i="17"/>
  <c r="CP66" i="17"/>
  <c r="CN66" i="17"/>
  <c r="CP65" i="17"/>
  <c r="CN65" i="17"/>
  <c r="CP64" i="17"/>
  <c r="CN64" i="17"/>
  <c r="CP63" i="17"/>
  <c r="CN63" i="17"/>
  <c r="CP62" i="17"/>
  <c r="CN62" i="17"/>
  <c r="CP61" i="17"/>
  <c r="CN61" i="17"/>
  <c r="CP60" i="17"/>
  <c r="CN60" i="17"/>
  <c r="CP59" i="17"/>
  <c r="CN59" i="17"/>
  <c r="CP58" i="17"/>
  <c r="CN58" i="17"/>
  <c r="CP57" i="17"/>
  <c r="CN57" i="17"/>
  <c r="CP56" i="17"/>
  <c r="CN56" i="17"/>
  <c r="CP55" i="17"/>
  <c r="CN55" i="17"/>
  <c r="CP54" i="17"/>
  <c r="CN54" i="17"/>
  <c r="CP53" i="17"/>
  <c r="CN53" i="17"/>
  <c r="CP52" i="17"/>
  <c r="CN52" i="17"/>
  <c r="CP51" i="17"/>
  <c r="CN51" i="17"/>
  <c r="CP50" i="17"/>
  <c r="CN50" i="17"/>
  <c r="CP49" i="17"/>
  <c r="CN49" i="17"/>
  <c r="CP48" i="17"/>
  <c r="CN48" i="17"/>
  <c r="CP47" i="17"/>
  <c r="CN47" i="17"/>
  <c r="CP46" i="17"/>
  <c r="CN46" i="17"/>
  <c r="CP45" i="17"/>
  <c r="CN45" i="17"/>
  <c r="CP44" i="17"/>
  <c r="CN44" i="17"/>
  <c r="CP43" i="17"/>
  <c r="CN43" i="17"/>
  <c r="CP42" i="17"/>
  <c r="CN42" i="17"/>
  <c r="CP41" i="17"/>
  <c r="CN41" i="17"/>
  <c r="CP40" i="17"/>
  <c r="CN40" i="17"/>
  <c r="CP39" i="17"/>
  <c r="CN39" i="17"/>
  <c r="CP38" i="17"/>
  <c r="CN38" i="17"/>
  <c r="CP37" i="17"/>
  <c r="CN37" i="17"/>
  <c r="CP36" i="17"/>
  <c r="CN36" i="17"/>
  <c r="CP35" i="17"/>
  <c r="CN35" i="17"/>
  <c r="CP34" i="17"/>
  <c r="CN34" i="17"/>
  <c r="CP33" i="17"/>
  <c r="CN33" i="17"/>
  <c r="CP32" i="17"/>
  <c r="CN32" i="17"/>
  <c r="CP31" i="17"/>
  <c r="CN31" i="17"/>
  <c r="CN30" i="17"/>
  <c r="CN29" i="17"/>
  <c r="CN28" i="17"/>
  <c r="CN27" i="17"/>
  <c r="CN26" i="17"/>
  <c r="CN25" i="17"/>
  <c r="CN24" i="17"/>
  <c r="CN23" i="17"/>
  <c r="CN22" i="17"/>
  <c r="CN21" i="17"/>
  <c r="CN20" i="17"/>
  <c r="CN19" i="17"/>
  <c r="CN18" i="17"/>
  <c r="CN17" i="17"/>
  <c r="CN16" i="17"/>
  <c r="CN15" i="17"/>
  <c r="CN14" i="17"/>
  <c r="CN13" i="17"/>
  <c r="CN12" i="17"/>
  <c r="CN11" i="17"/>
  <c r="CN10" i="17"/>
  <c r="CN9" i="17"/>
  <c r="CN8" i="17"/>
  <c r="CD308" i="17"/>
  <c r="CB308" i="17"/>
  <c r="CD307" i="17"/>
  <c r="CB307" i="17"/>
  <c r="CD306" i="17"/>
  <c r="CB306" i="17"/>
  <c r="CD305" i="17"/>
  <c r="CB305" i="17"/>
  <c r="CD304" i="17"/>
  <c r="CB304" i="17"/>
  <c r="CD303" i="17"/>
  <c r="CB303" i="17"/>
  <c r="CD302" i="17"/>
  <c r="CB302" i="17"/>
  <c r="CD301" i="17"/>
  <c r="CB301" i="17"/>
  <c r="CD300" i="17"/>
  <c r="CB300" i="17"/>
  <c r="CD299" i="17"/>
  <c r="CB299" i="17"/>
  <c r="CD298" i="17"/>
  <c r="CB298" i="17"/>
  <c r="CD297" i="17"/>
  <c r="CB297" i="17"/>
  <c r="CD296" i="17"/>
  <c r="CB296" i="17"/>
  <c r="CD295" i="17"/>
  <c r="CB295" i="17"/>
  <c r="CD294" i="17"/>
  <c r="CB294" i="17"/>
  <c r="CD293" i="17"/>
  <c r="CB293" i="17"/>
  <c r="CD292" i="17"/>
  <c r="CB292" i="17"/>
  <c r="CD291" i="17"/>
  <c r="CB291" i="17"/>
  <c r="CD290" i="17"/>
  <c r="CB290" i="17"/>
  <c r="CD289" i="17"/>
  <c r="CB289" i="17"/>
  <c r="CD288" i="17"/>
  <c r="CB288" i="17"/>
  <c r="CD287" i="17"/>
  <c r="CB287" i="17"/>
  <c r="CD286" i="17"/>
  <c r="CB286" i="17"/>
  <c r="CD285" i="17"/>
  <c r="CB285" i="17"/>
  <c r="CD284" i="17"/>
  <c r="CB284" i="17"/>
  <c r="CD283" i="17"/>
  <c r="CB283" i="17"/>
  <c r="CD282" i="17"/>
  <c r="CB282" i="17"/>
  <c r="CD281" i="17"/>
  <c r="CB281" i="17"/>
  <c r="CD280" i="17"/>
  <c r="CB280" i="17"/>
  <c r="CD279" i="17"/>
  <c r="CB279" i="17"/>
  <c r="CD278" i="17"/>
  <c r="CB278" i="17"/>
  <c r="CD277" i="17"/>
  <c r="CB277" i="17"/>
  <c r="CD276" i="17"/>
  <c r="CB276" i="17"/>
  <c r="CD275" i="17"/>
  <c r="CB275" i="17"/>
  <c r="CD274" i="17"/>
  <c r="CB274" i="17"/>
  <c r="CD273" i="17"/>
  <c r="CB273" i="17"/>
  <c r="CD272" i="17"/>
  <c r="CB272" i="17"/>
  <c r="CD271" i="17"/>
  <c r="CB271" i="17"/>
  <c r="CD270" i="17"/>
  <c r="CB270" i="17"/>
  <c r="CD269" i="17"/>
  <c r="CB269" i="17"/>
  <c r="CD268" i="17"/>
  <c r="CB268" i="17"/>
  <c r="CD267" i="17"/>
  <c r="CB267" i="17"/>
  <c r="CD266" i="17"/>
  <c r="CB266" i="17"/>
  <c r="CD265" i="17"/>
  <c r="CB265" i="17"/>
  <c r="CD264" i="17"/>
  <c r="CB264" i="17"/>
  <c r="CD263" i="17"/>
  <c r="CB263" i="17"/>
  <c r="CD262" i="17"/>
  <c r="CB262" i="17"/>
  <c r="CD261" i="17"/>
  <c r="CB261" i="17"/>
  <c r="CD260" i="17"/>
  <c r="CB260" i="17"/>
  <c r="CD259" i="17"/>
  <c r="CB259" i="17"/>
  <c r="CD258" i="17"/>
  <c r="CB258" i="17"/>
  <c r="CD257" i="17"/>
  <c r="CB257" i="17"/>
  <c r="CD256" i="17"/>
  <c r="CB256" i="17"/>
  <c r="CD255" i="17"/>
  <c r="CB255" i="17"/>
  <c r="CD254" i="17"/>
  <c r="CB254" i="17"/>
  <c r="CD253" i="17"/>
  <c r="CB253" i="17"/>
  <c r="CD252" i="17"/>
  <c r="CB252" i="17"/>
  <c r="CD251" i="17"/>
  <c r="CB251" i="17"/>
  <c r="CD250" i="17"/>
  <c r="CB250" i="17"/>
  <c r="CD249" i="17"/>
  <c r="CB249" i="17"/>
  <c r="CD248" i="17"/>
  <c r="CB248" i="17"/>
  <c r="CD247" i="17"/>
  <c r="CB247" i="17"/>
  <c r="CD246" i="17"/>
  <c r="CB246" i="17"/>
  <c r="CD245" i="17"/>
  <c r="CB245" i="17"/>
  <c r="CD244" i="17"/>
  <c r="CB244" i="17"/>
  <c r="CD243" i="17"/>
  <c r="CB243" i="17"/>
  <c r="CD242" i="17"/>
  <c r="CB242" i="17"/>
  <c r="CD241" i="17"/>
  <c r="CB241" i="17"/>
  <c r="CD240" i="17"/>
  <c r="CB240" i="17"/>
  <c r="CD239" i="17"/>
  <c r="CB239" i="17"/>
  <c r="CD238" i="17"/>
  <c r="CB238" i="17"/>
  <c r="CD237" i="17"/>
  <c r="CB237" i="17"/>
  <c r="CD236" i="17"/>
  <c r="CB236" i="17"/>
  <c r="CD235" i="17"/>
  <c r="CB235" i="17"/>
  <c r="CD234" i="17"/>
  <c r="CB234" i="17"/>
  <c r="CD233" i="17"/>
  <c r="CB233" i="17"/>
  <c r="CD232" i="17"/>
  <c r="CB232" i="17"/>
  <c r="CD231" i="17"/>
  <c r="CB231" i="17"/>
  <c r="CD230" i="17"/>
  <c r="CB230" i="17"/>
  <c r="CD229" i="17"/>
  <c r="CB229" i="17"/>
  <c r="CD228" i="17"/>
  <c r="CB228" i="17"/>
  <c r="CD227" i="17"/>
  <c r="CB227" i="17"/>
  <c r="CD226" i="17"/>
  <c r="CB226" i="17"/>
  <c r="CD225" i="17"/>
  <c r="CB225" i="17"/>
  <c r="CD224" i="17"/>
  <c r="CB224" i="17"/>
  <c r="CD223" i="17"/>
  <c r="CB223" i="17"/>
  <c r="CD222" i="17"/>
  <c r="CB222" i="17"/>
  <c r="CD221" i="17"/>
  <c r="CB221" i="17"/>
  <c r="CD220" i="17"/>
  <c r="CB220" i="17"/>
  <c r="CD219" i="17"/>
  <c r="CB219" i="17"/>
  <c r="CD218" i="17"/>
  <c r="CB218" i="17"/>
  <c r="CD217" i="17"/>
  <c r="CB217" i="17"/>
  <c r="CD216" i="17"/>
  <c r="CB216" i="17"/>
  <c r="CD215" i="17"/>
  <c r="CB215" i="17"/>
  <c r="CD214" i="17"/>
  <c r="CB214" i="17"/>
  <c r="CD213" i="17"/>
  <c r="CB213" i="17"/>
  <c r="CD212" i="17"/>
  <c r="CB212" i="17"/>
  <c r="CD211" i="17"/>
  <c r="CB211" i="17"/>
  <c r="CD210" i="17"/>
  <c r="CB210" i="17"/>
  <c r="CD209" i="17"/>
  <c r="CB209" i="17"/>
  <c r="CD208" i="17"/>
  <c r="CB208" i="17"/>
  <c r="CD207" i="17"/>
  <c r="CB207" i="17"/>
  <c r="CD206" i="17"/>
  <c r="CB206" i="17"/>
  <c r="CD205" i="17"/>
  <c r="CB205" i="17"/>
  <c r="CD204" i="17"/>
  <c r="CB204" i="17"/>
  <c r="CD203" i="17"/>
  <c r="CB203" i="17"/>
  <c r="CD202" i="17"/>
  <c r="CB202" i="17"/>
  <c r="CD201" i="17"/>
  <c r="CB201" i="17"/>
  <c r="CD200" i="17"/>
  <c r="CB200" i="17"/>
  <c r="CD199" i="17"/>
  <c r="CB199" i="17"/>
  <c r="CD198" i="17"/>
  <c r="CB198" i="17"/>
  <c r="CD197" i="17"/>
  <c r="CB197" i="17"/>
  <c r="CD196" i="17"/>
  <c r="CB196" i="17"/>
  <c r="CD195" i="17"/>
  <c r="CB195" i="17"/>
  <c r="CD194" i="17"/>
  <c r="CB194" i="17"/>
  <c r="CD193" i="17"/>
  <c r="CB193" i="17"/>
  <c r="CD192" i="17"/>
  <c r="CB192" i="17"/>
  <c r="CD191" i="17"/>
  <c r="CB191" i="17"/>
  <c r="CD190" i="17"/>
  <c r="CB190" i="17"/>
  <c r="CD189" i="17"/>
  <c r="CB189" i="17"/>
  <c r="CD188" i="17"/>
  <c r="CB188" i="17"/>
  <c r="CD187" i="17"/>
  <c r="CB187" i="17"/>
  <c r="CD186" i="17"/>
  <c r="CB186" i="17"/>
  <c r="CD185" i="17"/>
  <c r="CB185" i="17"/>
  <c r="CD184" i="17"/>
  <c r="CB184" i="17"/>
  <c r="CD183" i="17"/>
  <c r="CB183" i="17"/>
  <c r="CD182" i="17"/>
  <c r="CB182" i="17"/>
  <c r="CD181" i="17"/>
  <c r="CB181" i="17"/>
  <c r="CD180" i="17"/>
  <c r="CB180" i="17"/>
  <c r="CD179" i="17"/>
  <c r="CB179" i="17"/>
  <c r="CD178" i="17"/>
  <c r="CB178" i="17"/>
  <c r="CD177" i="17"/>
  <c r="CB177" i="17"/>
  <c r="CD176" i="17"/>
  <c r="CB176" i="17"/>
  <c r="CD175" i="17"/>
  <c r="CB175" i="17"/>
  <c r="CD174" i="17"/>
  <c r="CB174" i="17"/>
  <c r="CD173" i="17"/>
  <c r="CB173" i="17"/>
  <c r="CD172" i="17"/>
  <c r="CB172" i="17"/>
  <c r="CD171" i="17"/>
  <c r="CB171" i="17"/>
  <c r="CD170" i="17"/>
  <c r="CB170" i="17"/>
  <c r="CD169" i="17"/>
  <c r="CB169" i="17"/>
  <c r="CD168" i="17"/>
  <c r="CB168" i="17"/>
  <c r="CD167" i="17"/>
  <c r="CB167" i="17"/>
  <c r="CD166" i="17"/>
  <c r="CB166" i="17"/>
  <c r="CD165" i="17"/>
  <c r="CB165" i="17"/>
  <c r="CD164" i="17"/>
  <c r="CB164" i="17"/>
  <c r="CD163" i="17"/>
  <c r="CB163" i="17"/>
  <c r="CD162" i="17"/>
  <c r="CB162" i="17"/>
  <c r="CD161" i="17"/>
  <c r="CB161" i="17"/>
  <c r="CD160" i="17"/>
  <c r="CB160" i="17"/>
  <c r="CD159" i="17"/>
  <c r="CB159" i="17"/>
  <c r="CD158" i="17"/>
  <c r="CB158" i="17"/>
  <c r="CD157" i="17"/>
  <c r="CB157" i="17"/>
  <c r="CD156" i="17"/>
  <c r="CB156" i="17"/>
  <c r="CD155" i="17"/>
  <c r="CB155" i="17"/>
  <c r="CD154" i="17"/>
  <c r="CB154" i="17"/>
  <c r="CD153" i="17"/>
  <c r="CB153" i="17"/>
  <c r="CD152" i="17"/>
  <c r="CB152" i="17"/>
  <c r="CD151" i="17"/>
  <c r="CB151" i="17"/>
  <c r="CD150" i="17"/>
  <c r="CB150" i="17"/>
  <c r="CD149" i="17"/>
  <c r="CB149" i="17"/>
  <c r="CD148" i="17"/>
  <c r="CB148" i="17"/>
  <c r="CD147" i="17"/>
  <c r="CB147" i="17"/>
  <c r="CD146" i="17"/>
  <c r="CB146" i="17"/>
  <c r="CD145" i="17"/>
  <c r="CB145" i="17"/>
  <c r="CD144" i="17"/>
  <c r="CB144" i="17"/>
  <c r="CD143" i="17"/>
  <c r="CB143" i="17"/>
  <c r="CD142" i="17"/>
  <c r="CB142" i="17"/>
  <c r="CD141" i="17"/>
  <c r="CB141" i="17"/>
  <c r="CD140" i="17"/>
  <c r="CB140" i="17"/>
  <c r="CD139" i="17"/>
  <c r="CB139" i="17"/>
  <c r="CD138" i="17"/>
  <c r="CB138" i="17"/>
  <c r="CD137" i="17"/>
  <c r="CB137" i="17"/>
  <c r="CD136" i="17"/>
  <c r="CB136" i="17"/>
  <c r="CD135" i="17"/>
  <c r="CB135" i="17"/>
  <c r="CD134" i="17"/>
  <c r="CB134" i="17"/>
  <c r="CD133" i="17"/>
  <c r="CB133" i="17"/>
  <c r="CD132" i="17"/>
  <c r="CB132" i="17"/>
  <c r="CD131" i="17"/>
  <c r="CB131" i="17"/>
  <c r="CD130" i="17"/>
  <c r="CB130" i="17"/>
  <c r="CD129" i="17"/>
  <c r="CB129" i="17"/>
  <c r="CD128" i="17"/>
  <c r="CB128" i="17"/>
  <c r="CD127" i="17"/>
  <c r="CB127" i="17"/>
  <c r="CD126" i="17"/>
  <c r="CB126" i="17"/>
  <c r="CD125" i="17"/>
  <c r="CB125" i="17"/>
  <c r="CD124" i="17"/>
  <c r="CB124" i="17"/>
  <c r="CD123" i="17"/>
  <c r="CB123" i="17"/>
  <c r="CD122" i="17"/>
  <c r="CB122" i="17"/>
  <c r="CD121" i="17"/>
  <c r="CB121" i="17"/>
  <c r="CD120" i="17"/>
  <c r="CB120" i="17"/>
  <c r="CD119" i="17"/>
  <c r="CB119" i="17"/>
  <c r="CD118" i="17"/>
  <c r="CB118" i="17"/>
  <c r="CD117" i="17"/>
  <c r="CB117" i="17"/>
  <c r="CD116" i="17"/>
  <c r="CB116" i="17"/>
  <c r="CD115" i="17"/>
  <c r="CB115" i="17"/>
  <c r="CD114" i="17"/>
  <c r="CB114" i="17"/>
  <c r="CD113" i="17"/>
  <c r="CB113" i="17"/>
  <c r="CD112" i="17"/>
  <c r="CB112" i="17"/>
  <c r="CD111" i="17"/>
  <c r="CB111" i="17"/>
  <c r="CD110" i="17"/>
  <c r="CB110" i="17"/>
  <c r="CD109" i="17"/>
  <c r="CB109" i="17"/>
  <c r="CD108" i="17"/>
  <c r="CB108" i="17"/>
  <c r="CD107" i="17"/>
  <c r="CB107" i="17"/>
  <c r="CD106" i="17"/>
  <c r="CB106" i="17"/>
  <c r="CD105" i="17"/>
  <c r="CB105" i="17"/>
  <c r="CD104" i="17"/>
  <c r="CB104" i="17"/>
  <c r="CD103" i="17"/>
  <c r="CB103" i="17"/>
  <c r="CD102" i="17"/>
  <c r="CB102" i="17"/>
  <c r="CD101" i="17"/>
  <c r="CB101" i="17"/>
  <c r="CD100" i="17"/>
  <c r="CB100" i="17"/>
  <c r="CD99" i="17"/>
  <c r="CB99" i="17"/>
  <c r="CD98" i="17"/>
  <c r="CB98" i="17"/>
  <c r="CD97" i="17"/>
  <c r="CB97" i="17"/>
  <c r="CD96" i="17"/>
  <c r="CB96" i="17"/>
  <c r="CD95" i="17"/>
  <c r="CB95" i="17"/>
  <c r="CD94" i="17"/>
  <c r="CB94" i="17"/>
  <c r="CD93" i="17"/>
  <c r="CB93" i="17"/>
  <c r="CD92" i="17"/>
  <c r="CB92" i="17"/>
  <c r="CD91" i="17"/>
  <c r="CB91" i="17"/>
  <c r="CD90" i="17"/>
  <c r="CB90" i="17"/>
  <c r="CD89" i="17"/>
  <c r="CB89" i="17"/>
  <c r="CD88" i="17"/>
  <c r="CB88" i="17"/>
  <c r="CD87" i="17"/>
  <c r="CB87" i="17"/>
  <c r="CD86" i="17"/>
  <c r="CB86" i="17"/>
  <c r="CD85" i="17"/>
  <c r="CB85" i="17"/>
  <c r="CD84" i="17"/>
  <c r="CB84" i="17"/>
  <c r="CD83" i="17"/>
  <c r="CB83" i="17"/>
  <c r="CD82" i="17"/>
  <c r="CB82" i="17"/>
  <c r="CD81" i="17"/>
  <c r="CB81" i="17"/>
  <c r="CD80" i="17"/>
  <c r="CB80" i="17"/>
  <c r="CD79" i="17"/>
  <c r="CB79" i="17"/>
  <c r="CD78" i="17"/>
  <c r="CB78" i="17"/>
  <c r="CD77" i="17"/>
  <c r="CB77" i="17"/>
  <c r="CD76" i="17"/>
  <c r="CB76" i="17"/>
  <c r="CD75" i="17"/>
  <c r="CB75" i="17"/>
  <c r="CD74" i="17"/>
  <c r="CB74" i="17"/>
  <c r="CD73" i="17"/>
  <c r="CB73" i="17"/>
  <c r="CD72" i="17"/>
  <c r="CB72" i="17"/>
  <c r="CD71" i="17"/>
  <c r="CB71" i="17"/>
  <c r="CD70" i="17"/>
  <c r="CB70" i="17"/>
  <c r="CD69" i="17"/>
  <c r="CB69" i="17"/>
  <c r="CD68" i="17"/>
  <c r="CB68" i="17"/>
  <c r="CD67" i="17"/>
  <c r="CB67" i="17"/>
  <c r="CD66" i="17"/>
  <c r="CB66" i="17"/>
  <c r="CD65" i="17"/>
  <c r="CB65" i="17"/>
  <c r="CD64" i="17"/>
  <c r="CB64" i="17"/>
  <c r="CD63" i="17"/>
  <c r="CB63" i="17"/>
  <c r="CD62" i="17"/>
  <c r="CB62" i="17"/>
  <c r="CD61" i="17"/>
  <c r="CB61" i="17"/>
  <c r="CD60" i="17"/>
  <c r="CB60" i="17"/>
  <c r="CD59" i="17"/>
  <c r="CB59" i="17"/>
  <c r="CD58" i="17"/>
  <c r="CB58" i="17"/>
  <c r="CD57" i="17"/>
  <c r="CB57" i="17"/>
  <c r="CD56" i="17"/>
  <c r="CB56" i="17"/>
  <c r="CD55" i="17"/>
  <c r="CB55" i="17"/>
  <c r="CD54" i="17"/>
  <c r="CB54" i="17"/>
  <c r="CD53" i="17"/>
  <c r="CB53" i="17"/>
  <c r="CD52" i="17"/>
  <c r="CB52" i="17"/>
  <c r="CD51" i="17"/>
  <c r="CB51" i="17"/>
  <c r="CD50" i="17"/>
  <c r="CB50" i="17"/>
  <c r="CD49" i="17"/>
  <c r="CB49" i="17"/>
  <c r="CD48" i="17"/>
  <c r="CB48" i="17"/>
  <c r="CD47" i="17"/>
  <c r="CB47" i="17"/>
  <c r="CD46" i="17"/>
  <c r="CB46" i="17"/>
  <c r="CD45" i="17"/>
  <c r="CB45" i="17"/>
  <c r="CD44" i="17"/>
  <c r="CB44" i="17"/>
  <c r="CD43" i="17"/>
  <c r="CB43" i="17"/>
  <c r="CD42" i="17"/>
  <c r="CB42" i="17"/>
  <c r="CD41" i="17"/>
  <c r="CB41" i="17"/>
  <c r="CD40" i="17"/>
  <c r="CB40" i="17"/>
  <c r="CD39" i="17"/>
  <c r="CB39" i="17"/>
  <c r="CD38" i="17"/>
  <c r="CB38" i="17"/>
  <c r="CD37" i="17"/>
  <c r="CB37" i="17"/>
  <c r="CD36" i="17"/>
  <c r="CB36" i="17"/>
  <c r="CD35" i="17"/>
  <c r="CB35" i="17"/>
  <c r="CD34" i="17"/>
  <c r="CB34" i="17"/>
  <c r="CD33" i="17"/>
  <c r="CB33" i="17"/>
  <c r="CD32" i="17"/>
  <c r="CB32" i="17"/>
  <c r="CD31" i="17"/>
  <c r="CB31" i="17"/>
  <c r="CB30" i="17"/>
  <c r="CB29" i="17"/>
  <c r="CB28" i="17"/>
  <c r="CB27" i="17"/>
  <c r="CB26" i="17"/>
  <c r="CB25" i="17"/>
  <c r="CB24" i="17"/>
  <c r="CB23" i="17"/>
  <c r="CB22" i="17"/>
  <c r="CB21" i="17"/>
  <c r="CB20" i="17"/>
  <c r="CB19" i="17"/>
  <c r="CB18" i="17"/>
  <c r="CB17" i="17"/>
  <c r="CB16" i="17"/>
  <c r="CB15" i="17"/>
  <c r="CB14" i="17"/>
  <c r="CB13" i="17"/>
  <c r="CB12" i="17"/>
  <c r="CB11" i="17"/>
  <c r="CB10" i="17"/>
  <c r="CB9" i="17"/>
  <c r="CB8" i="17"/>
  <c r="BR308" i="17"/>
  <c r="BP308" i="17"/>
  <c r="BR307" i="17"/>
  <c r="BP307" i="17"/>
  <c r="BR306" i="17"/>
  <c r="BP306" i="17"/>
  <c r="BR305" i="17"/>
  <c r="BP305" i="17"/>
  <c r="BR304" i="17"/>
  <c r="BP304" i="17"/>
  <c r="BR303" i="17"/>
  <c r="BP303" i="17"/>
  <c r="BR302" i="17"/>
  <c r="BP302" i="17"/>
  <c r="BR301" i="17"/>
  <c r="BP301" i="17"/>
  <c r="BR300" i="17"/>
  <c r="BP300" i="17"/>
  <c r="BR299" i="17"/>
  <c r="BP299" i="17"/>
  <c r="BR298" i="17"/>
  <c r="BP298" i="17"/>
  <c r="BR297" i="17"/>
  <c r="BP297" i="17"/>
  <c r="BR296" i="17"/>
  <c r="BP296" i="17"/>
  <c r="BR295" i="17"/>
  <c r="BP295" i="17"/>
  <c r="BR294" i="17"/>
  <c r="BP294" i="17"/>
  <c r="BR293" i="17"/>
  <c r="BP293" i="17"/>
  <c r="BR292" i="17"/>
  <c r="BP292" i="17"/>
  <c r="BR291" i="17"/>
  <c r="BP291" i="17"/>
  <c r="BR290" i="17"/>
  <c r="BP290" i="17"/>
  <c r="BR289" i="17"/>
  <c r="BP289" i="17"/>
  <c r="BR288" i="17"/>
  <c r="BP288" i="17"/>
  <c r="BR287" i="17"/>
  <c r="BP287" i="17"/>
  <c r="BR286" i="17"/>
  <c r="BP286" i="17"/>
  <c r="BR285" i="17"/>
  <c r="BP285" i="17"/>
  <c r="BR284" i="17"/>
  <c r="BP284" i="17"/>
  <c r="BR283" i="17"/>
  <c r="BP283" i="17"/>
  <c r="BR282" i="17"/>
  <c r="BP282" i="17"/>
  <c r="BR281" i="17"/>
  <c r="BP281" i="17"/>
  <c r="BR280" i="17"/>
  <c r="BP280" i="17"/>
  <c r="BR279" i="17"/>
  <c r="BP279" i="17"/>
  <c r="BR278" i="17"/>
  <c r="BP278" i="17"/>
  <c r="BR277" i="17"/>
  <c r="BP277" i="17"/>
  <c r="BR276" i="17"/>
  <c r="BP276" i="17"/>
  <c r="BR275" i="17"/>
  <c r="BP275" i="17"/>
  <c r="BR274" i="17"/>
  <c r="BP274" i="17"/>
  <c r="BR273" i="17"/>
  <c r="BP273" i="17"/>
  <c r="BR272" i="17"/>
  <c r="BP272" i="17"/>
  <c r="BR271" i="17"/>
  <c r="BP271" i="17"/>
  <c r="BR270" i="17"/>
  <c r="BP270" i="17"/>
  <c r="BR269" i="17"/>
  <c r="BP269" i="17"/>
  <c r="BR268" i="17"/>
  <c r="BP268" i="17"/>
  <c r="BR267" i="17"/>
  <c r="BP267" i="17"/>
  <c r="BR266" i="17"/>
  <c r="BP266" i="17"/>
  <c r="BR265" i="17"/>
  <c r="BP265" i="17"/>
  <c r="BR264" i="17"/>
  <c r="BP264" i="17"/>
  <c r="BR263" i="17"/>
  <c r="BP263" i="17"/>
  <c r="BR262" i="17"/>
  <c r="BP262" i="17"/>
  <c r="BR261" i="17"/>
  <c r="BP261" i="17"/>
  <c r="BR260" i="17"/>
  <c r="BP260" i="17"/>
  <c r="BR259" i="17"/>
  <c r="BP259" i="17"/>
  <c r="BR258" i="17"/>
  <c r="BP258" i="17"/>
  <c r="BR257" i="17"/>
  <c r="BP257" i="17"/>
  <c r="BR256" i="17"/>
  <c r="BP256" i="17"/>
  <c r="BR255" i="17"/>
  <c r="BP255" i="17"/>
  <c r="BR254" i="17"/>
  <c r="BP254" i="17"/>
  <c r="BR253" i="17"/>
  <c r="BP253" i="17"/>
  <c r="BR252" i="17"/>
  <c r="BP252" i="17"/>
  <c r="BR251" i="17"/>
  <c r="BP251" i="17"/>
  <c r="BR250" i="17"/>
  <c r="BP250" i="17"/>
  <c r="BR249" i="17"/>
  <c r="BP249" i="17"/>
  <c r="BR248" i="17"/>
  <c r="BP248" i="17"/>
  <c r="BR247" i="17"/>
  <c r="BP247" i="17"/>
  <c r="BR246" i="17"/>
  <c r="BP246" i="17"/>
  <c r="BR245" i="17"/>
  <c r="BP245" i="17"/>
  <c r="BR244" i="17"/>
  <c r="BP244" i="17"/>
  <c r="BR243" i="17"/>
  <c r="BP243" i="17"/>
  <c r="BR242" i="17"/>
  <c r="BP242" i="17"/>
  <c r="BR241" i="17"/>
  <c r="BP241" i="17"/>
  <c r="BR240" i="17"/>
  <c r="BP240" i="17"/>
  <c r="BR239" i="17"/>
  <c r="BP239" i="17"/>
  <c r="BR238" i="17"/>
  <c r="BP238" i="17"/>
  <c r="BR237" i="17"/>
  <c r="BP237" i="17"/>
  <c r="BR236" i="17"/>
  <c r="BP236" i="17"/>
  <c r="BR235" i="17"/>
  <c r="BP235" i="17"/>
  <c r="BR234" i="17"/>
  <c r="BP234" i="17"/>
  <c r="BR233" i="17"/>
  <c r="BP233" i="17"/>
  <c r="BR232" i="17"/>
  <c r="BP232" i="17"/>
  <c r="BR231" i="17"/>
  <c r="BP231" i="17"/>
  <c r="BR230" i="17"/>
  <c r="BP230" i="17"/>
  <c r="BR229" i="17"/>
  <c r="BP229" i="17"/>
  <c r="BR228" i="17"/>
  <c r="BP228" i="17"/>
  <c r="BR227" i="17"/>
  <c r="BP227" i="17"/>
  <c r="BR226" i="17"/>
  <c r="BP226" i="17"/>
  <c r="BR225" i="17"/>
  <c r="BP225" i="17"/>
  <c r="BR224" i="17"/>
  <c r="BP224" i="17"/>
  <c r="BR223" i="17"/>
  <c r="BP223" i="17"/>
  <c r="BR222" i="17"/>
  <c r="BP222" i="17"/>
  <c r="BR221" i="17"/>
  <c r="BP221" i="17"/>
  <c r="BR220" i="17"/>
  <c r="BP220" i="17"/>
  <c r="BR219" i="17"/>
  <c r="BP219" i="17"/>
  <c r="BR218" i="17"/>
  <c r="BP218" i="17"/>
  <c r="BR217" i="17"/>
  <c r="BP217" i="17"/>
  <c r="BR216" i="17"/>
  <c r="BP216" i="17"/>
  <c r="BR215" i="17"/>
  <c r="BP215" i="17"/>
  <c r="BR214" i="17"/>
  <c r="BP214" i="17"/>
  <c r="BR213" i="17"/>
  <c r="BP213" i="17"/>
  <c r="BR212" i="17"/>
  <c r="BP212" i="17"/>
  <c r="BR211" i="17"/>
  <c r="BP211" i="17"/>
  <c r="BR210" i="17"/>
  <c r="BP210" i="17"/>
  <c r="BR209" i="17"/>
  <c r="BP209" i="17"/>
  <c r="BR208" i="17"/>
  <c r="BP208" i="17"/>
  <c r="BR207" i="17"/>
  <c r="BP207" i="17"/>
  <c r="BR206" i="17"/>
  <c r="BP206" i="17"/>
  <c r="BR205" i="17"/>
  <c r="BP205" i="17"/>
  <c r="BR204" i="17"/>
  <c r="BP204" i="17"/>
  <c r="BR203" i="17"/>
  <c r="BP203" i="17"/>
  <c r="BR202" i="17"/>
  <c r="BP202" i="17"/>
  <c r="BR201" i="17"/>
  <c r="BP201" i="17"/>
  <c r="BR200" i="17"/>
  <c r="BP200" i="17"/>
  <c r="BR199" i="17"/>
  <c r="BP199" i="17"/>
  <c r="BR198" i="17"/>
  <c r="BP198" i="17"/>
  <c r="BR197" i="17"/>
  <c r="BP197" i="17"/>
  <c r="BR196" i="17"/>
  <c r="BP196" i="17"/>
  <c r="BR195" i="17"/>
  <c r="BP195" i="17"/>
  <c r="BR194" i="17"/>
  <c r="BP194" i="17"/>
  <c r="BR193" i="17"/>
  <c r="BP193" i="17"/>
  <c r="BR192" i="17"/>
  <c r="BP192" i="17"/>
  <c r="BR191" i="17"/>
  <c r="BP191" i="17"/>
  <c r="BR190" i="17"/>
  <c r="BP190" i="17"/>
  <c r="BR189" i="17"/>
  <c r="BP189" i="17"/>
  <c r="BR188" i="17"/>
  <c r="BP188" i="17"/>
  <c r="BR187" i="17"/>
  <c r="BP187" i="17"/>
  <c r="BR186" i="17"/>
  <c r="BP186" i="17"/>
  <c r="BR185" i="17"/>
  <c r="BP185" i="17"/>
  <c r="BR184" i="17"/>
  <c r="BP184" i="17"/>
  <c r="BR183" i="17"/>
  <c r="BP183" i="17"/>
  <c r="BR182" i="17"/>
  <c r="BP182" i="17"/>
  <c r="BR181" i="17"/>
  <c r="BP181" i="17"/>
  <c r="BR180" i="17"/>
  <c r="BP180" i="17"/>
  <c r="BR179" i="17"/>
  <c r="BP179" i="17"/>
  <c r="BR178" i="17"/>
  <c r="BP178" i="17"/>
  <c r="BR177" i="17"/>
  <c r="BP177" i="17"/>
  <c r="BR176" i="17"/>
  <c r="BP176" i="17"/>
  <c r="BR175" i="17"/>
  <c r="BP175" i="17"/>
  <c r="BR174" i="17"/>
  <c r="BP174" i="17"/>
  <c r="BR173" i="17"/>
  <c r="BP173" i="17"/>
  <c r="BR172" i="17"/>
  <c r="BP172" i="17"/>
  <c r="BR171" i="17"/>
  <c r="BP171" i="17"/>
  <c r="BR170" i="17"/>
  <c r="BP170" i="17"/>
  <c r="BR169" i="17"/>
  <c r="BP169" i="17"/>
  <c r="BR168" i="17"/>
  <c r="BP168" i="17"/>
  <c r="BR167" i="17"/>
  <c r="BP167" i="17"/>
  <c r="BR166" i="17"/>
  <c r="BP166" i="17"/>
  <c r="BR165" i="17"/>
  <c r="BP165" i="17"/>
  <c r="BR164" i="17"/>
  <c r="BP164" i="17"/>
  <c r="BR163" i="17"/>
  <c r="BP163" i="17"/>
  <c r="BR162" i="17"/>
  <c r="BP162" i="17"/>
  <c r="BR161" i="17"/>
  <c r="BP161" i="17"/>
  <c r="BR160" i="17"/>
  <c r="BP160" i="17"/>
  <c r="BR159" i="17"/>
  <c r="BP159" i="17"/>
  <c r="BR158" i="17"/>
  <c r="BP158" i="17"/>
  <c r="BR157" i="17"/>
  <c r="BP157" i="17"/>
  <c r="BR156" i="17"/>
  <c r="BP156" i="17"/>
  <c r="BR155" i="17"/>
  <c r="BP155" i="17"/>
  <c r="BR154" i="17"/>
  <c r="BP154" i="17"/>
  <c r="BR153" i="17"/>
  <c r="BP153" i="17"/>
  <c r="BR152" i="17"/>
  <c r="BP152" i="17"/>
  <c r="BR151" i="17"/>
  <c r="BP151" i="17"/>
  <c r="BR150" i="17"/>
  <c r="BP150" i="17"/>
  <c r="BR149" i="17"/>
  <c r="BP149" i="17"/>
  <c r="BR148" i="17"/>
  <c r="BP148" i="17"/>
  <c r="BR147" i="17"/>
  <c r="BP147" i="17"/>
  <c r="BR146" i="17"/>
  <c r="BP146" i="17"/>
  <c r="BR145" i="17"/>
  <c r="BP145" i="17"/>
  <c r="BR144" i="17"/>
  <c r="BP144" i="17"/>
  <c r="BR143" i="17"/>
  <c r="BP143" i="17"/>
  <c r="BR142" i="17"/>
  <c r="BP142" i="17"/>
  <c r="BR141" i="17"/>
  <c r="BP141" i="17"/>
  <c r="BR140" i="17"/>
  <c r="BP140" i="17"/>
  <c r="BR139" i="17"/>
  <c r="BP139" i="17"/>
  <c r="BR138" i="17"/>
  <c r="BP138" i="17"/>
  <c r="BR137" i="17"/>
  <c r="BP137" i="17"/>
  <c r="BR136" i="17"/>
  <c r="BP136" i="17"/>
  <c r="BR135" i="17"/>
  <c r="BP135" i="17"/>
  <c r="BR134" i="17"/>
  <c r="BP134" i="17"/>
  <c r="BR133" i="17"/>
  <c r="BP133" i="17"/>
  <c r="BR132" i="17"/>
  <c r="BP132" i="17"/>
  <c r="BR131" i="17"/>
  <c r="BP131" i="17"/>
  <c r="BR130" i="17"/>
  <c r="BP130" i="17"/>
  <c r="BR129" i="17"/>
  <c r="BP129" i="17"/>
  <c r="BR128" i="17"/>
  <c r="BP128" i="17"/>
  <c r="BR127" i="17"/>
  <c r="BP127" i="17"/>
  <c r="BR126" i="17"/>
  <c r="BP126" i="17"/>
  <c r="BR125" i="17"/>
  <c r="BP125" i="17"/>
  <c r="BR124" i="17"/>
  <c r="BP124" i="17"/>
  <c r="BR123" i="17"/>
  <c r="BP123" i="17"/>
  <c r="BR122" i="17"/>
  <c r="BP122" i="17"/>
  <c r="BR121" i="17"/>
  <c r="BP121" i="17"/>
  <c r="BR120" i="17"/>
  <c r="BP120" i="17"/>
  <c r="BR119" i="17"/>
  <c r="BP119" i="17"/>
  <c r="BR118" i="17"/>
  <c r="BP118" i="17"/>
  <c r="BR117" i="17"/>
  <c r="BP117" i="17"/>
  <c r="BR116" i="17"/>
  <c r="BP116" i="17"/>
  <c r="BR115" i="17"/>
  <c r="BP115" i="17"/>
  <c r="BR114" i="17"/>
  <c r="BP114" i="17"/>
  <c r="BR113" i="17"/>
  <c r="BP113" i="17"/>
  <c r="BR112" i="17"/>
  <c r="BP112" i="17"/>
  <c r="BR111" i="17"/>
  <c r="BP111" i="17"/>
  <c r="BR110" i="17"/>
  <c r="BP110" i="17"/>
  <c r="BR109" i="17"/>
  <c r="BP109" i="17"/>
  <c r="BR108" i="17"/>
  <c r="BP108" i="17"/>
  <c r="BR107" i="17"/>
  <c r="BP107" i="17"/>
  <c r="BR106" i="17"/>
  <c r="BP106" i="17"/>
  <c r="BR105" i="17"/>
  <c r="BP105" i="17"/>
  <c r="BR104" i="17"/>
  <c r="BP104" i="17"/>
  <c r="BR103" i="17"/>
  <c r="BP103" i="17"/>
  <c r="BR102" i="17"/>
  <c r="BP102" i="17"/>
  <c r="BR101" i="17"/>
  <c r="BP101" i="17"/>
  <c r="BR100" i="17"/>
  <c r="BP100" i="17"/>
  <c r="BR99" i="17"/>
  <c r="BP99" i="17"/>
  <c r="BR98" i="17"/>
  <c r="BP98" i="17"/>
  <c r="BR97" i="17"/>
  <c r="BP97" i="17"/>
  <c r="BR96" i="17"/>
  <c r="BP96" i="17"/>
  <c r="BR95" i="17"/>
  <c r="BP95" i="17"/>
  <c r="BR94" i="17"/>
  <c r="BP94" i="17"/>
  <c r="BR93" i="17"/>
  <c r="BP93" i="17"/>
  <c r="BR92" i="17"/>
  <c r="BP92" i="17"/>
  <c r="BR91" i="17"/>
  <c r="BP91" i="17"/>
  <c r="BR90" i="17"/>
  <c r="BP90" i="17"/>
  <c r="BR89" i="17"/>
  <c r="BP89" i="17"/>
  <c r="BR88" i="17"/>
  <c r="BP88" i="17"/>
  <c r="BR87" i="17"/>
  <c r="BP87" i="17"/>
  <c r="BR86" i="17"/>
  <c r="BP86" i="17"/>
  <c r="BR85" i="17"/>
  <c r="BP85" i="17"/>
  <c r="BR84" i="17"/>
  <c r="BP84" i="17"/>
  <c r="BR83" i="17"/>
  <c r="BP83" i="17"/>
  <c r="BR82" i="17"/>
  <c r="BP82" i="17"/>
  <c r="BR81" i="17"/>
  <c r="BP81" i="17"/>
  <c r="BR80" i="17"/>
  <c r="BP80" i="17"/>
  <c r="BR79" i="17"/>
  <c r="BP79" i="17"/>
  <c r="BR78" i="17"/>
  <c r="BP78" i="17"/>
  <c r="BR77" i="17"/>
  <c r="BP77" i="17"/>
  <c r="BR76" i="17"/>
  <c r="BP76" i="17"/>
  <c r="BR75" i="17"/>
  <c r="BP75" i="17"/>
  <c r="BR74" i="17"/>
  <c r="BP74" i="17"/>
  <c r="BR73" i="17"/>
  <c r="BP73" i="17"/>
  <c r="BR72" i="17"/>
  <c r="BP72" i="17"/>
  <c r="BR71" i="17"/>
  <c r="BP71" i="17"/>
  <c r="BR70" i="17"/>
  <c r="BP70" i="17"/>
  <c r="BR69" i="17"/>
  <c r="BP69" i="17"/>
  <c r="BR68" i="17"/>
  <c r="BP68" i="17"/>
  <c r="BR67" i="17"/>
  <c r="BP67" i="17"/>
  <c r="BR66" i="17"/>
  <c r="BP66" i="17"/>
  <c r="BR65" i="17"/>
  <c r="BP65" i="17"/>
  <c r="BR64" i="17"/>
  <c r="BP64" i="17"/>
  <c r="BR63" i="17"/>
  <c r="BP63" i="17"/>
  <c r="BR62" i="17"/>
  <c r="BP62" i="17"/>
  <c r="BR61" i="17"/>
  <c r="BP61" i="17"/>
  <c r="BR60" i="17"/>
  <c r="BP60" i="17"/>
  <c r="BR59" i="17"/>
  <c r="BP59" i="17"/>
  <c r="BR58" i="17"/>
  <c r="BP58" i="17"/>
  <c r="BR57" i="17"/>
  <c r="BP57" i="17"/>
  <c r="BR56" i="17"/>
  <c r="BP56" i="17"/>
  <c r="BR55" i="17"/>
  <c r="BP55" i="17"/>
  <c r="BR54" i="17"/>
  <c r="BP54" i="17"/>
  <c r="BR53" i="17"/>
  <c r="BP53" i="17"/>
  <c r="BR52" i="17"/>
  <c r="BP52" i="17"/>
  <c r="BR51" i="17"/>
  <c r="BP51" i="17"/>
  <c r="BR50" i="17"/>
  <c r="BP50" i="17"/>
  <c r="BR49" i="17"/>
  <c r="BP49" i="17"/>
  <c r="BR48" i="17"/>
  <c r="BP48" i="17"/>
  <c r="BR47" i="17"/>
  <c r="BP47" i="17"/>
  <c r="BR46" i="17"/>
  <c r="BP46" i="17"/>
  <c r="BR45" i="17"/>
  <c r="BP45" i="17"/>
  <c r="BR44" i="17"/>
  <c r="BP44" i="17"/>
  <c r="BR43" i="17"/>
  <c r="BP43" i="17"/>
  <c r="BR42" i="17"/>
  <c r="BP42" i="17"/>
  <c r="BR41" i="17"/>
  <c r="BP41" i="17"/>
  <c r="BR40" i="17"/>
  <c r="BP40" i="17"/>
  <c r="BR39" i="17"/>
  <c r="BP39" i="17"/>
  <c r="BR38" i="17"/>
  <c r="BP38" i="17"/>
  <c r="BR37" i="17"/>
  <c r="BP37" i="17"/>
  <c r="BR36" i="17"/>
  <c r="BP36" i="17"/>
  <c r="BR35" i="17"/>
  <c r="BP35" i="17"/>
  <c r="BR34" i="17"/>
  <c r="BP34" i="17"/>
  <c r="BR33" i="17"/>
  <c r="BP33" i="17"/>
  <c r="BR32" i="17"/>
  <c r="BP32" i="17"/>
  <c r="BR31" i="17"/>
  <c r="BP31" i="17"/>
  <c r="BP30" i="17"/>
  <c r="BP29" i="17"/>
  <c r="BP28" i="17"/>
  <c r="BP27" i="17"/>
  <c r="BP26" i="17"/>
  <c r="BP25" i="17"/>
  <c r="BP24" i="17"/>
  <c r="BP23" i="17"/>
  <c r="BP22" i="17"/>
  <c r="BP21" i="17"/>
  <c r="BP20" i="17"/>
  <c r="BP19" i="17"/>
  <c r="BP18" i="17"/>
  <c r="BP17" i="17"/>
  <c r="BP16" i="17"/>
  <c r="BP15" i="17"/>
  <c r="BP14" i="17"/>
  <c r="BP13" i="17"/>
  <c r="BP12" i="17"/>
  <c r="BP11" i="17"/>
  <c r="BP10" i="17"/>
  <c r="BP9" i="17"/>
  <c r="BP8" i="17"/>
  <c r="BF308" i="17"/>
  <c r="BD308" i="17"/>
  <c r="BF307" i="17"/>
  <c r="BD307" i="17"/>
  <c r="BF306" i="17"/>
  <c r="BD306" i="17"/>
  <c r="BF305" i="17"/>
  <c r="BD305" i="17"/>
  <c r="BF304" i="17"/>
  <c r="BD304" i="17"/>
  <c r="BF303" i="17"/>
  <c r="BD303" i="17"/>
  <c r="BF302" i="17"/>
  <c r="BD302" i="17"/>
  <c r="BF301" i="17"/>
  <c r="BD301" i="17"/>
  <c r="BF300" i="17"/>
  <c r="BD300" i="17"/>
  <c r="BF299" i="17"/>
  <c r="BD299" i="17"/>
  <c r="BF298" i="17"/>
  <c r="BD298" i="17"/>
  <c r="BF297" i="17"/>
  <c r="BD297" i="17"/>
  <c r="BF296" i="17"/>
  <c r="BD296" i="17"/>
  <c r="BF295" i="17"/>
  <c r="BD295" i="17"/>
  <c r="BF294" i="17"/>
  <c r="BD294" i="17"/>
  <c r="BF293" i="17"/>
  <c r="BD293" i="17"/>
  <c r="BF292" i="17"/>
  <c r="BD292" i="17"/>
  <c r="BF291" i="17"/>
  <c r="BD291" i="17"/>
  <c r="BF290" i="17"/>
  <c r="BD290" i="17"/>
  <c r="BF289" i="17"/>
  <c r="BD289" i="17"/>
  <c r="BF288" i="17"/>
  <c r="BD288" i="17"/>
  <c r="BF287" i="17"/>
  <c r="BD287" i="17"/>
  <c r="BF286" i="17"/>
  <c r="BD286" i="17"/>
  <c r="BF285" i="17"/>
  <c r="BD285" i="17"/>
  <c r="BF284" i="17"/>
  <c r="BD284" i="17"/>
  <c r="BF283" i="17"/>
  <c r="BD283" i="17"/>
  <c r="BF282" i="17"/>
  <c r="BD282" i="17"/>
  <c r="BF281" i="17"/>
  <c r="BD281" i="17"/>
  <c r="BF280" i="17"/>
  <c r="BD280" i="17"/>
  <c r="BF279" i="17"/>
  <c r="BD279" i="17"/>
  <c r="BF278" i="17"/>
  <c r="BD278" i="17"/>
  <c r="BF277" i="17"/>
  <c r="BD277" i="17"/>
  <c r="BF276" i="17"/>
  <c r="BD276" i="17"/>
  <c r="BF275" i="17"/>
  <c r="BD275" i="17"/>
  <c r="BF274" i="17"/>
  <c r="BD274" i="17"/>
  <c r="BF273" i="17"/>
  <c r="BD273" i="17"/>
  <c r="BF272" i="17"/>
  <c r="BD272" i="17"/>
  <c r="BF271" i="17"/>
  <c r="BD271" i="17"/>
  <c r="BF270" i="17"/>
  <c r="BD270" i="17"/>
  <c r="BF269" i="17"/>
  <c r="BD269" i="17"/>
  <c r="BF268" i="17"/>
  <c r="BD268" i="17"/>
  <c r="BF267" i="17"/>
  <c r="BD267" i="17"/>
  <c r="BF266" i="17"/>
  <c r="BD266" i="17"/>
  <c r="BF265" i="17"/>
  <c r="BD265" i="17"/>
  <c r="BF264" i="17"/>
  <c r="BD264" i="17"/>
  <c r="BF263" i="17"/>
  <c r="BD263" i="17"/>
  <c r="BF262" i="17"/>
  <c r="BD262" i="17"/>
  <c r="BF261" i="17"/>
  <c r="BD261" i="17"/>
  <c r="BF260" i="17"/>
  <c r="BD260" i="17"/>
  <c r="BF259" i="17"/>
  <c r="BD259" i="17"/>
  <c r="BF258" i="17"/>
  <c r="BD258" i="17"/>
  <c r="BF257" i="17"/>
  <c r="BD257" i="17"/>
  <c r="BF256" i="17"/>
  <c r="BD256" i="17"/>
  <c r="BF255" i="17"/>
  <c r="BD255" i="17"/>
  <c r="BF254" i="17"/>
  <c r="BD254" i="17"/>
  <c r="BF253" i="17"/>
  <c r="BD253" i="17"/>
  <c r="BF252" i="17"/>
  <c r="BD252" i="17"/>
  <c r="BF251" i="17"/>
  <c r="BD251" i="17"/>
  <c r="BF250" i="17"/>
  <c r="BD250" i="17"/>
  <c r="BF249" i="17"/>
  <c r="BD249" i="17"/>
  <c r="BF248" i="17"/>
  <c r="BD248" i="17"/>
  <c r="BF247" i="17"/>
  <c r="BD247" i="17"/>
  <c r="BF246" i="17"/>
  <c r="BD246" i="17"/>
  <c r="BF245" i="17"/>
  <c r="BD245" i="17"/>
  <c r="BF244" i="17"/>
  <c r="BD244" i="17"/>
  <c r="BF243" i="17"/>
  <c r="BD243" i="17"/>
  <c r="BF242" i="17"/>
  <c r="BD242" i="17"/>
  <c r="BF241" i="17"/>
  <c r="BD241" i="17"/>
  <c r="BF240" i="17"/>
  <c r="BD240" i="17"/>
  <c r="BF239" i="17"/>
  <c r="BD239" i="17"/>
  <c r="BF238" i="17"/>
  <c r="BD238" i="17"/>
  <c r="BF237" i="17"/>
  <c r="BD237" i="17"/>
  <c r="BF236" i="17"/>
  <c r="BD236" i="17"/>
  <c r="BF235" i="17"/>
  <c r="BD235" i="17"/>
  <c r="BF234" i="17"/>
  <c r="BD234" i="17"/>
  <c r="BF233" i="17"/>
  <c r="BD233" i="17"/>
  <c r="BF232" i="17"/>
  <c r="BD232" i="17"/>
  <c r="BF231" i="17"/>
  <c r="BD231" i="17"/>
  <c r="BF230" i="17"/>
  <c r="BD230" i="17"/>
  <c r="BF229" i="17"/>
  <c r="BD229" i="17"/>
  <c r="BF228" i="17"/>
  <c r="BD228" i="17"/>
  <c r="BF227" i="17"/>
  <c r="BD227" i="17"/>
  <c r="BF226" i="17"/>
  <c r="BD226" i="17"/>
  <c r="BF225" i="17"/>
  <c r="BD225" i="17"/>
  <c r="BF224" i="17"/>
  <c r="BD224" i="17"/>
  <c r="BF223" i="17"/>
  <c r="BD223" i="17"/>
  <c r="BF222" i="17"/>
  <c r="BD222" i="17"/>
  <c r="BF221" i="17"/>
  <c r="BD221" i="17"/>
  <c r="BF220" i="17"/>
  <c r="BD220" i="17"/>
  <c r="BF219" i="17"/>
  <c r="BD219" i="17"/>
  <c r="BF218" i="17"/>
  <c r="BD218" i="17"/>
  <c r="BF217" i="17"/>
  <c r="BD217" i="17"/>
  <c r="BF216" i="17"/>
  <c r="BD216" i="17"/>
  <c r="BF215" i="17"/>
  <c r="BD215" i="17"/>
  <c r="BF214" i="17"/>
  <c r="BD214" i="17"/>
  <c r="BF213" i="17"/>
  <c r="BD213" i="17"/>
  <c r="BF212" i="17"/>
  <c r="BD212" i="17"/>
  <c r="BF211" i="17"/>
  <c r="BD211" i="17"/>
  <c r="BF210" i="17"/>
  <c r="BD210" i="17"/>
  <c r="BF209" i="17"/>
  <c r="BD209" i="17"/>
  <c r="BF208" i="17"/>
  <c r="BD208" i="17"/>
  <c r="BF207" i="17"/>
  <c r="BD207" i="17"/>
  <c r="BF206" i="17"/>
  <c r="BD206" i="17"/>
  <c r="BF205" i="17"/>
  <c r="BD205" i="17"/>
  <c r="BF204" i="17"/>
  <c r="BD204" i="17"/>
  <c r="BF203" i="17"/>
  <c r="BD203" i="17"/>
  <c r="BF202" i="17"/>
  <c r="BD202" i="17"/>
  <c r="BF201" i="17"/>
  <c r="BD201" i="17"/>
  <c r="BF200" i="17"/>
  <c r="BD200" i="17"/>
  <c r="BF199" i="17"/>
  <c r="BD199" i="17"/>
  <c r="BF198" i="17"/>
  <c r="BD198" i="17"/>
  <c r="BF197" i="17"/>
  <c r="BD197" i="17"/>
  <c r="BF196" i="17"/>
  <c r="BD196" i="17"/>
  <c r="BF195" i="17"/>
  <c r="BD195" i="17"/>
  <c r="BF194" i="17"/>
  <c r="BD194" i="17"/>
  <c r="BF193" i="17"/>
  <c r="BD193" i="17"/>
  <c r="BF192" i="17"/>
  <c r="BD192" i="17"/>
  <c r="BF191" i="17"/>
  <c r="BD191" i="17"/>
  <c r="BF190" i="17"/>
  <c r="BD190" i="17"/>
  <c r="BF189" i="17"/>
  <c r="BD189" i="17"/>
  <c r="BF188" i="17"/>
  <c r="BD188" i="17"/>
  <c r="BF187" i="17"/>
  <c r="BD187" i="17"/>
  <c r="BF186" i="17"/>
  <c r="BD186" i="17"/>
  <c r="BF185" i="17"/>
  <c r="BD185" i="17"/>
  <c r="BF184" i="17"/>
  <c r="BD184" i="17"/>
  <c r="BF183" i="17"/>
  <c r="BD183" i="17"/>
  <c r="BF182" i="17"/>
  <c r="BD182" i="17"/>
  <c r="BF181" i="17"/>
  <c r="BD181" i="17"/>
  <c r="BF180" i="17"/>
  <c r="BD180" i="17"/>
  <c r="BF179" i="17"/>
  <c r="BD179" i="17"/>
  <c r="BF178" i="17"/>
  <c r="BD178" i="17"/>
  <c r="BF177" i="17"/>
  <c r="BD177" i="17"/>
  <c r="BF176" i="17"/>
  <c r="BD176" i="17"/>
  <c r="BF175" i="17"/>
  <c r="BD175" i="17"/>
  <c r="BF174" i="17"/>
  <c r="BD174" i="17"/>
  <c r="BF173" i="17"/>
  <c r="BD173" i="17"/>
  <c r="BF172" i="17"/>
  <c r="BD172" i="17"/>
  <c r="BF171" i="17"/>
  <c r="BD171" i="17"/>
  <c r="BF170" i="17"/>
  <c r="BD170" i="17"/>
  <c r="BF169" i="17"/>
  <c r="BD169" i="17"/>
  <c r="BF168" i="17"/>
  <c r="BD168" i="17"/>
  <c r="BF167" i="17"/>
  <c r="BD167" i="17"/>
  <c r="BF166" i="17"/>
  <c r="BD166" i="17"/>
  <c r="BF165" i="17"/>
  <c r="BD165" i="17"/>
  <c r="BF164" i="17"/>
  <c r="BD164" i="17"/>
  <c r="BF163" i="17"/>
  <c r="BD163" i="17"/>
  <c r="BF162" i="17"/>
  <c r="BD162" i="17"/>
  <c r="BF161" i="17"/>
  <c r="BD161" i="17"/>
  <c r="BF160" i="17"/>
  <c r="BD160" i="17"/>
  <c r="BF159" i="17"/>
  <c r="BD159" i="17"/>
  <c r="BF158" i="17"/>
  <c r="BD158" i="17"/>
  <c r="BF157" i="17"/>
  <c r="BD157" i="17"/>
  <c r="BF156" i="17"/>
  <c r="BD156" i="17"/>
  <c r="BF155" i="17"/>
  <c r="BD155" i="17"/>
  <c r="BF154" i="17"/>
  <c r="BD154" i="17"/>
  <c r="BF153" i="17"/>
  <c r="BD153" i="17"/>
  <c r="BF152" i="17"/>
  <c r="BD152" i="17"/>
  <c r="BF151" i="17"/>
  <c r="BD151" i="17"/>
  <c r="BF150" i="17"/>
  <c r="BD150" i="17"/>
  <c r="BF149" i="17"/>
  <c r="BD149" i="17"/>
  <c r="BF148" i="17"/>
  <c r="BD148" i="17"/>
  <c r="BF147" i="17"/>
  <c r="BD147" i="17"/>
  <c r="BF146" i="17"/>
  <c r="BD146" i="17"/>
  <c r="BF145" i="17"/>
  <c r="BD145" i="17"/>
  <c r="BF144" i="17"/>
  <c r="BD144" i="17"/>
  <c r="BF143" i="17"/>
  <c r="BD143" i="17"/>
  <c r="BF142" i="17"/>
  <c r="BD142" i="17"/>
  <c r="BF141" i="17"/>
  <c r="BD141" i="17"/>
  <c r="BF140" i="17"/>
  <c r="BD140" i="17"/>
  <c r="BF139" i="17"/>
  <c r="BD139" i="17"/>
  <c r="BF138" i="17"/>
  <c r="BD138" i="17"/>
  <c r="BF137" i="17"/>
  <c r="BD137" i="17"/>
  <c r="BF136" i="17"/>
  <c r="BD136" i="17"/>
  <c r="BF135" i="17"/>
  <c r="BD135" i="17"/>
  <c r="BF134" i="17"/>
  <c r="BD134" i="17"/>
  <c r="BF133" i="17"/>
  <c r="BD133" i="17"/>
  <c r="BF132" i="17"/>
  <c r="BD132" i="17"/>
  <c r="BF131" i="17"/>
  <c r="BD131" i="17"/>
  <c r="BF130" i="17"/>
  <c r="BD130" i="17"/>
  <c r="BF129" i="17"/>
  <c r="BD129" i="17"/>
  <c r="BF128" i="17"/>
  <c r="BD128" i="17"/>
  <c r="BF127" i="17"/>
  <c r="BD127" i="17"/>
  <c r="BF126" i="17"/>
  <c r="BD126" i="17"/>
  <c r="BF125" i="17"/>
  <c r="BD125" i="17"/>
  <c r="BF124" i="17"/>
  <c r="BD124" i="17"/>
  <c r="BF123" i="17"/>
  <c r="BD123" i="17"/>
  <c r="BF122" i="17"/>
  <c r="BD122" i="17"/>
  <c r="BF121" i="17"/>
  <c r="BD121" i="17"/>
  <c r="BF120" i="17"/>
  <c r="BD120" i="17"/>
  <c r="BF119" i="17"/>
  <c r="BD119" i="17"/>
  <c r="BF118" i="17"/>
  <c r="BD118" i="17"/>
  <c r="BF117" i="17"/>
  <c r="BD117" i="17"/>
  <c r="BF116" i="17"/>
  <c r="BD116" i="17"/>
  <c r="BF115" i="17"/>
  <c r="BD115" i="17"/>
  <c r="BF114" i="17"/>
  <c r="BD114" i="17"/>
  <c r="BF113" i="17"/>
  <c r="BD113" i="17"/>
  <c r="BF112" i="17"/>
  <c r="BD112" i="17"/>
  <c r="BF111" i="17"/>
  <c r="BD111" i="17"/>
  <c r="BF110" i="17"/>
  <c r="BD110" i="17"/>
  <c r="BF109" i="17"/>
  <c r="BD109" i="17"/>
  <c r="BF108" i="17"/>
  <c r="BD108" i="17"/>
  <c r="BF107" i="17"/>
  <c r="BD107" i="17"/>
  <c r="BF106" i="17"/>
  <c r="BD106" i="17"/>
  <c r="BF105" i="17"/>
  <c r="BD105" i="17"/>
  <c r="BF104" i="17"/>
  <c r="BD104" i="17"/>
  <c r="BF103" i="17"/>
  <c r="BD103" i="17"/>
  <c r="BF102" i="17"/>
  <c r="BD102" i="17"/>
  <c r="BF101" i="17"/>
  <c r="BD101" i="17"/>
  <c r="BF100" i="17"/>
  <c r="BD100" i="17"/>
  <c r="BF99" i="17"/>
  <c r="BD99" i="17"/>
  <c r="BF98" i="17"/>
  <c r="BD98" i="17"/>
  <c r="BF97" i="17"/>
  <c r="BD97" i="17"/>
  <c r="BF96" i="17"/>
  <c r="BD96" i="17"/>
  <c r="BF95" i="17"/>
  <c r="BD95" i="17"/>
  <c r="BF94" i="17"/>
  <c r="BD94" i="17"/>
  <c r="BF93" i="17"/>
  <c r="BD93" i="17"/>
  <c r="BF92" i="17"/>
  <c r="BD92" i="17"/>
  <c r="BF91" i="17"/>
  <c r="BD91" i="17"/>
  <c r="BF90" i="17"/>
  <c r="BD90" i="17"/>
  <c r="BF89" i="17"/>
  <c r="BD89" i="17"/>
  <c r="BF88" i="17"/>
  <c r="BD88" i="17"/>
  <c r="BF87" i="17"/>
  <c r="BD87" i="17"/>
  <c r="BF86" i="17"/>
  <c r="BD86" i="17"/>
  <c r="BF85" i="17"/>
  <c r="BD85" i="17"/>
  <c r="BF84" i="17"/>
  <c r="BD84" i="17"/>
  <c r="BF83" i="17"/>
  <c r="BD83" i="17"/>
  <c r="BF82" i="17"/>
  <c r="BD82" i="17"/>
  <c r="BF81" i="17"/>
  <c r="BD81" i="17"/>
  <c r="BF80" i="17"/>
  <c r="BD80" i="17"/>
  <c r="BF79" i="17"/>
  <c r="BD79" i="17"/>
  <c r="BF78" i="17"/>
  <c r="BD78" i="17"/>
  <c r="BF77" i="17"/>
  <c r="BD77" i="17"/>
  <c r="BF76" i="17"/>
  <c r="BD76" i="17"/>
  <c r="BF75" i="17"/>
  <c r="BD75" i="17"/>
  <c r="BF74" i="17"/>
  <c r="BD74" i="17"/>
  <c r="BF73" i="17"/>
  <c r="BD73" i="17"/>
  <c r="BF72" i="17"/>
  <c r="BD72" i="17"/>
  <c r="BF71" i="17"/>
  <c r="BD71" i="17"/>
  <c r="BF70" i="17"/>
  <c r="BD70" i="17"/>
  <c r="BF69" i="17"/>
  <c r="BD69" i="17"/>
  <c r="BF68" i="17"/>
  <c r="BD68" i="17"/>
  <c r="BF67" i="17"/>
  <c r="BD67" i="17"/>
  <c r="BF66" i="17"/>
  <c r="BD66" i="17"/>
  <c r="BF65" i="17"/>
  <c r="BD65" i="17"/>
  <c r="BF64" i="17"/>
  <c r="BD64" i="17"/>
  <c r="BF63" i="17"/>
  <c r="BD63" i="17"/>
  <c r="BF62" i="17"/>
  <c r="BD62" i="17"/>
  <c r="BF61" i="17"/>
  <c r="BD61" i="17"/>
  <c r="BF60" i="17"/>
  <c r="BD60" i="17"/>
  <c r="BF59" i="17"/>
  <c r="BD59" i="17"/>
  <c r="BF58" i="17"/>
  <c r="BD58" i="17"/>
  <c r="BF57" i="17"/>
  <c r="BD57" i="17"/>
  <c r="BF56" i="17"/>
  <c r="BD56" i="17"/>
  <c r="BF55" i="17"/>
  <c r="BD55" i="17"/>
  <c r="BF54" i="17"/>
  <c r="BD54" i="17"/>
  <c r="BF53" i="17"/>
  <c r="BD53" i="17"/>
  <c r="BF52" i="17"/>
  <c r="BD52" i="17"/>
  <c r="BF51" i="17"/>
  <c r="BD51" i="17"/>
  <c r="BF50" i="17"/>
  <c r="BD50" i="17"/>
  <c r="BF49" i="17"/>
  <c r="BD49" i="17"/>
  <c r="BF48" i="17"/>
  <c r="BD48" i="17"/>
  <c r="BF47" i="17"/>
  <c r="BD47" i="17"/>
  <c r="BF46" i="17"/>
  <c r="BD46" i="17"/>
  <c r="BF45" i="17"/>
  <c r="BD45" i="17"/>
  <c r="BF44" i="17"/>
  <c r="BD44" i="17"/>
  <c r="BF43" i="17"/>
  <c r="BD43" i="17"/>
  <c r="BF42" i="17"/>
  <c r="BD42" i="17"/>
  <c r="BF41" i="17"/>
  <c r="BD41" i="17"/>
  <c r="BF40" i="17"/>
  <c r="BD40" i="17"/>
  <c r="BF39" i="17"/>
  <c r="BD39" i="17"/>
  <c r="BF38" i="17"/>
  <c r="BD38" i="17"/>
  <c r="BF37" i="17"/>
  <c r="BD37" i="17"/>
  <c r="BF36" i="17"/>
  <c r="BD36" i="17"/>
  <c r="BF35" i="17"/>
  <c r="BD35" i="17"/>
  <c r="BF34" i="17"/>
  <c r="BD34" i="17"/>
  <c r="BF33" i="17"/>
  <c r="BD33" i="17"/>
  <c r="BF32" i="17"/>
  <c r="BD32" i="17"/>
  <c r="BF31" i="17"/>
  <c r="BD31" i="17"/>
  <c r="BD30" i="17"/>
  <c r="BD29" i="17"/>
  <c r="BD28" i="17"/>
  <c r="BD27" i="17"/>
  <c r="BD26" i="17"/>
  <c r="BD25" i="17"/>
  <c r="BD24" i="17"/>
  <c r="BD23" i="17"/>
  <c r="BD22" i="17"/>
  <c r="BD21" i="17"/>
  <c r="BD20" i="17"/>
  <c r="BD19" i="17"/>
  <c r="BD18" i="17"/>
  <c r="BD17" i="17"/>
  <c r="BD16" i="17"/>
  <c r="BD15" i="17"/>
  <c r="BD14" i="17"/>
  <c r="BD13" i="17"/>
  <c r="BD12" i="17"/>
  <c r="BD11" i="17"/>
  <c r="BD10" i="17"/>
  <c r="BD9" i="17"/>
  <c r="BD8" i="17"/>
  <c r="AT308" i="17"/>
  <c r="AR308" i="17"/>
  <c r="AT307" i="17"/>
  <c r="AR307" i="17"/>
  <c r="AT306" i="17"/>
  <c r="AR306" i="17"/>
  <c r="AT305" i="17"/>
  <c r="AR305" i="17"/>
  <c r="AT304" i="17"/>
  <c r="AR304" i="17"/>
  <c r="AT303" i="17"/>
  <c r="AR303" i="17"/>
  <c r="AT302" i="17"/>
  <c r="AR302" i="17"/>
  <c r="AT301" i="17"/>
  <c r="AR301" i="17"/>
  <c r="AT300" i="17"/>
  <c r="AR300" i="17"/>
  <c r="AT299" i="17"/>
  <c r="AR299" i="17"/>
  <c r="AT298" i="17"/>
  <c r="AR298" i="17"/>
  <c r="AT297" i="17"/>
  <c r="AR297" i="17"/>
  <c r="AT296" i="17"/>
  <c r="AR296" i="17"/>
  <c r="AT295" i="17"/>
  <c r="AR295" i="17"/>
  <c r="AT294" i="17"/>
  <c r="AR294" i="17"/>
  <c r="AT293" i="17"/>
  <c r="AR293" i="17"/>
  <c r="AT292" i="17"/>
  <c r="AR292" i="17"/>
  <c r="AT291" i="17"/>
  <c r="AR291" i="17"/>
  <c r="AT290" i="17"/>
  <c r="AR290" i="17"/>
  <c r="AT289" i="17"/>
  <c r="AR289" i="17"/>
  <c r="AT288" i="17"/>
  <c r="AR288" i="17"/>
  <c r="AT287" i="17"/>
  <c r="AR287" i="17"/>
  <c r="AT286" i="17"/>
  <c r="AR286" i="17"/>
  <c r="AT285" i="17"/>
  <c r="AR285" i="17"/>
  <c r="AT284" i="17"/>
  <c r="AR284" i="17"/>
  <c r="AT283" i="17"/>
  <c r="AR283" i="17"/>
  <c r="AT282" i="17"/>
  <c r="AR282" i="17"/>
  <c r="AT281" i="17"/>
  <c r="AR281" i="17"/>
  <c r="AT280" i="17"/>
  <c r="AR280" i="17"/>
  <c r="AT279" i="17"/>
  <c r="AR279" i="17"/>
  <c r="AT278" i="17"/>
  <c r="AR278" i="17"/>
  <c r="AT277" i="17"/>
  <c r="AR277" i="17"/>
  <c r="AT276" i="17"/>
  <c r="AR276" i="17"/>
  <c r="AT275" i="17"/>
  <c r="AR275" i="17"/>
  <c r="AT274" i="17"/>
  <c r="AR274" i="17"/>
  <c r="AT273" i="17"/>
  <c r="AR273" i="17"/>
  <c r="AT272" i="17"/>
  <c r="AR272" i="17"/>
  <c r="AT271" i="17"/>
  <c r="AR271" i="17"/>
  <c r="AT270" i="17"/>
  <c r="AR270" i="17"/>
  <c r="AT269" i="17"/>
  <c r="AR269" i="17"/>
  <c r="AT268" i="17"/>
  <c r="AR268" i="17"/>
  <c r="AT267" i="17"/>
  <c r="AR267" i="17"/>
  <c r="AT266" i="17"/>
  <c r="AR266" i="17"/>
  <c r="AT265" i="17"/>
  <c r="AR265" i="17"/>
  <c r="AT264" i="17"/>
  <c r="AR264" i="17"/>
  <c r="AT263" i="17"/>
  <c r="AR263" i="17"/>
  <c r="AT262" i="17"/>
  <c r="AR262" i="17"/>
  <c r="AT261" i="17"/>
  <c r="AR261" i="17"/>
  <c r="AT260" i="17"/>
  <c r="AR260" i="17"/>
  <c r="AT259" i="17"/>
  <c r="AR259" i="17"/>
  <c r="AT258" i="17"/>
  <c r="AR258" i="17"/>
  <c r="AT257" i="17"/>
  <c r="AR257" i="17"/>
  <c r="AT256" i="17"/>
  <c r="AR256" i="17"/>
  <c r="AT255" i="17"/>
  <c r="AR255" i="17"/>
  <c r="AT254" i="17"/>
  <c r="AR254" i="17"/>
  <c r="AT253" i="17"/>
  <c r="AR253" i="17"/>
  <c r="AT252" i="17"/>
  <c r="AR252" i="17"/>
  <c r="AT251" i="17"/>
  <c r="AR251" i="17"/>
  <c r="AT250" i="17"/>
  <c r="AR250" i="17"/>
  <c r="AT249" i="17"/>
  <c r="AR249" i="17"/>
  <c r="AT248" i="17"/>
  <c r="AR248" i="17"/>
  <c r="AT247" i="17"/>
  <c r="AR247" i="17"/>
  <c r="AT246" i="17"/>
  <c r="AR246" i="17"/>
  <c r="AT245" i="17"/>
  <c r="AR245" i="17"/>
  <c r="AT244" i="17"/>
  <c r="AR244" i="17"/>
  <c r="AT243" i="17"/>
  <c r="AR243" i="17"/>
  <c r="AT242" i="17"/>
  <c r="AR242" i="17"/>
  <c r="AT241" i="17"/>
  <c r="AR241" i="17"/>
  <c r="AT240" i="17"/>
  <c r="AR240" i="17"/>
  <c r="AT239" i="17"/>
  <c r="AR239" i="17"/>
  <c r="AT238" i="17"/>
  <c r="AR238" i="17"/>
  <c r="AT237" i="17"/>
  <c r="AR237" i="17"/>
  <c r="AT236" i="17"/>
  <c r="AR236" i="17"/>
  <c r="AT235" i="17"/>
  <c r="AR235" i="17"/>
  <c r="AT234" i="17"/>
  <c r="AR234" i="17"/>
  <c r="AT233" i="17"/>
  <c r="AR233" i="17"/>
  <c r="AT232" i="17"/>
  <c r="AR232" i="17"/>
  <c r="AT231" i="17"/>
  <c r="AR231" i="17"/>
  <c r="AT230" i="17"/>
  <c r="AR230" i="17"/>
  <c r="AT229" i="17"/>
  <c r="AR229" i="17"/>
  <c r="AT228" i="17"/>
  <c r="AR228" i="17"/>
  <c r="AT227" i="17"/>
  <c r="AR227" i="17"/>
  <c r="AT226" i="17"/>
  <c r="AR226" i="17"/>
  <c r="AT225" i="17"/>
  <c r="AR225" i="17"/>
  <c r="AT224" i="17"/>
  <c r="AR224" i="17"/>
  <c r="AT223" i="17"/>
  <c r="AR223" i="17"/>
  <c r="AT222" i="17"/>
  <c r="AR222" i="17"/>
  <c r="AT221" i="17"/>
  <c r="AR221" i="17"/>
  <c r="AT220" i="17"/>
  <c r="AR220" i="17"/>
  <c r="AT219" i="17"/>
  <c r="AR219" i="17"/>
  <c r="AT218" i="17"/>
  <c r="AR218" i="17"/>
  <c r="AT217" i="17"/>
  <c r="AR217" i="17"/>
  <c r="AT216" i="17"/>
  <c r="AR216" i="17"/>
  <c r="AT215" i="17"/>
  <c r="AR215" i="17"/>
  <c r="AT214" i="17"/>
  <c r="AR214" i="17"/>
  <c r="AT213" i="17"/>
  <c r="AR213" i="17"/>
  <c r="AT212" i="17"/>
  <c r="AR212" i="17"/>
  <c r="AT211" i="17"/>
  <c r="AR211" i="17"/>
  <c r="AT210" i="17"/>
  <c r="AR210" i="17"/>
  <c r="AT209" i="17"/>
  <c r="AR209" i="17"/>
  <c r="AT208" i="17"/>
  <c r="AR208" i="17"/>
  <c r="AT207" i="17"/>
  <c r="AR207" i="17"/>
  <c r="AT206" i="17"/>
  <c r="AR206" i="17"/>
  <c r="AT205" i="17"/>
  <c r="AR205" i="17"/>
  <c r="AT204" i="17"/>
  <c r="AR204" i="17"/>
  <c r="AT203" i="17"/>
  <c r="AR203" i="17"/>
  <c r="AT202" i="17"/>
  <c r="AR202" i="17"/>
  <c r="AT201" i="17"/>
  <c r="AR201" i="17"/>
  <c r="AT200" i="17"/>
  <c r="AR200" i="17"/>
  <c r="AT199" i="17"/>
  <c r="AR199" i="17"/>
  <c r="AT198" i="17"/>
  <c r="AR198" i="17"/>
  <c r="AT197" i="17"/>
  <c r="AR197" i="17"/>
  <c r="AT196" i="17"/>
  <c r="AR196" i="17"/>
  <c r="AT195" i="17"/>
  <c r="AR195" i="17"/>
  <c r="AT194" i="17"/>
  <c r="AR194" i="17"/>
  <c r="AT193" i="17"/>
  <c r="AR193" i="17"/>
  <c r="AT192" i="17"/>
  <c r="AR192" i="17"/>
  <c r="AT191" i="17"/>
  <c r="AR191" i="17"/>
  <c r="AT190" i="17"/>
  <c r="AR190" i="17"/>
  <c r="AT189" i="17"/>
  <c r="AR189" i="17"/>
  <c r="AT188" i="17"/>
  <c r="AR188" i="17"/>
  <c r="AT187" i="17"/>
  <c r="AR187" i="17"/>
  <c r="AT186" i="17"/>
  <c r="AR186" i="17"/>
  <c r="AT185" i="17"/>
  <c r="AR185" i="17"/>
  <c r="AT184" i="17"/>
  <c r="AR184" i="17"/>
  <c r="AT183" i="17"/>
  <c r="AR183" i="17"/>
  <c r="AT182" i="17"/>
  <c r="AR182" i="17"/>
  <c r="AT181" i="17"/>
  <c r="AR181" i="17"/>
  <c r="AT180" i="17"/>
  <c r="AR180" i="17"/>
  <c r="AT179" i="17"/>
  <c r="AR179" i="17"/>
  <c r="AT178" i="17"/>
  <c r="AR178" i="17"/>
  <c r="AT177" i="17"/>
  <c r="AR177" i="17"/>
  <c r="AT176" i="17"/>
  <c r="AR176" i="17"/>
  <c r="AT175" i="17"/>
  <c r="AR175" i="17"/>
  <c r="AT174" i="17"/>
  <c r="AR174" i="17"/>
  <c r="AT173" i="17"/>
  <c r="AR173" i="17"/>
  <c r="AT172" i="17"/>
  <c r="AR172" i="17"/>
  <c r="AT171" i="17"/>
  <c r="AR171" i="17"/>
  <c r="AT170" i="17"/>
  <c r="AR170" i="17"/>
  <c r="AT169" i="17"/>
  <c r="AR169" i="17"/>
  <c r="AT168" i="17"/>
  <c r="AR168" i="17"/>
  <c r="AT167" i="17"/>
  <c r="AR167" i="17"/>
  <c r="AT166" i="17"/>
  <c r="AR166" i="17"/>
  <c r="AT165" i="17"/>
  <c r="AR165" i="17"/>
  <c r="AT164" i="17"/>
  <c r="AR164" i="17"/>
  <c r="AT163" i="17"/>
  <c r="AR163" i="17"/>
  <c r="AT162" i="17"/>
  <c r="AR162" i="17"/>
  <c r="AT161" i="17"/>
  <c r="AR161" i="17"/>
  <c r="AT160" i="17"/>
  <c r="AR160" i="17"/>
  <c r="AT159" i="17"/>
  <c r="AR159" i="17"/>
  <c r="AT158" i="17"/>
  <c r="AR158" i="17"/>
  <c r="AT157" i="17"/>
  <c r="AR157" i="17"/>
  <c r="AT156" i="17"/>
  <c r="AR156" i="17"/>
  <c r="AT155" i="17"/>
  <c r="AR155" i="17"/>
  <c r="AT154" i="17"/>
  <c r="AR154" i="17"/>
  <c r="AT153" i="17"/>
  <c r="AR153" i="17"/>
  <c r="AT152" i="17"/>
  <c r="AR152" i="17"/>
  <c r="AT151" i="17"/>
  <c r="AR151" i="17"/>
  <c r="AT150" i="17"/>
  <c r="AR150" i="17"/>
  <c r="AT149" i="17"/>
  <c r="AR149" i="17"/>
  <c r="AT148" i="17"/>
  <c r="AR148" i="17"/>
  <c r="AT147" i="17"/>
  <c r="AR147" i="17"/>
  <c r="AT146" i="17"/>
  <c r="AR146" i="17"/>
  <c r="AT145" i="17"/>
  <c r="AR145" i="17"/>
  <c r="AT144" i="17"/>
  <c r="AR144" i="17"/>
  <c r="AT143" i="17"/>
  <c r="AR143" i="17"/>
  <c r="AT142" i="17"/>
  <c r="AR142" i="17"/>
  <c r="AT141" i="17"/>
  <c r="AR141" i="17"/>
  <c r="AT140" i="17"/>
  <c r="AR140" i="17"/>
  <c r="AT139" i="17"/>
  <c r="AR139" i="17"/>
  <c r="AT138" i="17"/>
  <c r="AR138" i="17"/>
  <c r="AT137" i="17"/>
  <c r="AR137" i="17"/>
  <c r="AT136" i="17"/>
  <c r="AR136" i="17"/>
  <c r="AT135" i="17"/>
  <c r="AR135" i="17"/>
  <c r="AT134" i="17"/>
  <c r="AR134" i="17"/>
  <c r="AT133" i="17"/>
  <c r="AR133" i="17"/>
  <c r="AT132" i="17"/>
  <c r="AR132" i="17"/>
  <c r="AT131" i="17"/>
  <c r="AR131" i="17"/>
  <c r="AT130" i="17"/>
  <c r="AR130" i="17"/>
  <c r="AT129" i="17"/>
  <c r="AR129" i="17"/>
  <c r="AT128" i="17"/>
  <c r="AR128" i="17"/>
  <c r="AT127" i="17"/>
  <c r="AR127" i="17"/>
  <c r="AT126" i="17"/>
  <c r="AR126" i="17"/>
  <c r="AT125" i="17"/>
  <c r="AR125" i="17"/>
  <c r="AT124" i="17"/>
  <c r="AR124" i="17"/>
  <c r="AT123" i="17"/>
  <c r="AR123" i="17"/>
  <c r="AT122" i="17"/>
  <c r="AR122" i="17"/>
  <c r="AT121" i="17"/>
  <c r="AR121" i="17"/>
  <c r="AT120" i="17"/>
  <c r="AR120" i="17"/>
  <c r="AT119" i="17"/>
  <c r="AR119" i="17"/>
  <c r="AT118" i="17"/>
  <c r="AR118" i="17"/>
  <c r="AT117" i="17"/>
  <c r="AR117" i="17"/>
  <c r="AT116" i="17"/>
  <c r="AR116" i="17"/>
  <c r="AT115" i="17"/>
  <c r="AR115" i="17"/>
  <c r="AT114" i="17"/>
  <c r="AR114" i="17"/>
  <c r="AT113" i="17"/>
  <c r="AR113" i="17"/>
  <c r="AT112" i="17"/>
  <c r="AR112" i="17"/>
  <c r="AT111" i="17"/>
  <c r="AR111" i="17"/>
  <c r="AT110" i="17"/>
  <c r="AR110" i="17"/>
  <c r="AT109" i="17"/>
  <c r="AR109" i="17"/>
  <c r="AT108" i="17"/>
  <c r="AR108" i="17"/>
  <c r="AT107" i="17"/>
  <c r="AR107" i="17"/>
  <c r="AT106" i="17"/>
  <c r="AR106" i="17"/>
  <c r="AT105" i="17"/>
  <c r="AR105" i="17"/>
  <c r="AT104" i="17"/>
  <c r="AR104" i="17"/>
  <c r="AT103" i="17"/>
  <c r="AR103" i="17"/>
  <c r="AT102" i="17"/>
  <c r="AR102" i="17"/>
  <c r="AT101" i="17"/>
  <c r="AR101" i="17"/>
  <c r="AT100" i="17"/>
  <c r="AR100" i="17"/>
  <c r="AT99" i="17"/>
  <c r="AR99" i="17"/>
  <c r="AT98" i="17"/>
  <c r="AR98" i="17"/>
  <c r="AT97" i="17"/>
  <c r="AR97" i="17"/>
  <c r="AT96" i="17"/>
  <c r="AR96" i="17"/>
  <c r="AT95" i="17"/>
  <c r="AR95" i="17"/>
  <c r="AT94" i="17"/>
  <c r="AR94" i="17"/>
  <c r="AT93" i="17"/>
  <c r="AR93" i="17"/>
  <c r="AT92" i="17"/>
  <c r="AR92" i="17"/>
  <c r="AT91" i="17"/>
  <c r="AR91" i="17"/>
  <c r="AT90" i="17"/>
  <c r="AR90" i="17"/>
  <c r="AT89" i="17"/>
  <c r="AR89" i="17"/>
  <c r="AT88" i="17"/>
  <c r="AR88" i="17"/>
  <c r="AT87" i="17"/>
  <c r="AR87" i="17"/>
  <c r="AT86" i="17"/>
  <c r="AR86" i="17"/>
  <c r="AT85" i="17"/>
  <c r="AR85" i="17"/>
  <c r="AT84" i="17"/>
  <c r="AR84" i="17"/>
  <c r="AT83" i="17"/>
  <c r="AR83" i="17"/>
  <c r="AT82" i="17"/>
  <c r="AR82" i="17"/>
  <c r="AT81" i="17"/>
  <c r="AR81" i="17"/>
  <c r="AT80" i="17"/>
  <c r="AR80" i="17"/>
  <c r="AT79" i="17"/>
  <c r="AR79" i="17"/>
  <c r="AT78" i="17"/>
  <c r="AR78" i="17"/>
  <c r="AT77" i="17"/>
  <c r="AR77" i="17"/>
  <c r="AT76" i="17"/>
  <c r="AR76" i="17"/>
  <c r="AT75" i="17"/>
  <c r="AR75" i="17"/>
  <c r="AT74" i="17"/>
  <c r="AR74" i="17"/>
  <c r="AT73" i="17"/>
  <c r="AR73" i="17"/>
  <c r="AT72" i="17"/>
  <c r="AR72" i="17"/>
  <c r="AT71" i="17"/>
  <c r="AR71" i="17"/>
  <c r="AT70" i="17"/>
  <c r="AR70" i="17"/>
  <c r="AT69" i="17"/>
  <c r="AR69" i="17"/>
  <c r="AT68" i="17"/>
  <c r="AR68" i="17"/>
  <c r="AT67" i="17"/>
  <c r="AR67" i="17"/>
  <c r="AT66" i="17"/>
  <c r="AR66" i="17"/>
  <c r="AT65" i="17"/>
  <c r="AR65" i="17"/>
  <c r="AT64" i="17"/>
  <c r="AR64" i="17"/>
  <c r="AT63" i="17"/>
  <c r="AR63" i="17"/>
  <c r="AT62" i="17"/>
  <c r="AR62" i="17"/>
  <c r="AT61" i="17"/>
  <c r="AR61" i="17"/>
  <c r="AT60" i="17"/>
  <c r="AR60" i="17"/>
  <c r="AT59" i="17"/>
  <c r="AR59" i="17"/>
  <c r="AT58" i="17"/>
  <c r="AR58" i="17"/>
  <c r="AT57" i="17"/>
  <c r="AR57" i="17"/>
  <c r="AT56" i="17"/>
  <c r="AR56" i="17"/>
  <c r="AT55" i="17"/>
  <c r="AR55" i="17"/>
  <c r="AT54" i="17"/>
  <c r="AR54" i="17"/>
  <c r="AT53" i="17"/>
  <c r="AR53" i="17"/>
  <c r="AT52" i="17"/>
  <c r="AR52" i="17"/>
  <c r="AT51" i="17"/>
  <c r="AR51" i="17"/>
  <c r="AT50" i="17"/>
  <c r="AR50" i="17"/>
  <c r="AT49" i="17"/>
  <c r="AR49" i="17"/>
  <c r="AT48" i="17"/>
  <c r="AR48" i="17"/>
  <c r="AT47" i="17"/>
  <c r="AR47" i="17"/>
  <c r="AT46" i="17"/>
  <c r="AR46" i="17"/>
  <c r="AT45" i="17"/>
  <c r="AR45" i="17"/>
  <c r="AT44" i="17"/>
  <c r="AR44" i="17"/>
  <c r="AT43" i="17"/>
  <c r="AR43" i="17"/>
  <c r="AT42" i="17"/>
  <c r="AR42" i="17"/>
  <c r="AT41" i="17"/>
  <c r="AR41" i="17"/>
  <c r="AT40" i="17"/>
  <c r="AR40" i="17"/>
  <c r="AT39" i="17"/>
  <c r="AR39" i="17"/>
  <c r="AT38" i="17"/>
  <c r="AR38" i="17"/>
  <c r="AT37" i="17"/>
  <c r="AR37" i="17"/>
  <c r="AT36" i="17"/>
  <c r="AR36" i="17"/>
  <c r="AT35" i="17"/>
  <c r="AR35" i="17"/>
  <c r="AT34" i="17"/>
  <c r="AR34" i="17"/>
  <c r="AT33" i="17"/>
  <c r="AR33" i="17"/>
  <c r="AT32" i="17"/>
  <c r="AR32" i="17"/>
  <c r="AT31" i="17"/>
  <c r="AR31" i="17"/>
  <c r="AR30" i="17"/>
  <c r="AR29" i="17"/>
  <c r="AR28" i="17"/>
  <c r="AR27" i="17"/>
  <c r="AR26" i="17"/>
  <c r="AR25" i="17"/>
  <c r="AR24" i="17"/>
  <c r="AR23" i="17"/>
  <c r="AR22" i="17"/>
  <c r="AR21" i="17"/>
  <c r="AR20" i="17"/>
  <c r="AR19" i="17"/>
  <c r="AR18" i="17"/>
  <c r="AR17" i="17"/>
  <c r="AR16" i="17"/>
  <c r="AR15" i="17"/>
  <c r="AR14" i="17"/>
  <c r="AR13" i="17"/>
  <c r="AR12" i="17"/>
  <c r="AR11" i="17"/>
  <c r="AR10" i="17"/>
  <c r="AR9" i="17"/>
  <c r="AR8" i="17"/>
  <c r="AH308" i="17"/>
  <c r="AF308" i="17"/>
  <c r="AH307" i="17"/>
  <c r="AF307" i="17"/>
  <c r="AH306" i="17"/>
  <c r="AF306" i="17"/>
  <c r="AH305" i="17"/>
  <c r="AF305" i="17"/>
  <c r="AH304" i="17"/>
  <c r="AF304" i="17"/>
  <c r="AH303" i="17"/>
  <c r="AF303" i="17"/>
  <c r="AH302" i="17"/>
  <c r="AF302" i="17"/>
  <c r="AH301" i="17"/>
  <c r="AF301" i="17"/>
  <c r="AH300" i="17"/>
  <c r="AF300" i="17"/>
  <c r="AH299" i="17"/>
  <c r="AF299" i="17"/>
  <c r="AH298" i="17"/>
  <c r="AF298" i="17"/>
  <c r="AH297" i="17"/>
  <c r="AF297" i="17"/>
  <c r="AH296" i="17"/>
  <c r="AF296" i="17"/>
  <c r="AH295" i="17"/>
  <c r="AF295" i="17"/>
  <c r="AH294" i="17"/>
  <c r="AF294" i="17"/>
  <c r="AH293" i="17"/>
  <c r="AF293" i="17"/>
  <c r="AH292" i="17"/>
  <c r="AF292" i="17"/>
  <c r="AH291" i="17"/>
  <c r="AF291" i="17"/>
  <c r="AH290" i="17"/>
  <c r="AF290" i="17"/>
  <c r="AH289" i="17"/>
  <c r="AF289" i="17"/>
  <c r="AH288" i="17"/>
  <c r="AF288" i="17"/>
  <c r="AH287" i="17"/>
  <c r="AF287" i="17"/>
  <c r="AH286" i="17"/>
  <c r="AF286" i="17"/>
  <c r="AH285" i="17"/>
  <c r="AF285" i="17"/>
  <c r="AH284" i="17"/>
  <c r="AF284" i="17"/>
  <c r="AH283" i="17"/>
  <c r="AF283" i="17"/>
  <c r="AH282" i="17"/>
  <c r="AF282" i="17"/>
  <c r="AH281" i="17"/>
  <c r="AF281" i="17"/>
  <c r="AH280" i="17"/>
  <c r="AF280" i="17"/>
  <c r="AH279" i="17"/>
  <c r="AF279" i="17"/>
  <c r="AH278" i="17"/>
  <c r="AF278" i="17"/>
  <c r="AH277" i="17"/>
  <c r="AF277" i="17"/>
  <c r="AH276" i="17"/>
  <c r="AF276" i="17"/>
  <c r="AH275" i="17"/>
  <c r="AF275" i="17"/>
  <c r="AH274" i="17"/>
  <c r="AF274" i="17"/>
  <c r="AH273" i="17"/>
  <c r="AF273" i="17"/>
  <c r="AH272" i="17"/>
  <c r="AF272" i="17"/>
  <c r="AH271" i="17"/>
  <c r="AF271" i="17"/>
  <c r="AH270" i="17"/>
  <c r="AF270" i="17"/>
  <c r="AH269" i="17"/>
  <c r="AF269" i="17"/>
  <c r="AH268" i="17"/>
  <c r="AF268" i="17"/>
  <c r="AH267" i="17"/>
  <c r="AF267" i="17"/>
  <c r="AH266" i="17"/>
  <c r="AF266" i="17"/>
  <c r="AH265" i="17"/>
  <c r="AF265" i="17"/>
  <c r="AH264" i="17"/>
  <c r="AF264" i="17"/>
  <c r="AH263" i="17"/>
  <c r="AF263" i="17"/>
  <c r="AH262" i="17"/>
  <c r="AF262" i="17"/>
  <c r="AH261" i="17"/>
  <c r="AF261" i="17"/>
  <c r="AH260" i="17"/>
  <c r="AF260" i="17"/>
  <c r="AH259" i="17"/>
  <c r="AF259" i="17"/>
  <c r="AH258" i="17"/>
  <c r="AF258" i="17"/>
  <c r="AH257" i="17"/>
  <c r="AF257" i="17"/>
  <c r="AH256" i="17"/>
  <c r="AF256" i="17"/>
  <c r="AH255" i="17"/>
  <c r="AF255" i="17"/>
  <c r="AH254" i="17"/>
  <c r="AF254" i="17"/>
  <c r="AH253" i="17"/>
  <c r="AF253" i="17"/>
  <c r="AH252" i="17"/>
  <c r="AF252" i="17"/>
  <c r="AH251" i="17"/>
  <c r="AF251" i="17"/>
  <c r="AH250" i="17"/>
  <c r="AF250" i="17"/>
  <c r="AH249" i="17"/>
  <c r="AF249" i="17"/>
  <c r="AH248" i="17"/>
  <c r="AF248" i="17"/>
  <c r="AH247" i="17"/>
  <c r="AF247" i="17"/>
  <c r="AH246" i="17"/>
  <c r="AF246" i="17"/>
  <c r="AH245" i="17"/>
  <c r="AF245" i="17"/>
  <c r="AH244" i="17"/>
  <c r="AF244" i="17"/>
  <c r="AH243" i="17"/>
  <c r="AF243" i="17"/>
  <c r="AH242" i="17"/>
  <c r="AF242" i="17"/>
  <c r="AH241" i="17"/>
  <c r="AF241" i="17"/>
  <c r="AH240" i="17"/>
  <c r="AF240" i="17"/>
  <c r="AH239" i="17"/>
  <c r="AF239" i="17"/>
  <c r="AH238" i="17"/>
  <c r="AF238" i="17"/>
  <c r="AH237" i="17"/>
  <c r="AF237" i="17"/>
  <c r="AH236" i="17"/>
  <c r="AF236" i="17"/>
  <c r="AH235" i="17"/>
  <c r="AF235" i="17"/>
  <c r="AH234" i="17"/>
  <c r="AF234" i="17"/>
  <c r="AH233" i="17"/>
  <c r="AF233" i="17"/>
  <c r="AH232" i="17"/>
  <c r="AF232" i="17"/>
  <c r="AH231" i="17"/>
  <c r="AF231" i="17"/>
  <c r="AH230" i="17"/>
  <c r="AF230" i="17"/>
  <c r="AH229" i="17"/>
  <c r="AF229" i="17"/>
  <c r="AH228" i="17"/>
  <c r="AF228" i="17"/>
  <c r="AH227" i="17"/>
  <c r="AF227" i="17"/>
  <c r="AH226" i="17"/>
  <c r="AF226" i="17"/>
  <c r="AH225" i="17"/>
  <c r="AF225" i="17"/>
  <c r="AH224" i="17"/>
  <c r="AF224" i="17"/>
  <c r="AH223" i="17"/>
  <c r="AF223" i="17"/>
  <c r="AH222" i="17"/>
  <c r="AF222" i="17"/>
  <c r="AH221" i="17"/>
  <c r="AF221" i="17"/>
  <c r="AH220" i="17"/>
  <c r="AF220" i="17"/>
  <c r="AH219" i="17"/>
  <c r="AF219" i="17"/>
  <c r="AH218" i="17"/>
  <c r="AF218" i="17"/>
  <c r="AH217" i="17"/>
  <c r="AF217" i="17"/>
  <c r="AH216" i="17"/>
  <c r="AF216" i="17"/>
  <c r="AH215" i="17"/>
  <c r="AF215" i="17"/>
  <c r="AH214" i="17"/>
  <c r="AF214" i="17"/>
  <c r="AH213" i="17"/>
  <c r="AF213" i="17"/>
  <c r="AH212" i="17"/>
  <c r="AF212" i="17"/>
  <c r="AH211" i="17"/>
  <c r="AF211" i="17"/>
  <c r="AH210" i="17"/>
  <c r="AF210" i="17"/>
  <c r="AH209" i="17"/>
  <c r="AF209" i="17"/>
  <c r="AH208" i="17"/>
  <c r="AF208" i="17"/>
  <c r="AH207" i="17"/>
  <c r="AF207" i="17"/>
  <c r="AH206" i="17"/>
  <c r="AF206" i="17"/>
  <c r="AH205" i="17"/>
  <c r="AF205" i="17"/>
  <c r="AH204" i="17"/>
  <c r="AF204" i="17"/>
  <c r="AH203" i="17"/>
  <c r="AF203" i="17"/>
  <c r="AH202" i="17"/>
  <c r="AF202" i="17"/>
  <c r="AH201" i="17"/>
  <c r="AF201" i="17"/>
  <c r="AH200" i="17"/>
  <c r="AF200" i="17"/>
  <c r="AH199" i="17"/>
  <c r="AF199" i="17"/>
  <c r="AH198" i="17"/>
  <c r="AF198" i="17"/>
  <c r="AH197" i="17"/>
  <c r="AF197" i="17"/>
  <c r="AH196" i="17"/>
  <c r="AF196" i="17"/>
  <c r="AH195" i="17"/>
  <c r="AF195" i="17"/>
  <c r="AH194" i="17"/>
  <c r="AF194" i="17"/>
  <c r="AH193" i="17"/>
  <c r="AF193" i="17"/>
  <c r="AH192" i="17"/>
  <c r="AF192" i="17"/>
  <c r="AH191" i="17"/>
  <c r="AF191" i="17"/>
  <c r="AH190" i="17"/>
  <c r="AF190" i="17"/>
  <c r="AH189" i="17"/>
  <c r="AF189" i="17"/>
  <c r="AH188" i="17"/>
  <c r="AF188" i="17"/>
  <c r="AH187" i="17"/>
  <c r="AF187" i="17"/>
  <c r="AH186" i="17"/>
  <c r="AF186" i="17"/>
  <c r="AH185" i="17"/>
  <c r="AF185" i="17"/>
  <c r="AH184" i="17"/>
  <c r="AF184" i="17"/>
  <c r="AH183" i="17"/>
  <c r="AF183" i="17"/>
  <c r="AH182" i="17"/>
  <c r="AF182" i="17"/>
  <c r="AH181" i="17"/>
  <c r="AF181" i="17"/>
  <c r="AH180" i="17"/>
  <c r="AF180" i="17"/>
  <c r="AH179" i="17"/>
  <c r="AF179" i="17"/>
  <c r="AH178" i="17"/>
  <c r="AF178" i="17"/>
  <c r="AH177" i="17"/>
  <c r="AF177" i="17"/>
  <c r="AH176" i="17"/>
  <c r="AF176" i="17"/>
  <c r="AH175" i="17"/>
  <c r="AF175" i="17"/>
  <c r="AH174" i="17"/>
  <c r="AF174" i="17"/>
  <c r="AH173" i="17"/>
  <c r="AF173" i="17"/>
  <c r="AH172" i="17"/>
  <c r="AF172" i="17"/>
  <c r="AH171" i="17"/>
  <c r="AF171" i="17"/>
  <c r="AH170" i="17"/>
  <c r="AF170" i="17"/>
  <c r="AH169" i="17"/>
  <c r="AF169" i="17"/>
  <c r="AH168" i="17"/>
  <c r="AF168" i="17"/>
  <c r="AH167" i="17"/>
  <c r="AF167" i="17"/>
  <c r="AH166" i="17"/>
  <c r="AF166" i="17"/>
  <c r="AH165" i="17"/>
  <c r="AF165" i="17"/>
  <c r="AH164" i="17"/>
  <c r="AF164" i="17"/>
  <c r="AH163" i="17"/>
  <c r="AF163" i="17"/>
  <c r="AH162" i="17"/>
  <c r="AF162" i="17"/>
  <c r="AH161" i="17"/>
  <c r="AF161" i="17"/>
  <c r="AH160" i="17"/>
  <c r="AF160" i="17"/>
  <c r="AH159" i="17"/>
  <c r="AF159" i="17"/>
  <c r="AH158" i="17"/>
  <c r="AF158" i="17"/>
  <c r="AH157" i="17"/>
  <c r="AF157" i="17"/>
  <c r="AH156" i="17"/>
  <c r="AF156" i="17"/>
  <c r="AH155" i="17"/>
  <c r="AF155" i="17"/>
  <c r="AH154" i="17"/>
  <c r="AF154" i="17"/>
  <c r="AH153" i="17"/>
  <c r="AF153" i="17"/>
  <c r="AH152" i="17"/>
  <c r="AF152" i="17"/>
  <c r="AH151" i="17"/>
  <c r="AF151" i="17"/>
  <c r="AH150" i="17"/>
  <c r="AF150" i="17"/>
  <c r="AH149" i="17"/>
  <c r="AF149" i="17"/>
  <c r="AH148" i="17"/>
  <c r="AF148" i="17"/>
  <c r="AH147" i="17"/>
  <c r="AF147" i="17"/>
  <c r="AH146" i="17"/>
  <c r="AF146" i="17"/>
  <c r="AH145" i="17"/>
  <c r="AF145" i="17"/>
  <c r="AH144" i="17"/>
  <c r="AF144" i="17"/>
  <c r="AH143" i="17"/>
  <c r="AF143" i="17"/>
  <c r="AH142" i="17"/>
  <c r="AF142" i="17"/>
  <c r="AH141" i="17"/>
  <c r="AF141" i="17"/>
  <c r="AH140" i="17"/>
  <c r="AF140" i="17"/>
  <c r="AH139" i="17"/>
  <c r="AF139" i="17"/>
  <c r="AH138" i="17"/>
  <c r="AF138" i="17"/>
  <c r="AH137" i="17"/>
  <c r="AF137" i="17"/>
  <c r="AH136" i="17"/>
  <c r="AF136" i="17"/>
  <c r="AH135" i="17"/>
  <c r="AF135" i="17"/>
  <c r="AH134" i="17"/>
  <c r="AF134" i="17"/>
  <c r="AH133" i="17"/>
  <c r="AF133" i="17"/>
  <c r="AH132" i="17"/>
  <c r="AF132" i="17"/>
  <c r="AH131" i="17"/>
  <c r="AF131" i="17"/>
  <c r="AH130" i="17"/>
  <c r="AF130" i="17"/>
  <c r="AH129" i="17"/>
  <c r="AF129" i="17"/>
  <c r="AH128" i="17"/>
  <c r="AF128" i="17"/>
  <c r="AH127" i="17"/>
  <c r="AF127" i="17"/>
  <c r="AH126" i="17"/>
  <c r="AF126" i="17"/>
  <c r="AH125" i="17"/>
  <c r="AF125" i="17"/>
  <c r="AH124" i="17"/>
  <c r="AF124" i="17"/>
  <c r="AH123" i="17"/>
  <c r="AF123" i="17"/>
  <c r="AH122" i="17"/>
  <c r="AF122" i="17"/>
  <c r="AH121" i="17"/>
  <c r="AF121" i="17"/>
  <c r="AH120" i="17"/>
  <c r="AF120" i="17"/>
  <c r="AH119" i="17"/>
  <c r="AF119" i="17"/>
  <c r="AH118" i="17"/>
  <c r="AF118" i="17"/>
  <c r="AH117" i="17"/>
  <c r="AF117" i="17"/>
  <c r="AH116" i="17"/>
  <c r="AF116" i="17"/>
  <c r="AH115" i="17"/>
  <c r="AF115" i="17"/>
  <c r="AH114" i="17"/>
  <c r="AF114" i="17"/>
  <c r="AH113" i="17"/>
  <c r="AF113" i="17"/>
  <c r="AH112" i="17"/>
  <c r="AF112" i="17"/>
  <c r="AH111" i="17"/>
  <c r="AF111" i="17"/>
  <c r="AH110" i="17"/>
  <c r="AF110" i="17"/>
  <c r="AH109" i="17"/>
  <c r="AF109" i="17"/>
  <c r="AH108" i="17"/>
  <c r="AF108" i="17"/>
  <c r="AH107" i="17"/>
  <c r="AF107" i="17"/>
  <c r="AH106" i="17"/>
  <c r="AF106" i="17"/>
  <c r="AH105" i="17"/>
  <c r="AF105" i="17"/>
  <c r="AH104" i="17"/>
  <c r="AF104" i="17"/>
  <c r="AH103" i="17"/>
  <c r="AF103" i="17"/>
  <c r="AH102" i="17"/>
  <c r="AF102" i="17"/>
  <c r="AH101" i="17"/>
  <c r="AF101" i="17"/>
  <c r="AH100" i="17"/>
  <c r="AF100" i="17"/>
  <c r="AH99" i="17"/>
  <c r="AF99" i="17"/>
  <c r="AH98" i="17"/>
  <c r="AF98" i="17"/>
  <c r="AH97" i="17"/>
  <c r="AF97" i="17"/>
  <c r="AH96" i="17"/>
  <c r="AF96" i="17"/>
  <c r="AH95" i="17"/>
  <c r="AF95" i="17"/>
  <c r="AH94" i="17"/>
  <c r="AF94" i="17"/>
  <c r="AH93" i="17"/>
  <c r="AF93" i="17"/>
  <c r="AH92" i="17"/>
  <c r="AF92" i="17"/>
  <c r="AH91" i="17"/>
  <c r="AF91" i="17"/>
  <c r="AH90" i="17"/>
  <c r="AF90" i="17"/>
  <c r="AH89" i="17"/>
  <c r="AF89" i="17"/>
  <c r="AH88" i="17"/>
  <c r="AF88" i="17"/>
  <c r="AH87" i="17"/>
  <c r="AF87" i="17"/>
  <c r="AH86" i="17"/>
  <c r="AF86" i="17"/>
  <c r="AH85" i="17"/>
  <c r="AF85" i="17"/>
  <c r="AH84" i="17"/>
  <c r="AF84" i="17"/>
  <c r="AH83" i="17"/>
  <c r="AF83" i="17"/>
  <c r="AH82" i="17"/>
  <c r="AF82" i="17"/>
  <c r="AH81" i="17"/>
  <c r="AF81" i="17"/>
  <c r="AH80" i="17"/>
  <c r="AF80" i="17"/>
  <c r="AH79" i="17"/>
  <c r="AF79" i="17"/>
  <c r="AH78" i="17"/>
  <c r="AF78" i="17"/>
  <c r="AH77" i="17"/>
  <c r="AF77" i="17"/>
  <c r="AH76" i="17"/>
  <c r="AF76" i="17"/>
  <c r="AH75" i="17"/>
  <c r="AF75" i="17"/>
  <c r="AH74" i="17"/>
  <c r="AF74" i="17"/>
  <c r="AH73" i="17"/>
  <c r="AF73" i="17"/>
  <c r="AH72" i="17"/>
  <c r="AF72" i="17"/>
  <c r="AH71" i="17"/>
  <c r="AF71" i="17"/>
  <c r="AH70" i="17"/>
  <c r="AF70" i="17"/>
  <c r="AH69" i="17"/>
  <c r="AF69" i="17"/>
  <c r="AH68" i="17"/>
  <c r="AF68" i="17"/>
  <c r="AH67" i="17"/>
  <c r="AF67" i="17"/>
  <c r="AH66" i="17"/>
  <c r="AF66" i="17"/>
  <c r="AH65" i="17"/>
  <c r="AF65" i="17"/>
  <c r="AH64" i="17"/>
  <c r="AF64" i="17"/>
  <c r="AH63" i="17"/>
  <c r="AF63" i="17"/>
  <c r="AH62" i="17"/>
  <c r="AF62" i="17"/>
  <c r="AH61" i="17"/>
  <c r="AF61" i="17"/>
  <c r="AH60" i="17"/>
  <c r="AF60" i="17"/>
  <c r="AH59" i="17"/>
  <c r="AF59" i="17"/>
  <c r="AH58" i="17"/>
  <c r="AF58" i="17"/>
  <c r="AH57" i="17"/>
  <c r="AF57" i="17"/>
  <c r="AH56" i="17"/>
  <c r="AF56" i="17"/>
  <c r="AH55" i="17"/>
  <c r="AF55" i="17"/>
  <c r="AH54" i="17"/>
  <c r="AF54" i="17"/>
  <c r="AH53" i="17"/>
  <c r="AF53" i="17"/>
  <c r="AH52" i="17"/>
  <c r="AF52" i="17"/>
  <c r="AH51" i="17"/>
  <c r="AF51" i="17"/>
  <c r="AH50" i="17"/>
  <c r="AF50" i="17"/>
  <c r="AH49" i="17"/>
  <c r="AF49" i="17"/>
  <c r="AH48" i="17"/>
  <c r="AF48" i="17"/>
  <c r="AH47" i="17"/>
  <c r="AF47" i="17"/>
  <c r="AH46" i="17"/>
  <c r="AF46" i="17"/>
  <c r="AH45" i="17"/>
  <c r="AF45" i="17"/>
  <c r="AH44" i="17"/>
  <c r="AF44" i="17"/>
  <c r="AH43" i="17"/>
  <c r="AF43" i="17"/>
  <c r="AH42" i="17"/>
  <c r="AF42" i="17"/>
  <c r="AH41" i="17"/>
  <c r="AF41" i="17"/>
  <c r="AH40" i="17"/>
  <c r="AF40" i="17"/>
  <c r="AH39" i="17"/>
  <c r="AF39" i="17"/>
  <c r="AH38" i="17"/>
  <c r="AF38" i="17"/>
  <c r="AH37" i="17"/>
  <c r="AF37" i="17"/>
  <c r="AH36" i="17"/>
  <c r="AF36" i="17"/>
  <c r="AH35" i="17"/>
  <c r="AF35" i="17"/>
  <c r="AH34" i="17"/>
  <c r="AF34" i="17"/>
  <c r="AH33" i="17"/>
  <c r="AF33" i="17"/>
  <c r="AH32" i="17"/>
  <c r="AF32" i="17"/>
  <c r="AH31" i="17"/>
  <c r="AF31" i="17"/>
  <c r="AF30" i="17"/>
  <c r="AF29" i="17"/>
  <c r="AF28" i="17"/>
  <c r="AF27" i="17"/>
  <c r="AF26" i="17"/>
  <c r="AF25" i="17"/>
  <c r="AF24" i="17"/>
  <c r="AF23" i="17"/>
  <c r="AF22" i="17"/>
  <c r="AF21" i="17"/>
  <c r="AF20" i="17"/>
  <c r="AF19" i="17"/>
  <c r="AF18" i="17"/>
  <c r="AF17" i="17"/>
  <c r="AF16" i="17"/>
  <c r="AF15" i="17"/>
  <c r="AF14" i="17"/>
  <c r="AF13" i="17"/>
  <c r="AF12" i="17"/>
  <c r="AF11" i="17"/>
  <c r="AF10" i="17"/>
  <c r="AF9" i="17"/>
  <c r="AF8" i="17"/>
  <c r="V308" i="17"/>
  <c r="T308" i="17"/>
  <c r="V307" i="17"/>
  <c r="T307" i="17"/>
  <c r="V306" i="17"/>
  <c r="T306" i="17"/>
  <c r="V305" i="17"/>
  <c r="T305" i="17"/>
  <c r="V304" i="17"/>
  <c r="T304" i="17"/>
  <c r="V303" i="17"/>
  <c r="T303" i="17"/>
  <c r="V302" i="17"/>
  <c r="T302" i="17"/>
  <c r="V301" i="17"/>
  <c r="T301" i="17"/>
  <c r="V300" i="17"/>
  <c r="T300" i="17"/>
  <c r="V299" i="17"/>
  <c r="T299" i="17"/>
  <c r="V298" i="17"/>
  <c r="T298" i="17"/>
  <c r="V297" i="17"/>
  <c r="T297" i="17"/>
  <c r="V296" i="17"/>
  <c r="T296" i="17"/>
  <c r="V295" i="17"/>
  <c r="T295" i="17"/>
  <c r="V294" i="17"/>
  <c r="T294" i="17"/>
  <c r="V293" i="17"/>
  <c r="T293" i="17"/>
  <c r="V292" i="17"/>
  <c r="T292" i="17"/>
  <c r="V291" i="17"/>
  <c r="T291" i="17"/>
  <c r="V290" i="17"/>
  <c r="T290" i="17"/>
  <c r="V289" i="17"/>
  <c r="T289" i="17"/>
  <c r="V288" i="17"/>
  <c r="T288" i="17"/>
  <c r="V287" i="17"/>
  <c r="T287" i="17"/>
  <c r="V286" i="17"/>
  <c r="T286" i="17"/>
  <c r="V285" i="17"/>
  <c r="T285" i="17"/>
  <c r="V284" i="17"/>
  <c r="T284" i="17"/>
  <c r="V283" i="17"/>
  <c r="T283" i="17"/>
  <c r="V282" i="17"/>
  <c r="T282" i="17"/>
  <c r="V281" i="17"/>
  <c r="T281" i="17"/>
  <c r="V280" i="17"/>
  <c r="T280" i="17"/>
  <c r="V279" i="17"/>
  <c r="T279" i="17"/>
  <c r="V278" i="17"/>
  <c r="T278" i="17"/>
  <c r="V277" i="17"/>
  <c r="T277" i="17"/>
  <c r="V276" i="17"/>
  <c r="T276" i="17"/>
  <c r="V275" i="17"/>
  <c r="T275" i="17"/>
  <c r="V274" i="17"/>
  <c r="T274" i="17"/>
  <c r="V273" i="17"/>
  <c r="T273" i="17"/>
  <c r="V272" i="17"/>
  <c r="T272" i="17"/>
  <c r="V271" i="17"/>
  <c r="T271" i="17"/>
  <c r="V270" i="17"/>
  <c r="T270" i="17"/>
  <c r="V269" i="17"/>
  <c r="T269" i="17"/>
  <c r="V268" i="17"/>
  <c r="T268" i="17"/>
  <c r="V267" i="17"/>
  <c r="T267" i="17"/>
  <c r="V266" i="17"/>
  <c r="T266" i="17"/>
  <c r="V265" i="17"/>
  <c r="T265" i="17"/>
  <c r="V264" i="17"/>
  <c r="T264" i="17"/>
  <c r="V263" i="17"/>
  <c r="T263" i="17"/>
  <c r="V262" i="17"/>
  <c r="T262" i="17"/>
  <c r="V261" i="17"/>
  <c r="T261" i="17"/>
  <c r="V260" i="17"/>
  <c r="T260" i="17"/>
  <c r="V259" i="17"/>
  <c r="T259" i="17"/>
  <c r="V258" i="17"/>
  <c r="T258" i="17"/>
  <c r="V257" i="17"/>
  <c r="T257" i="17"/>
  <c r="V256" i="17"/>
  <c r="T256" i="17"/>
  <c r="V255" i="17"/>
  <c r="T255" i="17"/>
  <c r="V254" i="17"/>
  <c r="T254" i="17"/>
  <c r="V253" i="17"/>
  <c r="T253" i="17"/>
  <c r="V252" i="17"/>
  <c r="T252" i="17"/>
  <c r="V251" i="17"/>
  <c r="T251" i="17"/>
  <c r="V250" i="17"/>
  <c r="T250" i="17"/>
  <c r="V249" i="17"/>
  <c r="T249" i="17"/>
  <c r="V248" i="17"/>
  <c r="T248" i="17"/>
  <c r="V247" i="17"/>
  <c r="T247" i="17"/>
  <c r="V246" i="17"/>
  <c r="T246" i="17"/>
  <c r="V245" i="17"/>
  <c r="T245" i="17"/>
  <c r="V244" i="17"/>
  <c r="T244" i="17"/>
  <c r="V243" i="17"/>
  <c r="T243" i="17"/>
  <c r="V242" i="17"/>
  <c r="T242" i="17"/>
  <c r="V241" i="17"/>
  <c r="T241" i="17"/>
  <c r="V240" i="17"/>
  <c r="T240" i="17"/>
  <c r="V239" i="17"/>
  <c r="T239" i="17"/>
  <c r="V238" i="17"/>
  <c r="T238" i="17"/>
  <c r="V237" i="17"/>
  <c r="T237" i="17"/>
  <c r="V236" i="17"/>
  <c r="T236" i="17"/>
  <c r="V235" i="17"/>
  <c r="T235" i="17"/>
  <c r="V234" i="17"/>
  <c r="T234" i="17"/>
  <c r="V233" i="17"/>
  <c r="T233" i="17"/>
  <c r="V232" i="17"/>
  <c r="T232" i="17"/>
  <c r="V231" i="17"/>
  <c r="T231" i="17"/>
  <c r="V230" i="17"/>
  <c r="T230" i="17"/>
  <c r="V229" i="17"/>
  <c r="T229" i="17"/>
  <c r="V228" i="17"/>
  <c r="T228" i="17"/>
  <c r="V227" i="17"/>
  <c r="T227" i="17"/>
  <c r="V226" i="17"/>
  <c r="T226" i="17"/>
  <c r="V225" i="17"/>
  <c r="T225" i="17"/>
  <c r="V224" i="17"/>
  <c r="T224" i="17"/>
  <c r="V223" i="17"/>
  <c r="T223" i="17"/>
  <c r="V222" i="17"/>
  <c r="T222" i="17"/>
  <c r="V221" i="17"/>
  <c r="T221" i="17"/>
  <c r="V220" i="17"/>
  <c r="T220" i="17"/>
  <c r="V219" i="17"/>
  <c r="T219" i="17"/>
  <c r="V218" i="17"/>
  <c r="T218" i="17"/>
  <c r="V217" i="17"/>
  <c r="T217" i="17"/>
  <c r="V216" i="17"/>
  <c r="T216" i="17"/>
  <c r="V215" i="17"/>
  <c r="T215" i="17"/>
  <c r="V214" i="17"/>
  <c r="T214" i="17"/>
  <c r="V213" i="17"/>
  <c r="T213" i="17"/>
  <c r="V212" i="17"/>
  <c r="T212" i="17"/>
  <c r="V211" i="17"/>
  <c r="T211" i="17"/>
  <c r="V210" i="17"/>
  <c r="T210" i="17"/>
  <c r="V209" i="17"/>
  <c r="T209" i="17"/>
  <c r="V208" i="17"/>
  <c r="T208" i="17"/>
  <c r="V207" i="17"/>
  <c r="T207" i="17"/>
  <c r="V206" i="17"/>
  <c r="T206" i="17"/>
  <c r="V205" i="17"/>
  <c r="T205" i="17"/>
  <c r="V204" i="17"/>
  <c r="T204" i="17"/>
  <c r="V203" i="17"/>
  <c r="T203" i="17"/>
  <c r="V202" i="17"/>
  <c r="T202" i="17"/>
  <c r="V201" i="17"/>
  <c r="T201" i="17"/>
  <c r="V200" i="17"/>
  <c r="T200" i="17"/>
  <c r="V199" i="17"/>
  <c r="T199" i="17"/>
  <c r="V198" i="17"/>
  <c r="T198" i="17"/>
  <c r="V197" i="17"/>
  <c r="T197" i="17"/>
  <c r="V196" i="17"/>
  <c r="T196" i="17"/>
  <c r="V195" i="17"/>
  <c r="T195" i="17"/>
  <c r="V194" i="17"/>
  <c r="T194" i="17"/>
  <c r="V193" i="17"/>
  <c r="T193" i="17"/>
  <c r="V192" i="17"/>
  <c r="T192" i="17"/>
  <c r="V191" i="17"/>
  <c r="T191" i="17"/>
  <c r="V190" i="17"/>
  <c r="T190" i="17"/>
  <c r="V189" i="17"/>
  <c r="T189" i="17"/>
  <c r="V188" i="17"/>
  <c r="T188" i="17"/>
  <c r="V187" i="17"/>
  <c r="T187" i="17"/>
  <c r="V186" i="17"/>
  <c r="T186" i="17"/>
  <c r="V185" i="17"/>
  <c r="T185" i="17"/>
  <c r="V184" i="17"/>
  <c r="T184" i="17"/>
  <c r="V183" i="17"/>
  <c r="T183" i="17"/>
  <c r="V182" i="17"/>
  <c r="T182" i="17"/>
  <c r="V181" i="17"/>
  <c r="T181" i="17"/>
  <c r="V180" i="17"/>
  <c r="T180" i="17"/>
  <c r="V179" i="17"/>
  <c r="T179" i="17"/>
  <c r="V178" i="17"/>
  <c r="T178" i="17"/>
  <c r="V177" i="17"/>
  <c r="T177" i="17"/>
  <c r="V176" i="17"/>
  <c r="T176" i="17"/>
  <c r="V175" i="17"/>
  <c r="T175" i="17"/>
  <c r="V174" i="17"/>
  <c r="T174" i="17"/>
  <c r="V173" i="17"/>
  <c r="T173" i="17"/>
  <c r="V172" i="17"/>
  <c r="T172" i="17"/>
  <c r="V171" i="17"/>
  <c r="T171" i="17"/>
  <c r="V170" i="17"/>
  <c r="T170" i="17"/>
  <c r="V169" i="17"/>
  <c r="T169" i="17"/>
  <c r="V168" i="17"/>
  <c r="T168" i="17"/>
  <c r="V167" i="17"/>
  <c r="T167" i="17"/>
  <c r="V166" i="17"/>
  <c r="T166" i="17"/>
  <c r="V165" i="17"/>
  <c r="T165" i="17"/>
  <c r="V164" i="17"/>
  <c r="T164" i="17"/>
  <c r="V163" i="17"/>
  <c r="T163" i="17"/>
  <c r="V162" i="17"/>
  <c r="T162" i="17"/>
  <c r="V161" i="17"/>
  <c r="T161" i="17"/>
  <c r="V160" i="17"/>
  <c r="T160" i="17"/>
  <c r="V159" i="17"/>
  <c r="T159" i="17"/>
  <c r="V158" i="17"/>
  <c r="T158" i="17"/>
  <c r="V157" i="17"/>
  <c r="T157" i="17"/>
  <c r="V156" i="17"/>
  <c r="T156" i="17"/>
  <c r="V155" i="17"/>
  <c r="T155" i="17"/>
  <c r="V154" i="17"/>
  <c r="T154" i="17"/>
  <c r="V153" i="17"/>
  <c r="T153" i="17"/>
  <c r="V152" i="17"/>
  <c r="T152" i="17"/>
  <c r="V151" i="17"/>
  <c r="T151" i="17"/>
  <c r="V150" i="17"/>
  <c r="T150" i="17"/>
  <c r="V149" i="17"/>
  <c r="T149" i="17"/>
  <c r="V148" i="17"/>
  <c r="T148" i="17"/>
  <c r="V147" i="17"/>
  <c r="T147" i="17"/>
  <c r="V146" i="17"/>
  <c r="T146" i="17"/>
  <c r="V145" i="17"/>
  <c r="T145" i="17"/>
  <c r="V144" i="17"/>
  <c r="T144" i="17"/>
  <c r="V143" i="17"/>
  <c r="T143" i="17"/>
  <c r="V142" i="17"/>
  <c r="T142" i="17"/>
  <c r="V141" i="17"/>
  <c r="T141" i="17"/>
  <c r="V140" i="17"/>
  <c r="T140" i="17"/>
  <c r="V139" i="17"/>
  <c r="T139" i="17"/>
  <c r="V138" i="17"/>
  <c r="T138" i="17"/>
  <c r="V137" i="17"/>
  <c r="T137" i="17"/>
  <c r="V136" i="17"/>
  <c r="T136" i="17"/>
  <c r="V135" i="17"/>
  <c r="T135" i="17"/>
  <c r="V134" i="17"/>
  <c r="T134" i="17"/>
  <c r="V133" i="17"/>
  <c r="T133" i="17"/>
  <c r="V132" i="17"/>
  <c r="T132" i="17"/>
  <c r="V131" i="17"/>
  <c r="T131" i="17"/>
  <c r="V130" i="17"/>
  <c r="T130" i="17"/>
  <c r="V129" i="17"/>
  <c r="T129" i="17"/>
  <c r="V128" i="17"/>
  <c r="T128" i="17"/>
  <c r="V127" i="17"/>
  <c r="T127" i="17"/>
  <c r="V126" i="17"/>
  <c r="T126" i="17"/>
  <c r="V125" i="17"/>
  <c r="T125" i="17"/>
  <c r="V124" i="17"/>
  <c r="T124" i="17"/>
  <c r="V123" i="17"/>
  <c r="T123" i="17"/>
  <c r="V122" i="17"/>
  <c r="T122" i="17"/>
  <c r="V121" i="17"/>
  <c r="T121" i="17"/>
  <c r="V120" i="17"/>
  <c r="T120" i="17"/>
  <c r="V119" i="17"/>
  <c r="T119" i="17"/>
  <c r="V118" i="17"/>
  <c r="T118" i="17"/>
  <c r="V117" i="17"/>
  <c r="T117" i="17"/>
  <c r="V116" i="17"/>
  <c r="T116" i="17"/>
  <c r="V115" i="17"/>
  <c r="T115" i="17"/>
  <c r="V114" i="17"/>
  <c r="T114" i="17"/>
  <c r="V113" i="17"/>
  <c r="T113" i="17"/>
  <c r="V112" i="17"/>
  <c r="T112" i="17"/>
  <c r="V111" i="17"/>
  <c r="T111" i="17"/>
  <c r="V110" i="17"/>
  <c r="T110" i="17"/>
  <c r="V109" i="17"/>
  <c r="T109" i="17"/>
  <c r="V108" i="17"/>
  <c r="T108" i="17"/>
  <c r="V107" i="17"/>
  <c r="T107" i="17"/>
  <c r="V106" i="17"/>
  <c r="T106" i="17"/>
  <c r="V105" i="17"/>
  <c r="T105" i="17"/>
  <c r="V104" i="17"/>
  <c r="T104" i="17"/>
  <c r="V103" i="17"/>
  <c r="T103" i="17"/>
  <c r="V102" i="17"/>
  <c r="T102" i="17"/>
  <c r="V101" i="17"/>
  <c r="T101" i="17"/>
  <c r="V100" i="17"/>
  <c r="T100" i="17"/>
  <c r="V99" i="17"/>
  <c r="T99" i="17"/>
  <c r="V98" i="17"/>
  <c r="T98" i="17"/>
  <c r="V97" i="17"/>
  <c r="T97" i="17"/>
  <c r="V96" i="17"/>
  <c r="T96" i="17"/>
  <c r="V95" i="17"/>
  <c r="T95" i="17"/>
  <c r="V94" i="17"/>
  <c r="T94" i="17"/>
  <c r="V93" i="17"/>
  <c r="T93" i="17"/>
  <c r="V92" i="17"/>
  <c r="T92" i="17"/>
  <c r="V91" i="17"/>
  <c r="T91" i="17"/>
  <c r="V90" i="17"/>
  <c r="T90" i="17"/>
  <c r="V89" i="17"/>
  <c r="T89" i="17"/>
  <c r="V88" i="17"/>
  <c r="T88" i="17"/>
  <c r="V87" i="17"/>
  <c r="T87" i="17"/>
  <c r="V86" i="17"/>
  <c r="T86" i="17"/>
  <c r="V85" i="17"/>
  <c r="T85" i="17"/>
  <c r="V84" i="17"/>
  <c r="T84" i="17"/>
  <c r="V83" i="17"/>
  <c r="T83" i="17"/>
  <c r="V82" i="17"/>
  <c r="T82" i="17"/>
  <c r="V81" i="17"/>
  <c r="T81" i="17"/>
  <c r="V80" i="17"/>
  <c r="T80" i="17"/>
  <c r="V79" i="17"/>
  <c r="T79" i="17"/>
  <c r="V78" i="17"/>
  <c r="T78" i="17"/>
  <c r="V77" i="17"/>
  <c r="T77" i="17"/>
  <c r="V76" i="17"/>
  <c r="T76" i="17"/>
  <c r="V75" i="17"/>
  <c r="T75" i="17"/>
  <c r="V74" i="17"/>
  <c r="T74" i="17"/>
  <c r="V73" i="17"/>
  <c r="T73" i="17"/>
  <c r="V72" i="17"/>
  <c r="T72" i="17"/>
  <c r="V71" i="17"/>
  <c r="T71" i="17"/>
  <c r="V70" i="17"/>
  <c r="T70" i="17"/>
  <c r="V69" i="17"/>
  <c r="T69" i="17"/>
  <c r="V68" i="17"/>
  <c r="T68" i="17"/>
  <c r="V67" i="17"/>
  <c r="T67" i="17"/>
  <c r="V66" i="17"/>
  <c r="T66" i="17"/>
  <c r="V65" i="17"/>
  <c r="T65" i="17"/>
  <c r="V64" i="17"/>
  <c r="T64" i="17"/>
  <c r="V63" i="17"/>
  <c r="T63" i="17"/>
  <c r="V62" i="17"/>
  <c r="T62" i="17"/>
  <c r="V61" i="17"/>
  <c r="T61" i="17"/>
  <c r="V60" i="17"/>
  <c r="T60" i="17"/>
  <c r="V59" i="17"/>
  <c r="T59" i="17"/>
  <c r="V58" i="17"/>
  <c r="T58" i="17"/>
  <c r="V57" i="17"/>
  <c r="T57" i="17"/>
  <c r="V56" i="17"/>
  <c r="T56" i="17"/>
  <c r="V55" i="17"/>
  <c r="T55" i="17"/>
  <c r="V54" i="17"/>
  <c r="T54" i="17"/>
  <c r="V53" i="17"/>
  <c r="T53" i="17"/>
  <c r="V52" i="17"/>
  <c r="T52" i="17"/>
  <c r="V51" i="17"/>
  <c r="T51" i="17"/>
  <c r="V50" i="17"/>
  <c r="T50" i="17"/>
  <c r="V49" i="17"/>
  <c r="T49" i="17"/>
  <c r="V48" i="17"/>
  <c r="T48" i="17"/>
  <c r="V47" i="17"/>
  <c r="T47" i="17"/>
  <c r="V46" i="17"/>
  <c r="T46" i="17"/>
  <c r="V45" i="17"/>
  <c r="T45" i="17"/>
  <c r="V44" i="17"/>
  <c r="T44" i="17"/>
  <c r="V43" i="17"/>
  <c r="T43" i="17"/>
  <c r="V42" i="17"/>
  <c r="T42" i="17"/>
  <c r="V41" i="17"/>
  <c r="T41" i="17"/>
  <c r="V40" i="17"/>
  <c r="T40" i="17"/>
  <c r="V39" i="17"/>
  <c r="T39" i="17"/>
  <c r="V38" i="17"/>
  <c r="T38" i="17"/>
  <c r="V37" i="17"/>
  <c r="T37" i="17"/>
  <c r="V36" i="17"/>
  <c r="T36" i="17"/>
  <c r="V35" i="17"/>
  <c r="T35" i="17"/>
  <c r="V34" i="17"/>
  <c r="T34" i="17"/>
  <c r="V33" i="17"/>
  <c r="T33" i="17"/>
  <c r="V32" i="17"/>
  <c r="T32" i="17"/>
  <c r="V31" i="17"/>
  <c r="T31" i="17"/>
  <c r="T30" i="17"/>
  <c r="T29" i="17"/>
  <c r="T28" i="17"/>
  <c r="T27" i="17"/>
  <c r="T26" i="17"/>
  <c r="T25" i="17"/>
  <c r="T24" i="17"/>
  <c r="T23" i="17"/>
  <c r="T22" i="17"/>
  <c r="T21" i="17"/>
  <c r="T20" i="17"/>
  <c r="T19" i="17"/>
  <c r="T18" i="17"/>
  <c r="T17" i="17"/>
  <c r="T16" i="17"/>
  <c r="T15" i="17"/>
  <c r="T14" i="17"/>
  <c r="T13" i="17"/>
  <c r="T12" i="17"/>
  <c r="T11" i="17"/>
  <c r="T10" i="17"/>
  <c r="T9" i="17"/>
  <c r="T8" i="17"/>
  <c r="M124" i="10"/>
  <c r="M122" i="10"/>
  <c r="AD97" i="10"/>
  <c r="M97" i="10"/>
  <c r="AD95" i="10"/>
  <c r="M95" i="10"/>
  <c r="AD74" i="10"/>
  <c r="M74" i="10"/>
  <c r="AD72" i="10"/>
  <c r="M72" i="10"/>
  <c r="AD47" i="10"/>
  <c r="AD45" i="10"/>
  <c r="J3" i="18"/>
  <c r="J113" i="17"/>
  <c r="J114" i="17"/>
  <c r="J112" i="17"/>
  <c r="I3" i="17"/>
  <c r="I4" i="17"/>
  <c r="I5" i="17"/>
  <c r="J110" i="17"/>
  <c r="J111" i="17"/>
  <c r="J109" i="17"/>
  <c r="D4" i="17"/>
  <c r="D5" i="17"/>
  <c r="D3" i="17"/>
  <c r="J115" i="17"/>
  <c r="J116" i="17"/>
  <c r="J117" i="17"/>
  <c r="J118" i="17"/>
  <c r="J119" i="17"/>
  <c r="J120" i="17"/>
  <c r="J121" i="17"/>
  <c r="J122" i="17"/>
  <c r="J123" i="17"/>
  <c r="J124" i="17"/>
  <c r="J125" i="17"/>
  <c r="J126" i="17"/>
  <c r="J127" i="17"/>
  <c r="J128" i="17"/>
  <c r="J129" i="17"/>
  <c r="J130" i="17"/>
  <c r="J131" i="17"/>
  <c r="J132" i="17"/>
  <c r="J133" i="17"/>
  <c r="J134" i="17"/>
  <c r="J135" i="17"/>
  <c r="J136" i="17"/>
  <c r="J137" i="17"/>
  <c r="J138" i="17"/>
  <c r="J139" i="17"/>
  <c r="J140" i="17"/>
  <c r="J141" i="17"/>
  <c r="J142" i="17"/>
  <c r="J143" i="17"/>
  <c r="J144" i="17"/>
  <c r="J145" i="17"/>
  <c r="J146" i="17"/>
  <c r="J147" i="17"/>
  <c r="J148" i="17"/>
  <c r="J149" i="17"/>
  <c r="J150" i="17"/>
  <c r="J151" i="17"/>
  <c r="J152" i="17"/>
  <c r="J153" i="17"/>
  <c r="J154" i="17"/>
  <c r="J155" i="17"/>
  <c r="J156" i="17"/>
  <c r="J157" i="17"/>
  <c r="J158" i="17"/>
  <c r="J159" i="17"/>
  <c r="J160" i="17"/>
  <c r="J161" i="17"/>
  <c r="J162" i="17"/>
  <c r="J163" i="17"/>
  <c r="J164" i="17"/>
  <c r="J165" i="17"/>
  <c r="J166" i="17"/>
  <c r="J167" i="17"/>
  <c r="J168" i="17"/>
  <c r="J169" i="17"/>
  <c r="J170" i="17"/>
  <c r="J171" i="17"/>
  <c r="J172" i="17"/>
  <c r="J173" i="17"/>
  <c r="J174" i="17"/>
  <c r="J175" i="17"/>
  <c r="J176" i="17"/>
  <c r="J177" i="17"/>
  <c r="J178" i="17"/>
  <c r="J179" i="17"/>
  <c r="J180" i="17"/>
  <c r="J181" i="17"/>
  <c r="J182" i="17"/>
  <c r="J183" i="17"/>
  <c r="J184" i="17"/>
  <c r="J185" i="17"/>
  <c r="J186" i="17"/>
  <c r="J187" i="17"/>
  <c r="J188" i="17"/>
  <c r="J189" i="17"/>
  <c r="J190" i="17"/>
  <c r="J191" i="17"/>
  <c r="J192" i="17"/>
  <c r="J193" i="17"/>
  <c r="J194" i="17"/>
  <c r="J195" i="17"/>
  <c r="J196" i="17"/>
  <c r="J197" i="17"/>
  <c r="J198" i="17"/>
  <c r="J199" i="17"/>
  <c r="J200" i="17"/>
  <c r="J201" i="17"/>
  <c r="J202" i="17"/>
  <c r="J203" i="17"/>
  <c r="J204" i="17"/>
  <c r="J205" i="17"/>
  <c r="J206" i="17"/>
  <c r="J207" i="17"/>
  <c r="J208" i="17"/>
  <c r="J209" i="17"/>
  <c r="J210" i="17"/>
  <c r="J211" i="17"/>
  <c r="J212" i="17"/>
  <c r="J213" i="17"/>
  <c r="J214" i="17"/>
  <c r="J215" i="17"/>
  <c r="J216" i="17"/>
  <c r="J217" i="17"/>
  <c r="J218" i="17"/>
  <c r="J219" i="17"/>
  <c r="J220" i="17"/>
  <c r="J221" i="17"/>
  <c r="J222" i="17"/>
  <c r="J223" i="17"/>
  <c r="J224" i="17"/>
  <c r="J225" i="17"/>
  <c r="J226" i="17"/>
  <c r="J227" i="17"/>
  <c r="J228" i="17"/>
  <c r="J229" i="17"/>
  <c r="J230" i="17"/>
  <c r="J231" i="17"/>
  <c r="J232" i="17"/>
  <c r="J233" i="17"/>
  <c r="J234" i="17"/>
  <c r="J235" i="17"/>
  <c r="J236" i="17"/>
  <c r="J237" i="17"/>
  <c r="J238" i="17"/>
  <c r="J239" i="17"/>
  <c r="J240" i="17"/>
  <c r="J241" i="17"/>
  <c r="J242" i="17"/>
  <c r="J243" i="17"/>
  <c r="J244" i="17"/>
  <c r="J245" i="17"/>
  <c r="J246" i="17"/>
  <c r="J247" i="17"/>
  <c r="J248" i="17"/>
  <c r="J249" i="17"/>
  <c r="J250" i="17"/>
  <c r="J251" i="17"/>
  <c r="J252" i="17"/>
  <c r="J253" i="17"/>
  <c r="J254" i="17"/>
  <c r="J255" i="17"/>
  <c r="J256" i="17"/>
  <c r="J257" i="17"/>
  <c r="J258" i="17"/>
  <c r="J259" i="17"/>
  <c r="J260" i="17"/>
  <c r="J261" i="17"/>
  <c r="J262" i="17"/>
  <c r="J263" i="17"/>
  <c r="J264" i="17"/>
  <c r="J265" i="17"/>
  <c r="J266" i="17"/>
  <c r="J267" i="17"/>
  <c r="J268" i="17"/>
  <c r="J269" i="17"/>
  <c r="J270" i="17"/>
  <c r="J271" i="17"/>
  <c r="J272" i="17"/>
  <c r="J273" i="17"/>
  <c r="J274" i="17"/>
  <c r="J275" i="17"/>
  <c r="J276" i="17"/>
  <c r="J277" i="17"/>
  <c r="J278" i="17"/>
  <c r="J279" i="17"/>
  <c r="J280" i="17"/>
  <c r="J281" i="17"/>
  <c r="J282" i="17"/>
  <c r="J283" i="17"/>
  <c r="J284" i="17"/>
  <c r="J285" i="17"/>
  <c r="J286" i="17"/>
  <c r="J287" i="17"/>
  <c r="J288" i="17"/>
  <c r="J289" i="17"/>
  <c r="J290" i="17"/>
  <c r="J291" i="17"/>
  <c r="J292" i="17"/>
  <c r="J293" i="17"/>
  <c r="J294" i="17"/>
  <c r="J295" i="17"/>
  <c r="J296" i="17"/>
  <c r="J297" i="17"/>
  <c r="J298" i="17"/>
  <c r="J299" i="17"/>
  <c r="J300" i="17"/>
  <c r="J301" i="17"/>
  <c r="J302" i="17"/>
  <c r="J303" i="17"/>
  <c r="J304" i="17"/>
  <c r="J305" i="17"/>
  <c r="J306" i="17"/>
  <c r="J307" i="17"/>
  <c r="J3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H202" i="17"/>
  <c r="H203" i="17"/>
  <c r="H204" i="17"/>
  <c r="H205" i="17"/>
  <c r="H206" i="17"/>
  <c r="H207" i="17"/>
  <c r="H208" i="17"/>
  <c r="H209" i="17"/>
  <c r="H210" i="17"/>
  <c r="H211" i="17"/>
  <c r="H212" i="17"/>
  <c r="H213" i="17"/>
  <c r="H214" i="17"/>
  <c r="H215" i="17"/>
  <c r="H216" i="17"/>
  <c r="H217" i="17"/>
  <c r="H218" i="17"/>
  <c r="H219" i="17"/>
  <c r="H220" i="17"/>
  <c r="H221" i="17"/>
  <c r="H222" i="17"/>
  <c r="H223" i="17"/>
  <c r="H224" i="17"/>
  <c r="H225" i="17"/>
  <c r="H226" i="17"/>
  <c r="H227" i="17"/>
  <c r="H228" i="17"/>
  <c r="H229" i="17"/>
  <c r="H230" i="17"/>
  <c r="H231" i="17"/>
  <c r="H232" i="17"/>
  <c r="H233" i="17"/>
  <c r="H234" i="17"/>
  <c r="H235" i="17"/>
  <c r="H236" i="17"/>
  <c r="H237" i="17"/>
  <c r="H238" i="17"/>
  <c r="H239" i="17"/>
  <c r="H240" i="17"/>
  <c r="H241" i="17"/>
  <c r="H242" i="17"/>
  <c r="H243" i="17"/>
  <c r="H244" i="17"/>
  <c r="H245" i="17"/>
  <c r="H246" i="17"/>
  <c r="H247" i="17"/>
  <c r="H248" i="17"/>
  <c r="H249" i="17"/>
  <c r="H250" i="17"/>
  <c r="H251" i="17"/>
  <c r="H252" i="17"/>
  <c r="H253" i="17"/>
  <c r="H254" i="17"/>
  <c r="H255" i="17"/>
  <c r="H256" i="17"/>
  <c r="H257" i="17"/>
  <c r="H258" i="17"/>
  <c r="H259" i="17"/>
  <c r="H260" i="17"/>
  <c r="H261" i="17"/>
  <c r="H262" i="17"/>
  <c r="H263" i="17"/>
  <c r="H264" i="17"/>
  <c r="H265" i="17"/>
  <c r="H266" i="17"/>
  <c r="H267" i="17"/>
  <c r="H268" i="17"/>
  <c r="H269" i="17"/>
  <c r="H270" i="17"/>
  <c r="H271" i="17"/>
  <c r="H272" i="17"/>
  <c r="H273" i="17"/>
  <c r="H274" i="17"/>
  <c r="H275" i="17"/>
  <c r="H276" i="17"/>
  <c r="H277" i="17"/>
  <c r="H278" i="17"/>
  <c r="H279" i="17"/>
  <c r="H280" i="17"/>
  <c r="H281" i="17"/>
  <c r="H282" i="17"/>
  <c r="H283" i="17"/>
  <c r="H284" i="17"/>
  <c r="H285" i="17"/>
  <c r="H286" i="17"/>
  <c r="H287" i="17"/>
  <c r="H288" i="17"/>
  <c r="H289" i="17"/>
  <c r="H290" i="17"/>
  <c r="H291" i="17"/>
  <c r="H292" i="17"/>
  <c r="H293" i="17"/>
  <c r="H294" i="17"/>
  <c r="H295" i="17"/>
  <c r="H296" i="17"/>
  <c r="H297" i="17"/>
  <c r="H298" i="17"/>
  <c r="H299" i="17"/>
  <c r="H300" i="17"/>
  <c r="H301" i="17"/>
  <c r="H302" i="17"/>
  <c r="H303" i="17"/>
  <c r="H304" i="17"/>
  <c r="H305" i="17"/>
  <c r="H306" i="17"/>
  <c r="H307" i="17"/>
  <c r="H308"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J100" i="17"/>
  <c r="J101" i="17"/>
  <c r="J102" i="17"/>
  <c r="J103" i="17"/>
  <c r="J104" i="17"/>
  <c r="J105" i="17"/>
  <c r="J106" i="17"/>
  <c r="J107" i="17"/>
  <c r="J108"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9" i="17"/>
  <c r="H10" i="17"/>
  <c r="H11" i="17"/>
  <c r="H12" i="17"/>
  <c r="H13" i="17"/>
  <c r="H14" i="17"/>
  <c r="H15" i="17"/>
  <c r="H16" i="17"/>
  <c r="H17" i="17"/>
  <c r="H18" i="17"/>
  <c r="H19" i="17"/>
  <c r="H20" i="17"/>
  <c r="H21" i="17"/>
  <c r="H22" i="17"/>
  <c r="H23" i="17"/>
  <c r="H8" i="17"/>
  <c r="AT208" i="11"/>
  <c r="AS208" i="11"/>
  <c r="AR208" i="11"/>
  <c r="AT207" i="11"/>
  <c r="AS207" i="11"/>
  <c r="AR207" i="11"/>
  <c r="AT206" i="11"/>
  <c r="AS206" i="11"/>
  <c r="AR206" i="11"/>
  <c r="AT205" i="11"/>
  <c r="AS205" i="11"/>
  <c r="AR205" i="11"/>
  <c r="AT204" i="11"/>
  <c r="AS204" i="11"/>
  <c r="AR204" i="11"/>
  <c r="AT203" i="11"/>
  <c r="AS203" i="11"/>
  <c r="AR203" i="11"/>
  <c r="AT202" i="11"/>
  <c r="AS202" i="11"/>
  <c r="AR202" i="11"/>
  <c r="AT201" i="11"/>
  <c r="AS201" i="11"/>
  <c r="AR201" i="11"/>
  <c r="AT200" i="11"/>
  <c r="AS200" i="11"/>
  <c r="AR200" i="11"/>
  <c r="AT199" i="11"/>
  <c r="AS199" i="11"/>
  <c r="AR199" i="11"/>
  <c r="AT198" i="11"/>
  <c r="AS198" i="11"/>
  <c r="AR198" i="11"/>
  <c r="AT197" i="11"/>
  <c r="AS197" i="11"/>
  <c r="AR197" i="11"/>
  <c r="AT196" i="11"/>
  <c r="AS196" i="11"/>
  <c r="AR196" i="11"/>
  <c r="AT195" i="11"/>
  <c r="AS195" i="11"/>
  <c r="AR195" i="11"/>
  <c r="AT194" i="11"/>
  <c r="AS194" i="11"/>
  <c r="AR194" i="11"/>
  <c r="AT193" i="11"/>
  <c r="AS193" i="11"/>
  <c r="AR193" i="11"/>
  <c r="AT192" i="11"/>
  <c r="AS192" i="11"/>
  <c r="AR192" i="11"/>
  <c r="AT191" i="11"/>
  <c r="AS191" i="11"/>
  <c r="AR191" i="11"/>
  <c r="AT190" i="11"/>
  <c r="AS190" i="11"/>
  <c r="AR190" i="11"/>
  <c r="AT189" i="11"/>
  <c r="AS189" i="11"/>
  <c r="AR189" i="11"/>
  <c r="AT188" i="11"/>
  <c r="AS188" i="11"/>
  <c r="AR188" i="11"/>
  <c r="AT187" i="11"/>
  <c r="AS187" i="11"/>
  <c r="AR187" i="11"/>
  <c r="AT186" i="11"/>
  <c r="AS186" i="11"/>
  <c r="AR186" i="11"/>
  <c r="AT185" i="11"/>
  <c r="AS185" i="11"/>
  <c r="AR185" i="11"/>
  <c r="AT184" i="11"/>
  <c r="AS184" i="11"/>
  <c r="AR184" i="11"/>
  <c r="AT183" i="11"/>
  <c r="AS183" i="11"/>
  <c r="AR183" i="11"/>
  <c r="AT182" i="11"/>
  <c r="AS182" i="11"/>
  <c r="AR182" i="11"/>
  <c r="AT181" i="11"/>
  <c r="AS181" i="11"/>
  <c r="AR181" i="11"/>
  <c r="AT180" i="11"/>
  <c r="AS180" i="11"/>
  <c r="AR180" i="11"/>
  <c r="AT179" i="11"/>
  <c r="AS179" i="11"/>
  <c r="AR179" i="11"/>
  <c r="AT178" i="11"/>
  <c r="AS178" i="11"/>
  <c r="AR178" i="11"/>
  <c r="AT177" i="11"/>
  <c r="AS177" i="11"/>
  <c r="AR177" i="11"/>
  <c r="AT176" i="11"/>
  <c r="AS176" i="11"/>
  <c r="AR176" i="11"/>
  <c r="AT175" i="11"/>
  <c r="AS175" i="11"/>
  <c r="AR175" i="11"/>
  <c r="AT174" i="11"/>
  <c r="AS174" i="11"/>
  <c r="AR174" i="11"/>
  <c r="AT173" i="11"/>
  <c r="AS173" i="11"/>
  <c r="AR173" i="11"/>
  <c r="AT172" i="11"/>
  <c r="AS172" i="11"/>
  <c r="AR172" i="11"/>
  <c r="AT171" i="11"/>
  <c r="AS171" i="11"/>
  <c r="AR171" i="11"/>
  <c r="AT170" i="11"/>
  <c r="AS170" i="11"/>
  <c r="AR170" i="11"/>
  <c r="AT169" i="11"/>
  <c r="AS169" i="11"/>
  <c r="AR169" i="11"/>
  <c r="AT168" i="11"/>
  <c r="AS168" i="11"/>
  <c r="AR168" i="11"/>
  <c r="AT167" i="11"/>
  <c r="AS167" i="11"/>
  <c r="AR167" i="11"/>
  <c r="AT166" i="11"/>
  <c r="AS166" i="11"/>
  <c r="AR166" i="11"/>
  <c r="AT165" i="11"/>
  <c r="AS165" i="11"/>
  <c r="AR165" i="11"/>
  <c r="AT164" i="11"/>
  <c r="AS164" i="11"/>
  <c r="AR164" i="11"/>
  <c r="AT163" i="11"/>
  <c r="AS163" i="11"/>
  <c r="AR163" i="11"/>
  <c r="AT162" i="11"/>
  <c r="AS162" i="11"/>
  <c r="AR162" i="11"/>
  <c r="AT161" i="11"/>
  <c r="AS161" i="11"/>
  <c r="AR161" i="11"/>
  <c r="AT160" i="11"/>
  <c r="AS160" i="11"/>
  <c r="AR160" i="11"/>
  <c r="AT159" i="11"/>
  <c r="AS159" i="11"/>
  <c r="AR159" i="11"/>
  <c r="AT158" i="11"/>
  <c r="AS158" i="11"/>
  <c r="AR158" i="11"/>
  <c r="AT157" i="11"/>
  <c r="AS157" i="11"/>
  <c r="AR157" i="11"/>
  <c r="AT156" i="11"/>
  <c r="AS156" i="11"/>
  <c r="AR156" i="11"/>
  <c r="AT155" i="11"/>
  <c r="AS155" i="11"/>
  <c r="AR155" i="11"/>
  <c r="AT154" i="11"/>
  <c r="AS154" i="11"/>
  <c r="AR154" i="11"/>
  <c r="AT153" i="11"/>
  <c r="AS153" i="11"/>
  <c r="AR153" i="11"/>
  <c r="AT152" i="11"/>
  <c r="AS152" i="11"/>
  <c r="AR152" i="11"/>
  <c r="AT151" i="11"/>
  <c r="AS151" i="11"/>
  <c r="AR151" i="11"/>
  <c r="AT150" i="11"/>
  <c r="AS150" i="11"/>
  <c r="AR150" i="11"/>
  <c r="AT149" i="11"/>
  <c r="AS149" i="11"/>
  <c r="AR149" i="11"/>
  <c r="AT148" i="11"/>
  <c r="AS148" i="11"/>
  <c r="AR148" i="11"/>
  <c r="AT147" i="11"/>
  <c r="AS147" i="11"/>
  <c r="AR147" i="11"/>
  <c r="AT146" i="11"/>
  <c r="AS146" i="11"/>
  <c r="AR146" i="11"/>
  <c r="AT145" i="11"/>
  <c r="AS145" i="11"/>
  <c r="AR145" i="11"/>
  <c r="AT144" i="11"/>
  <c r="AS144" i="11"/>
  <c r="AR144" i="11"/>
  <c r="AT143" i="11"/>
  <c r="AS143" i="11"/>
  <c r="AR143" i="11"/>
  <c r="AT142" i="11"/>
  <c r="AS142" i="11"/>
  <c r="AR142" i="11"/>
  <c r="AT141" i="11"/>
  <c r="AS141" i="11"/>
  <c r="AR141" i="11"/>
  <c r="AT140" i="11"/>
  <c r="AS140" i="11"/>
  <c r="AR140" i="11"/>
  <c r="AT139" i="11"/>
  <c r="AS139" i="11"/>
  <c r="AR139" i="11"/>
  <c r="AT138" i="11"/>
  <c r="AS138" i="11"/>
  <c r="AR138" i="11"/>
  <c r="AT137" i="11"/>
  <c r="AS137" i="11"/>
  <c r="AR137" i="11"/>
  <c r="AT136" i="11"/>
  <c r="AS136" i="11"/>
  <c r="AR136" i="11"/>
  <c r="AT135" i="11"/>
  <c r="AS135" i="11"/>
  <c r="AR135" i="11"/>
  <c r="AT134" i="11"/>
  <c r="AS134" i="11"/>
  <c r="AR134" i="11"/>
  <c r="AT133" i="11"/>
  <c r="AS133" i="11"/>
  <c r="AR133" i="11"/>
  <c r="AT132" i="11"/>
  <c r="AS132" i="11"/>
  <c r="AR132" i="11"/>
  <c r="AT131" i="11"/>
  <c r="AS131" i="11"/>
  <c r="AR131" i="11"/>
  <c r="AT130" i="11"/>
  <c r="AS130" i="11"/>
  <c r="AR130" i="11"/>
  <c r="AT129" i="11"/>
  <c r="AS129" i="11"/>
  <c r="AR129" i="11"/>
  <c r="AT128" i="11"/>
  <c r="AS128" i="11"/>
  <c r="AR128" i="11"/>
  <c r="AT127" i="11"/>
  <c r="AS127" i="11"/>
  <c r="AR127" i="11"/>
  <c r="AT126" i="11"/>
  <c r="AS126" i="11"/>
  <c r="AR126" i="11"/>
  <c r="AT125" i="11"/>
  <c r="AS125" i="11"/>
  <c r="AR125" i="11"/>
  <c r="AT124" i="11"/>
  <c r="AS124" i="11"/>
  <c r="AR124" i="11"/>
  <c r="AT123" i="11"/>
  <c r="AS123" i="11"/>
  <c r="AR123" i="11"/>
  <c r="AT122" i="11"/>
  <c r="AS122" i="11"/>
  <c r="AR122" i="11"/>
  <c r="AT121" i="11"/>
  <c r="AS121" i="11"/>
  <c r="AR121" i="11"/>
  <c r="AT120" i="11"/>
  <c r="AS120" i="11"/>
  <c r="AR120" i="11"/>
  <c r="AT119" i="11"/>
  <c r="AS119" i="11"/>
  <c r="AR119" i="11"/>
  <c r="AT118" i="11"/>
  <c r="AS118" i="11"/>
  <c r="AR118" i="11"/>
  <c r="AT117" i="11"/>
  <c r="AS117" i="11"/>
  <c r="AR117" i="11"/>
  <c r="AT116" i="11"/>
  <c r="AS116" i="11"/>
  <c r="AR116" i="11"/>
  <c r="AT115" i="11"/>
  <c r="AS115" i="11"/>
  <c r="AR115" i="11"/>
  <c r="AT114" i="11"/>
  <c r="AS114" i="11"/>
  <c r="AR114" i="11"/>
  <c r="AT113" i="11"/>
  <c r="AS113" i="11"/>
  <c r="AR113" i="11"/>
  <c r="AT112" i="11"/>
  <c r="AS112" i="11"/>
  <c r="AR112" i="11"/>
  <c r="AT111" i="11"/>
  <c r="AS111" i="11"/>
  <c r="AR111" i="11"/>
  <c r="AT110" i="11"/>
  <c r="AS110" i="11"/>
  <c r="AR110" i="11"/>
  <c r="AT109" i="11"/>
  <c r="AS109" i="11"/>
  <c r="AR109" i="11"/>
  <c r="AT108" i="11"/>
  <c r="AS108" i="11"/>
  <c r="AR108" i="11"/>
  <c r="AT107" i="11"/>
  <c r="AS107" i="11"/>
  <c r="AR107" i="11"/>
  <c r="AT106" i="11"/>
  <c r="AS106" i="11"/>
  <c r="AR106" i="11"/>
  <c r="AT105" i="11"/>
  <c r="AS105" i="11"/>
  <c r="AR105" i="11"/>
  <c r="AT104" i="11"/>
  <c r="AS104" i="11"/>
  <c r="AR104" i="11"/>
  <c r="AT103" i="11"/>
  <c r="AS103" i="11"/>
  <c r="AR103" i="11"/>
  <c r="AT102" i="11"/>
  <c r="AS102" i="11"/>
  <c r="AR102" i="11"/>
  <c r="AT101" i="11"/>
  <c r="AS101" i="11"/>
  <c r="AR101" i="11"/>
  <c r="AT100" i="11"/>
  <c r="AS100" i="11"/>
  <c r="AR100" i="11"/>
  <c r="AT99" i="11"/>
  <c r="AS99" i="11"/>
  <c r="AR99" i="11"/>
  <c r="AT98" i="11"/>
  <c r="AS98" i="11"/>
  <c r="AR98" i="11"/>
  <c r="AT97" i="11"/>
  <c r="AS97" i="11"/>
  <c r="AR97" i="11"/>
  <c r="AT96" i="11"/>
  <c r="AS96" i="11"/>
  <c r="AR96" i="11"/>
  <c r="AT95" i="11"/>
  <c r="AS95" i="11"/>
  <c r="AR95" i="11"/>
  <c r="AT94" i="11"/>
  <c r="AS94" i="11"/>
  <c r="AR94" i="11"/>
  <c r="AT93" i="11"/>
  <c r="AS93" i="11"/>
  <c r="AR93" i="11"/>
  <c r="AT92" i="11"/>
  <c r="AS92" i="11"/>
  <c r="AR92" i="11"/>
  <c r="AT91" i="11"/>
  <c r="AS91" i="11"/>
  <c r="AR91" i="11"/>
  <c r="AT90" i="11"/>
  <c r="AS90" i="11"/>
  <c r="AR90" i="11"/>
  <c r="AT89" i="11"/>
  <c r="AS89" i="11"/>
  <c r="AR89" i="11"/>
  <c r="AT88" i="11"/>
  <c r="AS88" i="11"/>
  <c r="AR88" i="11"/>
  <c r="AT87" i="11"/>
  <c r="AS87" i="11"/>
  <c r="AR87" i="11"/>
  <c r="AT86" i="11"/>
  <c r="AS86" i="11"/>
  <c r="AR86" i="11"/>
  <c r="AT85" i="11"/>
  <c r="AS85" i="11"/>
  <c r="AR85" i="11"/>
  <c r="AT84" i="11"/>
  <c r="AS84" i="11"/>
  <c r="AR84" i="11"/>
  <c r="AT83" i="11"/>
  <c r="AS83" i="11"/>
  <c r="AR83" i="11"/>
  <c r="AT82" i="11"/>
  <c r="AS82" i="11"/>
  <c r="AR82" i="11"/>
  <c r="AT81" i="11"/>
  <c r="AS81" i="11"/>
  <c r="AR81" i="11"/>
  <c r="AT80" i="11"/>
  <c r="AS80" i="11"/>
  <c r="AR80" i="11"/>
  <c r="AT79" i="11"/>
  <c r="AS79" i="11"/>
  <c r="AR79" i="11"/>
  <c r="AT78" i="11"/>
  <c r="AS78" i="11"/>
  <c r="AR78" i="11"/>
  <c r="AT77" i="11"/>
  <c r="AS77" i="11"/>
  <c r="AR77" i="11"/>
  <c r="AT76" i="11"/>
  <c r="AS76" i="11"/>
  <c r="AR76" i="11"/>
  <c r="AT75" i="11"/>
  <c r="AS75" i="11"/>
  <c r="AR75" i="11"/>
  <c r="AT74" i="11"/>
  <c r="AS74" i="11"/>
  <c r="AR74" i="11"/>
  <c r="AT73" i="11"/>
  <c r="AS73" i="11"/>
  <c r="AR73" i="11"/>
  <c r="AT72" i="11"/>
  <c r="AS72" i="11"/>
  <c r="AR72" i="11"/>
  <c r="AT71" i="11"/>
  <c r="AS71" i="11"/>
  <c r="AR71" i="11"/>
  <c r="AT70" i="11"/>
  <c r="AS70" i="11"/>
  <c r="AR70" i="11"/>
  <c r="AT69" i="11"/>
  <c r="AS69" i="11"/>
  <c r="AR69" i="11"/>
  <c r="AT68" i="11"/>
  <c r="AS68" i="11"/>
  <c r="AR68" i="11"/>
  <c r="AT67" i="11"/>
  <c r="AS67" i="11"/>
  <c r="AR67" i="11"/>
  <c r="AT66" i="11"/>
  <c r="AS66" i="11"/>
  <c r="AR66" i="11"/>
  <c r="AT65" i="11"/>
  <c r="AS65" i="11"/>
  <c r="AR65" i="11"/>
  <c r="AT64" i="11"/>
  <c r="AS64" i="11"/>
  <c r="AR64" i="11"/>
  <c r="AT63" i="11"/>
  <c r="AS63" i="11"/>
  <c r="AR63" i="11"/>
  <c r="AT62" i="11"/>
  <c r="AS62" i="11"/>
  <c r="AR62" i="11"/>
  <c r="AT61" i="11"/>
  <c r="AS61" i="11"/>
  <c r="AR61" i="11"/>
  <c r="AT60" i="11"/>
  <c r="AS60" i="11"/>
  <c r="AR60" i="11"/>
  <c r="AT59" i="11"/>
  <c r="AS59" i="11"/>
  <c r="AR59" i="11"/>
  <c r="AT58" i="11"/>
  <c r="AS58" i="11"/>
  <c r="AR58" i="11"/>
  <c r="AT57" i="11"/>
  <c r="AS57" i="11"/>
  <c r="AR57" i="11"/>
  <c r="AT56" i="11"/>
  <c r="AS56" i="11"/>
  <c r="AR56" i="11"/>
  <c r="AT55" i="11"/>
  <c r="AS55" i="11"/>
  <c r="AR55" i="11"/>
  <c r="AT54" i="11"/>
  <c r="AS54" i="11"/>
  <c r="AR54" i="11"/>
  <c r="AT53" i="11"/>
  <c r="AS53" i="11"/>
  <c r="AR53" i="11"/>
  <c r="AT52" i="11"/>
  <c r="AS52" i="11"/>
  <c r="AR52" i="11"/>
  <c r="AT51" i="11"/>
  <c r="AS51" i="11"/>
  <c r="AR51" i="11"/>
  <c r="AT50" i="11"/>
  <c r="AS50" i="11"/>
  <c r="AR50" i="11"/>
  <c r="AT49" i="11"/>
  <c r="AS49" i="11"/>
  <c r="AR49" i="11"/>
  <c r="AT48" i="11"/>
  <c r="AS48" i="11"/>
  <c r="AR48" i="11"/>
  <c r="AT47" i="11"/>
  <c r="AS47" i="11"/>
  <c r="AR47" i="11"/>
  <c r="AT46" i="11"/>
  <c r="AS46" i="11"/>
  <c r="AR46" i="11"/>
  <c r="AT45" i="11"/>
  <c r="AS45" i="11"/>
  <c r="AR45" i="11"/>
  <c r="AT44" i="11"/>
  <c r="AS44" i="11"/>
  <c r="AR44" i="11"/>
  <c r="AT43" i="11"/>
  <c r="AS43" i="11"/>
  <c r="AR43" i="11"/>
  <c r="AT42" i="11"/>
  <c r="AS42" i="11"/>
  <c r="AR42" i="11"/>
  <c r="AT41" i="11"/>
  <c r="AS41" i="11"/>
  <c r="AR41" i="11"/>
  <c r="AT40" i="11"/>
  <c r="AS40" i="11"/>
  <c r="AR40" i="11"/>
  <c r="AT39" i="11"/>
  <c r="AS39" i="11"/>
  <c r="AR39" i="11"/>
  <c r="AT38" i="11"/>
  <c r="AS38" i="11"/>
  <c r="AR38" i="11"/>
  <c r="AT37" i="11"/>
  <c r="AS37" i="11"/>
  <c r="AR37" i="11"/>
  <c r="AT36" i="11"/>
  <c r="AS36" i="11"/>
  <c r="AR36" i="11"/>
  <c r="AT35" i="11"/>
  <c r="AS35" i="11"/>
  <c r="AR35" i="11"/>
  <c r="AT34" i="11"/>
  <c r="AS34" i="11"/>
  <c r="AR34" i="11"/>
  <c r="AT33" i="11"/>
  <c r="AS33" i="11"/>
  <c r="AR33" i="11"/>
  <c r="AT32" i="11"/>
  <c r="AS32" i="11"/>
  <c r="AR32" i="11"/>
  <c r="AT31" i="11"/>
  <c r="AS31" i="11"/>
  <c r="AR31" i="11"/>
  <c r="AT30" i="11"/>
  <c r="AS30" i="11"/>
  <c r="AR30" i="11"/>
  <c r="AT29" i="11"/>
  <c r="AS29" i="11"/>
  <c r="AR29" i="11"/>
  <c r="AT28" i="11"/>
  <c r="AS28" i="11"/>
  <c r="AR28" i="11"/>
  <c r="AT27" i="11"/>
  <c r="AS27" i="11"/>
  <c r="AR27" i="11"/>
  <c r="AT26" i="11"/>
  <c r="AS26" i="11"/>
  <c r="AR26" i="11"/>
  <c r="AT25" i="11"/>
  <c r="AS25" i="11"/>
  <c r="AR25" i="11"/>
  <c r="AT24" i="11"/>
  <c r="AS24" i="11"/>
  <c r="AR24" i="11"/>
  <c r="AT23" i="11"/>
  <c r="AS23" i="11"/>
  <c r="AR23" i="11"/>
  <c r="AT22" i="11"/>
  <c r="AS22" i="11"/>
  <c r="AR22" i="11"/>
  <c r="AT21" i="11"/>
  <c r="AS21" i="11"/>
  <c r="AR21" i="11"/>
  <c r="AT20" i="11"/>
  <c r="AS20" i="11"/>
  <c r="AR20" i="11"/>
  <c r="AT19" i="11"/>
  <c r="AS19" i="11"/>
  <c r="AR19" i="11"/>
  <c r="AT18" i="11"/>
  <c r="AS18" i="11"/>
  <c r="AR18" i="11"/>
  <c r="AT17" i="11"/>
  <c r="AS17" i="11"/>
  <c r="AR17" i="11"/>
  <c r="AT16" i="11"/>
  <c r="AS16" i="11"/>
  <c r="AR16" i="11"/>
  <c r="AT15" i="11"/>
  <c r="AS15" i="11"/>
  <c r="AR15" i="11"/>
  <c r="AT14" i="11"/>
  <c r="AS14" i="11"/>
  <c r="AR14" i="11"/>
  <c r="AT13" i="11"/>
  <c r="AS13" i="11"/>
  <c r="AR13" i="11"/>
  <c r="AT12" i="11"/>
  <c r="AS12" i="11"/>
  <c r="AR12" i="11"/>
  <c r="AT11" i="11"/>
  <c r="AS11" i="11"/>
  <c r="AR11" i="11"/>
  <c r="AT10" i="11"/>
  <c r="AS10" i="11"/>
  <c r="AR10" i="11"/>
  <c r="AT9" i="11"/>
  <c r="AS9" i="11"/>
  <c r="AR9" i="11"/>
  <c r="AT8" i="11"/>
  <c r="AS8" i="11"/>
  <c r="AR8" i="11"/>
  <c r="AT7" i="11"/>
  <c r="AS7" i="11"/>
  <c r="AR7" i="11"/>
  <c r="Y209" i="11"/>
  <c r="X209" i="11"/>
  <c r="W209" i="11"/>
  <c r="V209" i="11"/>
  <c r="U209" i="11"/>
  <c r="T209" i="11"/>
  <c r="S209" i="11"/>
  <c r="R209" i="11"/>
  <c r="J12" i="6" s="1"/>
  <c r="Q209" i="11"/>
  <c r="D209" i="11"/>
  <c r="G10" i="5"/>
  <c r="G7" i="5"/>
  <c r="G9" i="5"/>
  <c r="Z209" i="11"/>
  <c r="M12" i="6" s="1"/>
  <c r="AA209" i="11"/>
  <c r="AB209" i="11"/>
  <c r="AC209" i="11"/>
  <c r="AD209" i="11"/>
  <c r="AE209" i="11"/>
  <c r="AF209" i="11"/>
  <c r="O12" i="6" s="1"/>
  <c r="AG209" i="11"/>
  <c r="AH209" i="11"/>
  <c r="AI209" i="11"/>
  <c r="P12" i="6" s="1"/>
  <c r="AJ209" i="11"/>
  <c r="AK209" i="11"/>
  <c r="AP209" i="11"/>
  <c r="AQ209" i="11"/>
  <c r="R12" i="6" s="1"/>
  <c r="G3" i="13"/>
  <c r="G4" i="13"/>
  <c r="I11" i="13"/>
  <c r="J11" i="13"/>
  <c r="I12" i="13"/>
  <c r="J12" i="13"/>
  <c r="I13" i="13"/>
  <c r="J13" i="13"/>
  <c r="I14" i="13"/>
  <c r="J14" i="13"/>
  <c r="I15" i="13"/>
  <c r="J15" i="13"/>
  <c r="I16" i="13"/>
  <c r="J16" i="13"/>
  <c r="I17" i="13"/>
  <c r="J17" i="13"/>
  <c r="I18" i="13"/>
  <c r="J18" i="13"/>
  <c r="I19" i="13"/>
  <c r="J19" i="13"/>
  <c r="I20" i="13"/>
  <c r="J20" i="13"/>
  <c r="I21" i="13"/>
  <c r="J21" i="13"/>
  <c r="M47" i="10"/>
  <c r="M45" i="10"/>
  <c r="M24" i="10"/>
  <c r="M22" i="10"/>
  <c r="F209" i="11"/>
  <c r="E209" i="11"/>
  <c r="Q13" i="6"/>
  <c r="O13" i="6"/>
  <c r="AS209" i="19"/>
  <c r="G12" i="6"/>
  <c r="R13" i="6"/>
  <c r="J13" i="6"/>
  <c r="H13" i="6"/>
  <c r="Q12" i="6"/>
  <c r="I12" i="6"/>
  <c r="K13" i="6"/>
  <c r="G13" i="6"/>
  <c r="H12" i="6"/>
  <c r="R29" i="6"/>
  <c r="R28" i="6"/>
  <c r="Q28" i="6"/>
  <c r="P29" i="6"/>
  <c r="P28" i="6"/>
  <c r="O29" i="6"/>
  <c r="O28" i="6"/>
  <c r="N29" i="6"/>
  <c r="N28" i="6"/>
  <c r="M29" i="6"/>
  <c r="M28" i="6"/>
  <c r="L29" i="6"/>
  <c r="L28" i="6"/>
  <c r="K28" i="6"/>
  <c r="K29" i="6"/>
  <c r="J28" i="6"/>
  <c r="J29" i="6"/>
  <c r="I29" i="6"/>
  <c r="I28" i="6"/>
  <c r="H29" i="6"/>
  <c r="H28" i="6"/>
  <c r="AR209" i="19"/>
  <c r="G28" i="6"/>
  <c r="P10" i="10"/>
  <c r="P129" i="10"/>
  <c r="AG150" i="10"/>
  <c r="P81" i="10"/>
  <c r="Z160" i="10"/>
  <c r="L42" i="6" s="1"/>
  <c r="AD160" i="10"/>
  <c r="P42" i="6" s="1"/>
  <c r="W160" i="10"/>
  <c r="I42" i="6" s="1"/>
  <c r="AA160" i="10"/>
  <c r="M42" i="6" s="1"/>
  <c r="AE160" i="10"/>
  <c r="Q42" i="6" s="1"/>
  <c r="X160" i="10"/>
  <c r="J42" i="6" s="1"/>
  <c r="AB160" i="10"/>
  <c r="N42" i="6" s="1"/>
  <c r="AF160" i="10"/>
  <c r="R42" i="6" s="1"/>
  <c r="AG106" i="10"/>
  <c r="P31" i="10"/>
  <c r="P56" i="10"/>
  <c r="P106" i="10"/>
  <c r="AG56" i="10"/>
  <c r="AG81" i="10"/>
  <c r="J91" i="10"/>
  <c r="M32" i="6" s="1"/>
  <c r="K91" i="10"/>
  <c r="N32" i="6" s="1"/>
  <c r="K41" i="10"/>
  <c r="N31" i="6" s="1"/>
  <c r="E3" i="18"/>
  <c r="D17" i="10" s="1"/>
  <c r="H91" i="10"/>
  <c r="K32" i="6" s="1"/>
  <c r="AB91" i="10"/>
  <c r="N33" i="6" s="1"/>
  <c r="AC118" i="10"/>
  <c r="O38" i="6" s="1"/>
  <c r="AC91" i="10"/>
  <c r="O33" i="6" s="1"/>
  <c r="N68" i="10"/>
  <c r="Q34" i="6" s="1"/>
  <c r="AB118" i="10"/>
  <c r="N38" i="6" s="1"/>
  <c r="AA91" i="10"/>
  <c r="M33" i="6" s="1"/>
  <c r="X91" i="10"/>
  <c r="J33" i="6" s="1"/>
  <c r="Z91" i="10"/>
  <c r="L33" i="6" s="1"/>
  <c r="H118" i="10"/>
  <c r="K37" i="6" s="1"/>
  <c r="Z118" i="10"/>
  <c r="L38" i="6" s="1"/>
  <c r="F68" i="10"/>
  <c r="I34" i="6" s="1"/>
  <c r="Y91" i="10"/>
  <c r="K33" i="6" s="1"/>
  <c r="O41" i="10"/>
  <c r="R31" i="6" s="1"/>
  <c r="AF91" i="10"/>
  <c r="R33" i="6"/>
  <c r="AE91" i="10"/>
  <c r="Q33" i="6"/>
  <c r="AD118" i="10"/>
  <c r="P38" i="6"/>
  <c r="AD91" i="10"/>
  <c r="P33" i="6"/>
  <c r="W91" i="10"/>
  <c r="I33" i="6"/>
  <c r="O91" i="10"/>
  <c r="R32" i="6"/>
  <c r="N118" i="10"/>
  <c r="Q37" i="6"/>
  <c r="M68" i="10"/>
  <c r="P34" i="6"/>
  <c r="L68" i="10"/>
  <c r="O34" i="6"/>
  <c r="L91" i="10"/>
  <c r="O32" i="6"/>
  <c r="J68" i="10"/>
  <c r="M34" i="6"/>
  <c r="J118" i="10"/>
  <c r="M37" i="6"/>
  <c r="I68" i="10"/>
  <c r="L34" i="6"/>
  <c r="I91" i="10"/>
  <c r="L32" i="6"/>
  <c r="H68" i="10"/>
  <c r="K34" i="6"/>
  <c r="H41" i="10"/>
  <c r="K31" i="6"/>
  <c r="G91" i="10"/>
  <c r="J32" i="6"/>
  <c r="F91" i="10"/>
  <c r="I32" i="6"/>
  <c r="D91" i="10"/>
  <c r="G32" i="6"/>
  <c r="M118" i="10"/>
  <c r="P37" i="6" s="1"/>
  <c r="I118" i="10"/>
  <c r="L37" i="6"/>
  <c r="O68" i="10"/>
  <c r="R34" i="6"/>
  <c r="K68" i="10"/>
  <c r="N34" i="6" s="1"/>
  <c r="G68" i="10"/>
  <c r="J34" i="6"/>
  <c r="N41" i="10"/>
  <c r="Q31" i="6" s="1"/>
  <c r="M41" i="10"/>
  <c r="P31" i="6"/>
  <c r="L41" i="10"/>
  <c r="O31" i="6" s="1"/>
  <c r="J41" i="10"/>
  <c r="M31" i="6"/>
  <c r="I41" i="10"/>
  <c r="L31" i="6" s="1"/>
  <c r="G41" i="10"/>
  <c r="J31" i="6"/>
  <c r="F41" i="10"/>
  <c r="I31" i="6" s="1"/>
  <c r="AF118" i="10"/>
  <c r="R38" i="6" s="1"/>
  <c r="Y118" i="10"/>
  <c r="K38" i="6"/>
  <c r="CR3" i="18"/>
  <c r="CF3" i="18"/>
  <c r="AE118" i="10"/>
  <c r="Q38" i="6"/>
  <c r="AA118" i="10"/>
  <c r="M38" i="6"/>
  <c r="X118" i="10"/>
  <c r="J38" i="6"/>
  <c r="W118" i="10"/>
  <c r="I38" i="6"/>
  <c r="N91" i="10"/>
  <c r="Q32" i="6"/>
  <c r="M91" i="10"/>
  <c r="P32" i="6"/>
  <c r="W137" i="10"/>
  <c r="I39" i="6"/>
  <c r="V137" i="10"/>
  <c r="H39" i="6"/>
  <c r="E179" i="10"/>
  <c r="H41" i="6"/>
  <c r="P178" i="10"/>
  <c r="P179" i="10"/>
  <c r="V91" i="10"/>
  <c r="H33" i="6"/>
  <c r="E160" i="10"/>
  <c r="H40" i="6"/>
  <c r="V118" i="10"/>
  <c r="H38" i="6" s="1"/>
  <c r="AG116" i="10"/>
  <c r="P65" i="10"/>
  <c r="E68" i="10"/>
  <c r="H34" i="6" s="1"/>
  <c r="V160" i="10"/>
  <c r="H42" i="6"/>
  <c r="E137" i="10"/>
  <c r="H36" i="6"/>
  <c r="P136" i="10"/>
  <c r="P137" i="10"/>
  <c r="K12" i="6"/>
  <c r="AG158" i="10"/>
  <c r="AT209" i="19"/>
  <c r="P67" i="10"/>
  <c r="N12" i="6"/>
  <c r="AT209" i="11"/>
  <c r="L12" i="6"/>
  <c r="AS209" i="11"/>
  <c r="F117" i="10"/>
  <c r="F118" i="10" s="1"/>
  <c r="I37" i="6" s="1"/>
  <c r="G117" i="10"/>
  <c r="G118" i="10"/>
  <c r="J37" i="6" s="1"/>
  <c r="L160" i="10"/>
  <c r="O40" i="6" s="1"/>
  <c r="P158" i="10"/>
  <c r="K117" i="10"/>
  <c r="K118" i="10" s="1"/>
  <c r="N37" i="6" s="1"/>
  <c r="O160" i="10"/>
  <c r="R40" i="6"/>
  <c r="D117" i="10"/>
  <c r="J160" i="10"/>
  <c r="M40" i="6" s="1"/>
  <c r="M160" i="10"/>
  <c r="P40" i="6" s="1"/>
  <c r="L117" i="10"/>
  <c r="L118" i="10" s="1"/>
  <c r="O37" i="6" s="1"/>
  <c r="O117" i="10"/>
  <c r="O118" i="10"/>
  <c r="R37" i="6" s="1"/>
  <c r="P117" i="10"/>
  <c r="BH3" i="18" l="1"/>
  <c r="X3" i="18"/>
  <c r="DD3" i="18"/>
  <c r="AV3" i="18"/>
  <c r="DP3" i="18"/>
  <c r="L3" i="18"/>
  <c r="AJ3" i="18"/>
  <c r="BT3" i="18"/>
  <c r="EB3" i="18"/>
  <c r="AG41" i="10"/>
  <c r="U137" i="10"/>
  <c r="G39" i="6" s="1"/>
  <c r="AG136" i="10"/>
  <c r="AG137" i="10" s="1"/>
  <c r="D18" i="10"/>
  <c r="G30" i="6" s="1"/>
  <c r="P17" i="10"/>
  <c r="P18" i="10" s="1"/>
  <c r="P89" i="10"/>
  <c r="P91" i="10" s="1"/>
  <c r="E91" i="10"/>
  <c r="H32" i="6" s="1"/>
  <c r="P39" i="10"/>
  <c r="E41" i="10"/>
  <c r="H31" i="6" s="1"/>
  <c r="AG65" i="10"/>
  <c r="AG68" i="10" s="1"/>
  <c r="U68" i="10"/>
  <c r="G35" i="6" s="1"/>
  <c r="P116" i="10"/>
  <c r="D118" i="10"/>
  <c r="G37" i="6" s="1"/>
  <c r="G43" i="6" s="1"/>
  <c r="D68" i="10"/>
  <c r="G34" i="6" s="1"/>
  <c r="P66" i="10"/>
  <c r="P68" i="10" s="1"/>
  <c r="P159" i="10"/>
  <c r="P160" i="10" s="1"/>
  <c r="D160" i="10"/>
  <c r="G40" i="6" s="1"/>
  <c r="E118" i="10"/>
  <c r="H37" i="6" s="1"/>
  <c r="P115" i="10"/>
  <c r="P118" i="10" s="1"/>
  <c r="U118" i="10"/>
  <c r="G38" i="6" s="1"/>
  <c r="AG115" i="10"/>
  <c r="AG118" i="10" s="1"/>
  <c r="P40" i="10"/>
  <c r="D41" i="10"/>
  <c r="G31" i="6" s="1"/>
  <c r="U160" i="10"/>
  <c r="G42" i="6" s="1"/>
  <c r="AG159" i="10"/>
  <c r="AG160" i="10" s="1"/>
  <c r="AG89" i="10"/>
  <c r="AG91" i="10" s="1"/>
  <c r="U91" i="10"/>
  <c r="G33" i="6" s="1"/>
  <c r="AR209" i="11"/>
  <c r="Y160" i="10"/>
  <c r="K42" i="6" s="1"/>
  <c r="I160" i="10"/>
  <c r="L40" i="6" s="1"/>
  <c r="K160" i="10"/>
  <c r="N40" i="6" s="1"/>
  <c r="AC160" i="10"/>
  <c r="O42" i="6" s="1"/>
  <c r="F23" i="6"/>
  <c r="F36" i="6"/>
  <c r="O49" i="6" s="1"/>
  <c r="F22" i="6"/>
  <c r="Q48" i="6" s="1"/>
  <c r="Q50" i="6" s="1"/>
  <c r="F32" i="6"/>
  <c r="K49" i="6" s="1"/>
  <c r="F35" i="6"/>
  <c r="N49" i="6" s="1"/>
  <c r="K43" i="6"/>
  <c r="F31" i="6"/>
  <c r="J49" i="6" s="1"/>
  <c r="O43" i="6"/>
  <c r="L43" i="6"/>
  <c r="N27" i="6"/>
  <c r="F14" i="6"/>
  <c r="I48" i="6" s="1"/>
  <c r="I50" i="6" s="1"/>
  <c r="O27" i="6"/>
  <c r="M27" i="6"/>
  <c r="L27" i="6"/>
  <c r="F18" i="6"/>
  <c r="M48" i="6" s="1"/>
  <c r="M50" i="6" s="1"/>
  <c r="F16" i="6"/>
  <c r="K48" i="6" s="1"/>
  <c r="K50" i="6" s="1"/>
  <c r="F21" i="6"/>
  <c r="P48" i="6" s="1"/>
  <c r="P50" i="6" s="1"/>
  <c r="P43" i="6"/>
  <c r="Q43" i="6"/>
  <c r="F13" i="6"/>
  <c r="H48" i="6" s="1"/>
  <c r="H50" i="6" s="1"/>
  <c r="G27" i="6"/>
  <c r="P27" i="6"/>
  <c r="F19" i="6"/>
  <c r="N48" i="6" s="1"/>
  <c r="N50" i="6" s="1"/>
  <c r="F29" i="6"/>
  <c r="H49" i="6" s="1"/>
  <c r="J43" i="6"/>
  <c r="N43" i="6"/>
  <c r="F42" i="6"/>
  <c r="U49" i="6" s="1"/>
  <c r="F38" i="6"/>
  <c r="Q49" i="6" s="1"/>
  <c r="Q51" i="6" s="1"/>
  <c r="Q52" i="6" s="1"/>
  <c r="Q55" i="6" s="1"/>
  <c r="I27" i="6"/>
  <c r="J27" i="6"/>
  <c r="M43" i="6"/>
  <c r="R27" i="6"/>
  <c r="F15" i="6"/>
  <c r="J48" i="6" s="1"/>
  <c r="J50" i="6" s="1"/>
  <c r="J51" i="6" s="1"/>
  <c r="J52" i="6" s="1"/>
  <c r="J55" i="6" s="1"/>
  <c r="F17" i="6"/>
  <c r="L48" i="6" s="1"/>
  <c r="L50" i="6" s="1"/>
  <c r="F26" i="6"/>
  <c r="U48" i="6" s="1"/>
  <c r="U50" i="6" s="1"/>
  <c r="F33" i="6"/>
  <c r="L49" i="6" s="1"/>
  <c r="F41" i="6"/>
  <c r="T49" i="6" s="1"/>
  <c r="H43" i="6"/>
  <c r="I43" i="6"/>
  <c r="F25" i="6"/>
  <c r="T48" i="6" s="1"/>
  <c r="T50" i="6" s="1"/>
  <c r="F30" i="6"/>
  <c r="I49" i="6" s="1"/>
  <c r="R43" i="6"/>
  <c r="F40" i="6"/>
  <c r="S49" i="6" s="1"/>
  <c r="F34" i="6"/>
  <c r="M49" i="6" s="1"/>
  <c r="M51" i="6" s="1"/>
  <c r="M52" i="6" s="1"/>
  <c r="M55" i="6" s="1"/>
  <c r="F28" i="6"/>
  <c r="G10" i="13" s="1"/>
  <c r="H27" i="6"/>
  <c r="Q27" i="6"/>
  <c r="F20" i="6"/>
  <c r="O48" i="6" s="1"/>
  <c r="O50" i="6" s="1"/>
  <c r="O51" i="6" s="1"/>
  <c r="O52" i="6" s="1"/>
  <c r="O55" i="6" s="1"/>
  <c r="F39" i="6"/>
  <c r="R49" i="6" s="1"/>
  <c r="R51" i="6" s="1"/>
  <c r="R52" i="6" s="1"/>
  <c r="R55" i="6" s="1"/>
  <c r="K51" i="6"/>
  <c r="K52" i="6" s="1"/>
  <c r="K55" i="6" s="1"/>
  <c r="F12" i="6"/>
  <c r="K27" i="6"/>
  <c r="F24" i="6"/>
  <c r="F37" i="6" l="1"/>
  <c r="P49" i="6" s="1"/>
  <c r="P51" i="6" s="1"/>
  <c r="P52" i="6" s="1"/>
  <c r="P55" i="6" s="1"/>
  <c r="P41" i="10"/>
  <c r="N51" i="6"/>
  <c r="N52" i="6" s="1"/>
  <c r="N55" i="6" s="1"/>
  <c r="L51" i="6"/>
  <c r="L52" i="6" s="1"/>
  <c r="L55" i="6" s="1"/>
  <c r="G49" i="6"/>
  <c r="P10" i="13"/>
  <c r="R10" i="13" s="1"/>
  <c r="S10" i="13" s="1"/>
  <c r="S22" i="13" s="1"/>
  <c r="Q10" i="13"/>
  <c r="I51" i="6"/>
  <c r="I52" i="6" s="1"/>
  <c r="I55" i="6" s="1"/>
  <c r="F43" i="6"/>
  <c r="H51" i="6"/>
  <c r="T51" i="6"/>
  <c r="T52" i="6" s="1"/>
  <c r="T55" i="6" s="1"/>
  <c r="U51" i="6"/>
  <c r="U52" i="6" s="1"/>
  <c r="U55" i="6" s="1"/>
  <c r="O22" i="13"/>
  <c r="N22" i="13"/>
  <c r="F10" i="13"/>
  <c r="H10" i="13" s="1"/>
  <c r="G48" i="6"/>
  <c r="G50" i="6" s="1"/>
  <c r="F27" i="6"/>
  <c r="S48" i="6"/>
  <c r="S50" i="6" s="1"/>
  <c r="S51" i="6" s="1"/>
  <c r="S52" i="6" s="1"/>
  <c r="S55" i="6" s="1"/>
  <c r="G51" i="6" l="1"/>
  <c r="Q22" i="13"/>
  <c r="P22" i="13"/>
  <c r="J58" i="6" s="1"/>
  <c r="T10" i="13"/>
  <c r="T22" i="13" s="1"/>
  <c r="E22" i="13"/>
  <c r="D22" i="13"/>
  <c r="F22" i="13"/>
  <c r="J10" i="13"/>
  <c r="J22" i="13" s="1"/>
  <c r="I10" i="13"/>
  <c r="I22" i="13" s="1"/>
  <c r="G22" i="13"/>
  <c r="S32" i="13"/>
  <c r="J59" i="6"/>
  <c r="R22" i="13"/>
  <c r="J60" i="6" s="1"/>
  <c r="S31" i="13"/>
  <c r="S35" i="13" s="1"/>
  <c r="I31" i="13" l="1"/>
  <c r="I35" i="13" s="1"/>
  <c r="H22" i="13"/>
  <c r="F60" i="6" s="1"/>
  <c r="F58" i="6"/>
  <c r="S36" i="13"/>
  <c r="S40" i="13" s="1"/>
  <c r="S33" i="13"/>
  <c r="S38" i="13" s="1"/>
  <c r="H54" i="6"/>
  <c r="H53" i="6"/>
  <c r="H55" i="6" s="1"/>
  <c r="I32" i="13"/>
  <c r="F59" i="6"/>
  <c r="I33" i="13" l="1"/>
  <c r="I38" i="13" s="1"/>
  <c r="G53" i="6"/>
  <c r="G54" i="6"/>
  <c r="G55" i="6" l="1"/>
  <c r="V55" i="6" s="1"/>
  <c r="I36" i="13"/>
  <c r="I40" i="13" s="1"/>
</calcChain>
</file>

<file path=xl/sharedStrings.xml><?xml version="1.0" encoding="utf-8"?>
<sst xmlns="http://schemas.openxmlformats.org/spreadsheetml/2006/main" count="2091" uniqueCount="306">
  <si>
    <t>所在地</t>
  </si>
  <si>
    <t>事業所名称</t>
  </si>
  <si>
    <t>代表者職・氏名</t>
  </si>
  <si>
    <t>印</t>
  </si>
  <si>
    <t>記</t>
  </si>
  <si>
    <t>交付申請額</t>
  </si>
  <si>
    <t>提出書類</t>
  </si>
  <si>
    <t xml:space="preserve">１ </t>
  </si>
  <si>
    <t xml:space="preserve">２ </t>
  </si>
  <si>
    <t>金</t>
  </si>
  <si>
    <t>提出分（○印）</t>
  </si>
  <si>
    <t xml:space="preserve"> </t>
  </si>
  <si>
    <t>提 出 書 類 内 訳</t>
  </si>
  <si>
    <t>保険者</t>
  </si>
  <si>
    <t>高松市</t>
  </si>
  <si>
    <t>社会福祉法人名</t>
  </si>
  <si>
    <t>事業所名</t>
  </si>
  <si>
    <t>　区　　　　　　　　分</t>
  </si>
  <si>
    <t>合　　計</t>
  </si>
  <si>
    <t>４月分</t>
  </si>
  <si>
    <t>６月分</t>
  </si>
  <si>
    <t>７月分</t>
  </si>
  <si>
    <t>９月分</t>
  </si>
  <si>
    <t>訪問介護</t>
  </si>
  <si>
    <t>通所介護</t>
  </si>
  <si>
    <t>短期入所生活介護</t>
  </si>
  <si>
    <t>小　　　計　　</t>
  </si>
  <si>
    <t>２　　市町補助額算定表</t>
  </si>
  <si>
    <t>区　　　　　　分</t>
  </si>
  <si>
    <t>本来受領すべき利用者負担額の総額（ａ）</t>
  </si>
  <si>
    <t>当該市町の被保険者に係る本来受領すべき利用者負担額の総額</t>
  </si>
  <si>
    <t>ａ</t>
  </si>
  <si>
    <t>ｂ</t>
  </si>
  <si>
    <t>ｃ=ａ*0.01</t>
  </si>
  <si>
    <t>助成対象基本額</t>
  </si>
  <si>
    <t>ｄ=ｂ-ｃ</t>
  </si>
  <si>
    <t>e=ｄ*0.5</t>
  </si>
  <si>
    <t>ｇ</t>
  </si>
  <si>
    <t>助成金所要額合計</t>
  </si>
  <si>
    <t>番号</t>
  </si>
  <si>
    <t>被保険者番号</t>
  </si>
  <si>
    <t>利用者負担額(円)</t>
  </si>
  <si>
    <t>備　　考</t>
  </si>
  <si>
    <t>計</t>
  </si>
  <si>
    <t>合計</t>
  </si>
  <si>
    <t>利用者負担の種類</t>
  </si>
  <si>
    <t>保険者別助成額算定表</t>
  </si>
  <si>
    <t>保険者市町名</t>
  </si>
  <si>
    <t>利用者数</t>
  </si>
  <si>
    <t>助成額算定</t>
  </si>
  <si>
    <t>全体　　　　　　　　　　　　　（人）</t>
  </si>
  <si>
    <t>助成金按分額</t>
  </si>
  <si>
    <t>ｃ＝ｂ／ａ</t>
  </si>
  <si>
    <t>ｄ＝ｂ／ｂ計</t>
  </si>
  <si>
    <t>ｅ＝ｌ×ｄ</t>
  </si>
  <si>
    <t>対象市町計</t>
  </si>
  <si>
    <t>※</t>
  </si>
  <si>
    <t>区　　　　分</t>
  </si>
  <si>
    <t>金  額  （円）</t>
  </si>
  <si>
    <t>ｆ</t>
  </si>
  <si>
    <t>本来受領すべき利用者負担額の総額</t>
  </si>
  <si>
    <t xml:space="preserve">  ｆ＝（ａ）の総額</t>
  </si>
  <si>
    <t xml:space="preserve">  g＝（ｂ）の計</t>
  </si>
  <si>
    <t>ｈ</t>
  </si>
  <si>
    <t>ｉ</t>
  </si>
  <si>
    <t>本来受領すべき利用者負担額の総額の１％</t>
  </si>
  <si>
    <t xml:space="preserve">  ｉ＝（f）×0.01</t>
  </si>
  <si>
    <t>ｊ</t>
  </si>
  <si>
    <t>助成金所要額</t>
  </si>
  <si>
    <t>ｋ</t>
  </si>
  <si>
    <t xml:space="preserve">  k=ｈ</t>
  </si>
  <si>
    <t>ｌ</t>
  </si>
  <si>
    <t xml:space="preserve">  ｌ＝ｊ＋ｋ</t>
  </si>
  <si>
    <t>本来受領すべき        利用者負担額（円）</t>
    <phoneticPr fontId="2"/>
  </si>
  <si>
    <t>ａ</t>
    <phoneticPr fontId="2"/>
  </si>
  <si>
    <t>利用者負担額</t>
  </si>
  <si>
    <t>単位：円</t>
  </si>
  <si>
    <t>項目</t>
  </si>
  <si>
    <t>利用月</t>
  </si>
  <si>
    <t>６月</t>
  </si>
  <si>
    <t>７月</t>
  </si>
  <si>
    <t>８月</t>
  </si>
  <si>
    <t>９月</t>
  </si>
  <si>
    <t>１０月</t>
  </si>
  <si>
    <t>１１月</t>
  </si>
  <si>
    <t>１２月</t>
  </si>
  <si>
    <t>サービスの種類</t>
    <phoneticPr fontId="2"/>
  </si>
  <si>
    <t>償還給付分に係る            利用者負担額</t>
    <rPh sb="2" eb="4">
      <t>キュウフ</t>
    </rPh>
    <phoneticPr fontId="2"/>
  </si>
  <si>
    <t>短期入所生活介護</t>
    <rPh sb="0" eb="2">
      <t>タンキ</t>
    </rPh>
    <rPh sb="2" eb="4">
      <t>ニュウショ</t>
    </rPh>
    <rPh sb="4" eb="6">
      <t>セイカツ</t>
    </rPh>
    <rPh sb="6" eb="8">
      <t>カイゴ</t>
    </rPh>
    <phoneticPr fontId="2"/>
  </si>
  <si>
    <t>被保№</t>
  </si>
  <si>
    <t>氏名</t>
  </si>
  <si>
    <t>旧措置者</t>
  </si>
  <si>
    <t>法人減免</t>
  </si>
  <si>
    <t>生活保護</t>
  </si>
  <si>
    <t>利用者負担</t>
  </si>
  <si>
    <t>***</t>
    <phoneticPr fontId="2"/>
  </si>
  <si>
    <t>※１）上記期間中の償還給付分のうち未決定分があれば除外する。</t>
    <rPh sb="9" eb="11">
      <t>ショウカン</t>
    </rPh>
    <rPh sb="11" eb="13">
      <t>キュウフ</t>
    </rPh>
    <rPh sb="13" eb="14">
      <t>ブン</t>
    </rPh>
    <phoneticPr fontId="2"/>
  </si>
  <si>
    <t>居住費</t>
    <rPh sb="0" eb="2">
      <t>キョジュウ</t>
    </rPh>
    <rPh sb="2" eb="3">
      <t>ヒ</t>
    </rPh>
    <phoneticPr fontId="2"/>
  </si>
  <si>
    <t>合計</t>
    <phoneticPr fontId="2"/>
  </si>
  <si>
    <t>保険者</t>
    <phoneticPr fontId="3"/>
  </si>
  <si>
    <t>＊居住費（ユニット型施設）　あり　　・　　なし</t>
    <rPh sb="1" eb="3">
      <t>キョジュウ</t>
    </rPh>
    <rPh sb="3" eb="4">
      <t>ヒ</t>
    </rPh>
    <rPh sb="9" eb="10">
      <t>カタ</t>
    </rPh>
    <rPh sb="10" eb="12">
      <t>シセツ</t>
    </rPh>
    <phoneticPr fontId="3"/>
  </si>
  <si>
    <t>対象市町の被保険者から本来受領すべき利用者負担の総額（Ａ）</t>
    <phoneticPr fontId="3"/>
  </si>
  <si>
    <t>高松市</t>
    <rPh sb="0" eb="3">
      <t>タカマツシ</t>
    </rPh>
    <phoneticPr fontId="2"/>
  </si>
  <si>
    <t>利用者負担段階</t>
    <rPh sb="0" eb="2">
      <t>リヨウ</t>
    </rPh>
    <rPh sb="2" eb="3">
      <t>シャ</t>
    </rPh>
    <rPh sb="3" eb="5">
      <t>フタン</t>
    </rPh>
    <rPh sb="5" eb="7">
      <t>ダンカイ</t>
    </rPh>
    <phoneticPr fontId="2"/>
  </si>
  <si>
    <t>うち本来受領すべき利用者負担額の総額の１０％を超える額</t>
    <phoneticPr fontId="2"/>
  </si>
  <si>
    <t xml:space="preserve">  h＝ｇ－（ｆ）×0.10</t>
    <phoneticPr fontId="2"/>
  </si>
  <si>
    <t xml:space="preserve">  ｊ＝（ｇ－ｈ－ｉ）×0.5</t>
    <phoneticPr fontId="2"/>
  </si>
  <si>
    <t>gの額のうちfの１０％を超える額に係る補助金額</t>
    <phoneticPr fontId="2"/>
  </si>
  <si>
    <t>ｇの額のうちｆの１％を超えｆの１０％に至るまでの額に係る補助金額</t>
    <phoneticPr fontId="2"/>
  </si>
  <si>
    <t>食  費</t>
    <rPh sb="0" eb="1">
      <t>ショク</t>
    </rPh>
    <phoneticPr fontId="2"/>
  </si>
  <si>
    <t>h=d*0.5</t>
    <phoneticPr fontId="3"/>
  </si>
  <si>
    <t>i</t>
    <phoneticPr fontId="3"/>
  </si>
  <si>
    <t>通所介護</t>
    <rPh sb="0" eb="2">
      <t>ツウショ</t>
    </rPh>
    <rPh sb="2" eb="4">
      <t>カイゴ</t>
    </rPh>
    <phoneticPr fontId="2"/>
  </si>
  <si>
    <t>短期入所</t>
    <rPh sb="0" eb="2">
      <t>タンキ</t>
    </rPh>
    <rPh sb="2" eb="4">
      <t>ニュウショ</t>
    </rPh>
    <phoneticPr fontId="3"/>
  </si>
  <si>
    <t>助成金支払額</t>
    <rPh sb="0" eb="3">
      <t>ジョセイキン</t>
    </rPh>
    <rPh sb="3" eb="5">
      <t>シハライ</t>
    </rPh>
    <rPh sb="5" eb="6">
      <t>ガク</t>
    </rPh>
    <phoneticPr fontId="3"/>
  </si>
  <si>
    <t>現物給付分に係る 
利用者負担額</t>
    <rPh sb="2" eb="4">
      <t>キュウフ</t>
    </rPh>
    <phoneticPr fontId="2"/>
  </si>
  <si>
    <t>償還給付分に係る
利用者負担額</t>
    <rPh sb="2" eb="4">
      <t>キュウフ</t>
    </rPh>
    <phoneticPr fontId="2"/>
  </si>
  <si>
    <t>現物給付分に係る
利用者負担額</t>
    <rPh sb="2" eb="4">
      <t>キュウフ</t>
    </rPh>
    <phoneticPr fontId="2"/>
  </si>
  <si>
    <t>償還給付分に係る
食費</t>
    <rPh sb="2" eb="4">
      <t>キュウフ</t>
    </rPh>
    <rPh sb="9" eb="10">
      <t>ショク</t>
    </rPh>
    <rPh sb="10" eb="11">
      <t>ヒ</t>
    </rPh>
    <phoneticPr fontId="2"/>
  </si>
  <si>
    <t>現物給付分に係る
食費</t>
    <rPh sb="2" eb="4">
      <t>キュウフ</t>
    </rPh>
    <rPh sb="9" eb="10">
      <t>ショク</t>
    </rPh>
    <rPh sb="10" eb="11">
      <t>ヒ</t>
    </rPh>
    <phoneticPr fontId="2"/>
  </si>
  <si>
    <t>償還給付分に係る
居住費</t>
    <rPh sb="2" eb="4">
      <t>キュウフ</t>
    </rPh>
    <rPh sb="9" eb="11">
      <t>キョジュウ</t>
    </rPh>
    <rPh sb="11" eb="12">
      <t>ヒ</t>
    </rPh>
    <phoneticPr fontId="2"/>
  </si>
  <si>
    <t>現物給付分に係る
居住費</t>
    <rPh sb="0" eb="2">
      <t>ゲンブツ</t>
    </rPh>
    <rPh sb="2" eb="4">
      <t>キュウフ</t>
    </rPh>
    <rPh sb="9" eb="11">
      <t>キョジュウ</t>
    </rPh>
    <rPh sb="11" eb="12">
      <t>ヒ</t>
    </rPh>
    <phoneticPr fontId="2"/>
  </si>
  <si>
    <t>※２）各月の合計額を総括表（様式２）の各欄に転記する。（次表も同じ）</t>
    <phoneticPr fontId="2"/>
  </si>
  <si>
    <t>短期入所生活介護（利用者負担額）</t>
    <rPh sb="9" eb="12">
      <t>リヨウシャ</t>
    </rPh>
    <rPh sb="12" eb="14">
      <t>フタン</t>
    </rPh>
    <rPh sb="14" eb="15">
      <t>ガク</t>
    </rPh>
    <phoneticPr fontId="2"/>
  </si>
  <si>
    <t>短期入所生活介護（居住費）</t>
    <rPh sb="9" eb="11">
      <t>キョジュウ</t>
    </rPh>
    <rPh sb="11" eb="12">
      <t>ヒ</t>
    </rPh>
    <phoneticPr fontId="2"/>
  </si>
  <si>
    <t>割合</t>
    <rPh sb="0" eb="2">
      <t>ワリアイ</t>
    </rPh>
    <phoneticPr fontId="2"/>
  </si>
  <si>
    <t>認知症対応型通所介護</t>
    <rPh sb="0" eb="2">
      <t>ニンチ</t>
    </rPh>
    <rPh sb="2" eb="3">
      <t>ショウ</t>
    </rPh>
    <rPh sb="3" eb="6">
      <t>タイオウガタ</t>
    </rPh>
    <rPh sb="6" eb="8">
      <t>ツウショ</t>
    </rPh>
    <rPh sb="8" eb="10">
      <t>カイゴ</t>
    </rPh>
    <phoneticPr fontId="3"/>
  </si>
  <si>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3"/>
  </si>
  <si>
    <t>介護予防短期入所生活介護</t>
    <rPh sb="0" eb="2">
      <t>カイゴ</t>
    </rPh>
    <rPh sb="2" eb="4">
      <t>ヨボウ</t>
    </rPh>
    <phoneticPr fontId="3"/>
  </si>
  <si>
    <t>夜間対応型訪問介護</t>
    <rPh sb="0" eb="2">
      <t>ヤカン</t>
    </rPh>
    <rPh sb="2" eb="5">
      <t>タイオウガタ</t>
    </rPh>
    <rPh sb="5" eb="7">
      <t>ホウモン</t>
    </rPh>
    <rPh sb="7" eb="9">
      <t>カイゴ</t>
    </rPh>
    <phoneticPr fontId="3"/>
  </si>
  <si>
    <t>小規模多機能型居宅介護</t>
    <rPh sb="0" eb="3">
      <t>ショウキボ</t>
    </rPh>
    <rPh sb="3" eb="7">
      <t>タキノウガタ</t>
    </rPh>
    <rPh sb="7" eb="9">
      <t>キョタク</t>
    </rPh>
    <rPh sb="9" eb="11">
      <t>カイゴ</t>
    </rPh>
    <phoneticPr fontId="3"/>
  </si>
  <si>
    <t>介護予防小規模多機能型居宅介護</t>
    <rPh sb="0" eb="2">
      <t>カイゴ</t>
    </rPh>
    <rPh sb="2" eb="4">
      <t>ヨボウ</t>
    </rPh>
    <rPh sb="4" eb="7">
      <t>ショウキボ</t>
    </rPh>
    <rPh sb="7" eb="11">
      <t>タキノウガタ</t>
    </rPh>
    <rPh sb="11" eb="13">
      <t>キョタク</t>
    </rPh>
    <rPh sb="13" eb="15">
      <t>カイゴ</t>
    </rPh>
    <phoneticPr fontId="3"/>
  </si>
  <si>
    <t>地域密着型介護老人福祉施設</t>
    <rPh sb="0" eb="2">
      <t>チイキ</t>
    </rPh>
    <rPh sb="2" eb="4">
      <t>ミッチャク</t>
    </rPh>
    <rPh sb="4" eb="5">
      <t>ガタ</t>
    </rPh>
    <rPh sb="5" eb="7">
      <t>カイゴ</t>
    </rPh>
    <rPh sb="7" eb="9">
      <t>ロウジン</t>
    </rPh>
    <rPh sb="9" eb="11">
      <t>フクシ</t>
    </rPh>
    <rPh sb="11" eb="13">
      <t>シセツ</t>
    </rPh>
    <phoneticPr fontId="3"/>
  </si>
  <si>
    <t>介護老人福祉施設</t>
    <rPh sb="0" eb="2">
      <t>カイゴ</t>
    </rPh>
    <rPh sb="2" eb="4">
      <t>ロウジン</t>
    </rPh>
    <rPh sb="4" eb="6">
      <t>フクシ</t>
    </rPh>
    <rPh sb="6" eb="8">
      <t>シセツ</t>
    </rPh>
    <phoneticPr fontId="3"/>
  </si>
  <si>
    <t>小規模多機能</t>
    <rPh sb="0" eb="3">
      <t>ショウキボ</t>
    </rPh>
    <rPh sb="3" eb="6">
      <t>タキノウ</t>
    </rPh>
    <phoneticPr fontId="3"/>
  </si>
  <si>
    <t xml:space="preserve">１　　 減額状況一覧     </t>
    <phoneticPr fontId="3"/>
  </si>
  <si>
    <t>対象市町の被保険者に対し減額した利用者負担額（Ｂ）</t>
    <rPh sb="13" eb="14">
      <t>ガク</t>
    </rPh>
    <phoneticPr fontId="3"/>
  </si>
  <si>
    <t>控除額（本来受領すべき利用者負担額の総額の１％）</t>
    <phoneticPr fontId="3"/>
  </si>
  <si>
    <t>当該市町の被保険者に係る利用者負担軽減総額</t>
    <rPh sb="17" eb="19">
      <t>ケイゲン</t>
    </rPh>
    <phoneticPr fontId="3"/>
  </si>
  <si>
    <t>助成対象所要額（特養・密着型特養以外）</t>
    <rPh sb="11" eb="14">
      <t>ミッチャクガタ</t>
    </rPh>
    <rPh sb="14" eb="16">
      <t>トクヨウ</t>
    </rPh>
    <phoneticPr fontId="3"/>
  </si>
  <si>
    <t>助成金所要額（特養・密着型特養分）</t>
    <rPh sb="10" eb="13">
      <t>ミッチャクガタ</t>
    </rPh>
    <rPh sb="13" eb="15">
      <t>トクヨウ</t>
    </rPh>
    <rPh sb="15" eb="16">
      <t>ブン</t>
    </rPh>
    <phoneticPr fontId="3"/>
  </si>
  <si>
    <t>特養・密着型特養全体の軽減総額が本来受領すべき利用負担の１０％以下の場合</t>
    <rPh sb="3" eb="6">
      <t>ミッチャクガタ</t>
    </rPh>
    <rPh sb="6" eb="8">
      <t>トクヨウ</t>
    </rPh>
    <rPh sb="8" eb="10">
      <t>ゼンタイ</t>
    </rPh>
    <rPh sb="11" eb="13">
      <t>ケイゲン</t>
    </rPh>
    <phoneticPr fontId="3"/>
  </si>
  <si>
    <t>特養・密着型特養全体の軽減総額が本来受領すべき利用負担の１０％を超える場合</t>
    <rPh sb="3" eb="6">
      <t>ミッチャクガタ</t>
    </rPh>
    <rPh sb="6" eb="8">
      <t>トクヨウ</t>
    </rPh>
    <rPh sb="8" eb="10">
      <t>ゼンタイ</t>
    </rPh>
    <rPh sb="11" eb="13">
      <t>ケイゲン</t>
    </rPh>
    <phoneticPr fontId="3"/>
  </si>
  <si>
    <t>減額対象者数（人）</t>
    <rPh sb="1" eb="2">
      <t>ガク</t>
    </rPh>
    <phoneticPr fontId="2"/>
  </si>
  <si>
    <t>ｂ</t>
    <phoneticPr fontId="2"/>
  </si>
  <si>
    <t>氏　　　　名</t>
    <rPh sb="0" eb="1">
      <t>シ</t>
    </rPh>
    <phoneticPr fontId="2"/>
  </si>
  <si>
    <t>訪問介護　</t>
    <phoneticPr fontId="2"/>
  </si>
  <si>
    <t>通所介護(利用者負担）</t>
    <rPh sb="5" eb="8">
      <t>リヨウシャ</t>
    </rPh>
    <rPh sb="8" eb="10">
      <t>フタン</t>
    </rPh>
    <phoneticPr fontId="2"/>
  </si>
  <si>
    <t>短期入所生活介護（食費）</t>
    <rPh sb="9" eb="11">
      <t>ショクヒ</t>
    </rPh>
    <phoneticPr fontId="2"/>
  </si>
  <si>
    <t>通所介護(食費）</t>
    <rPh sb="5" eb="7">
      <t>ショクヒ</t>
    </rPh>
    <phoneticPr fontId="2"/>
  </si>
  <si>
    <t>夜間対応型訪問介護</t>
    <rPh sb="0" eb="2">
      <t>ヤカン</t>
    </rPh>
    <rPh sb="2" eb="5">
      <t>タイオウガタ</t>
    </rPh>
    <rPh sb="5" eb="7">
      <t>ホウモン</t>
    </rPh>
    <rPh sb="7" eb="9">
      <t>カイゴ</t>
    </rPh>
    <phoneticPr fontId="2"/>
  </si>
  <si>
    <t>認知症・通所介護（利用者負担）</t>
    <rPh sb="0" eb="2">
      <t>ニンチ</t>
    </rPh>
    <rPh sb="2" eb="3">
      <t>ショウ</t>
    </rPh>
    <rPh sb="4" eb="6">
      <t>ツウショ</t>
    </rPh>
    <rPh sb="6" eb="8">
      <t>カイゴ</t>
    </rPh>
    <rPh sb="9" eb="12">
      <t>リヨウシャ</t>
    </rPh>
    <rPh sb="12" eb="14">
      <t>フタン</t>
    </rPh>
    <phoneticPr fontId="2"/>
  </si>
  <si>
    <t>認知症・通所介護（食費）</t>
    <rPh sb="0" eb="2">
      <t>ニンチ</t>
    </rPh>
    <rPh sb="2" eb="3">
      <t>ショウ</t>
    </rPh>
    <rPh sb="4" eb="6">
      <t>ツウショ</t>
    </rPh>
    <rPh sb="6" eb="8">
      <t>カイゴ</t>
    </rPh>
    <rPh sb="9" eb="11">
      <t>ショクヒ</t>
    </rPh>
    <phoneticPr fontId="2"/>
  </si>
  <si>
    <t>小規模多機能（利用者負担）</t>
    <rPh sb="0" eb="3">
      <t>ショウキボ</t>
    </rPh>
    <rPh sb="3" eb="6">
      <t>タキノウ</t>
    </rPh>
    <rPh sb="7" eb="10">
      <t>リヨウシャ</t>
    </rPh>
    <rPh sb="10" eb="12">
      <t>フタン</t>
    </rPh>
    <phoneticPr fontId="2"/>
  </si>
  <si>
    <t>小規模多機能（食費）</t>
    <rPh sb="0" eb="3">
      <t>ショウキボ</t>
    </rPh>
    <rPh sb="3" eb="6">
      <t>タキノウ</t>
    </rPh>
    <rPh sb="7" eb="9">
      <t>ショクヒ</t>
    </rPh>
    <phoneticPr fontId="2"/>
  </si>
  <si>
    <t>小規模多機能（宿泊費）</t>
    <rPh sb="0" eb="3">
      <t>ショウキボ</t>
    </rPh>
    <rPh sb="3" eb="6">
      <t>タキノウ</t>
    </rPh>
    <rPh sb="7" eb="10">
      <t>シュクハクヒ</t>
    </rPh>
    <phoneticPr fontId="2"/>
  </si>
  <si>
    <t>予防・訪問介護　</t>
    <rPh sb="0" eb="2">
      <t>ヨボウ</t>
    </rPh>
    <phoneticPr fontId="2"/>
  </si>
  <si>
    <t>予防・通所介護(利用者負担）</t>
    <rPh sb="0" eb="2">
      <t>ヨボウ</t>
    </rPh>
    <rPh sb="8" eb="11">
      <t>リヨウシャ</t>
    </rPh>
    <rPh sb="11" eb="13">
      <t>フタン</t>
    </rPh>
    <phoneticPr fontId="2"/>
  </si>
  <si>
    <t>予防・通所介護(食費）</t>
    <rPh sb="0" eb="2">
      <t>ヨボウ</t>
    </rPh>
    <rPh sb="8" eb="10">
      <t>ショクヒ</t>
    </rPh>
    <phoneticPr fontId="2"/>
  </si>
  <si>
    <t>予防・短期入所生活介護（利用者負担額）</t>
    <rPh sb="0" eb="2">
      <t>ヨボウ</t>
    </rPh>
    <rPh sb="12" eb="15">
      <t>リヨウシャ</t>
    </rPh>
    <rPh sb="15" eb="17">
      <t>フタン</t>
    </rPh>
    <rPh sb="17" eb="18">
      <t>ガク</t>
    </rPh>
    <phoneticPr fontId="2"/>
  </si>
  <si>
    <t>予防・短期入所生活介護（食費）</t>
    <rPh sb="0" eb="2">
      <t>ヨボウ</t>
    </rPh>
    <rPh sb="12" eb="14">
      <t>ショクヒ</t>
    </rPh>
    <phoneticPr fontId="2"/>
  </si>
  <si>
    <t>予防・短期入所生活介護（居住費）</t>
    <rPh sb="0" eb="2">
      <t>ヨボウ</t>
    </rPh>
    <rPh sb="12" eb="14">
      <t>キョジュウ</t>
    </rPh>
    <rPh sb="14" eb="15">
      <t>ヒ</t>
    </rPh>
    <phoneticPr fontId="2"/>
  </si>
  <si>
    <t>予防・認知症・通所介護（利用者負担）</t>
    <rPh sb="0" eb="2">
      <t>ヨボウ</t>
    </rPh>
    <rPh sb="3" eb="5">
      <t>ニンチ</t>
    </rPh>
    <rPh sb="5" eb="6">
      <t>ショウ</t>
    </rPh>
    <rPh sb="7" eb="9">
      <t>ツウショ</t>
    </rPh>
    <rPh sb="9" eb="11">
      <t>カイゴ</t>
    </rPh>
    <rPh sb="12" eb="15">
      <t>リヨウシャ</t>
    </rPh>
    <rPh sb="15" eb="17">
      <t>フタン</t>
    </rPh>
    <phoneticPr fontId="2"/>
  </si>
  <si>
    <t>予防・認知症・通所介護（食費）</t>
    <rPh sb="0" eb="2">
      <t>ヨボウ</t>
    </rPh>
    <rPh sb="3" eb="5">
      <t>ニンチ</t>
    </rPh>
    <rPh sb="5" eb="6">
      <t>ショウ</t>
    </rPh>
    <rPh sb="7" eb="9">
      <t>ツウショ</t>
    </rPh>
    <rPh sb="9" eb="11">
      <t>カイゴ</t>
    </rPh>
    <rPh sb="12" eb="14">
      <t>ショクヒ</t>
    </rPh>
    <phoneticPr fontId="2"/>
  </si>
  <si>
    <t>予防・小規模多機能（利用者負担）</t>
    <rPh sb="0" eb="2">
      <t>ヨボウ</t>
    </rPh>
    <rPh sb="3" eb="6">
      <t>ショウキボ</t>
    </rPh>
    <rPh sb="6" eb="9">
      <t>タキノウ</t>
    </rPh>
    <rPh sb="10" eb="13">
      <t>リヨウシャ</t>
    </rPh>
    <rPh sb="13" eb="15">
      <t>フタン</t>
    </rPh>
    <phoneticPr fontId="2"/>
  </si>
  <si>
    <t>予防・小規模多機能（食費）</t>
    <rPh sb="0" eb="2">
      <t>ヨボウ</t>
    </rPh>
    <rPh sb="3" eb="6">
      <t>ショウキボ</t>
    </rPh>
    <rPh sb="6" eb="9">
      <t>タキノウ</t>
    </rPh>
    <rPh sb="10" eb="12">
      <t>ショクヒ</t>
    </rPh>
    <phoneticPr fontId="2"/>
  </si>
  <si>
    <t>予防・小規模多機能（宿泊費）</t>
    <rPh sb="0" eb="2">
      <t>ヨボウ</t>
    </rPh>
    <rPh sb="3" eb="6">
      <t>ショウキボ</t>
    </rPh>
    <rPh sb="6" eb="9">
      <t>タキノウ</t>
    </rPh>
    <rPh sb="10" eb="13">
      <t>シュクハクヒ</t>
    </rPh>
    <phoneticPr fontId="2"/>
  </si>
  <si>
    <t>施設サービス（利用者負担額）</t>
    <rPh sb="0" eb="2">
      <t>シセツ</t>
    </rPh>
    <rPh sb="7" eb="10">
      <t>リヨウシャ</t>
    </rPh>
    <rPh sb="10" eb="12">
      <t>フタン</t>
    </rPh>
    <rPh sb="12" eb="13">
      <t>ガク</t>
    </rPh>
    <phoneticPr fontId="2"/>
  </si>
  <si>
    <t>施設サービス（食費）</t>
    <rPh sb="0" eb="2">
      <t>シセツ</t>
    </rPh>
    <rPh sb="7" eb="9">
      <t>ショクヒ</t>
    </rPh>
    <phoneticPr fontId="2"/>
  </si>
  <si>
    <t>軽減額(円)</t>
    <rPh sb="0" eb="1">
      <t>ケイ</t>
    </rPh>
    <phoneticPr fontId="2"/>
  </si>
  <si>
    <t>施設サービス（居住費）</t>
    <rPh sb="0" eb="2">
      <t>シセツ</t>
    </rPh>
    <rPh sb="7" eb="9">
      <t>キョジュウ</t>
    </rPh>
    <rPh sb="9" eb="10">
      <t>ヒ</t>
    </rPh>
    <phoneticPr fontId="2"/>
  </si>
  <si>
    <t>密着型・施設サービス（利用者負担額）</t>
    <rPh sb="0" eb="2">
      <t>ミッチャク</t>
    </rPh>
    <rPh sb="2" eb="3">
      <t>ガタ</t>
    </rPh>
    <rPh sb="4" eb="6">
      <t>シセツ</t>
    </rPh>
    <rPh sb="11" eb="14">
      <t>リヨウシャ</t>
    </rPh>
    <rPh sb="14" eb="16">
      <t>フタン</t>
    </rPh>
    <rPh sb="16" eb="17">
      <t>ガク</t>
    </rPh>
    <phoneticPr fontId="2"/>
  </si>
  <si>
    <t>密着型・施設サービス（食費）</t>
    <rPh sb="0" eb="2">
      <t>ミッチャク</t>
    </rPh>
    <rPh sb="2" eb="3">
      <t>ガタ</t>
    </rPh>
    <rPh sb="4" eb="6">
      <t>シセツ</t>
    </rPh>
    <rPh sb="11" eb="13">
      <t>ショクヒ</t>
    </rPh>
    <phoneticPr fontId="2"/>
  </si>
  <si>
    <t>密着型・施設サービス（居住費）</t>
    <rPh sb="0" eb="2">
      <t>ミッチャク</t>
    </rPh>
    <rPh sb="2" eb="3">
      <t>ガタ</t>
    </rPh>
    <rPh sb="4" eb="6">
      <t>シセツ</t>
    </rPh>
    <rPh sb="11" eb="13">
      <t>キョジュウ</t>
    </rPh>
    <rPh sb="13" eb="14">
      <t>ヒ</t>
    </rPh>
    <phoneticPr fontId="2"/>
  </si>
  <si>
    <t>旧措置</t>
    <phoneticPr fontId="2"/>
  </si>
  <si>
    <t>施設CD</t>
    <rPh sb="0" eb="2">
      <t>シセツ</t>
    </rPh>
    <phoneticPr fontId="2"/>
  </si>
  <si>
    <t>居宅CD</t>
    <rPh sb="0" eb="2">
      <t>キョタク</t>
    </rPh>
    <phoneticPr fontId="2"/>
  </si>
  <si>
    <t>ｺｰﾄﾞ</t>
    <phoneticPr fontId="2"/>
  </si>
  <si>
    <t>軽　減　額(円)</t>
    <rPh sb="0" eb="1">
      <t>ケイ</t>
    </rPh>
    <rPh sb="2" eb="3">
      <t>ゲン</t>
    </rPh>
    <phoneticPr fontId="2"/>
  </si>
  <si>
    <t>軽　減　額(円)</t>
    <rPh sb="0" eb="1">
      <t>ケイ</t>
    </rPh>
    <rPh sb="2" eb="3">
      <t>ゲン</t>
    </rPh>
    <rPh sb="4" eb="5">
      <t>ガク</t>
    </rPh>
    <phoneticPr fontId="2"/>
  </si>
  <si>
    <t>軽減額</t>
    <rPh sb="0" eb="2">
      <t>ケイゲン</t>
    </rPh>
    <rPh sb="2" eb="3">
      <t>ガク</t>
    </rPh>
    <phoneticPr fontId="2"/>
  </si>
  <si>
    <t>予防・短期入所生活介護</t>
    <rPh sb="0" eb="2">
      <t>ヨボウ</t>
    </rPh>
    <rPh sb="3" eb="5">
      <t>タンキ</t>
    </rPh>
    <rPh sb="5" eb="7">
      <t>ニュウショ</t>
    </rPh>
    <rPh sb="7" eb="9">
      <t>セイカツ</t>
    </rPh>
    <rPh sb="9" eb="11">
      <t>カイゴ</t>
    </rPh>
    <phoneticPr fontId="2"/>
  </si>
  <si>
    <t xml:space="preserve">償還給付分と現物給付分との合算表 </t>
    <rPh sb="2" eb="4">
      <t>キュウフ</t>
    </rPh>
    <rPh sb="8" eb="10">
      <t>キュウフ</t>
    </rPh>
    <phoneticPr fontId="2"/>
  </si>
  <si>
    <t>認知症・通所介護</t>
    <rPh sb="0" eb="2">
      <t>ニンチ</t>
    </rPh>
    <rPh sb="2" eb="3">
      <t>ショウ</t>
    </rPh>
    <rPh sb="4" eb="6">
      <t>ツウショ</t>
    </rPh>
    <rPh sb="6" eb="8">
      <t>カイゴ</t>
    </rPh>
    <phoneticPr fontId="2"/>
  </si>
  <si>
    <t>予防・認知症・通所介護</t>
    <rPh sb="0" eb="2">
      <t>ヨボウ</t>
    </rPh>
    <rPh sb="3" eb="5">
      <t>ニンチ</t>
    </rPh>
    <rPh sb="5" eb="6">
      <t>ショウ</t>
    </rPh>
    <rPh sb="7" eb="9">
      <t>ツウショ</t>
    </rPh>
    <rPh sb="9" eb="11">
      <t>カイゴ</t>
    </rPh>
    <phoneticPr fontId="2"/>
  </si>
  <si>
    <t>小規模多機能</t>
    <rPh sb="0" eb="3">
      <t>ショウキボ</t>
    </rPh>
    <rPh sb="3" eb="6">
      <t>タキノウ</t>
    </rPh>
    <phoneticPr fontId="2"/>
  </si>
  <si>
    <t>予防・小規模多機能</t>
    <rPh sb="0" eb="2">
      <t>ヨボウ</t>
    </rPh>
    <rPh sb="3" eb="6">
      <t>ショウキボ</t>
    </rPh>
    <rPh sb="6" eb="9">
      <t>タキノウ</t>
    </rPh>
    <phoneticPr fontId="2"/>
  </si>
  <si>
    <t>現物給付分に係る
滞在費</t>
    <rPh sb="0" eb="2">
      <t>ゲンブツ</t>
    </rPh>
    <rPh sb="2" eb="4">
      <t>キュウフ</t>
    </rPh>
    <rPh sb="9" eb="11">
      <t>タイザイ</t>
    </rPh>
    <rPh sb="11" eb="12">
      <t>ヒ</t>
    </rPh>
    <phoneticPr fontId="2"/>
  </si>
  <si>
    <t>償還給付分に係る
滞在費</t>
    <rPh sb="2" eb="4">
      <t>キュウフ</t>
    </rPh>
    <rPh sb="9" eb="11">
      <t>タイザイ</t>
    </rPh>
    <rPh sb="11" eb="12">
      <t>ヒ</t>
    </rPh>
    <phoneticPr fontId="2"/>
  </si>
  <si>
    <t>***</t>
    <phoneticPr fontId="2"/>
  </si>
  <si>
    <t>地域密着型介護老人福祉施設利用者負担額等集計表</t>
    <rPh sb="0" eb="2">
      <t>チイキ</t>
    </rPh>
    <rPh sb="2" eb="4">
      <t>ミッチャク</t>
    </rPh>
    <rPh sb="4" eb="5">
      <t>ガタ</t>
    </rPh>
    <rPh sb="5" eb="7">
      <t>カイゴ</t>
    </rPh>
    <rPh sb="7" eb="9">
      <t>ロウジン</t>
    </rPh>
    <rPh sb="9" eb="11">
      <t>フクシ</t>
    </rPh>
    <rPh sb="11" eb="13">
      <t>シセツ</t>
    </rPh>
    <phoneticPr fontId="2"/>
  </si>
  <si>
    <t>介護老人福祉施設に係る減額措置対象市町一覧表及び助成額算定表</t>
    <rPh sb="0" eb="8">
      <t>カイゴ</t>
    </rPh>
    <rPh sb="12" eb="13">
      <t>ガク</t>
    </rPh>
    <phoneticPr fontId="2"/>
  </si>
  <si>
    <t>利用者負担額　　軽減額（円）</t>
    <rPh sb="5" eb="6">
      <t>ガク</t>
    </rPh>
    <rPh sb="8" eb="10">
      <t>ケイゲン</t>
    </rPh>
    <rPh sb="10" eb="11">
      <t>ガク</t>
    </rPh>
    <phoneticPr fontId="2"/>
  </si>
  <si>
    <t>軽減額総額に
対する割合（％）</t>
    <rPh sb="0" eb="2">
      <t>ケイゲン</t>
    </rPh>
    <rPh sb="2" eb="3">
      <t>ガク</t>
    </rPh>
    <phoneticPr fontId="2"/>
  </si>
  <si>
    <t>介護老人福祉施設に係る軽減額総額が利用者負担総額の１０％を超える場合において按分算定する。</t>
    <rPh sb="11" eb="13">
      <t>ケイゲン</t>
    </rPh>
    <rPh sb="13" eb="14">
      <t>ガク</t>
    </rPh>
    <phoneticPr fontId="2"/>
  </si>
  <si>
    <t>軽減者がいない市町分は算定しない。</t>
    <rPh sb="0" eb="2">
      <t>ケイゲン</t>
    </rPh>
    <phoneticPr fontId="2"/>
  </si>
  <si>
    <t>介護老人福祉施設に係る助成額按分額（対象市町の集計用）</t>
    <phoneticPr fontId="2"/>
  </si>
  <si>
    <t>軽減率（％）</t>
    <rPh sb="0" eb="2">
      <t>ケイゲン</t>
    </rPh>
    <rPh sb="2" eb="3">
      <t>リツ</t>
    </rPh>
    <phoneticPr fontId="2"/>
  </si>
  <si>
    <t>軽減措置実施状況</t>
    <rPh sb="0" eb="2">
      <t>ケイゲン</t>
    </rPh>
    <phoneticPr fontId="2"/>
  </si>
  <si>
    <t>軽減率が１％以下の市町分は補助対象外のため算定しない。</t>
    <rPh sb="0" eb="2">
      <t>ケイゲン</t>
    </rPh>
    <rPh sb="2" eb="3">
      <t>リツ</t>
    </rPh>
    <phoneticPr fontId="2"/>
  </si>
  <si>
    <t>利用者負担軽減総額</t>
    <rPh sb="5" eb="7">
      <t>ケイゲン</t>
    </rPh>
    <phoneticPr fontId="2"/>
  </si>
  <si>
    <t>介護老人福祉施設利用者負担額等集計表</t>
    <rPh sb="0" eb="8">
      <t>カイゴ</t>
    </rPh>
    <rPh sb="8" eb="11">
      <t>リヨウシャ</t>
    </rPh>
    <phoneticPr fontId="2"/>
  </si>
  <si>
    <t xml:space="preserve">  3  月別利用者負担減額一覧表（居宅サービス）        《様式４》</t>
    <rPh sb="12" eb="13">
      <t>ゲン</t>
    </rPh>
    <rPh sb="13" eb="14">
      <t>ガク</t>
    </rPh>
    <phoneticPr fontId="2"/>
  </si>
  <si>
    <t xml:space="preserve">  7  地域密着型介護老人福祉施設利用者負担額等集計表  《様式８》</t>
    <rPh sb="5" eb="7">
      <t>チイキ</t>
    </rPh>
    <rPh sb="7" eb="10">
      <t>ミッチャクガタ</t>
    </rPh>
    <rPh sb="10" eb="18">
      <t>カイゴ</t>
    </rPh>
    <rPh sb="18" eb="21">
      <t>リヨウシャ</t>
    </rPh>
    <phoneticPr fontId="2"/>
  </si>
  <si>
    <t xml:space="preserve">  6  介護老人福祉施設利用者負担額等集計表     　     《様式７》</t>
    <rPh sb="5" eb="13">
      <t>カイゴ</t>
    </rPh>
    <rPh sb="13" eb="16">
      <t>リヨウシャ</t>
    </rPh>
    <phoneticPr fontId="2"/>
  </si>
  <si>
    <t>地域密着型介護老人福祉施設に係る減額措置対象市町一覧表及び助成額算定表</t>
    <rPh sb="0" eb="2">
      <t>チイキ</t>
    </rPh>
    <rPh sb="2" eb="5">
      <t>ミッチャクガタ</t>
    </rPh>
    <rPh sb="5" eb="13">
      <t>カイゴ</t>
    </rPh>
    <rPh sb="17" eb="18">
      <t>ガク</t>
    </rPh>
    <phoneticPr fontId="2"/>
  </si>
  <si>
    <t>軽減比率％（ｃ）＝（ｂ）／（ａ）</t>
    <rPh sb="0" eb="2">
      <t>ケイゲン</t>
    </rPh>
    <phoneticPr fontId="3"/>
  </si>
  <si>
    <t>利用者負担軽減額総額（ｂ）</t>
    <rPh sb="5" eb="7">
      <t>ケイゲン</t>
    </rPh>
    <rPh sb="7" eb="8">
      <t>ガク</t>
    </rPh>
    <phoneticPr fontId="3"/>
  </si>
  <si>
    <t>提出分（○印）</t>
    <phoneticPr fontId="2"/>
  </si>
  <si>
    <t xml:space="preserve">  2  償還給付分と現物給付分との合算表                《様式３》</t>
    <phoneticPr fontId="2"/>
  </si>
  <si>
    <t xml:space="preserve">  5  月別利用者負担減額一覧表（施設サービス)         《様式６》</t>
    <phoneticPr fontId="2"/>
  </si>
  <si>
    <t xml:space="preserve">  8  介護給付費支払決定額内訳書等（補助対象算定期間分）</t>
    <phoneticPr fontId="2"/>
  </si>
  <si>
    <t>助成金の交付申請について　　　　　　　　　　　　　　　　　</t>
    <rPh sb="0" eb="2">
      <t>ジョセイ</t>
    </rPh>
    <rPh sb="2" eb="3">
      <t>キン</t>
    </rPh>
    <rPh sb="4" eb="6">
      <t>コウフ</t>
    </rPh>
    <rPh sb="6" eb="8">
      <t>シンセイ</t>
    </rPh>
    <phoneticPr fontId="2"/>
  </si>
  <si>
    <t>段階</t>
    <rPh sb="0" eb="2">
      <t>ダンカイ</t>
    </rPh>
    <phoneticPr fontId="2"/>
  </si>
  <si>
    <t>記</t>
    <phoneticPr fontId="2"/>
  </si>
  <si>
    <t>　　円</t>
    <phoneticPr fontId="2"/>
  </si>
  <si>
    <t>　4  介護老人福祉施設に係る減額措置対象市町一覧表及び助成額算定表  《様式５》</t>
    <rPh sb="4" eb="12">
      <t>カイゴ</t>
    </rPh>
    <rPh sb="16" eb="17">
      <t>ガク</t>
    </rPh>
    <rPh sb="37" eb="39">
      <t>ヨウシキ</t>
    </rPh>
    <phoneticPr fontId="2"/>
  </si>
  <si>
    <t>３  介護老人福祉施設（対象市町分）</t>
    <rPh sb="3" eb="5">
      <t>カイゴ</t>
    </rPh>
    <rPh sb="5" eb="7">
      <t>ロウジン</t>
    </rPh>
    <rPh sb="7" eb="9">
      <t>フクシ</t>
    </rPh>
    <rPh sb="9" eb="10">
      <t>シ</t>
    </rPh>
    <rPh sb="10" eb="11">
      <t>セツ</t>
    </rPh>
    <rPh sb="12" eb="14">
      <t>タイショウ</t>
    </rPh>
    <phoneticPr fontId="3"/>
  </si>
  <si>
    <t>４  地域密着型介護老人福祉施設（対象市町分）</t>
    <rPh sb="3" eb="5">
      <t>チイキ</t>
    </rPh>
    <rPh sb="5" eb="7">
      <t>ミッチャク</t>
    </rPh>
    <rPh sb="7" eb="8">
      <t>ガタ</t>
    </rPh>
    <rPh sb="8" eb="10">
      <t>カイゴ</t>
    </rPh>
    <rPh sb="10" eb="12">
      <t>ロウジン</t>
    </rPh>
    <rPh sb="12" eb="14">
      <t>フクシ</t>
    </rPh>
    <rPh sb="14" eb="15">
      <t>シ</t>
    </rPh>
    <rPh sb="15" eb="16">
      <t>セツ</t>
    </rPh>
    <rPh sb="17" eb="19">
      <t>タイショウ</t>
    </rPh>
    <phoneticPr fontId="3"/>
  </si>
  <si>
    <t xml:space="preserve">1 </t>
    <phoneticPr fontId="2"/>
  </si>
  <si>
    <t xml:space="preserve">  4  介護老人福祉施設に係る減額措置対象市町一覧表及び助成額算定表  《様式５》</t>
    <rPh sb="5" eb="13">
      <t>カイゴ</t>
    </rPh>
    <rPh sb="17" eb="18">
      <t>ガク</t>
    </rPh>
    <rPh sb="38" eb="40">
      <t>ヨウシキ</t>
    </rPh>
    <phoneticPr fontId="2"/>
  </si>
  <si>
    <t>*</t>
    <phoneticPr fontId="2"/>
  </si>
  <si>
    <t>地域密着型介護老人福祉施設に係る助成額按分額（対象市町の集計用）</t>
    <rPh sb="0" eb="2">
      <t>チイキ</t>
    </rPh>
    <rPh sb="2" eb="4">
      <t>ミッチャク</t>
    </rPh>
    <rPh sb="4" eb="5">
      <t>カタ</t>
    </rPh>
    <phoneticPr fontId="2"/>
  </si>
  <si>
    <t>地域密着型介護老人福祉施設に係る軽減額総額が利用者負担総額の１０％を超える場合において按分算定する。</t>
    <rPh sb="0" eb="2">
      <t>チイキ</t>
    </rPh>
    <rPh sb="2" eb="4">
      <t>ミッチャク</t>
    </rPh>
    <rPh sb="4" eb="5">
      <t>カタ</t>
    </rPh>
    <rPh sb="16" eb="18">
      <t>ケイゲン</t>
    </rPh>
    <rPh sb="18" eb="19">
      <t>ガク</t>
    </rPh>
    <phoneticPr fontId="2"/>
  </si>
  <si>
    <t>２月分</t>
    <phoneticPr fontId="3"/>
  </si>
  <si>
    <t>３月分</t>
    <phoneticPr fontId="3"/>
  </si>
  <si>
    <t>８月分</t>
  </si>
  <si>
    <t>１０月分</t>
  </si>
  <si>
    <t>１１月分</t>
  </si>
  <si>
    <t>１２月分</t>
  </si>
  <si>
    <t>２月</t>
    <phoneticPr fontId="2"/>
  </si>
  <si>
    <t>３月</t>
    <phoneticPr fontId="2"/>
  </si>
  <si>
    <t>４月</t>
  </si>
  <si>
    <t>介護老人
福祉施設</t>
    <rPh sb="0" eb="2">
      <t>カイゴ</t>
    </rPh>
    <rPh sb="2" eb="4">
      <t>ロウジン</t>
    </rPh>
    <rPh sb="5" eb="7">
      <t>フクシ</t>
    </rPh>
    <rPh sb="7" eb="9">
      <t>シセツ</t>
    </rPh>
    <phoneticPr fontId="3"/>
  </si>
  <si>
    <t>地域密着型
介護老人
福祉施設</t>
    <rPh sb="0" eb="2">
      <t>チイキ</t>
    </rPh>
    <rPh sb="2" eb="4">
      <t>ミッチャク</t>
    </rPh>
    <rPh sb="4" eb="5">
      <t>ガタ</t>
    </rPh>
    <rPh sb="6" eb="8">
      <t>カイゴ</t>
    </rPh>
    <rPh sb="8" eb="10">
      <t>ロウジン</t>
    </rPh>
    <rPh sb="11" eb="13">
      <t>フクシ</t>
    </rPh>
    <rPh sb="13" eb="15">
      <t>シセツ</t>
    </rPh>
    <phoneticPr fontId="3"/>
  </si>
  <si>
    <t>介護予防
短期入所</t>
    <rPh sb="0" eb="2">
      <t>カイゴ</t>
    </rPh>
    <rPh sb="2" eb="4">
      <t>ヨボウ</t>
    </rPh>
    <rPh sb="5" eb="7">
      <t>タンキ</t>
    </rPh>
    <rPh sb="7" eb="9">
      <t>ニュウショ</t>
    </rPh>
    <phoneticPr fontId="3"/>
  </si>
  <si>
    <t>夜間対応型
訪問介護</t>
    <rPh sb="0" eb="2">
      <t>ヤカン</t>
    </rPh>
    <rPh sb="2" eb="5">
      <t>タイオウガタ</t>
    </rPh>
    <rPh sb="6" eb="8">
      <t>ホウモン</t>
    </rPh>
    <rPh sb="8" eb="10">
      <t>カイゴ</t>
    </rPh>
    <phoneticPr fontId="3"/>
  </si>
  <si>
    <t>介護予防
小規模多機能</t>
    <rPh sb="0" eb="2">
      <t>カイゴ</t>
    </rPh>
    <rPh sb="2" eb="4">
      <t>ヨボウ</t>
    </rPh>
    <rPh sb="5" eb="8">
      <t>ショウキボ</t>
    </rPh>
    <rPh sb="8" eb="11">
      <t>タキノウ</t>
    </rPh>
    <phoneticPr fontId="3"/>
  </si>
  <si>
    <t>通所介護</t>
    <phoneticPr fontId="3"/>
  </si>
  <si>
    <t>認知症対応型
通所介護</t>
    <rPh sb="0" eb="2">
      <t>ニンチ</t>
    </rPh>
    <rPh sb="2" eb="3">
      <t>ショウ</t>
    </rPh>
    <rPh sb="3" eb="6">
      <t>タイオウガタ</t>
    </rPh>
    <rPh sb="7" eb="9">
      <t>ツウショ</t>
    </rPh>
    <rPh sb="9" eb="11">
      <t>カイゴ</t>
    </rPh>
    <phoneticPr fontId="3"/>
  </si>
  <si>
    <t>介護予防
認知症対応型
通所介護</t>
    <rPh sb="0" eb="2">
      <t>カイゴ</t>
    </rPh>
    <rPh sb="2" eb="4">
      <t>ヨボウ</t>
    </rPh>
    <rPh sb="5" eb="7">
      <t>ニンチ</t>
    </rPh>
    <rPh sb="7" eb="8">
      <t>ショウ</t>
    </rPh>
    <rPh sb="8" eb="11">
      <t>タイオウガタ</t>
    </rPh>
    <rPh sb="12" eb="14">
      <t>ツウショ</t>
    </rPh>
    <rPh sb="14" eb="16">
      <t>カイゴ</t>
    </rPh>
    <phoneticPr fontId="3"/>
  </si>
  <si>
    <t xml:space="preserve">（宛先）高 松 市 長  </t>
    <rPh sb="1" eb="3">
      <t>アテサキ</t>
    </rPh>
    <phoneticPr fontId="2"/>
  </si>
  <si>
    <t>標記のことについて、次により提出します。</t>
    <rPh sb="14" eb="16">
      <t>テイシュツ</t>
    </rPh>
    <phoneticPr fontId="2"/>
  </si>
  <si>
    <t>標記のことについて、次により助成金を交付されるよう関係書類を添えて申請します。</t>
    <phoneticPr fontId="2"/>
  </si>
  <si>
    <t>被保険者数が２００人を超える場合は、***(200)の位置で必要数を挿入してください。</t>
    <rPh sb="0" eb="1">
      <t>ヒ</t>
    </rPh>
    <rPh sb="1" eb="4">
      <t>ホケンシャ</t>
    </rPh>
    <rPh sb="4" eb="5">
      <t>スウ</t>
    </rPh>
    <rPh sb="9" eb="10">
      <t>ニン</t>
    </rPh>
    <rPh sb="11" eb="12">
      <t>コ</t>
    </rPh>
    <rPh sb="14" eb="16">
      <t>バアイ</t>
    </rPh>
    <rPh sb="27" eb="29">
      <t>イチ</t>
    </rPh>
    <rPh sb="30" eb="32">
      <t>ヒツヨウ</t>
    </rPh>
    <rPh sb="32" eb="33">
      <t>スウ</t>
    </rPh>
    <rPh sb="34" eb="36">
      <t>ソウニュウ</t>
    </rPh>
    <phoneticPr fontId="2"/>
  </si>
  <si>
    <t>社会福祉法人名称</t>
    <rPh sb="0" eb="2">
      <t>シャカイ</t>
    </rPh>
    <rPh sb="2" eb="4">
      <t>フクシ</t>
    </rPh>
    <rPh sb="4" eb="6">
      <t>ホウジン</t>
    </rPh>
    <rPh sb="6" eb="7">
      <t>メイ</t>
    </rPh>
    <rPh sb="7" eb="8">
      <t>ショウ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</si>
  <si>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</si>
  <si>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定期巡回・随時対応型訪問介護看護</t>
    <phoneticPr fontId="3"/>
  </si>
  <si>
    <t>定期巡回・随時対応型訪問介護看護</t>
    <phoneticPr fontId="3"/>
  </si>
  <si>
    <t>訪問介護　</t>
    <phoneticPr fontId="2"/>
  </si>
  <si>
    <t>地域密着型通所介護(利用者負担)</t>
    <rPh sb="0" eb="2">
      <t>チイキ</t>
    </rPh>
    <rPh sb="2" eb="5">
      <t>ミッチャクガタ</t>
    </rPh>
    <rPh sb="5" eb="7">
      <t>ツウショ</t>
    </rPh>
    <rPh sb="7" eb="9">
      <t>カイゴ</t>
    </rPh>
    <rPh sb="10" eb="13">
      <t>リヨウシャ</t>
    </rPh>
    <rPh sb="13" eb="15">
      <t>フタン</t>
    </rPh>
    <phoneticPr fontId="2"/>
  </si>
  <si>
    <t>地域密着型通所介護(食費)</t>
    <rPh sb="0" eb="2">
      <t>チイキ</t>
    </rPh>
    <rPh sb="2" eb="5">
      <t>ミッチャクガタ</t>
    </rPh>
    <rPh sb="5" eb="7">
      <t>ツウショ</t>
    </rPh>
    <rPh sb="7" eb="9">
      <t>カイゴ</t>
    </rPh>
    <rPh sb="10" eb="12">
      <t>ショクヒ</t>
    </rPh>
    <phoneticPr fontId="2"/>
  </si>
  <si>
    <t>介護予防訪問介護相当サービス</t>
    <rPh sb="0" eb="2">
      <t>カイゴ</t>
    </rPh>
    <rPh sb="2" eb="4">
      <t>ヨボウ</t>
    </rPh>
    <rPh sb="4" eb="6">
      <t>ホウモン</t>
    </rPh>
    <rPh sb="6" eb="8">
      <t>カイゴ</t>
    </rPh>
    <rPh sb="8" eb="10">
      <t>ソウトウ</t>
    </rPh>
    <phoneticPr fontId="2"/>
  </si>
  <si>
    <t>介護予防通所介護相当サービス(利用者負担)</t>
    <rPh sb="0" eb="2">
      <t>カイゴ</t>
    </rPh>
    <rPh sb="2" eb="4">
      <t>ヨボウ</t>
    </rPh>
    <rPh sb="4" eb="6">
      <t>ツウショ</t>
    </rPh>
    <rPh sb="6" eb="8">
      <t>カイゴ</t>
    </rPh>
    <rPh sb="8" eb="10">
      <t>ソウトウ</t>
    </rPh>
    <rPh sb="15" eb="18">
      <t>リヨウシャ</t>
    </rPh>
    <rPh sb="18" eb="20">
      <t>フタン</t>
    </rPh>
    <phoneticPr fontId="2"/>
  </si>
  <si>
    <t>介護予防通所介護相当サービス(食費)</t>
    <rPh sb="0" eb="2">
      <t>カイゴ</t>
    </rPh>
    <rPh sb="2" eb="4">
      <t>ヨボウ</t>
    </rPh>
    <rPh sb="4" eb="6">
      <t>ツウショ</t>
    </rPh>
    <rPh sb="6" eb="8">
      <t>カイゴ</t>
    </rPh>
    <rPh sb="8" eb="10">
      <t>ソウトウ</t>
    </rPh>
    <rPh sb="15" eb="17">
      <t>ショクヒ</t>
    </rPh>
    <phoneticPr fontId="2"/>
  </si>
  <si>
    <t>短期入所生活介護（利用者負担）</t>
    <rPh sb="9" eb="12">
      <t>リヨウシャ</t>
    </rPh>
    <rPh sb="12" eb="14">
      <t>フタン</t>
    </rPh>
    <phoneticPr fontId="2"/>
  </si>
  <si>
    <t>予防・短期入所生活介護（利用者負担）</t>
    <rPh sb="0" eb="2">
      <t>ヨボウ</t>
    </rPh>
    <rPh sb="12" eb="15">
      <t>リヨウシャ</t>
    </rPh>
    <rPh sb="15" eb="17">
      <t>フタン</t>
    </rPh>
    <phoneticPr fontId="2"/>
  </si>
  <si>
    <t>地域密着型通所介護</t>
    <rPh sb="0" eb="2">
      <t>チイキ</t>
    </rPh>
    <rPh sb="2" eb="4">
      <t>ミッチャク</t>
    </rPh>
    <rPh sb="4" eb="5">
      <t>ガタ</t>
    </rPh>
    <rPh sb="5" eb="7">
      <t>ツウショ</t>
    </rPh>
    <rPh sb="7" eb="9">
      <t>カイゴ</t>
    </rPh>
    <phoneticPr fontId="2"/>
  </si>
  <si>
    <t>介護予防通所介護相当サービス</t>
    <rPh sb="0" eb="2">
      <t>カイゴ</t>
    </rPh>
    <rPh sb="2" eb="4">
      <t>ヨボウ</t>
    </rPh>
    <rPh sb="4" eb="8">
      <t>ツウショカイゴ</t>
    </rPh>
    <rPh sb="8" eb="10">
      <t>ソウトウ</t>
    </rPh>
    <phoneticPr fontId="2"/>
  </si>
  <si>
    <t>地域密着型通所介護</t>
    <rPh sb="0" eb="2">
      <t>チイキ</t>
    </rPh>
    <rPh sb="2" eb="4">
      <t>ミッチャク</t>
    </rPh>
    <rPh sb="4" eb="5">
      <t>ガタ</t>
    </rPh>
    <rPh sb="5" eb="9">
      <t>ツウショカイゴ</t>
    </rPh>
    <phoneticPr fontId="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</si>
  <si>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</si>
  <si>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3"/>
  </si>
  <si>
    <t>地域密着型通所介護</t>
    <rPh sb="0" eb="2">
      <t>チイキ</t>
    </rPh>
    <rPh sb="2" eb="5">
      <t>ミッチャクガタ</t>
    </rPh>
    <rPh sb="5" eb="9">
      <t>ツウショカイゴ</t>
    </rPh>
    <phoneticPr fontId="3"/>
  </si>
  <si>
    <t>介護予防通所介護相当サービス</t>
    <rPh sb="0" eb="2">
      <t>カイゴ</t>
    </rPh>
    <rPh sb="2" eb="4">
      <t>ヨボウ</t>
    </rPh>
    <rPh sb="4" eb="8">
      <t>ツウショカイゴ</t>
    </rPh>
    <rPh sb="8" eb="10">
      <t>ソウトウ</t>
    </rPh>
    <phoneticPr fontId="3"/>
  </si>
  <si>
    <t>令和    年    月    日</t>
    <rPh sb="0" eb="1">
      <t>レイ</t>
    </rPh>
    <rPh sb="1" eb="2">
      <t>ワ</t>
    </rPh>
    <phoneticPr fontId="2"/>
  </si>
  <si>
    <t>５月分</t>
    <phoneticPr fontId="3"/>
  </si>
  <si>
    <t>５月</t>
  </si>
  <si>
    <t>５月</t>
    <phoneticPr fontId="2"/>
  </si>
  <si>
    <t>予防・訪問介護</t>
    <rPh sb="0" eb="2">
      <t>ヨボウ</t>
    </rPh>
    <phoneticPr fontId="2"/>
  </si>
  <si>
    <t>予防・通所介護</t>
    <rPh sb="0" eb="2">
      <t>ヨボウ</t>
    </rPh>
    <rPh sb="3" eb="5">
      <t>ツウショ</t>
    </rPh>
    <rPh sb="5" eb="7">
      <t>カイゴ</t>
    </rPh>
    <phoneticPr fontId="2"/>
  </si>
  <si>
    <t>社会福祉法人等による利用者負担減額一覧表（居宅サービス）</t>
    <rPh sb="15" eb="17">
      <t>ゲンガク</t>
    </rPh>
    <rPh sb="17" eb="19">
      <t>イチラン</t>
    </rPh>
    <rPh sb="21" eb="23">
      <t>キョタク</t>
    </rPh>
    <phoneticPr fontId="2"/>
  </si>
  <si>
    <t>社会福祉法人等による利用者負担減額一覧表（施設サービス）</t>
    <rPh sb="15" eb="17">
      <t>ゲンガク</t>
    </rPh>
    <rPh sb="17" eb="19">
      <t>イチラン</t>
    </rPh>
    <rPh sb="21" eb="23">
      <t>シセツ</t>
    </rPh>
    <phoneticPr fontId="2"/>
  </si>
  <si>
    <t xml:space="preserve">      　　　　　　　　　　助成金の交付申請算定資料の提出について</t>
    <rPh sb="16" eb="18">
      <t>ジョセイ</t>
    </rPh>
    <rPh sb="18" eb="19">
      <t>キン</t>
    </rPh>
    <rPh sb="20" eb="22">
      <t>コウフ</t>
    </rPh>
    <rPh sb="22" eb="24">
      <t>シンセイ</t>
    </rPh>
    <rPh sb="24" eb="26">
      <t>サンテイ</t>
    </rPh>
    <rPh sb="26" eb="28">
      <t>シリョウ</t>
    </rPh>
    <rPh sb="29" eb="31">
      <t>テイシュツ</t>
    </rPh>
    <phoneticPr fontId="2"/>
  </si>
  <si>
    <t>3①</t>
    <phoneticPr fontId="2"/>
  </si>
  <si>
    <t>3②</t>
    <phoneticPr fontId="2"/>
  </si>
  <si>
    <t xml:space="preserve">      令和５年度社会福祉法人等による利用者負担減額の実施に係る</t>
    <rPh sb="6" eb="7">
      <t>レイ</t>
    </rPh>
    <rPh sb="7" eb="8">
      <t>ワ</t>
    </rPh>
    <rPh sb="9" eb="11">
      <t>ネンド</t>
    </rPh>
    <rPh sb="26" eb="28">
      <t>ゲンガク</t>
    </rPh>
    <rPh sb="29" eb="31">
      <t>ジッシ</t>
    </rPh>
    <rPh sb="32" eb="33">
      <t>カカ</t>
    </rPh>
    <phoneticPr fontId="2"/>
  </si>
  <si>
    <t>令和５年度社会福祉法人等による利用者負担減額の実施に係る</t>
    <rPh sb="0" eb="2">
      <t>レイワ</t>
    </rPh>
    <rPh sb="3" eb="5">
      <t>ネンド</t>
    </rPh>
    <rPh sb="4" eb="5">
      <t>ド</t>
    </rPh>
    <rPh sb="5" eb="7">
      <t>シャカイ</t>
    </rPh>
    <rPh sb="21" eb="22">
      <t>ガク</t>
    </rPh>
    <rPh sb="23" eb="25">
      <t>ジッシ</t>
    </rPh>
    <rPh sb="26" eb="27">
      <t>カカ</t>
    </rPh>
    <phoneticPr fontId="2"/>
  </si>
  <si>
    <t xml:space="preserve">  1  令和５年度利用者負担額減額総括表         　　   《様式２》</t>
    <rPh sb="5" eb="7">
      <t>レイワ</t>
    </rPh>
    <rPh sb="8" eb="10">
      <t>ネンド</t>
    </rPh>
    <rPh sb="16" eb="18">
      <t>ゲンガク</t>
    </rPh>
    <rPh sb="17" eb="18">
      <t>ガク</t>
    </rPh>
    <phoneticPr fontId="2"/>
  </si>
  <si>
    <t>令和５年度　社会福祉法人等による利用者負担額減額総括表</t>
    <rPh sb="0" eb="2">
      <t>レイワ</t>
    </rPh>
    <rPh sb="22" eb="24">
      <t>ゲンガク</t>
    </rPh>
    <rPh sb="23" eb="24">
      <t>ガク</t>
    </rPh>
    <phoneticPr fontId="3"/>
  </si>
  <si>
    <t>令和５年１月分</t>
    <rPh sb="0" eb="2">
      <t>レイワ</t>
    </rPh>
    <rPh sb="3" eb="4">
      <t>ネン</t>
    </rPh>
    <phoneticPr fontId="3"/>
  </si>
  <si>
    <t>令和５年
１月</t>
    <rPh sb="3" eb="4">
      <t>ネン</t>
    </rPh>
    <rPh sb="6" eb="7">
      <t>ガツ</t>
    </rPh>
    <phoneticPr fontId="2"/>
  </si>
  <si>
    <t>令和５年１月分</t>
    <phoneticPr fontId="2"/>
  </si>
  <si>
    <t>令和５年２月分</t>
    <phoneticPr fontId="2"/>
  </si>
  <si>
    <t>令和５年３月分</t>
    <phoneticPr fontId="2"/>
  </si>
  <si>
    <t>令和５年４月分</t>
    <phoneticPr fontId="2"/>
  </si>
  <si>
    <t>令和５年５月分</t>
    <rPh sb="3" eb="4">
      <t>ネン</t>
    </rPh>
    <phoneticPr fontId="2"/>
  </si>
  <si>
    <t>令和５年６月分</t>
    <rPh sb="3" eb="4">
      <t>ネン</t>
    </rPh>
    <phoneticPr fontId="2"/>
  </si>
  <si>
    <t>令和５年８月分</t>
    <rPh sb="3" eb="4">
      <t>ネン</t>
    </rPh>
    <phoneticPr fontId="2"/>
  </si>
  <si>
    <t>令和５年７月分</t>
    <rPh sb="3" eb="4">
      <t>ネン</t>
    </rPh>
    <phoneticPr fontId="2"/>
  </si>
  <si>
    <t>令和５年９月分</t>
    <rPh sb="3" eb="4">
      <t>ネン</t>
    </rPh>
    <phoneticPr fontId="2"/>
  </si>
  <si>
    <t>令和５年１０月分</t>
    <rPh sb="3" eb="4">
      <t>ネン</t>
    </rPh>
    <phoneticPr fontId="2"/>
  </si>
  <si>
    <t>令和５年１１月分</t>
    <rPh sb="3" eb="4">
      <t>ネン</t>
    </rPh>
    <phoneticPr fontId="2"/>
  </si>
  <si>
    <t>令和５年１２月分</t>
    <rPh sb="3" eb="4">
      <t>ネン</t>
    </rPh>
    <phoneticPr fontId="2"/>
  </si>
  <si>
    <t>R５．０１</t>
    <phoneticPr fontId="2"/>
  </si>
  <si>
    <t>R５．０２</t>
  </si>
  <si>
    <t>R５．０３</t>
  </si>
  <si>
    <t>R５．０４</t>
  </si>
  <si>
    <t>R５．０５</t>
  </si>
  <si>
    <t>R５．０６</t>
  </si>
  <si>
    <t>R５．０７</t>
  </si>
  <si>
    <t>R５．０８</t>
  </si>
  <si>
    <t>R５．０９</t>
  </si>
  <si>
    <t>R５．１０</t>
  </si>
  <si>
    <t>R５．１１</t>
  </si>
  <si>
    <t>R５．１２</t>
  </si>
  <si>
    <t xml:space="preserve">  1  令和５年度利用者負担額減額総括表       　　  　 《様式２》</t>
    <rPh sb="5" eb="7">
      <t>レイワ</t>
    </rPh>
    <rPh sb="8" eb="10">
      <t>ネンド</t>
    </rPh>
    <rPh sb="9" eb="10">
      <t>ド</t>
    </rPh>
    <rPh sb="16" eb="18">
      <t>ゲンガク</t>
    </rPh>
    <rPh sb="17" eb="18">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</si>
</sst>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5"/>
      <name val="ＭＳ 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10"/>
      <name val="ＭＳ ゴシック"/>
      <family val="3"/>
      <charset val="128"/>
    </font>
    <font>
      <sz val="14"/>
      <name val="ＭＳ Ｐゴシック"/>
      <family val="3"/>
      <charset val="128"/>
    </font>
    <font>
      <sz val="16"/>
      <name val="ＭＳ Ｐゴシック"/>
      <family val="3"/>
      <charset val="128"/>
    </font>
    <font>
      <sz val="11"/>
      <name val="ＭＳ Ｐゴシック"/>
      <family val="3"/>
      <charset val="128"/>
    </font>
    <font>
      <sz val="8"/>
      <name val="ＭＳ Ｐゴシック"/>
      <family val="3"/>
      <charset val="128"/>
    </font>
    <font>
      <sz val="13"/>
      <name val="ＭＳ Ｐゴシック"/>
      <family val="3"/>
      <charset val="128"/>
    </font>
    <font>
      <sz val="10.5"/>
      <name val="ＭＳ 明朝"/>
      <family val="1"/>
      <charset val="128"/>
    </font>
    <font>
      <sz val="11"/>
      <name val="ＭＳ 明朝"/>
      <family val="1"/>
      <charset val="128"/>
    </font>
    <font>
      <sz val="12"/>
      <name val="ＭＳ 明朝"/>
      <family val="1"/>
      <charset val="128"/>
    </font>
    <font>
      <sz val="9"/>
      <name val="ＭＳ 明朝"/>
      <family val="1"/>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s>
  <borders count="136">
    <border>
      <left/>
      <right/>
      <top/>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style="medium">
        <color indexed="64"/>
      </bottom>
      <diagonal/>
    </border>
    <border>
      <left style="double">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double">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Up="1">
      <left style="thin">
        <color indexed="64"/>
      </left>
      <right/>
      <top/>
      <bottom style="thin">
        <color indexed="64"/>
      </bottom>
      <diagonal style="thin">
        <color indexed="64"/>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double">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Up="1">
      <left style="medium">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527">
    <xf numFmtId="0" fontId="0" fillId="0" borderId="0" xfId="0"/>
    <xf numFmtId="0" fontId="4" fillId="0" borderId="0" xfId="0" applyFont="1"/>
    <xf numFmtId="0" fontId="4" fillId="0" borderId="0" xfId="0" applyFont="1" applyAlignment="1">
      <alignment vertical="center"/>
    </xf>
    <xf numFmtId="0" fontId="11" fillId="0" borderId="0" xfId="0" applyFont="1" applyAlignment="1"/>
    <xf numFmtId="0" fontId="4" fillId="0" borderId="0" xfId="0" applyFont="1" applyAlignment="1"/>
    <xf numFmtId="0" fontId="0" fillId="0" borderId="0" xfId="0"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1" fillId="0" borderId="0" xfId="0" applyFont="1" applyFill="1" applyBorder="1" applyAlignment="1">
      <alignment vertical="center"/>
    </xf>
    <xf numFmtId="0" fontId="9" fillId="0" borderId="0" xfId="0" applyFont="1" applyFill="1" applyAlignment="1" applyProtection="1">
      <alignment vertical="center"/>
    </xf>
    <xf numFmtId="49" fontId="9" fillId="0" borderId="0" xfId="0" applyNumberFormat="1" applyFont="1" applyFill="1" applyAlignment="1" applyProtection="1">
      <alignment horizontal="center" vertical="center"/>
    </xf>
    <xf numFmtId="0" fontId="9" fillId="0" borderId="0" xfId="0" applyFont="1" applyFill="1" applyAlignment="1" applyProtection="1">
      <alignment horizontal="center" vertical="center"/>
    </xf>
    <xf numFmtId="0" fontId="6" fillId="0" borderId="0" xfId="0" applyFont="1" applyFill="1" applyAlignment="1" applyProtection="1">
      <alignment vertical="center"/>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vertical="center"/>
    </xf>
    <xf numFmtId="49" fontId="9" fillId="0" borderId="3"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vertical="center"/>
      <protection locked="0"/>
    </xf>
    <xf numFmtId="0" fontId="9" fillId="0" borderId="3" xfId="0" applyFont="1" applyFill="1" applyBorder="1" applyAlignment="1" applyProtection="1">
      <alignment horizontal="center" vertical="center"/>
      <protection locked="0"/>
    </xf>
    <xf numFmtId="38" fontId="9" fillId="0" borderId="3" xfId="1" applyFont="1" applyFill="1" applyBorder="1" applyAlignment="1" applyProtection="1">
      <alignment vertical="center"/>
      <protection locked="0"/>
    </xf>
    <xf numFmtId="0" fontId="9" fillId="0" borderId="4" xfId="0" applyFont="1" applyFill="1" applyBorder="1" applyAlignment="1" applyProtection="1">
      <alignment vertical="center"/>
    </xf>
    <xf numFmtId="49" fontId="9" fillId="0" borderId="5"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vertical="center"/>
      <protection locked="0"/>
    </xf>
    <xf numFmtId="0" fontId="9" fillId="0" borderId="5" xfId="0" applyFont="1" applyFill="1" applyBorder="1" applyAlignment="1" applyProtection="1">
      <alignment horizontal="center" vertical="center"/>
      <protection locked="0"/>
    </xf>
    <xf numFmtId="38" fontId="9" fillId="0" borderId="5" xfId="1" applyFont="1" applyFill="1" applyBorder="1" applyAlignment="1" applyProtection="1">
      <alignment vertical="center"/>
      <protection locked="0"/>
    </xf>
    <xf numFmtId="0" fontId="9" fillId="0" borderId="6" xfId="0" applyFont="1" applyFill="1" applyBorder="1" applyAlignment="1" applyProtection="1">
      <alignment vertical="center"/>
    </xf>
    <xf numFmtId="49" fontId="9" fillId="0" borderId="7" xfId="0" applyNumberFormat="1" applyFont="1" applyFill="1" applyBorder="1" applyAlignment="1" applyProtection="1">
      <alignment horizontal="center" vertical="center"/>
      <protection locked="0"/>
    </xf>
    <xf numFmtId="0" fontId="9" fillId="0" borderId="7" xfId="0" applyFont="1" applyFill="1" applyBorder="1" applyAlignment="1" applyProtection="1">
      <alignment vertical="center"/>
      <protection locked="0"/>
    </xf>
    <xf numFmtId="0" fontId="9" fillId="0" borderId="7" xfId="0" applyFont="1" applyFill="1" applyBorder="1" applyAlignment="1" applyProtection="1">
      <alignment horizontal="center" vertical="center"/>
      <protection locked="0"/>
    </xf>
    <xf numFmtId="38" fontId="9" fillId="0" borderId="7" xfId="1" applyFont="1" applyFill="1" applyBorder="1" applyAlignment="1" applyProtection="1">
      <alignment vertical="center"/>
      <protection locked="0"/>
    </xf>
    <xf numFmtId="49" fontId="9" fillId="0" borderId="8" xfId="0" applyNumberFormat="1" applyFont="1" applyFill="1" applyBorder="1" applyAlignment="1" applyProtection="1">
      <alignment horizontal="center" vertical="center"/>
      <protection locked="0"/>
    </xf>
    <xf numFmtId="0" fontId="9" fillId="0" borderId="8" xfId="0" applyFont="1" applyFill="1" applyBorder="1" applyAlignment="1" applyProtection="1">
      <alignment vertical="center"/>
      <protection locked="0"/>
    </xf>
    <xf numFmtId="0" fontId="9" fillId="0" borderId="8" xfId="0" applyFont="1" applyFill="1" applyBorder="1" applyAlignment="1" applyProtection="1">
      <alignment horizontal="center" vertical="center"/>
      <protection locked="0"/>
    </xf>
    <xf numFmtId="38" fontId="9" fillId="0" borderId="8" xfId="1" applyFont="1" applyFill="1" applyBorder="1" applyAlignment="1" applyProtection="1">
      <alignment vertical="center"/>
      <protection locked="0"/>
    </xf>
    <xf numFmtId="0" fontId="9" fillId="0" borderId="9"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xf>
    <xf numFmtId="0" fontId="9" fillId="0" borderId="10" xfId="0" applyFont="1" applyFill="1" applyBorder="1" applyAlignment="1" applyProtection="1">
      <alignment vertical="center"/>
    </xf>
    <xf numFmtId="49" fontId="9" fillId="0" borderId="0" xfId="0" applyNumberFormat="1" applyFont="1" applyFill="1" applyAlignment="1" applyProtection="1">
      <alignment horizontal="left" vertical="center"/>
    </xf>
    <xf numFmtId="38" fontId="5" fillId="0" borderId="0" xfId="1" applyFont="1" applyFill="1" applyAlignment="1">
      <alignment vertical="center"/>
    </xf>
    <xf numFmtId="38" fontId="5" fillId="0" borderId="0" xfId="1" applyFont="1" applyFill="1" applyBorder="1" applyAlignment="1">
      <alignment vertical="center"/>
    </xf>
    <xf numFmtId="0" fontId="0" fillId="0" borderId="0" xfId="0" applyFill="1" applyAlignment="1">
      <alignment vertical="center"/>
    </xf>
    <xf numFmtId="0" fontId="8" fillId="0" borderId="0" xfId="0" applyFont="1" applyFill="1" applyAlignment="1">
      <alignment vertical="center"/>
    </xf>
    <xf numFmtId="0" fontId="0" fillId="0" borderId="5" xfId="0"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distributed" vertical="center"/>
    </xf>
    <xf numFmtId="0" fontId="14" fillId="0" borderId="13" xfId="0" applyFont="1" applyFill="1" applyBorder="1" applyAlignment="1">
      <alignment horizontal="distributed" vertical="center"/>
    </xf>
    <xf numFmtId="49" fontId="14" fillId="0" borderId="13" xfId="0" applyNumberFormat="1" applyFont="1" applyFill="1" applyBorder="1" applyAlignment="1">
      <alignment horizontal="left" vertical="center"/>
    </xf>
    <xf numFmtId="49" fontId="14" fillId="0" borderId="13" xfId="0" applyNumberFormat="1" applyFont="1" applyFill="1" applyBorder="1" applyAlignment="1">
      <alignment vertical="center"/>
    </xf>
    <xf numFmtId="0" fontId="9" fillId="0" borderId="0" xfId="0" applyFont="1" applyFill="1" applyAlignment="1">
      <alignment horizontal="right" vertical="center"/>
    </xf>
    <xf numFmtId="0" fontId="5" fillId="0" borderId="14" xfId="0" applyFont="1" applyFill="1" applyBorder="1" applyAlignment="1">
      <alignment horizontal="center"/>
    </xf>
    <xf numFmtId="0" fontId="5" fillId="0" borderId="15" xfId="0" applyFont="1" applyFill="1" applyBorder="1" applyAlignment="1">
      <alignment horizontal="center" vertical="top"/>
    </xf>
    <xf numFmtId="38" fontId="9" fillId="0" borderId="13" xfId="1" applyFont="1" applyFill="1" applyBorder="1" applyAlignment="1" applyProtection="1">
      <alignment vertical="center"/>
      <protection locked="0"/>
    </xf>
    <xf numFmtId="38" fontId="9" fillId="0" borderId="11" xfId="1" applyFont="1" applyFill="1" applyBorder="1" applyAlignment="1" applyProtection="1">
      <alignment vertical="center"/>
      <protection locked="0"/>
    </xf>
    <xf numFmtId="38" fontId="9" fillId="0" borderId="16" xfId="1" applyFont="1" applyFill="1" applyBorder="1" applyAlignment="1" applyProtection="1">
      <alignment vertical="center"/>
      <protection locked="0"/>
    </xf>
    <xf numFmtId="38" fontId="14" fillId="0" borderId="0" xfId="1" applyFont="1" applyFill="1" applyBorder="1" applyAlignment="1">
      <alignment vertical="center"/>
    </xf>
    <xf numFmtId="0" fontId="14" fillId="0" borderId="0" xfId="1" applyNumberFormat="1" applyFont="1" applyFill="1" applyBorder="1" applyAlignment="1">
      <alignment vertical="center"/>
    </xf>
    <xf numFmtId="38" fontId="14" fillId="0" borderId="0" xfId="1" applyFont="1" applyFill="1" applyBorder="1" applyAlignment="1">
      <alignment horizontal="center" vertical="center"/>
    </xf>
    <xf numFmtId="0" fontId="0" fillId="0" borderId="0" xfId="0" applyBorder="1" applyAlignment="1"/>
    <xf numFmtId="38" fontId="0" fillId="0" borderId="0" xfId="1" applyFont="1" applyFill="1" applyBorder="1" applyAlignment="1">
      <alignment horizontal="right" vertical="center"/>
    </xf>
    <xf numFmtId="0" fontId="9" fillId="0" borderId="0" xfId="0" applyFont="1" applyFill="1" applyBorder="1" applyAlignment="1" applyProtection="1">
      <alignment horizontal="center" vertical="center"/>
    </xf>
    <xf numFmtId="38" fontId="0" fillId="0" borderId="0" xfId="1" applyFont="1" applyFill="1" applyBorder="1" applyAlignment="1">
      <alignment vertical="center"/>
    </xf>
    <xf numFmtId="38" fontId="0" fillId="0" borderId="0" xfId="1" applyFont="1" applyFill="1" applyBorder="1" applyAlignment="1">
      <alignment horizontal="left" vertical="center"/>
    </xf>
    <xf numFmtId="40" fontId="5" fillId="0" borderId="0" xfId="1" applyNumberFormat="1" applyFont="1" applyFill="1" applyBorder="1" applyAlignment="1">
      <alignment vertical="center"/>
    </xf>
    <xf numFmtId="38" fontId="9" fillId="0" borderId="0" xfId="1" applyFont="1" applyFill="1" applyBorder="1" applyAlignment="1">
      <alignment vertical="center" wrapText="1"/>
    </xf>
    <xf numFmtId="0" fontId="0" fillId="0" borderId="0" xfId="0" applyBorder="1" applyAlignment="1">
      <alignment vertical="center" wrapText="1"/>
    </xf>
    <xf numFmtId="38" fontId="5" fillId="0" borderId="0" xfId="1" applyFont="1" applyFill="1" applyBorder="1" applyAlignment="1">
      <alignment vertical="center" shrinkToFit="1"/>
    </xf>
    <xf numFmtId="0" fontId="0" fillId="0" borderId="0" xfId="0" applyBorder="1" applyAlignment="1">
      <alignment vertical="center" shrinkToFit="1"/>
    </xf>
    <xf numFmtId="49" fontId="9"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vertical="center"/>
    </xf>
    <xf numFmtId="38" fontId="14" fillId="0" borderId="17" xfId="1" applyFont="1" applyFill="1" applyBorder="1" applyAlignment="1" applyProtection="1">
      <alignment vertical="center"/>
      <protection locked="0"/>
    </xf>
    <xf numFmtId="0" fontId="8" fillId="0" borderId="0" xfId="0" applyFont="1" applyBorder="1"/>
    <xf numFmtId="0" fontId="9" fillId="0" borderId="18"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5" fillId="0" borderId="0" xfId="0" applyFont="1" applyBorder="1"/>
    <xf numFmtId="0" fontId="7" fillId="0" borderId="0" xfId="1" applyNumberFormat="1" applyFont="1" applyFill="1" applyBorder="1" applyAlignment="1">
      <alignment horizontal="left" vertical="center"/>
    </xf>
    <xf numFmtId="38" fontId="7" fillId="0" borderId="0" xfId="1" applyFont="1" applyFill="1" applyBorder="1" applyAlignment="1">
      <alignment horizontal="center" vertical="center"/>
    </xf>
    <xf numFmtId="38" fontId="14" fillId="0" borderId="0" xfId="1" applyFont="1" applyFill="1" applyBorder="1" applyAlignment="1">
      <alignment horizontal="right" vertical="center"/>
    </xf>
    <xf numFmtId="38" fontId="10" fillId="0" borderId="0" xfId="1" applyFont="1" applyFill="1" applyBorder="1" applyAlignment="1">
      <alignment vertical="center"/>
    </xf>
    <xf numFmtId="0" fontId="14" fillId="0" borderId="0" xfId="1" applyNumberFormat="1" applyFont="1" applyFill="1" applyBorder="1" applyAlignment="1">
      <alignment horizontal="center" vertical="center" shrinkToFit="1"/>
    </xf>
    <xf numFmtId="0" fontId="0" fillId="0" borderId="0" xfId="0" applyAlignment="1">
      <alignment horizontal="center"/>
    </xf>
    <xf numFmtId="38" fontId="5" fillId="2" borderId="0" xfId="1" applyFont="1" applyFill="1" applyBorder="1" applyAlignment="1">
      <alignment vertical="center" shrinkToFit="1"/>
    </xf>
    <xf numFmtId="38" fontId="14" fillId="2" borderId="0" xfId="1" applyFont="1" applyFill="1" applyBorder="1" applyAlignment="1">
      <alignment horizontal="center" vertical="center"/>
    </xf>
    <xf numFmtId="0" fontId="14" fillId="2" borderId="0" xfId="1" applyNumberFormat="1" applyFont="1" applyFill="1" applyBorder="1" applyAlignment="1">
      <alignment horizontal="center" vertical="center"/>
    </xf>
    <xf numFmtId="177" fontId="14" fillId="2" borderId="0" xfId="1" applyNumberFormat="1" applyFont="1" applyFill="1" applyBorder="1" applyAlignment="1">
      <alignment horizontal="center" vertical="center"/>
    </xf>
    <xf numFmtId="38" fontId="14" fillId="2" borderId="0" xfId="1" applyFont="1" applyFill="1" applyBorder="1" applyAlignment="1">
      <alignment horizontal="center" vertical="center" wrapText="1"/>
    </xf>
    <xf numFmtId="38" fontId="14" fillId="3" borderId="0" xfId="1" applyFont="1" applyFill="1" applyBorder="1" applyAlignment="1">
      <alignment horizontal="center" vertical="center"/>
    </xf>
    <xf numFmtId="38" fontId="10" fillId="0" borderId="0" xfId="1" applyFont="1" applyFill="1" applyBorder="1" applyAlignment="1">
      <alignment horizontal="center" vertical="center"/>
    </xf>
    <xf numFmtId="0" fontId="5" fillId="0" borderId="0" xfId="0" applyFont="1" applyBorder="1" applyAlignment="1">
      <alignment shrinkToFit="1"/>
    </xf>
    <xf numFmtId="38" fontId="5" fillId="0" borderId="0" xfId="1" applyFont="1" applyFill="1" applyBorder="1" applyAlignment="1">
      <alignment horizontal="left" vertical="center" shrinkToFit="1"/>
    </xf>
    <xf numFmtId="0" fontId="5" fillId="0" borderId="0" xfId="0" applyFont="1" applyBorder="1" applyAlignment="1">
      <alignment horizontal="left" vertical="center" shrinkToFit="1"/>
    </xf>
    <xf numFmtId="38" fontId="14" fillId="0" borderId="0" xfId="1" applyFont="1" applyFill="1" applyBorder="1" applyAlignment="1">
      <alignment vertical="center" shrinkToFit="1"/>
    </xf>
    <xf numFmtId="38" fontId="14" fillId="4" borderId="0" xfId="1" applyFont="1" applyFill="1" applyBorder="1" applyAlignment="1">
      <alignment vertical="center"/>
    </xf>
    <xf numFmtId="38" fontId="14" fillId="3" borderId="0" xfId="1" applyFont="1" applyFill="1" applyBorder="1" applyAlignment="1">
      <alignment vertical="center"/>
    </xf>
    <xf numFmtId="0" fontId="0" fillId="0" borderId="14" xfId="0" applyFill="1" applyBorder="1" applyAlignment="1">
      <alignment vertical="center"/>
    </xf>
    <xf numFmtId="0" fontId="16" fillId="0" borderId="0" xfId="0" applyFont="1" applyFill="1" applyAlignment="1">
      <alignment horizontal="center" vertical="center"/>
    </xf>
    <xf numFmtId="38" fontId="1" fillId="5" borderId="21" xfId="1" applyFont="1" applyFill="1" applyBorder="1" applyAlignment="1">
      <alignment vertical="center"/>
    </xf>
    <xf numFmtId="38" fontId="1" fillId="5" borderId="1" xfId="1" applyFont="1" applyFill="1" applyBorder="1" applyAlignment="1">
      <alignment vertical="center"/>
    </xf>
    <xf numFmtId="38" fontId="1" fillId="5" borderId="7" xfId="1" applyFont="1" applyFill="1" applyBorder="1" applyAlignment="1" applyProtection="1">
      <alignment vertical="center"/>
    </xf>
    <xf numFmtId="38" fontId="1" fillId="5" borderId="22" xfId="1" applyFont="1" applyFill="1" applyBorder="1" applyAlignment="1">
      <alignment vertical="center"/>
    </xf>
    <xf numFmtId="38" fontId="1" fillId="5" borderId="17" xfId="1" applyFont="1" applyFill="1" applyBorder="1" applyAlignment="1">
      <alignment vertical="center"/>
    </xf>
    <xf numFmtId="38" fontId="1" fillId="5" borderId="3" xfId="1" applyFont="1" applyFill="1" applyBorder="1" applyAlignment="1" applyProtection="1">
      <alignment vertical="center"/>
    </xf>
    <xf numFmtId="38" fontId="1" fillId="5" borderId="23" xfId="1" applyFont="1" applyFill="1" applyBorder="1" applyAlignment="1">
      <alignment vertical="center"/>
    </xf>
    <xf numFmtId="38" fontId="1" fillId="5" borderId="24" xfId="1" applyFont="1" applyFill="1" applyBorder="1" applyAlignment="1">
      <alignment vertical="center"/>
    </xf>
    <xf numFmtId="38" fontId="1" fillId="5" borderId="25" xfId="1" applyFont="1" applyFill="1" applyBorder="1" applyAlignment="1">
      <alignment vertical="center"/>
    </xf>
    <xf numFmtId="38" fontId="14" fillId="5" borderId="0" xfId="1" applyFont="1" applyFill="1" applyBorder="1" applyAlignment="1">
      <alignment horizontal="right" vertical="center"/>
    </xf>
    <xf numFmtId="0" fontId="5" fillId="5" borderId="0" xfId="0" applyNumberFormat="1" applyFont="1" applyFill="1" applyBorder="1" applyAlignment="1">
      <alignment horizontal="left" vertical="center" shrinkToFit="1"/>
    </xf>
    <xf numFmtId="38" fontId="14" fillId="5" borderId="0" xfId="1" applyFont="1" applyFill="1" applyBorder="1" applyAlignment="1">
      <alignment horizontal="center" vertical="center" shrinkToFit="1"/>
    </xf>
    <xf numFmtId="38" fontId="14" fillId="5" borderId="0" xfId="1" applyFont="1" applyFill="1" applyBorder="1" applyAlignment="1">
      <alignment vertical="center"/>
    </xf>
    <xf numFmtId="38" fontId="14" fillId="0" borderId="21" xfId="1" applyFont="1" applyFill="1" applyBorder="1" applyAlignment="1" applyProtection="1">
      <alignment vertical="center"/>
      <protection locked="0"/>
    </xf>
    <xf numFmtId="38" fontId="14" fillId="0" borderId="17" xfId="1" applyFont="1" applyFill="1" applyBorder="1" applyAlignment="1" applyProtection="1">
      <alignment horizontal="right" vertical="center"/>
      <protection locked="0"/>
    </xf>
    <xf numFmtId="38" fontId="14" fillId="0" borderId="17" xfId="1" applyFont="1" applyFill="1" applyBorder="1" applyAlignment="1" applyProtection="1">
      <alignment horizontal="center" vertical="center"/>
      <protection locked="0"/>
    </xf>
    <xf numFmtId="38" fontId="14" fillId="5" borderId="0" xfId="1" applyFont="1" applyFill="1" applyBorder="1" applyAlignment="1">
      <alignment horizontal="right" vertical="center" shrinkToFit="1"/>
    </xf>
    <xf numFmtId="38" fontId="9" fillId="5" borderId="10" xfId="1" applyFont="1" applyFill="1" applyBorder="1" applyAlignment="1" applyProtection="1">
      <alignment horizontal="center" vertical="center"/>
    </xf>
    <xf numFmtId="38" fontId="9" fillId="5" borderId="10" xfId="1" applyFont="1" applyFill="1" applyBorder="1" applyAlignment="1" applyProtection="1">
      <alignment vertical="center"/>
    </xf>
    <xf numFmtId="38" fontId="9" fillId="5" borderId="26" xfId="1" applyFont="1" applyFill="1" applyBorder="1" applyAlignment="1" applyProtection="1">
      <alignment vertical="center"/>
    </xf>
    <xf numFmtId="38" fontId="9" fillId="5" borderId="27" xfId="1" applyFont="1" applyFill="1" applyBorder="1" applyAlignment="1" applyProtection="1">
      <alignment vertical="center"/>
    </xf>
    <xf numFmtId="38" fontId="9" fillId="5" borderId="28" xfId="1" applyFont="1" applyFill="1" applyBorder="1" applyAlignment="1" applyProtection="1">
      <alignment vertical="center"/>
    </xf>
    <xf numFmtId="38" fontId="9" fillId="5" borderId="29" xfId="1" applyFont="1" applyFill="1" applyBorder="1" applyAlignment="1" applyProtection="1">
      <alignment vertical="center"/>
    </xf>
    <xf numFmtId="38" fontId="9" fillId="5" borderId="30" xfId="1" applyFont="1" applyFill="1" applyBorder="1" applyAlignment="1" applyProtection="1">
      <alignment vertical="center"/>
    </xf>
    <xf numFmtId="38" fontId="9" fillId="5" borderId="31" xfId="1" applyFont="1" applyFill="1" applyBorder="1" applyAlignment="1" applyProtection="1">
      <alignment vertical="center"/>
    </xf>
    <xf numFmtId="38" fontId="9" fillId="5" borderId="32" xfId="1" applyFont="1" applyFill="1" applyBorder="1" applyAlignment="1" applyProtection="1">
      <alignment vertical="center"/>
    </xf>
    <xf numFmtId="38" fontId="0" fillId="0" borderId="0" xfId="1" applyFont="1" applyFill="1" applyAlignment="1" applyProtection="1">
      <alignment horizontal="left" vertical="center"/>
    </xf>
    <xf numFmtId="0" fontId="0" fillId="0" borderId="0" xfId="0" applyAlignment="1" applyProtection="1">
      <alignment horizontal="left" vertical="center"/>
    </xf>
    <xf numFmtId="38" fontId="5" fillId="0" borderId="0" xfId="1" applyFont="1" applyFill="1" applyAlignment="1" applyProtection="1">
      <alignment vertical="center"/>
    </xf>
    <xf numFmtId="38" fontId="6" fillId="0" borderId="0" xfId="1" applyFont="1" applyFill="1" applyAlignment="1" applyProtection="1">
      <alignment horizontal="center" vertical="center"/>
    </xf>
    <xf numFmtId="38" fontId="7" fillId="0" borderId="0" xfId="1" applyFont="1" applyFill="1" applyBorder="1" applyAlignment="1" applyProtection="1">
      <alignment vertical="center"/>
    </xf>
    <xf numFmtId="38" fontId="6" fillId="0" borderId="0" xfId="1" applyFont="1" applyFill="1" applyAlignment="1" applyProtection="1">
      <alignment horizontal="left" vertical="center"/>
    </xf>
    <xf numFmtId="38" fontId="5" fillId="0" borderId="0" xfId="1" applyFont="1" applyFill="1" applyAlignment="1" applyProtection="1">
      <alignment horizontal="left" vertical="center"/>
    </xf>
    <xf numFmtId="38" fontId="5" fillId="0" borderId="0" xfId="1" applyFont="1" applyFill="1" applyAlignment="1" applyProtection="1">
      <alignment horizontal="distributed" vertical="center"/>
    </xf>
    <xf numFmtId="38" fontId="7" fillId="0" borderId="0" xfId="1" applyFont="1" applyFill="1" applyAlignment="1" applyProtection="1">
      <alignment horizontal="left" vertical="center"/>
    </xf>
    <xf numFmtId="38" fontId="8" fillId="0" borderId="0" xfId="1" applyFont="1" applyFill="1" applyAlignment="1" applyProtection="1">
      <alignment vertical="center"/>
    </xf>
    <xf numFmtId="38" fontId="5" fillId="0" borderId="33" xfId="1" applyFont="1" applyFill="1" applyBorder="1" applyAlignment="1" applyProtection="1">
      <alignment vertical="center"/>
    </xf>
    <xf numFmtId="38" fontId="5" fillId="0" borderId="34" xfId="1" applyFont="1" applyFill="1" applyBorder="1" applyAlignment="1" applyProtection="1">
      <alignment vertical="center"/>
    </xf>
    <xf numFmtId="38" fontId="5" fillId="0" borderId="36" xfId="1" applyFont="1" applyFill="1" applyBorder="1" applyAlignment="1" applyProtection="1">
      <alignment horizontal="distributed" vertical="center"/>
    </xf>
    <xf numFmtId="38" fontId="5" fillId="0" borderId="37" xfId="1" applyFont="1" applyFill="1" applyBorder="1" applyAlignment="1" applyProtection="1">
      <alignment vertical="center"/>
    </xf>
    <xf numFmtId="38" fontId="5" fillId="0" borderId="0" xfId="1" applyFont="1" applyFill="1" applyBorder="1" applyAlignment="1" applyProtection="1">
      <alignment vertical="center"/>
    </xf>
    <xf numFmtId="38" fontId="5" fillId="0" borderId="0" xfId="1" applyFont="1" applyFill="1" applyBorder="1" applyAlignment="1" applyProtection="1">
      <alignment horizontal="center" vertical="center"/>
    </xf>
    <xf numFmtId="38" fontId="5" fillId="0" borderId="23" xfId="1" applyFont="1" applyFill="1" applyBorder="1" applyAlignment="1" applyProtection="1">
      <alignment horizontal="center" vertical="center"/>
    </xf>
    <xf numFmtId="38" fontId="5" fillId="0" borderId="38" xfId="1" applyFont="1" applyFill="1" applyBorder="1" applyAlignment="1" applyProtection="1">
      <alignment horizontal="center" vertical="center"/>
    </xf>
    <xf numFmtId="38" fontId="5" fillId="0" borderId="39" xfId="1" applyFont="1" applyFill="1" applyBorder="1" applyAlignment="1" applyProtection="1">
      <alignment vertical="center"/>
    </xf>
    <xf numFmtId="38" fontId="5" fillId="0" borderId="41" xfId="1" applyFont="1" applyFill="1" applyBorder="1" applyAlignment="1" applyProtection="1">
      <alignment horizontal="right" vertical="center"/>
    </xf>
    <xf numFmtId="38" fontId="5" fillId="0" borderId="42" xfId="1" applyFont="1" applyFill="1" applyBorder="1" applyAlignment="1" applyProtection="1">
      <alignment horizontal="right" vertical="center"/>
    </xf>
    <xf numFmtId="38" fontId="5" fillId="0" borderId="0" xfId="1" applyFont="1" applyFill="1" applyBorder="1" applyAlignment="1" applyProtection="1">
      <alignment horizontal="right" vertical="center"/>
    </xf>
    <xf numFmtId="38" fontId="5" fillId="5" borderId="2" xfId="1" applyFont="1" applyFill="1" applyBorder="1" applyAlignment="1" applyProtection="1">
      <alignment horizontal="right" vertical="center"/>
    </xf>
    <xf numFmtId="38" fontId="5" fillId="5" borderId="3" xfId="1" applyFont="1" applyFill="1" applyBorder="1" applyAlignment="1" applyProtection="1">
      <alignment horizontal="right" vertical="center"/>
    </xf>
    <xf numFmtId="38" fontId="5" fillId="5" borderId="44" xfId="1" applyFont="1" applyFill="1" applyBorder="1" applyAlignment="1" applyProtection="1">
      <alignment horizontal="right" vertical="center"/>
    </xf>
    <xf numFmtId="38" fontId="5" fillId="5" borderId="5" xfId="1" applyFont="1" applyFill="1" applyBorder="1" applyAlignment="1" applyProtection="1">
      <alignment horizontal="right" vertical="center"/>
    </xf>
    <xf numFmtId="38" fontId="5" fillId="5" borderId="46" xfId="1" applyFont="1" applyFill="1" applyBorder="1" applyAlignment="1" applyProtection="1">
      <alignment horizontal="right" vertical="center"/>
    </xf>
    <xf numFmtId="38" fontId="0" fillId="0" borderId="0" xfId="1" applyFont="1" applyFill="1" applyBorder="1" applyAlignment="1" applyProtection="1">
      <alignment vertical="center" wrapText="1"/>
    </xf>
    <xf numFmtId="38" fontId="5" fillId="0" borderId="0" xfId="1" applyFont="1" applyFill="1" applyBorder="1" applyAlignment="1" applyProtection="1">
      <alignment horizontal="distributed" vertical="center"/>
    </xf>
    <xf numFmtId="38" fontId="0" fillId="0" borderId="0" xfId="1" applyFont="1" applyFill="1" applyAlignment="1" applyProtection="1">
      <alignment vertical="center"/>
    </xf>
    <xf numFmtId="38" fontId="0" fillId="0" borderId="0" xfId="1" applyFont="1" applyFill="1" applyBorder="1" applyAlignment="1" applyProtection="1">
      <alignment horizontal="left" vertical="center"/>
    </xf>
    <xf numFmtId="38" fontId="0" fillId="0" borderId="32" xfId="1" applyFont="1" applyFill="1" applyBorder="1" applyAlignment="1" applyProtection="1">
      <alignment vertical="center"/>
    </xf>
    <xf numFmtId="38" fontId="0" fillId="5" borderId="7" xfId="0" applyNumberFormat="1" applyFill="1" applyBorder="1" applyAlignment="1" applyProtection="1">
      <alignment vertical="center"/>
    </xf>
    <xf numFmtId="38" fontId="0" fillId="5" borderId="32" xfId="0" applyNumberFormat="1" applyFill="1" applyBorder="1" applyAlignment="1" applyProtection="1">
      <alignment vertical="center"/>
    </xf>
    <xf numFmtId="38" fontId="0" fillId="0" borderId="46" xfId="1" applyFont="1" applyFill="1" applyBorder="1" applyAlignment="1" applyProtection="1">
      <alignment vertical="center"/>
    </xf>
    <xf numFmtId="38" fontId="0" fillId="5" borderId="5" xfId="0" applyNumberFormat="1" applyFill="1" applyBorder="1" applyAlignment="1" applyProtection="1">
      <alignment vertical="center"/>
    </xf>
    <xf numFmtId="38" fontId="0" fillId="5" borderId="5" xfId="1" applyFont="1" applyFill="1" applyBorder="1" applyAlignment="1" applyProtection="1">
      <alignment vertical="center"/>
    </xf>
    <xf numFmtId="38" fontId="14" fillId="5" borderId="46" xfId="1" applyFont="1" applyFill="1" applyBorder="1" applyAlignment="1" applyProtection="1">
      <alignment vertical="center"/>
    </xf>
    <xf numFmtId="38" fontId="0" fillId="5" borderId="46" xfId="1" applyFont="1" applyFill="1" applyBorder="1" applyAlignment="1" applyProtection="1">
      <alignment vertical="center"/>
    </xf>
    <xf numFmtId="38" fontId="0" fillId="0" borderId="44" xfId="1" applyFont="1" applyFill="1" applyBorder="1" applyAlignment="1" applyProtection="1">
      <alignment vertical="center"/>
    </xf>
    <xf numFmtId="176" fontId="0" fillId="5" borderId="48" xfId="1" applyNumberFormat="1" applyFont="1" applyFill="1" applyBorder="1" applyAlignment="1" applyProtection="1">
      <alignment horizontal="right" vertical="center"/>
    </xf>
    <xf numFmtId="176" fontId="0" fillId="5" borderId="49" xfId="1" applyNumberFormat="1" applyFont="1" applyFill="1" applyBorder="1" applyAlignment="1" applyProtection="1">
      <alignment horizontal="right" vertical="center"/>
    </xf>
    <xf numFmtId="38" fontId="0" fillId="0" borderId="50" xfId="1" applyFont="1" applyFill="1" applyBorder="1" applyAlignment="1" applyProtection="1">
      <alignment vertical="center"/>
    </xf>
    <xf numFmtId="0" fontId="0" fillId="0" borderId="51" xfId="0" applyBorder="1" applyAlignment="1" applyProtection="1"/>
    <xf numFmtId="0" fontId="0" fillId="0" borderId="50" xfId="0" applyBorder="1" applyAlignment="1" applyProtection="1"/>
    <xf numFmtId="0" fontId="0" fillId="0" borderId="52" xfId="0" applyBorder="1" applyAlignment="1" applyProtection="1"/>
    <xf numFmtId="38" fontId="0" fillId="0" borderId="53" xfId="1" applyFont="1" applyFill="1" applyBorder="1" applyAlignment="1" applyProtection="1">
      <alignment vertical="center"/>
    </xf>
    <xf numFmtId="176" fontId="0" fillId="5" borderId="54" xfId="1" applyNumberFormat="1" applyFont="1" applyFill="1" applyBorder="1" applyAlignment="1" applyProtection="1">
      <alignment horizontal="right" vertical="center"/>
    </xf>
    <xf numFmtId="176" fontId="0" fillId="5" borderId="55" xfId="1" applyNumberFormat="1" applyFont="1" applyFill="1" applyBorder="1" applyAlignment="1" applyProtection="1">
      <alignment horizontal="right" vertical="center"/>
    </xf>
    <xf numFmtId="38" fontId="0" fillId="0" borderId="56" xfId="1" applyFont="1" applyFill="1" applyBorder="1" applyAlignment="1" applyProtection="1">
      <alignment vertical="center"/>
    </xf>
    <xf numFmtId="0" fontId="0" fillId="0" borderId="57" xfId="0" applyBorder="1" applyAlignment="1" applyProtection="1"/>
    <xf numFmtId="38" fontId="0" fillId="0" borderId="58" xfId="1" applyFont="1" applyFill="1" applyBorder="1" applyAlignment="1" applyProtection="1">
      <alignment vertical="center"/>
    </xf>
    <xf numFmtId="0" fontId="0" fillId="0" borderId="58" xfId="0" applyBorder="1" applyAlignment="1" applyProtection="1"/>
    <xf numFmtId="0" fontId="0" fillId="0" borderId="59" xfId="0" applyBorder="1" applyAlignment="1" applyProtection="1"/>
    <xf numFmtId="38" fontId="0" fillId="0" borderId="60" xfId="1" applyFont="1" applyFill="1" applyBorder="1" applyAlignment="1" applyProtection="1">
      <alignment horizontal="center" vertical="center" shrinkToFit="1"/>
    </xf>
    <xf numFmtId="40" fontId="5" fillId="0" borderId="0" xfId="1" applyNumberFormat="1" applyFont="1" applyFill="1" applyBorder="1" applyAlignment="1" applyProtection="1">
      <alignment vertical="center"/>
    </xf>
    <xf numFmtId="176" fontId="0" fillId="5" borderId="61" xfId="1" applyNumberFormat="1" applyFont="1" applyFill="1" applyBorder="1" applyAlignment="1" applyProtection="1">
      <alignment horizontal="right" vertical="center"/>
    </xf>
    <xf numFmtId="176" fontId="0" fillId="5" borderId="62" xfId="1" applyNumberFormat="1" applyFont="1" applyFill="1" applyBorder="1" applyAlignment="1" applyProtection="1">
      <alignment horizontal="right" vertical="center"/>
    </xf>
    <xf numFmtId="38" fontId="0" fillId="5" borderId="26" xfId="1" applyFont="1" applyFill="1" applyBorder="1" applyAlignment="1" applyProtection="1">
      <alignment vertical="center"/>
    </xf>
    <xf numFmtId="38" fontId="0" fillId="5" borderId="63" xfId="1" applyFont="1" applyFill="1" applyBorder="1" applyAlignment="1" applyProtection="1">
      <alignment vertical="center"/>
    </xf>
    <xf numFmtId="38" fontId="0" fillId="5" borderId="64" xfId="1" applyFont="1" applyFill="1" applyBorder="1" applyAlignment="1" applyProtection="1">
      <alignment vertical="center"/>
    </xf>
    <xf numFmtId="38" fontId="0" fillId="6" borderId="65" xfId="1" applyFont="1" applyFill="1" applyBorder="1" applyAlignment="1" applyProtection="1">
      <alignment vertical="center"/>
    </xf>
    <xf numFmtId="38" fontId="15" fillId="0" borderId="0" xfId="1" applyFont="1" applyFill="1" applyBorder="1" applyAlignment="1" applyProtection="1">
      <alignment vertical="center" wrapText="1"/>
    </xf>
    <xf numFmtId="38" fontId="5" fillId="5" borderId="66" xfId="1" applyFont="1" applyFill="1" applyBorder="1" applyAlignment="1" applyProtection="1">
      <alignment vertical="center"/>
    </xf>
    <xf numFmtId="38" fontId="5" fillId="0" borderId="0" xfId="1" applyFont="1" applyFill="1" applyBorder="1" applyAlignment="1" applyProtection="1">
      <alignment vertical="center" shrinkToFit="1"/>
    </xf>
    <xf numFmtId="38" fontId="5" fillId="5" borderId="46" xfId="1" applyFont="1" applyFill="1" applyBorder="1" applyAlignment="1" applyProtection="1">
      <alignment vertical="center"/>
    </xf>
    <xf numFmtId="40" fontId="5" fillId="5" borderId="53" xfId="1" applyNumberFormat="1" applyFont="1" applyFill="1" applyBorder="1" applyAlignment="1" applyProtection="1">
      <alignment vertical="center"/>
    </xf>
    <xf numFmtId="38" fontId="1" fillId="0" borderId="21" xfId="1" applyFont="1" applyFill="1" applyBorder="1" applyAlignment="1" applyProtection="1">
      <alignment vertical="center"/>
      <protection locked="0"/>
    </xf>
    <xf numFmtId="38" fontId="1" fillId="0" borderId="1" xfId="1" applyFont="1" applyFill="1" applyBorder="1" applyAlignment="1" applyProtection="1">
      <alignment vertical="center"/>
      <protection locked="0"/>
    </xf>
    <xf numFmtId="38" fontId="1" fillId="0" borderId="22" xfId="1" applyFont="1" applyFill="1" applyBorder="1" applyAlignment="1" applyProtection="1">
      <alignment vertical="center"/>
      <protection locked="0"/>
    </xf>
    <xf numFmtId="38" fontId="1" fillId="0" borderId="17" xfId="1" applyFont="1" applyFill="1" applyBorder="1" applyAlignment="1" applyProtection="1">
      <alignment vertical="center"/>
      <protection locked="0"/>
    </xf>
    <xf numFmtId="38" fontId="1" fillId="0" borderId="24" xfId="1" applyFont="1" applyFill="1" applyBorder="1" applyAlignment="1" applyProtection="1">
      <alignment vertical="center"/>
      <protection locked="0"/>
    </xf>
    <xf numFmtId="38" fontId="1" fillId="0" borderId="23" xfId="1" applyFont="1" applyFill="1" applyBorder="1" applyAlignment="1" applyProtection="1">
      <alignment vertical="center"/>
      <protection locked="0"/>
    </xf>
    <xf numFmtId="0" fontId="14" fillId="0" borderId="0" xfId="1" applyNumberFormat="1" applyFont="1" applyFill="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38" fontId="14" fillId="0" borderId="0" xfId="1" applyFont="1" applyFill="1" applyBorder="1" applyAlignment="1" applyProtection="1">
      <alignment horizontal="center" vertical="center"/>
      <protection locked="0"/>
    </xf>
    <xf numFmtId="0" fontId="14" fillId="0" borderId="0" xfId="1" applyNumberFormat="1" applyFont="1" applyFill="1" applyBorder="1" applyAlignment="1" applyProtection="1">
      <alignment vertical="center"/>
      <protection locked="0"/>
    </xf>
    <xf numFmtId="38" fontId="14" fillId="0" borderId="0" xfId="1" applyFont="1" applyFill="1" applyBorder="1" applyAlignment="1" applyProtection="1">
      <alignment vertical="center"/>
      <protection locked="0"/>
    </xf>
    <xf numFmtId="0" fontId="8" fillId="0" borderId="0" xfId="0"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38" fontId="14" fillId="0" borderId="0" xfId="1" applyFont="1" applyFill="1" applyBorder="1" applyAlignment="1" applyProtection="1">
      <alignment horizontal="center" vertical="center" shrinkToFit="1"/>
      <protection locked="0"/>
    </xf>
    <xf numFmtId="0" fontId="0" fillId="0" borderId="0" xfId="0" applyFill="1" applyAlignment="1" applyProtection="1">
      <alignment vertical="center"/>
    </xf>
    <xf numFmtId="0" fontId="12" fillId="0" borderId="0" xfId="0" applyFont="1" applyFill="1" applyAlignment="1" applyProtection="1">
      <alignment horizontal="center" vertical="center"/>
    </xf>
    <xf numFmtId="0" fontId="14" fillId="0" borderId="13" xfId="0" applyFont="1" applyFill="1" applyBorder="1" applyAlignment="1" applyProtection="1">
      <alignment horizontal="distributed" vertical="center"/>
    </xf>
    <xf numFmtId="0" fontId="14" fillId="0" borderId="11" xfId="0" applyFont="1" applyFill="1" applyBorder="1" applyAlignment="1" applyProtection="1">
      <alignment horizontal="distributed" vertical="distributed"/>
    </xf>
    <xf numFmtId="0" fontId="8" fillId="0" borderId="0" xfId="0" applyFont="1" applyFill="1" applyAlignment="1" applyProtection="1">
      <alignment vertical="center"/>
    </xf>
    <xf numFmtId="0" fontId="0" fillId="0" borderId="5" xfId="0" applyFill="1" applyBorder="1" applyAlignment="1" applyProtection="1">
      <alignment horizontal="center" vertical="center"/>
    </xf>
    <xf numFmtId="0" fontId="0" fillId="0" borderId="24" xfId="0"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shrinkToFit="1"/>
    </xf>
    <xf numFmtId="0" fontId="14" fillId="0" borderId="24" xfId="0" applyFont="1"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7" xfId="0" applyFill="1" applyBorder="1" applyAlignment="1" applyProtection="1">
      <alignment horizontal="center" vertical="top" wrapText="1"/>
    </xf>
    <xf numFmtId="0" fontId="0" fillId="0" borderId="7" xfId="0" applyFill="1" applyBorder="1" applyAlignment="1" applyProtection="1">
      <alignment horizontal="center" vertical="top" shrinkToFit="1"/>
    </xf>
    <xf numFmtId="0" fontId="0" fillId="0" borderId="23" xfId="0" applyFill="1" applyBorder="1" applyAlignment="1" applyProtection="1">
      <alignment horizontal="center" vertical="top"/>
    </xf>
    <xf numFmtId="38" fontId="14" fillId="5" borderId="21" xfId="1" applyFont="1" applyFill="1" applyBorder="1" applyAlignment="1" applyProtection="1">
      <alignment vertical="center"/>
    </xf>
    <xf numFmtId="2" fontId="14" fillId="5" borderId="17" xfId="0" applyNumberFormat="1" applyFont="1" applyFill="1" applyBorder="1" applyAlignment="1" applyProtection="1">
      <alignment vertical="center"/>
    </xf>
    <xf numFmtId="2" fontId="14" fillId="5" borderId="67" xfId="0" applyNumberFormat="1" applyFont="1" applyFill="1" applyBorder="1" applyAlignment="1" applyProtection="1">
      <alignment vertical="center"/>
    </xf>
    <xf numFmtId="38" fontId="14" fillId="5" borderId="68" xfId="1" applyFont="1" applyFill="1" applyBorder="1" applyAlignment="1" applyProtection="1">
      <alignment vertical="center"/>
    </xf>
    <xf numFmtId="38" fontId="14" fillId="5" borderId="22" xfId="1" applyFont="1" applyFill="1" applyBorder="1" applyAlignment="1" applyProtection="1">
      <alignment vertical="center"/>
    </xf>
    <xf numFmtId="38" fontId="14" fillId="5" borderId="17" xfId="1" applyFont="1" applyFill="1" applyBorder="1" applyAlignment="1" applyProtection="1">
      <alignment vertical="center"/>
    </xf>
    <xf numFmtId="38" fontId="14" fillId="5" borderId="5" xfId="1" applyFont="1" applyFill="1" applyBorder="1" applyAlignment="1" applyProtection="1">
      <alignment vertical="center"/>
    </xf>
    <xf numFmtId="2" fontId="14" fillId="5" borderId="5" xfId="0" applyNumberFormat="1" applyFont="1" applyFill="1" applyBorder="1" applyAlignment="1" applyProtection="1">
      <alignment horizontal="right" vertical="center"/>
    </xf>
    <xf numFmtId="2" fontId="14" fillId="5" borderId="5" xfId="0" applyNumberFormat="1"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38" fontId="14" fillId="0" borderId="0" xfId="1" applyFont="1" applyFill="1" applyBorder="1" applyAlignment="1" applyProtection="1">
      <alignment vertical="center"/>
    </xf>
    <xf numFmtId="0" fontId="0" fillId="0" borderId="69" xfId="0" applyFill="1" applyBorder="1" applyAlignment="1" applyProtection="1">
      <alignment vertical="center"/>
    </xf>
    <xf numFmtId="0" fontId="0" fillId="0" borderId="15" xfId="0" applyFill="1" applyBorder="1" applyAlignment="1" applyProtection="1">
      <alignment vertical="center"/>
    </xf>
    <xf numFmtId="0" fontId="0" fillId="0" borderId="70" xfId="0" applyFill="1" applyBorder="1" applyAlignment="1" applyProtection="1">
      <alignment horizontal="left" vertical="center"/>
    </xf>
    <xf numFmtId="0" fontId="0" fillId="0" borderId="31" xfId="0" applyFill="1" applyBorder="1" applyAlignment="1" applyProtection="1">
      <alignment horizontal="left" vertical="center"/>
    </xf>
    <xf numFmtId="38" fontId="14" fillId="0" borderId="0" xfId="1" applyFont="1" applyFill="1" applyBorder="1" applyAlignment="1" applyProtection="1">
      <alignment horizontal="right" vertical="center" shrinkToFit="1"/>
      <protection locked="0"/>
    </xf>
    <xf numFmtId="38" fontId="14" fillId="0" borderId="0" xfId="1" applyFont="1" applyFill="1" applyBorder="1" applyAlignment="1" applyProtection="1">
      <alignment horizontal="right" vertical="center"/>
      <protection locked="0"/>
    </xf>
    <xf numFmtId="0" fontId="9" fillId="0" borderId="0" xfId="1" applyNumberFormat="1" applyFont="1" applyFill="1" applyBorder="1" applyAlignment="1" applyProtection="1">
      <alignment horizontal="center" vertical="center" shrinkToFit="1"/>
      <protection locked="0"/>
    </xf>
    <xf numFmtId="0" fontId="9" fillId="0" borderId="0" xfId="0" applyNumberFormat="1" applyFont="1" applyFill="1" applyBorder="1" applyAlignment="1" applyProtection="1">
      <alignment horizontal="center" vertical="center"/>
    </xf>
    <xf numFmtId="0" fontId="9" fillId="0" borderId="71" xfId="0" applyFont="1" applyFill="1" applyBorder="1" applyAlignment="1" applyProtection="1">
      <alignment vertical="center"/>
    </xf>
    <xf numFmtId="0" fontId="17" fillId="0" borderId="0" xfId="0" applyFont="1"/>
    <xf numFmtId="0" fontId="17" fillId="0" borderId="0" xfId="0" applyFont="1" applyAlignment="1">
      <alignment horizontal="distributed"/>
    </xf>
    <xf numFmtId="0" fontId="17" fillId="0" borderId="0" xfId="0" applyFont="1" applyFill="1" applyAlignment="1">
      <alignment horizontal="left"/>
    </xf>
    <xf numFmtId="0" fontId="17" fillId="0" borderId="0" xfId="0" applyFont="1" applyAlignment="1">
      <alignment vertical="center"/>
    </xf>
    <xf numFmtId="49" fontId="17" fillId="0" borderId="0" xfId="0" applyNumberFormat="1" applyFont="1" applyAlignment="1">
      <alignment horizontal="right"/>
    </xf>
    <xf numFmtId="49" fontId="17" fillId="0" borderId="0" xfId="0" applyNumberFormat="1" applyFont="1" applyAlignment="1">
      <alignment horizontal="distributed"/>
    </xf>
    <xf numFmtId="0" fontId="17" fillId="0" borderId="0" xfId="0" applyFont="1" applyAlignment="1">
      <alignment horizontal="right"/>
    </xf>
    <xf numFmtId="3" fontId="19" fillId="0" borderId="0" xfId="0" applyNumberFormat="1" applyFont="1" applyAlignment="1" applyProtection="1">
      <alignment horizontal="right"/>
      <protection locked="0"/>
    </xf>
    <xf numFmtId="0" fontId="17" fillId="0" borderId="0" xfId="0" applyFont="1" applyAlignment="1">
      <alignment horizontal="center"/>
    </xf>
    <xf numFmtId="0" fontId="17" fillId="0" borderId="0" xfId="0" applyFont="1" applyFill="1"/>
    <xf numFmtId="0" fontId="17" fillId="0" borderId="0" xfId="0" applyFont="1" applyAlignment="1">
      <alignment horizontal="right" vertical="center"/>
    </xf>
    <xf numFmtId="0" fontId="17" fillId="0" borderId="0" xfId="0" applyFont="1" applyAlignment="1">
      <alignment horizontal="distributed" vertical="center"/>
    </xf>
    <xf numFmtId="49" fontId="17" fillId="0" borderId="0" xfId="0" applyNumberFormat="1" applyFont="1" applyAlignment="1">
      <alignment horizontal="right" vertical="center"/>
    </xf>
    <xf numFmtId="49" fontId="17" fillId="0" borderId="0" xfId="0" applyNumberFormat="1" applyFont="1" applyAlignment="1">
      <alignment horizontal="distributed" vertical="center"/>
    </xf>
    <xf numFmtId="38" fontId="9" fillId="0" borderId="73" xfId="1" applyFont="1" applyFill="1" applyBorder="1" applyAlignment="1" applyProtection="1">
      <alignment horizontal="center" vertical="center"/>
    </xf>
    <xf numFmtId="38" fontId="9" fillId="0" borderId="73" xfId="1" applyFont="1" applyFill="1" applyBorder="1" applyAlignment="1" applyProtection="1">
      <alignment horizontal="center" vertical="center" wrapText="1"/>
    </xf>
    <xf numFmtId="0" fontId="20" fillId="0" borderId="0" xfId="0" applyFont="1" applyAlignment="1">
      <alignment horizontal="distributed"/>
    </xf>
    <xf numFmtId="0" fontId="20" fillId="0" borderId="0" xfId="0" applyFont="1" applyAlignment="1">
      <alignment horizontal="distributed" vertical="center"/>
    </xf>
    <xf numFmtId="0" fontId="0" fillId="0" borderId="0" xfId="1" applyNumberFormat="1" applyFont="1" applyFill="1" applyBorder="1" applyAlignment="1" applyProtection="1">
      <alignment horizontal="center" vertical="center" shrinkToFit="1"/>
      <protection locked="0"/>
    </xf>
    <xf numFmtId="0" fontId="0" fillId="7" borderId="0" xfId="0" applyFill="1" applyBorder="1" applyAlignment="1">
      <alignment vertical="center"/>
    </xf>
    <xf numFmtId="0" fontId="8" fillId="7" borderId="0" xfId="0" applyFont="1" applyFill="1" applyBorder="1" applyAlignment="1">
      <alignment horizontal="center" vertical="center"/>
    </xf>
    <xf numFmtId="0" fontId="8" fillId="7" borderId="0" xfId="0" applyFont="1" applyFill="1" applyBorder="1" applyAlignment="1">
      <alignment horizontal="center" vertical="center" shrinkToFit="1"/>
    </xf>
    <xf numFmtId="0" fontId="8" fillId="7" borderId="0" xfId="0" applyFont="1" applyFill="1" applyBorder="1" applyAlignment="1">
      <alignment horizontal="distributed" vertical="center"/>
    </xf>
    <xf numFmtId="0" fontId="14" fillId="7" borderId="0" xfId="0" applyFont="1" applyFill="1" applyBorder="1" applyAlignment="1">
      <alignment horizontal="distributed" vertical="center"/>
    </xf>
    <xf numFmtId="49" fontId="14" fillId="7" borderId="0" xfId="0" applyNumberFormat="1" applyFont="1" applyFill="1" applyBorder="1" applyAlignment="1">
      <alignment horizontal="left" vertical="center"/>
    </xf>
    <xf numFmtId="49" fontId="14" fillId="7" borderId="0" xfId="0" applyNumberFormat="1" applyFont="1" applyFill="1" applyBorder="1" applyAlignment="1">
      <alignment vertical="center"/>
    </xf>
    <xf numFmtId="0" fontId="8" fillId="7" borderId="0" xfId="0" applyFont="1" applyFill="1" applyBorder="1" applyAlignment="1">
      <alignment vertical="center"/>
    </xf>
    <xf numFmtId="0" fontId="9" fillId="7" borderId="0" xfId="0" applyFont="1" applyFill="1" applyBorder="1" applyAlignment="1">
      <alignment horizontal="right" vertical="center"/>
    </xf>
    <xf numFmtId="0" fontId="5" fillId="7" borderId="0" xfId="0" applyFont="1" applyFill="1" applyBorder="1" applyAlignment="1">
      <alignment horizontal="center"/>
    </xf>
    <xf numFmtId="0" fontId="5" fillId="7" borderId="0" xfId="0" applyFont="1" applyFill="1" applyBorder="1" applyAlignment="1">
      <alignment horizontal="center" vertical="top"/>
    </xf>
    <xf numFmtId="49" fontId="0" fillId="7" borderId="0" xfId="0" applyNumberFormat="1" applyFill="1" applyBorder="1" applyAlignment="1">
      <alignment horizontal="center" vertical="center"/>
    </xf>
    <xf numFmtId="0" fontId="0" fillId="7" borderId="0" xfId="0" applyFill="1" applyBorder="1" applyAlignment="1">
      <alignment horizontal="center" vertical="center"/>
    </xf>
    <xf numFmtId="38" fontId="1" fillId="7" borderId="0" xfId="1" applyFont="1" applyFill="1" applyBorder="1" applyAlignment="1" applyProtection="1">
      <alignment vertical="center"/>
      <protection locked="0"/>
    </xf>
    <xf numFmtId="38" fontId="1" fillId="7" borderId="0" xfId="1" applyFont="1" applyFill="1" applyBorder="1" applyAlignment="1">
      <alignment vertical="center"/>
    </xf>
    <xf numFmtId="38" fontId="1" fillId="7" borderId="0" xfId="1" applyFont="1" applyFill="1" applyBorder="1" applyAlignment="1" applyProtection="1">
      <alignment vertical="center"/>
    </xf>
    <xf numFmtId="0" fontId="1" fillId="7" borderId="0" xfId="0" applyFont="1" applyFill="1" applyBorder="1" applyAlignment="1">
      <alignment vertical="center"/>
    </xf>
    <xf numFmtId="38" fontId="5" fillId="5" borderId="15" xfId="1" applyFont="1" applyFill="1" applyBorder="1" applyAlignment="1" applyProtection="1">
      <alignment horizontal="right" vertical="center"/>
    </xf>
    <xf numFmtId="0" fontId="0" fillId="0" borderId="74" xfId="0" applyBorder="1" applyAlignment="1" applyProtection="1"/>
    <xf numFmtId="38" fontId="0" fillId="5" borderId="3" xfId="0" applyNumberFormat="1" applyFill="1" applyBorder="1" applyAlignment="1" applyProtection="1">
      <alignment vertical="center"/>
    </xf>
    <xf numFmtId="38" fontId="0" fillId="5" borderId="76" xfId="1" applyFont="1" applyFill="1" applyBorder="1" applyAlignment="1" applyProtection="1">
      <alignment vertical="center"/>
    </xf>
    <xf numFmtId="38" fontId="0" fillId="5" borderId="8" xfId="1" applyFont="1" applyFill="1" applyBorder="1" applyAlignment="1" applyProtection="1">
      <alignment vertical="center"/>
    </xf>
    <xf numFmtId="38" fontId="0" fillId="5" borderId="77" xfId="1" applyFont="1" applyFill="1" applyBorder="1" applyAlignment="1" applyProtection="1">
      <alignment vertical="center"/>
    </xf>
    <xf numFmtId="0" fontId="0" fillId="0" borderId="78" xfId="0" applyBorder="1" applyAlignment="1" applyProtection="1"/>
    <xf numFmtId="38" fontId="9" fillId="0" borderId="34" xfId="1" applyFont="1" applyFill="1" applyBorder="1" applyAlignment="1" applyProtection="1">
      <alignment vertical="center"/>
    </xf>
    <xf numFmtId="38" fontId="9" fillId="0" borderId="34" xfId="1" applyFont="1" applyFill="1" applyBorder="1" applyAlignment="1" applyProtection="1">
      <alignment horizontal="center" vertical="center"/>
    </xf>
    <xf numFmtId="38" fontId="5" fillId="0" borderId="40" xfId="1" applyFont="1" applyFill="1" applyBorder="1" applyAlignment="1" applyProtection="1">
      <alignment horizontal="center" vertical="center"/>
    </xf>
    <xf numFmtId="49" fontId="0" fillId="0" borderId="15" xfId="0" applyNumberFormat="1" applyFill="1" applyBorder="1" applyAlignment="1">
      <alignment horizontal="center" vertical="center" wrapText="1"/>
    </xf>
    <xf numFmtId="0" fontId="0" fillId="0" borderId="5" xfId="0" applyFill="1" applyBorder="1" applyAlignment="1">
      <alignment horizontal="center" vertical="center" wrapText="1"/>
    </xf>
    <xf numFmtId="0" fontId="0" fillId="0" borderId="39" xfId="0" applyBorder="1" applyAlignment="1" applyProtection="1">
      <alignment horizontal="center" vertical="center"/>
    </xf>
    <xf numFmtId="38" fontId="0" fillId="0" borderId="39" xfId="1" applyFont="1" applyFill="1" applyBorder="1" applyAlignment="1" applyProtection="1">
      <alignment horizontal="left" vertical="center"/>
    </xf>
    <xf numFmtId="38" fontId="5" fillId="5" borderId="127" xfId="1" applyFont="1" applyFill="1" applyBorder="1" applyAlignment="1" applyProtection="1">
      <alignment horizontal="right" vertical="center"/>
    </xf>
    <xf numFmtId="38" fontId="5" fillId="5" borderId="128" xfId="1" applyFont="1" applyFill="1" applyBorder="1" applyAlignment="1" applyProtection="1">
      <alignment horizontal="right" vertical="center"/>
    </xf>
    <xf numFmtId="38" fontId="5" fillId="5" borderId="129" xfId="1" applyFont="1" applyFill="1" applyBorder="1" applyAlignment="1" applyProtection="1">
      <alignment horizontal="right" vertical="center"/>
    </xf>
    <xf numFmtId="38" fontId="5" fillId="5" borderId="4" xfId="1" applyFont="1" applyFill="1" applyBorder="1" applyAlignment="1" applyProtection="1">
      <alignment horizontal="right" vertical="center"/>
    </xf>
    <xf numFmtId="38" fontId="5" fillId="5" borderId="71" xfId="1" applyFont="1" applyFill="1" applyBorder="1" applyAlignment="1" applyProtection="1">
      <alignment horizontal="right" vertical="center"/>
    </xf>
    <xf numFmtId="38" fontId="5" fillId="5" borderId="8" xfId="1" applyFont="1" applyFill="1" applyBorder="1" applyAlignment="1" applyProtection="1">
      <alignment horizontal="right" vertical="center"/>
    </xf>
    <xf numFmtId="38" fontId="5" fillId="5" borderId="77" xfId="1" applyFont="1" applyFill="1" applyBorder="1" applyAlignment="1" applyProtection="1">
      <alignment horizontal="right" vertical="center"/>
    </xf>
    <xf numFmtId="38" fontId="5" fillId="5" borderId="130" xfId="1" applyFont="1" applyFill="1" applyBorder="1" applyAlignment="1" applyProtection="1">
      <alignment horizontal="right" vertical="center"/>
    </xf>
    <xf numFmtId="38" fontId="5" fillId="5" borderId="90" xfId="1" applyFont="1" applyFill="1" applyBorder="1" applyAlignment="1" applyProtection="1">
      <alignment horizontal="right" vertical="center"/>
    </xf>
    <xf numFmtId="38" fontId="5" fillId="5" borderId="91" xfId="1" applyFont="1" applyFill="1" applyBorder="1" applyAlignment="1" applyProtection="1">
      <alignment horizontal="right" vertical="center"/>
    </xf>
    <xf numFmtId="38" fontId="5" fillId="5" borderId="53" xfId="1" applyFont="1" applyFill="1" applyBorder="1" applyAlignment="1" applyProtection="1">
      <alignment horizontal="right" vertical="center"/>
    </xf>
    <xf numFmtId="38" fontId="9" fillId="0" borderId="36" xfId="1" applyFont="1" applyFill="1" applyBorder="1" applyAlignment="1" applyProtection="1">
      <alignment horizontal="center" vertical="center" wrapText="1"/>
    </xf>
    <xf numFmtId="38" fontId="9" fillId="0" borderId="131" xfId="1" applyFont="1" applyFill="1" applyBorder="1" applyAlignment="1" applyProtection="1">
      <alignment horizontal="center" vertical="center" wrapText="1"/>
    </xf>
    <xf numFmtId="38" fontId="9" fillId="0" borderId="73" xfId="1" applyFont="1" applyFill="1" applyBorder="1" applyAlignment="1" applyProtection="1">
      <alignment horizontal="center" vertical="center" wrapText="1" shrinkToFit="1"/>
    </xf>
    <xf numFmtId="38" fontId="9" fillId="0" borderId="132" xfId="1" applyFont="1" applyFill="1" applyBorder="1" applyAlignment="1" applyProtection="1">
      <alignment horizontal="center" vertical="center" wrapText="1"/>
    </xf>
    <xf numFmtId="38" fontId="0" fillId="5" borderId="6" xfId="1" applyFont="1" applyFill="1" applyBorder="1" applyAlignment="1" applyProtection="1">
      <alignment vertical="center"/>
    </xf>
    <xf numFmtId="38" fontId="0" fillId="5" borderId="7" xfId="1" applyFont="1" applyFill="1" applyBorder="1" applyAlignment="1" applyProtection="1">
      <alignment vertical="center"/>
    </xf>
    <xf numFmtId="38" fontId="0" fillId="5" borderId="4" xfId="1" applyFont="1" applyFill="1" applyBorder="1" applyAlignment="1" applyProtection="1">
      <alignment vertical="center"/>
    </xf>
    <xf numFmtId="38" fontId="0" fillId="0" borderId="133" xfId="1" applyFont="1" applyFill="1" applyBorder="1" applyAlignment="1" applyProtection="1">
      <alignment vertical="center"/>
    </xf>
    <xf numFmtId="38" fontId="0" fillId="0" borderId="134" xfId="1" applyFont="1" applyFill="1" applyBorder="1" applyAlignment="1" applyProtection="1">
      <alignment vertical="center"/>
    </xf>
    <xf numFmtId="38" fontId="5" fillId="0" borderId="35" xfId="1" applyFont="1" applyFill="1" applyBorder="1" applyAlignment="1" applyProtection="1">
      <alignment horizontal="distributed" vertical="center"/>
    </xf>
    <xf numFmtId="38" fontId="5" fillId="0" borderId="115" xfId="1" applyFont="1" applyFill="1" applyBorder="1" applyAlignment="1" applyProtection="1">
      <alignment horizontal="right" vertical="center"/>
    </xf>
    <xf numFmtId="38" fontId="5" fillId="5" borderId="111" xfId="1" applyFont="1" applyFill="1" applyBorder="1" applyAlignment="1" applyProtection="1">
      <alignment horizontal="right" vertical="center"/>
    </xf>
    <xf numFmtId="38" fontId="5" fillId="0" borderId="135" xfId="1" applyFont="1" applyFill="1" applyBorder="1" applyAlignment="1" applyProtection="1">
      <alignment horizontal="distributed" vertical="center"/>
    </xf>
    <xf numFmtId="38" fontId="5" fillId="0" borderId="43" xfId="1" applyFont="1" applyFill="1" applyBorder="1" applyAlignment="1" applyProtection="1">
      <alignment horizontal="center" vertical="center"/>
    </xf>
    <xf numFmtId="38" fontId="5" fillId="0" borderId="45" xfId="1" applyFont="1" applyFill="1" applyBorder="1" applyAlignment="1" applyProtection="1">
      <alignment horizontal="right" vertical="center"/>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1" fillId="0" borderId="13" xfId="0" applyFont="1" applyFill="1" applyBorder="1" applyAlignment="1">
      <alignment horizontal="distributed" vertical="center"/>
    </xf>
    <xf numFmtId="49" fontId="1" fillId="0" borderId="13" xfId="0" applyNumberFormat="1" applyFont="1" applyFill="1" applyBorder="1" applyAlignment="1">
      <alignment horizontal="left" vertical="center"/>
    </xf>
    <xf numFmtId="49" fontId="1" fillId="0" borderId="13" xfId="0" applyNumberFormat="1" applyFont="1" applyFill="1" applyBorder="1" applyAlignment="1">
      <alignment vertical="center"/>
    </xf>
    <xf numFmtId="38" fontId="1" fillId="0" borderId="1" xfId="1" applyFont="1" applyFill="1" applyBorder="1" applyAlignment="1">
      <alignment vertical="center"/>
    </xf>
    <xf numFmtId="38" fontId="1" fillId="0" borderId="17" xfId="1" applyFont="1" applyFill="1" applyBorder="1" applyAlignment="1">
      <alignment vertical="center"/>
    </xf>
    <xf numFmtId="0" fontId="8" fillId="0" borderId="0" xfId="0" applyFont="1" applyBorder="1" applyAlignment="1">
      <alignment horizontal="right"/>
    </xf>
    <xf numFmtId="0" fontId="17" fillId="0" borderId="5"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5" xfId="0" applyFont="1" applyFill="1" applyBorder="1" applyAlignment="1">
      <alignment horizontal="left" vertical="center"/>
    </xf>
    <xf numFmtId="0" fontId="18" fillId="0" borderId="0" xfId="0" applyFont="1" applyAlignment="1" applyProtection="1">
      <alignment horizontal="left" vertical="center"/>
      <protection locked="0"/>
    </xf>
    <xf numFmtId="0" fontId="17" fillId="0" borderId="5" xfId="0" applyFont="1" applyBorder="1" applyAlignment="1">
      <alignment horizontal="center" vertical="center"/>
    </xf>
    <xf numFmtId="0" fontId="0" fillId="0" borderId="0" xfId="0"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xf>
    <xf numFmtId="3" fontId="19" fillId="0" borderId="0" xfId="0" applyNumberFormat="1" applyFont="1" applyAlignment="1" applyProtection="1">
      <alignment horizontal="right"/>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0" xfId="0" applyFont="1" applyAlignment="1" applyProtection="1">
      <alignment horizontal="right"/>
      <protection locked="0"/>
    </xf>
    <xf numFmtId="0" fontId="18" fillId="0" borderId="0" xfId="0" applyFont="1" applyAlignment="1">
      <alignment horizontal="center" vertical="center"/>
    </xf>
    <xf numFmtId="0" fontId="18" fillId="0" borderId="0" xfId="0" applyFont="1" applyFill="1" applyAlignment="1">
      <alignment horizontal="left"/>
    </xf>
    <xf numFmtId="0" fontId="15" fillId="0" borderId="79" xfId="1" applyNumberFormat="1" applyFont="1" applyFill="1" applyBorder="1" applyAlignment="1" applyProtection="1">
      <alignment horizontal="center" vertical="center" wrapText="1"/>
    </xf>
    <xf numFmtId="0" fontId="15" fillId="0" borderId="80" xfId="1" applyNumberFormat="1" applyFont="1" applyFill="1" applyBorder="1" applyAlignment="1" applyProtection="1">
      <alignment horizontal="center" vertical="center" wrapText="1"/>
    </xf>
    <xf numFmtId="38" fontId="15" fillId="0" borderId="79" xfId="1" applyFont="1" applyFill="1" applyBorder="1" applyAlignment="1" applyProtection="1">
      <alignment horizontal="distributed" vertical="center"/>
    </xf>
    <xf numFmtId="38" fontId="15" fillId="0" borderId="80" xfId="1" applyFont="1" applyFill="1" applyBorder="1" applyAlignment="1" applyProtection="1">
      <alignment horizontal="distributed" vertical="center"/>
    </xf>
    <xf numFmtId="38" fontId="5" fillId="0" borderId="79" xfId="1" applyFont="1" applyFill="1" applyBorder="1" applyAlignment="1" applyProtection="1">
      <alignment horizontal="distributed" vertical="center"/>
    </xf>
    <xf numFmtId="38" fontId="5" fillId="0" borderId="15" xfId="1" applyFont="1" applyFill="1" applyBorder="1" applyAlignment="1" applyProtection="1">
      <alignment horizontal="distributed" vertical="center"/>
    </xf>
    <xf numFmtId="38" fontId="5" fillId="0" borderId="80" xfId="1" applyFont="1" applyFill="1" applyBorder="1" applyAlignment="1" applyProtection="1">
      <alignment horizontal="distributed" vertical="center"/>
    </xf>
    <xf numFmtId="0" fontId="15" fillId="0" borderId="79" xfId="1" applyNumberFormat="1" applyFont="1" applyFill="1" applyBorder="1" applyAlignment="1" applyProtection="1">
      <alignment horizontal="distributed" vertical="center"/>
    </xf>
    <xf numFmtId="0" fontId="0" fillId="0" borderId="80" xfId="0" applyNumberFormat="1" applyBorder="1" applyAlignment="1">
      <alignment horizontal="distributed" vertical="center"/>
    </xf>
    <xf numFmtId="38" fontId="9" fillId="0" borderId="79" xfId="1" applyFont="1" applyFill="1" applyBorder="1" applyAlignment="1" applyProtection="1">
      <alignment horizontal="distributed" vertical="center"/>
    </xf>
    <xf numFmtId="38" fontId="9" fillId="0" borderId="80" xfId="1" applyFont="1" applyFill="1" applyBorder="1" applyAlignment="1" applyProtection="1">
      <alignment horizontal="distributed" vertical="center"/>
    </xf>
    <xf numFmtId="0" fontId="0" fillId="0" borderId="80" xfId="0" applyBorder="1" applyAlignment="1">
      <alignment horizontal="distributed" vertical="center"/>
    </xf>
    <xf numFmtId="38" fontId="15" fillId="0" borderId="11" xfId="1" applyFont="1" applyFill="1" applyBorder="1" applyAlignment="1" applyProtection="1">
      <alignment horizontal="distributed" vertical="center"/>
    </xf>
    <xf numFmtId="38" fontId="15" fillId="0" borderId="83" xfId="1" applyFont="1" applyFill="1" applyBorder="1" applyAlignment="1" applyProtection="1">
      <alignment horizontal="center" vertical="center" wrapText="1"/>
    </xf>
    <xf numFmtId="0" fontId="0" fillId="0" borderId="84" xfId="0" applyBorder="1" applyAlignment="1" applyProtection="1">
      <alignment horizontal="center" vertical="center"/>
    </xf>
    <xf numFmtId="38" fontId="5" fillId="0" borderId="85" xfId="1" applyFont="1" applyFill="1" applyBorder="1" applyAlignment="1" applyProtection="1">
      <alignment horizontal="center" vertical="center"/>
    </xf>
    <xf numFmtId="0" fontId="0" fillId="0" borderId="15" xfId="0" applyBorder="1" applyAlignment="1" applyProtection="1">
      <alignment horizontal="center" vertical="center"/>
    </xf>
    <xf numFmtId="38" fontId="5" fillId="0" borderId="86" xfId="1" applyFont="1" applyFill="1" applyBorder="1" applyAlignment="1" applyProtection="1">
      <alignment horizontal="center" vertical="center"/>
    </xf>
    <xf numFmtId="0" fontId="0" fillId="0" borderId="87" xfId="0" applyBorder="1" applyAlignment="1" applyProtection="1">
      <alignment horizontal="center" vertical="center"/>
    </xf>
    <xf numFmtId="38" fontId="0" fillId="0" borderId="0" xfId="1" applyFont="1" applyFill="1" applyAlignment="1" applyProtection="1">
      <alignment horizontal="left" vertical="center"/>
    </xf>
    <xf numFmtId="0" fontId="0" fillId="0" borderId="0" xfId="0" applyAlignment="1" applyProtection="1">
      <alignment horizontal="left" vertical="center"/>
    </xf>
    <xf numFmtId="38" fontId="15" fillId="0" borderId="88" xfId="1" applyFont="1" applyFill="1" applyBorder="1" applyAlignment="1" applyProtection="1">
      <alignment horizontal="center" vertical="center" wrapText="1"/>
    </xf>
    <xf numFmtId="0" fontId="0" fillId="0" borderId="89" xfId="0" applyBorder="1" applyAlignment="1" applyProtection="1">
      <alignment horizontal="center" vertical="center"/>
    </xf>
    <xf numFmtId="38" fontId="5" fillId="0" borderId="4" xfId="1" applyFont="1" applyFill="1" applyBorder="1" applyAlignment="1" applyProtection="1">
      <alignment horizontal="center" vertical="center"/>
    </xf>
    <xf numFmtId="0" fontId="0" fillId="0" borderId="5" xfId="0" applyBorder="1" applyAlignment="1" applyProtection="1">
      <alignment horizontal="center" vertical="center"/>
    </xf>
    <xf numFmtId="38" fontId="5" fillId="0" borderId="90" xfId="1" applyFont="1" applyFill="1" applyBorder="1" applyAlignment="1" applyProtection="1">
      <alignment horizontal="center" vertical="center"/>
    </xf>
    <xf numFmtId="0" fontId="0" fillId="0" borderId="91" xfId="0" applyBorder="1" applyAlignment="1" applyProtection="1">
      <alignment horizontal="center" vertical="center"/>
    </xf>
    <xf numFmtId="38" fontId="15" fillId="0" borderId="102" xfId="1" applyFont="1" applyFill="1" applyBorder="1" applyAlignment="1" applyProtection="1">
      <alignment horizontal="left" vertical="center" shrinkToFit="1"/>
    </xf>
    <xf numFmtId="0" fontId="15" fillId="0" borderId="16" xfId="0" applyFont="1" applyBorder="1" applyAlignment="1" applyProtection="1">
      <alignment horizontal="left" vertical="center" shrinkToFit="1"/>
    </xf>
    <xf numFmtId="0" fontId="15" fillId="0" borderId="100" xfId="0" applyFont="1" applyBorder="1" applyAlignment="1" applyProtection="1">
      <alignment horizontal="left" vertical="center" shrinkToFit="1"/>
    </xf>
    <xf numFmtId="38" fontId="5" fillId="0" borderId="4" xfId="1" applyFont="1" applyFill="1" applyBorder="1" applyAlignment="1" applyProtection="1">
      <alignment horizontal="left" vertical="center"/>
    </xf>
    <xf numFmtId="38" fontId="5" fillId="0" borderId="5" xfId="1" applyFont="1" applyFill="1" applyBorder="1" applyAlignment="1" applyProtection="1">
      <alignment horizontal="left" vertical="center"/>
    </xf>
    <xf numFmtId="38" fontId="6" fillId="0" borderId="0" xfId="1" applyFont="1" applyFill="1" applyAlignment="1" applyProtection="1">
      <alignment horizontal="center" vertical="center"/>
    </xf>
    <xf numFmtId="38" fontId="0" fillId="0" borderId="0" xfId="1" applyFont="1" applyFill="1" applyBorder="1" applyAlignment="1" applyProtection="1">
      <alignment horizontal="left" vertical="center"/>
    </xf>
    <xf numFmtId="38" fontId="5" fillId="0" borderId="81" xfId="1" applyFont="1" applyFill="1" applyBorder="1" applyAlignment="1" applyProtection="1">
      <alignment horizontal="distributed" vertical="center"/>
    </xf>
    <xf numFmtId="38" fontId="5" fillId="0" borderId="82" xfId="1" applyFont="1" applyFill="1" applyBorder="1" applyAlignment="1" applyProtection="1">
      <alignment horizontal="distributed" vertical="center"/>
    </xf>
    <xf numFmtId="38" fontId="5" fillId="0" borderId="99" xfId="1" applyFont="1" applyFill="1" applyBorder="1" applyAlignment="1" applyProtection="1">
      <alignment horizontal="distributed" vertical="center"/>
    </xf>
    <xf numFmtId="38" fontId="5" fillId="0" borderId="100" xfId="1" applyFont="1" applyFill="1" applyBorder="1" applyAlignment="1" applyProtection="1">
      <alignment horizontal="distributed" vertical="center"/>
    </xf>
    <xf numFmtId="38" fontId="7" fillId="0" borderId="11" xfId="1" applyFont="1" applyFill="1" applyBorder="1" applyAlignment="1" applyProtection="1">
      <alignment horizontal="distributed" vertical="center"/>
    </xf>
    <xf numFmtId="38" fontId="0" fillId="0" borderId="11" xfId="1" applyFont="1" applyFill="1" applyBorder="1" applyAlignment="1" applyProtection="1">
      <alignment horizontal="distributed" vertical="center"/>
    </xf>
    <xf numFmtId="38" fontId="7" fillId="0" borderId="13" xfId="1" applyFont="1" applyFill="1" applyBorder="1" applyAlignment="1" applyProtection="1">
      <alignment horizontal="center" vertical="center"/>
      <protection locked="0"/>
    </xf>
    <xf numFmtId="38" fontId="7" fillId="0" borderId="11" xfId="1" applyFont="1" applyFill="1" applyBorder="1" applyAlignment="1" applyProtection="1">
      <alignment horizontal="center" vertical="center"/>
      <protection locked="0"/>
    </xf>
    <xf numFmtId="38" fontId="0" fillId="0" borderId="72" xfId="1" applyFont="1" applyFill="1" applyBorder="1" applyAlignment="1" applyProtection="1">
      <alignment horizontal="center" vertical="center"/>
    </xf>
    <xf numFmtId="0" fontId="0" fillId="0" borderId="92" xfId="0" applyBorder="1" applyAlignment="1" applyProtection="1">
      <alignment horizontal="center" vertical="center"/>
    </xf>
    <xf numFmtId="0" fontId="0" fillId="0" borderId="60" xfId="0" applyBorder="1" applyAlignment="1" applyProtection="1">
      <alignment horizontal="center" vertical="center"/>
    </xf>
    <xf numFmtId="38" fontId="5" fillId="0" borderId="93" xfId="1" applyFont="1" applyFill="1" applyBorder="1" applyAlignment="1" applyProtection="1">
      <alignment vertical="center" wrapText="1"/>
    </xf>
    <xf numFmtId="38" fontId="0" fillId="0" borderId="94" xfId="1" applyFont="1" applyFill="1" applyBorder="1" applyAlignment="1" applyProtection="1">
      <alignment vertical="center" wrapText="1"/>
    </xf>
    <xf numFmtId="38" fontId="5" fillId="0" borderId="39" xfId="1" applyFont="1" applyFill="1" applyBorder="1" applyAlignment="1" applyProtection="1">
      <alignment vertical="center" wrapText="1"/>
    </xf>
    <xf numFmtId="38" fontId="0" fillId="0" borderId="95" xfId="1" applyFont="1" applyFill="1" applyBorder="1" applyAlignment="1" applyProtection="1">
      <alignment vertical="center" wrapText="1"/>
    </xf>
    <xf numFmtId="38" fontId="0" fillId="0" borderId="96" xfId="1" applyFont="1" applyFill="1" applyBorder="1" applyAlignment="1" applyProtection="1">
      <alignment vertical="center" wrapText="1"/>
    </xf>
    <xf numFmtId="38" fontId="0" fillId="0" borderId="97" xfId="1" applyFont="1" applyFill="1" applyBorder="1" applyAlignment="1" applyProtection="1">
      <alignment vertical="center" wrapText="1"/>
    </xf>
    <xf numFmtId="38" fontId="5" fillId="0" borderId="98" xfId="1" applyFont="1" applyFill="1" applyBorder="1" applyAlignment="1" applyProtection="1">
      <alignment horizontal="distributed" vertical="center"/>
    </xf>
    <xf numFmtId="38" fontId="5" fillId="0" borderId="87" xfId="1" applyFont="1" applyFill="1" applyBorder="1" applyAlignment="1" applyProtection="1">
      <alignment horizontal="distributed" vertical="center"/>
    </xf>
    <xf numFmtId="38" fontId="9" fillId="0" borderId="103" xfId="1" applyFont="1" applyFill="1" applyBorder="1" applyAlignment="1" applyProtection="1">
      <alignment horizontal="left" vertical="center" wrapText="1" shrinkToFit="1"/>
    </xf>
    <xf numFmtId="38" fontId="9" fillId="0" borderId="13" xfId="1" applyFont="1" applyFill="1" applyBorder="1" applyAlignment="1" applyProtection="1">
      <alignment horizontal="left" vertical="center" wrapText="1" shrinkToFit="1"/>
    </xf>
    <xf numFmtId="38" fontId="9" fillId="0" borderId="31" xfId="1" applyFont="1" applyFill="1" applyBorder="1" applyAlignment="1" applyProtection="1">
      <alignment horizontal="left" vertical="center" wrapText="1" shrinkToFit="1"/>
    </xf>
    <xf numFmtId="38" fontId="5" fillId="0" borderId="4" xfId="1" applyFont="1" applyFill="1" applyBorder="1" applyAlignment="1" applyProtection="1">
      <alignment horizontal="left" vertical="center" wrapText="1"/>
    </xf>
    <xf numFmtId="38" fontId="5" fillId="0" borderId="5" xfId="1" applyFont="1" applyFill="1" applyBorder="1" applyAlignment="1" applyProtection="1">
      <alignment horizontal="left" vertical="center" wrapText="1"/>
    </xf>
    <xf numFmtId="38" fontId="0" fillId="0" borderId="0" xfId="1" applyFont="1" applyFill="1" applyAlignment="1" applyProtection="1">
      <alignment vertical="center" shrinkToFit="1"/>
    </xf>
    <xf numFmtId="0" fontId="0" fillId="0" borderId="0" xfId="0" applyAlignment="1" applyProtection="1">
      <alignment vertical="center"/>
    </xf>
    <xf numFmtId="38" fontId="7" fillId="0" borderId="13" xfId="1" applyFont="1" applyFill="1" applyBorder="1" applyAlignment="1" applyProtection="1">
      <alignment horizontal="distributed" vertical="center"/>
    </xf>
    <xf numFmtId="38" fontId="0" fillId="0" borderId="13" xfId="1" applyFont="1" applyFill="1" applyBorder="1" applyAlignment="1" applyProtection="1">
      <alignment horizontal="distributed" vertical="center"/>
    </xf>
    <xf numFmtId="38" fontId="0" fillId="0" borderId="39" xfId="1" applyFont="1" applyFill="1" applyBorder="1" applyAlignment="1" applyProtection="1">
      <alignment vertical="center" wrapText="1"/>
    </xf>
    <xf numFmtId="38" fontId="0" fillId="0" borderId="104" xfId="1" applyFont="1" applyFill="1" applyBorder="1" applyAlignment="1" applyProtection="1">
      <alignment vertical="center" wrapText="1"/>
    </xf>
    <xf numFmtId="38" fontId="0" fillId="0" borderId="105" xfId="1" applyFont="1" applyFill="1" applyBorder="1" applyAlignment="1" applyProtection="1">
      <alignment vertical="center" wrapText="1"/>
    </xf>
    <xf numFmtId="38" fontId="5" fillId="0" borderId="48" xfId="1" applyFont="1" applyFill="1" applyBorder="1" applyAlignment="1" applyProtection="1">
      <alignment horizontal="distributed" vertical="center"/>
    </xf>
    <xf numFmtId="38" fontId="6" fillId="0" borderId="61" xfId="1" applyFont="1" applyFill="1" applyBorder="1" applyAlignment="1" applyProtection="1">
      <alignment horizontal="center" vertical="center"/>
    </xf>
    <xf numFmtId="38" fontId="6" fillId="0" borderId="63" xfId="1" applyFont="1" applyFill="1" applyBorder="1" applyAlignment="1" applyProtection="1">
      <alignment horizontal="center" vertical="center"/>
    </xf>
    <xf numFmtId="38" fontId="6" fillId="0" borderId="106" xfId="1" applyFont="1" applyFill="1" applyBorder="1" applyAlignment="1" applyProtection="1">
      <alignment horizontal="center" vertical="center"/>
    </xf>
    <xf numFmtId="38" fontId="1" fillId="0" borderId="0" xfId="1" applyFont="1" applyFill="1" applyAlignment="1" applyProtection="1">
      <alignment horizontal="left" vertical="center"/>
    </xf>
    <xf numFmtId="38" fontId="8" fillId="0" borderId="0" xfId="1" applyFont="1" applyFill="1" applyAlignment="1" applyProtection="1">
      <alignment horizontal="left" vertical="center"/>
    </xf>
    <xf numFmtId="38" fontId="5" fillId="0" borderId="39" xfId="1" applyFont="1" applyFill="1" applyBorder="1" applyAlignment="1" applyProtection="1">
      <alignment horizontal="center" vertical="center"/>
    </xf>
    <xf numFmtId="38" fontId="5" fillId="0" borderId="0" xfId="1" applyFont="1" applyFill="1" applyBorder="1" applyAlignment="1" applyProtection="1">
      <alignment horizontal="center" vertical="center"/>
    </xf>
    <xf numFmtId="38" fontId="10" fillId="0" borderId="9" xfId="1" applyFont="1" applyFill="1" applyBorder="1" applyAlignment="1" applyProtection="1">
      <alignment horizontal="center" vertical="center"/>
    </xf>
    <xf numFmtId="38" fontId="10" fillId="0" borderId="10" xfId="1" applyFont="1" applyFill="1" applyBorder="1" applyAlignment="1" applyProtection="1">
      <alignment horizontal="center" vertical="center"/>
    </xf>
    <xf numFmtId="38" fontId="10" fillId="0" borderId="107" xfId="1" applyFont="1" applyFill="1" applyBorder="1" applyAlignment="1" applyProtection="1">
      <alignment horizontal="center" vertical="center"/>
    </xf>
    <xf numFmtId="38" fontId="2" fillId="0" borderId="91" xfId="1" applyFont="1" applyFill="1" applyBorder="1" applyAlignment="1" applyProtection="1">
      <alignment horizontal="left" vertical="center" wrapText="1"/>
    </xf>
    <xf numFmtId="38" fontId="2" fillId="0" borderId="7" xfId="1" applyFont="1" applyFill="1" applyBorder="1" applyAlignment="1" applyProtection="1">
      <alignment horizontal="left" vertical="center" wrapText="1"/>
    </xf>
    <xf numFmtId="0" fontId="2" fillId="0" borderId="101" xfId="0" applyFont="1" applyBorder="1" applyAlignment="1" applyProtection="1">
      <alignment horizontal="left" vertical="center" wrapText="1" shrinkToFit="1"/>
    </xf>
    <xf numFmtId="0" fontId="2" fillId="0" borderId="9" xfId="0" applyFont="1" applyBorder="1" applyAlignment="1" applyProtection="1">
      <alignment horizontal="left" vertical="center" wrapText="1" shrinkToFit="1"/>
    </xf>
    <xf numFmtId="0" fontId="8" fillId="0" borderId="0" xfId="0" applyFont="1" applyBorder="1" applyAlignment="1">
      <alignment horizontal="center"/>
    </xf>
    <xf numFmtId="0" fontId="8" fillId="7" borderId="0" xfId="0" applyFont="1" applyFill="1" applyBorder="1" applyAlignment="1">
      <alignment horizontal="center" vertical="center"/>
    </xf>
    <xf numFmtId="0" fontId="8" fillId="7" borderId="0" xfId="0" applyFont="1" applyFill="1" applyBorder="1" applyAlignment="1">
      <alignment horizontal="distributed"/>
    </xf>
    <xf numFmtId="38" fontId="14" fillId="7" borderId="0" xfId="0" applyNumberFormat="1" applyFont="1" applyFill="1" applyBorder="1" applyAlignment="1" applyProtection="1">
      <alignment horizontal="center"/>
    </xf>
    <xf numFmtId="0" fontId="14" fillId="7" borderId="0" xfId="0" applyNumberFormat="1" applyFont="1" applyFill="1" applyBorder="1" applyAlignment="1" applyProtection="1">
      <alignment horizontal="center"/>
    </xf>
    <xf numFmtId="0" fontId="13" fillId="7" borderId="0" xfId="0" applyFont="1" applyFill="1" applyBorder="1" applyAlignment="1">
      <alignment horizontal="center" vertical="center"/>
    </xf>
    <xf numFmtId="0" fontId="8" fillId="7" borderId="0" xfId="0" applyFont="1" applyFill="1" applyBorder="1" applyAlignment="1">
      <alignment horizontal="center" vertical="center" shrinkToFit="1"/>
    </xf>
    <xf numFmtId="0" fontId="8" fillId="7" borderId="0" xfId="0" applyFont="1" applyFill="1" applyBorder="1" applyAlignment="1">
      <alignment horizontal="distributed" vertical="center"/>
    </xf>
    <xf numFmtId="38" fontId="14" fillId="7" borderId="0" xfId="0" applyNumberFormat="1" applyFont="1" applyFill="1" applyBorder="1" applyAlignment="1">
      <alignment horizontal="center" vertical="center"/>
    </xf>
    <xf numFmtId="0" fontId="14" fillId="7" borderId="0" xfId="0" applyNumberFormat="1" applyFont="1" applyFill="1" applyBorder="1" applyAlignment="1">
      <alignment horizontal="center" vertical="center"/>
    </xf>
    <xf numFmtId="0" fontId="5" fillId="0" borderId="108" xfId="0" applyFont="1" applyFill="1" applyBorder="1" applyAlignment="1">
      <alignment horizontal="center" vertical="center" wrapText="1"/>
    </xf>
    <xf numFmtId="0" fontId="5" fillId="0" borderId="109"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7" borderId="0" xfId="0" applyFont="1" applyFill="1" applyBorder="1" applyAlignment="1">
      <alignment horizontal="center" vertical="center" wrapText="1"/>
    </xf>
    <xf numFmtId="0" fontId="5" fillId="7" borderId="0" xfId="0" applyFont="1" applyFill="1" applyBorder="1" applyAlignment="1">
      <alignment horizontal="center" vertical="center"/>
    </xf>
    <xf numFmtId="0" fontId="13" fillId="0" borderId="0" xfId="0" applyFont="1" applyFill="1" applyAlignment="1">
      <alignment horizontal="center" vertical="center"/>
    </xf>
    <xf numFmtId="0" fontId="8" fillId="0" borderId="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distributed"/>
    </xf>
    <xf numFmtId="38" fontId="14" fillId="5" borderId="0" xfId="0" applyNumberFormat="1" applyFont="1" applyFill="1" applyBorder="1" applyAlignment="1" applyProtection="1">
      <alignment horizontal="center"/>
    </xf>
    <xf numFmtId="0" fontId="14" fillId="5" borderId="0" xfId="0" applyNumberFormat="1" applyFont="1" applyFill="1" applyBorder="1" applyAlignment="1" applyProtection="1">
      <alignment horizontal="center"/>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1" xfId="0" applyFont="1" applyFill="1" applyBorder="1" applyAlignment="1">
      <alignment horizontal="distributed" vertical="center"/>
    </xf>
    <xf numFmtId="38" fontId="14" fillId="5" borderId="11" xfId="0" applyNumberFormat="1" applyFont="1" applyFill="1" applyBorder="1" applyAlignment="1">
      <alignment horizontal="center" vertical="center"/>
    </xf>
    <xf numFmtId="0" fontId="14" fillId="5" borderId="11" xfId="0" applyNumberFormat="1" applyFont="1" applyFill="1" applyBorder="1" applyAlignment="1">
      <alignment horizontal="center" vertical="center"/>
    </xf>
    <xf numFmtId="0" fontId="5" fillId="0" borderId="1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09" xfId="0" applyFont="1" applyFill="1" applyBorder="1" applyAlignment="1">
      <alignment horizontal="center" vertical="center" wrapText="1"/>
    </xf>
    <xf numFmtId="0" fontId="5" fillId="0" borderId="112" xfId="0" applyFont="1" applyFill="1" applyBorder="1" applyAlignment="1">
      <alignment horizontal="center" vertical="center" wrapText="1"/>
    </xf>
    <xf numFmtId="0" fontId="5" fillId="0" borderId="113" xfId="0" applyFont="1" applyFill="1" applyBorder="1" applyAlignment="1">
      <alignment horizontal="center" vertical="center" wrapText="1"/>
    </xf>
    <xf numFmtId="0" fontId="8" fillId="0" borderId="11" xfId="0" applyFont="1" applyFill="1" applyBorder="1" applyAlignment="1">
      <alignment horizontal="center" vertical="center" shrinkToFit="1"/>
    </xf>
    <xf numFmtId="0" fontId="5" fillId="0" borderId="114" xfId="0" applyFont="1" applyFill="1" applyBorder="1" applyAlignment="1">
      <alignment horizontal="center" vertical="center" wrapText="1"/>
    </xf>
    <xf numFmtId="0" fontId="5" fillId="0" borderId="115"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6" xfId="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67" xfId="0" applyFont="1" applyFill="1" applyBorder="1" applyAlignment="1">
      <alignment horizontal="center" vertical="center" wrapText="1"/>
    </xf>
    <xf numFmtId="0" fontId="5" fillId="0" borderId="117" xfId="0" applyFont="1" applyFill="1" applyBorder="1" applyAlignment="1">
      <alignment horizontal="center" vertical="center"/>
    </xf>
    <xf numFmtId="0" fontId="0" fillId="0" borderId="19" xfId="0" applyBorder="1" applyAlignment="1">
      <alignment horizontal="center" vertical="center"/>
    </xf>
    <xf numFmtId="38" fontId="14" fillId="5" borderId="0" xfId="1" applyFont="1" applyFill="1" applyAlignment="1">
      <alignment horizontal="right" vertical="center"/>
    </xf>
    <xf numFmtId="0" fontId="5" fillId="5" borderId="0" xfId="0" applyNumberFormat="1" applyFont="1" applyFill="1" applyBorder="1" applyAlignment="1">
      <alignment horizontal="left" vertical="center" shrinkToFit="1"/>
    </xf>
    <xf numFmtId="38" fontId="14" fillId="2" borderId="0" xfId="1" applyFont="1" applyFill="1" applyBorder="1" applyAlignment="1">
      <alignment horizontal="center" vertical="center"/>
    </xf>
    <xf numFmtId="0" fontId="0" fillId="0" borderId="0" xfId="0" applyAlignment="1">
      <alignment horizontal="center"/>
    </xf>
    <xf numFmtId="38" fontId="14" fillId="3" borderId="0" xfId="1" applyFont="1" applyFill="1" applyBorder="1" applyAlignment="1">
      <alignment horizontal="center" vertical="center"/>
    </xf>
    <xf numFmtId="0" fontId="7" fillId="6" borderId="0" xfId="1" applyNumberFormat="1" applyFont="1" applyFill="1" applyBorder="1" applyAlignment="1">
      <alignment horizontal="right" vertical="center"/>
    </xf>
    <xf numFmtId="38" fontId="14" fillId="5" borderId="116" xfId="1" applyFont="1" applyFill="1" applyBorder="1" applyAlignment="1" applyProtection="1">
      <alignment horizontal="right" vertical="center"/>
    </xf>
    <xf numFmtId="0" fontId="0" fillId="5" borderId="70" xfId="0" applyFill="1" applyBorder="1" applyProtection="1"/>
    <xf numFmtId="0" fontId="0" fillId="5" borderId="47" xfId="0" applyFill="1" applyBorder="1" applyProtection="1"/>
    <xf numFmtId="0" fontId="0" fillId="5" borderId="31" xfId="0" applyFill="1" applyBorder="1" applyProtection="1"/>
    <xf numFmtId="0" fontId="0" fillId="0" borderId="5" xfId="0" applyFill="1" applyBorder="1" applyAlignment="1" applyProtection="1">
      <alignment horizontal="center" vertical="center"/>
    </xf>
    <xf numFmtId="0" fontId="0" fillId="0" borderId="14" xfId="0" applyFill="1" applyBorder="1" applyAlignment="1" applyProtection="1">
      <alignment horizontal="center" vertical="center"/>
    </xf>
    <xf numFmtId="38" fontId="14" fillId="5" borderId="14" xfId="1" applyFont="1" applyFill="1" applyBorder="1" applyAlignment="1" applyProtection="1">
      <alignment horizontal="right" vertical="center"/>
    </xf>
    <xf numFmtId="38" fontId="14" fillId="5" borderId="15" xfId="1" applyFont="1" applyFill="1" applyBorder="1" applyAlignment="1" applyProtection="1">
      <alignment horizontal="right" vertical="center"/>
    </xf>
    <xf numFmtId="0" fontId="0" fillId="0" borderId="5" xfId="0" applyFill="1" applyBorder="1" applyAlignment="1" applyProtection="1">
      <alignment horizontal="left" vertical="center"/>
    </xf>
    <xf numFmtId="0" fontId="0" fillId="0" borderId="14" xfId="0"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0" fillId="0" borderId="5" xfId="0" applyFill="1" applyBorder="1" applyAlignment="1" applyProtection="1">
      <alignment vertical="center" wrapText="1"/>
    </xf>
    <xf numFmtId="0" fontId="0" fillId="0" borderId="14" xfId="0" applyFill="1" applyBorder="1" applyAlignment="1" applyProtection="1">
      <alignment vertical="center" wrapText="1"/>
    </xf>
    <xf numFmtId="0" fontId="0" fillId="0" borderId="118" xfId="0" applyFill="1" applyBorder="1" applyAlignment="1" applyProtection="1">
      <alignment horizontal="left" vertical="center"/>
    </xf>
    <xf numFmtId="0" fontId="0" fillId="0" borderId="70" xfId="0" applyFill="1" applyBorder="1" applyAlignment="1" applyProtection="1">
      <alignment horizontal="left" vertical="center"/>
    </xf>
    <xf numFmtId="0" fontId="0" fillId="0" borderId="119" xfId="0" applyFill="1" applyBorder="1" applyAlignment="1" applyProtection="1">
      <alignment horizontal="left" vertical="center"/>
    </xf>
    <xf numFmtId="0" fontId="0" fillId="0" borderId="31" xfId="0" applyFill="1" applyBorder="1" applyAlignment="1" applyProtection="1">
      <alignment horizontal="left" vertical="center"/>
    </xf>
    <xf numFmtId="0" fontId="0" fillId="0" borderId="24" xfId="0" applyFill="1" applyBorder="1" applyAlignment="1" applyProtection="1">
      <alignment horizontal="left" vertical="center"/>
    </xf>
    <xf numFmtId="0" fontId="0" fillId="0" borderId="7" xfId="0"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5" xfId="0" applyFill="1" applyBorder="1" applyAlignment="1" applyProtection="1">
      <alignment horizontal="center" vertical="center"/>
    </xf>
    <xf numFmtId="0" fontId="14" fillId="0" borderId="17" xfId="0" applyFont="1" applyFill="1" applyBorder="1" applyAlignment="1" applyProtection="1">
      <alignment horizontal="center" vertical="center"/>
      <protection locked="0"/>
    </xf>
    <xf numFmtId="0" fontId="14" fillId="0" borderId="112" xfId="0" applyFont="1" applyFill="1" applyBorder="1" applyAlignment="1" applyProtection="1">
      <alignment horizontal="center" vertical="center"/>
      <protection locked="0"/>
    </xf>
    <xf numFmtId="0" fontId="14" fillId="0" borderId="113"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xf>
    <xf numFmtId="0" fontId="16" fillId="0" borderId="0" xfId="0" applyFont="1" applyFill="1" applyAlignment="1" applyProtection="1">
      <alignment horizontal="center" vertical="center"/>
    </xf>
    <xf numFmtId="38" fontId="14" fillId="5" borderId="11" xfId="0" applyNumberFormat="1" applyFont="1" applyFill="1" applyBorder="1" applyAlignment="1" applyProtection="1">
      <alignment horizontal="center" vertical="center"/>
    </xf>
    <xf numFmtId="0" fontId="14" fillId="5" borderId="11" xfId="0" applyNumberFormat="1" applyFont="1" applyFill="1" applyBorder="1" applyAlignment="1" applyProtection="1">
      <alignment horizontal="center" vertical="center"/>
    </xf>
    <xf numFmtId="0" fontId="0" fillId="0" borderId="116" xfId="0" applyFill="1" applyBorder="1" applyAlignment="1" applyProtection="1">
      <alignment horizontal="center" vertical="center"/>
    </xf>
    <xf numFmtId="0" fontId="0" fillId="0" borderId="70"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31" xfId="0" applyFill="1" applyBorder="1" applyAlignment="1" applyProtection="1">
      <alignment horizontal="center" vertical="center"/>
    </xf>
    <xf numFmtId="38" fontId="0" fillId="5" borderId="0" xfId="1" applyFont="1" applyFill="1" applyAlignment="1">
      <alignment horizontal="right" vertical="center"/>
    </xf>
    <xf numFmtId="0" fontId="7" fillId="0" borderId="0" xfId="1" applyNumberFormat="1" applyFont="1" applyFill="1" applyBorder="1" applyAlignment="1">
      <alignment horizontal="right" vertical="center"/>
    </xf>
    <xf numFmtId="38" fontId="0" fillId="5" borderId="0" xfId="1" applyFont="1" applyFill="1" applyAlignment="1">
      <alignment horizontal="center" vertical="center"/>
    </xf>
    <xf numFmtId="49" fontId="9" fillId="0" borderId="120" xfId="0" applyNumberFormat="1" applyFont="1" applyFill="1" applyBorder="1" applyAlignment="1" applyProtection="1">
      <alignment horizontal="center" vertical="center"/>
    </xf>
    <xf numFmtId="49" fontId="9" fillId="0" borderId="121" xfId="0" applyNumberFormat="1" applyFont="1" applyFill="1" applyBorder="1" applyAlignment="1" applyProtection="1">
      <alignment horizontal="center" vertical="center"/>
    </xf>
    <xf numFmtId="0" fontId="0" fillId="0" borderId="122" xfId="0" applyBorder="1" applyAlignment="1" applyProtection="1">
      <alignment horizontal="center" vertical="center"/>
    </xf>
    <xf numFmtId="49" fontId="15" fillId="0" borderId="36" xfId="0" applyNumberFormat="1" applyFont="1" applyFill="1" applyBorder="1" applyAlignment="1" applyProtection="1">
      <alignment horizontal="center" vertical="center" wrapText="1"/>
    </xf>
    <xf numFmtId="49" fontId="15" fillId="0" borderId="41" xfId="0" applyNumberFormat="1" applyFont="1" applyFill="1" applyBorder="1" applyAlignment="1" applyProtection="1">
      <alignment horizontal="center" vertical="center" wrapText="1"/>
    </xf>
    <xf numFmtId="0" fontId="9" fillId="5" borderId="75" xfId="0" applyNumberFormat="1" applyFont="1" applyFill="1" applyBorder="1" applyAlignment="1" applyProtection="1">
      <alignment horizontal="center" vertical="center"/>
    </xf>
    <xf numFmtId="49" fontId="9" fillId="0" borderId="123" xfId="0" applyNumberFormat="1" applyFont="1" applyFill="1" applyBorder="1" applyAlignment="1" applyProtection="1">
      <alignment horizontal="center" vertical="center"/>
    </xf>
    <xf numFmtId="49" fontId="9" fillId="0" borderId="124" xfId="0" applyNumberFormat="1" applyFont="1" applyFill="1" applyBorder="1" applyAlignment="1" applyProtection="1">
      <alignment horizontal="center" vertical="center"/>
    </xf>
    <xf numFmtId="49" fontId="9" fillId="0" borderId="36" xfId="0" applyNumberFormat="1" applyFont="1" applyFill="1" applyBorder="1" applyAlignment="1" applyProtection="1">
      <alignment horizontal="center" vertical="center"/>
    </xf>
    <xf numFmtId="49" fontId="9" fillId="0" borderId="41" xfId="0" applyNumberFormat="1" applyFont="1" applyFill="1" applyBorder="1" applyAlignment="1" applyProtection="1">
      <alignment horizontal="center" vertical="center"/>
    </xf>
    <xf numFmtId="0" fontId="9" fillId="0" borderId="75" xfId="0" applyFont="1" applyFill="1" applyBorder="1" applyAlignment="1" applyProtection="1">
      <alignment horizontal="center" vertical="center"/>
    </xf>
    <xf numFmtId="49" fontId="9" fillId="0" borderId="36" xfId="0" applyNumberFormat="1" applyFont="1" applyFill="1" applyBorder="1" applyAlignment="1" applyProtection="1">
      <alignment horizontal="center" vertical="center" wrapText="1"/>
    </xf>
    <xf numFmtId="49" fontId="9" fillId="0" borderId="41" xfId="0" applyNumberFormat="1" applyFont="1" applyFill="1" applyBorder="1" applyAlignment="1" applyProtection="1">
      <alignment horizontal="center" vertical="center" wrapText="1"/>
    </xf>
    <xf numFmtId="0" fontId="9" fillId="0" borderId="125" xfId="0" applyFont="1" applyFill="1" applyBorder="1" applyAlignment="1" applyProtection="1">
      <alignment horizontal="center" vertical="center"/>
    </xf>
    <xf numFmtId="0" fontId="9" fillId="0" borderId="121" xfId="0" applyFont="1" applyFill="1" applyBorder="1" applyAlignment="1" applyProtection="1">
      <alignment horizontal="center" vertical="center"/>
    </xf>
    <xf numFmtId="0" fontId="9" fillId="0" borderId="126"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114300</xdr:colOff>
      <xdr:row>5</xdr:row>
      <xdr:rowOff>285750</xdr:rowOff>
    </xdr:from>
    <xdr:to>
      <xdr:col>17</xdr:col>
      <xdr:colOff>676275</xdr:colOff>
      <xdr:row>7</xdr:row>
      <xdr:rowOff>28575</xdr:rowOff>
    </xdr:to>
    <xdr:sp macro="" textlink="" fLocksText="0">
      <xdr:nvSpPr>
        <xdr:cNvPr id="12325" name="Oval 1"/>
        <xdr:cNvSpPr>
          <a:spLocks noChangeArrowheads="1"/>
        </xdr:cNvSpPr>
      </xdr:nvSpPr>
      <xdr:spPr bwMode="auto">
        <a:xfrm>
          <a:off x="12639675" y="1181100"/>
          <a:ext cx="5619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6</xdr:row>
      <xdr:rowOff>0</xdr:rowOff>
    </xdr:from>
    <xdr:to>
      <xdr:col>3</xdr:col>
      <xdr:colOff>0</xdr:colOff>
      <xdr:row>7</xdr:row>
      <xdr:rowOff>0</xdr:rowOff>
    </xdr:to>
    <xdr:sp macro="" textlink="">
      <xdr:nvSpPr>
        <xdr:cNvPr id="23590" name="Line 1"/>
        <xdr:cNvSpPr>
          <a:spLocks noChangeShapeType="1"/>
        </xdr:cNvSpPr>
      </xdr:nvSpPr>
      <xdr:spPr bwMode="auto">
        <a:xfrm>
          <a:off x="161925" y="1743075"/>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14</xdr:row>
      <xdr:rowOff>0</xdr:rowOff>
    </xdr:from>
    <xdr:to>
      <xdr:col>3</xdr:col>
      <xdr:colOff>0</xdr:colOff>
      <xdr:row>15</xdr:row>
      <xdr:rowOff>0</xdr:rowOff>
    </xdr:to>
    <xdr:sp macro="" textlink="">
      <xdr:nvSpPr>
        <xdr:cNvPr id="23591" name="Line 3"/>
        <xdr:cNvSpPr>
          <a:spLocks noChangeShapeType="1"/>
        </xdr:cNvSpPr>
      </xdr:nvSpPr>
      <xdr:spPr bwMode="auto">
        <a:xfrm>
          <a:off x="161925" y="4067175"/>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25</xdr:row>
      <xdr:rowOff>0</xdr:rowOff>
    </xdr:from>
    <xdr:to>
      <xdr:col>3</xdr:col>
      <xdr:colOff>0</xdr:colOff>
      <xdr:row>26</xdr:row>
      <xdr:rowOff>0</xdr:rowOff>
    </xdr:to>
    <xdr:sp macro="" textlink="">
      <xdr:nvSpPr>
        <xdr:cNvPr id="23592" name="Line 4"/>
        <xdr:cNvSpPr>
          <a:spLocks noChangeShapeType="1"/>
        </xdr:cNvSpPr>
      </xdr:nvSpPr>
      <xdr:spPr bwMode="auto">
        <a:xfrm>
          <a:off x="161925" y="7648575"/>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35</xdr:row>
      <xdr:rowOff>0</xdr:rowOff>
    </xdr:from>
    <xdr:to>
      <xdr:col>3</xdr:col>
      <xdr:colOff>0</xdr:colOff>
      <xdr:row>36</xdr:row>
      <xdr:rowOff>0</xdr:rowOff>
    </xdr:to>
    <xdr:sp macro="" textlink="">
      <xdr:nvSpPr>
        <xdr:cNvPr id="23593" name="Line 5"/>
        <xdr:cNvSpPr>
          <a:spLocks noChangeShapeType="1"/>
        </xdr:cNvSpPr>
      </xdr:nvSpPr>
      <xdr:spPr bwMode="auto">
        <a:xfrm>
          <a:off x="161925" y="10915650"/>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48</xdr:row>
      <xdr:rowOff>0</xdr:rowOff>
    </xdr:from>
    <xdr:to>
      <xdr:col>3</xdr:col>
      <xdr:colOff>0</xdr:colOff>
      <xdr:row>49</xdr:row>
      <xdr:rowOff>0</xdr:rowOff>
    </xdr:to>
    <xdr:sp macro="" textlink="">
      <xdr:nvSpPr>
        <xdr:cNvPr id="23594" name="Line 6"/>
        <xdr:cNvSpPr>
          <a:spLocks noChangeShapeType="1"/>
        </xdr:cNvSpPr>
      </xdr:nvSpPr>
      <xdr:spPr bwMode="auto">
        <a:xfrm>
          <a:off x="161925" y="15335250"/>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60</xdr:row>
      <xdr:rowOff>0</xdr:rowOff>
    </xdr:from>
    <xdr:to>
      <xdr:col>3</xdr:col>
      <xdr:colOff>0</xdr:colOff>
      <xdr:row>61</xdr:row>
      <xdr:rowOff>0</xdr:rowOff>
    </xdr:to>
    <xdr:sp macro="" textlink="">
      <xdr:nvSpPr>
        <xdr:cNvPr id="23595" name="Line 7"/>
        <xdr:cNvSpPr>
          <a:spLocks noChangeShapeType="1"/>
        </xdr:cNvSpPr>
      </xdr:nvSpPr>
      <xdr:spPr bwMode="auto">
        <a:xfrm>
          <a:off x="161925" y="19335750"/>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25</xdr:row>
      <xdr:rowOff>0</xdr:rowOff>
    </xdr:from>
    <xdr:to>
      <xdr:col>16</xdr:col>
      <xdr:colOff>0</xdr:colOff>
      <xdr:row>26</xdr:row>
      <xdr:rowOff>0</xdr:rowOff>
    </xdr:to>
    <xdr:sp macro="" textlink="">
      <xdr:nvSpPr>
        <xdr:cNvPr id="23596" name="Line 8"/>
        <xdr:cNvSpPr>
          <a:spLocks noChangeShapeType="1"/>
        </xdr:cNvSpPr>
      </xdr:nvSpPr>
      <xdr:spPr bwMode="auto">
        <a:xfrm>
          <a:off x="11649075" y="7648575"/>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35</xdr:row>
      <xdr:rowOff>0</xdr:rowOff>
    </xdr:from>
    <xdr:to>
      <xdr:col>16</xdr:col>
      <xdr:colOff>0</xdr:colOff>
      <xdr:row>36</xdr:row>
      <xdr:rowOff>0</xdr:rowOff>
    </xdr:to>
    <xdr:sp macro="" textlink="">
      <xdr:nvSpPr>
        <xdr:cNvPr id="23597" name="Line 9"/>
        <xdr:cNvSpPr>
          <a:spLocks noChangeShapeType="1"/>
        </xdr:cNvSpPr>
      </xdr:nvSpPr>
      <xdr:spPr bwMode="auto">
        <a:xfrm>
          <a:off x="11649075" y="109156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25</xdr:row>
      <xdr:rowOff>0</xdr:rowOff>
    </xdr:from>
    <xdr:to>
      <xdr:col>16</xdr:col>
      <xdr:colOff>0</xdr:colOff>
      <xdr:row>26</xdr:row>
      <xdr:rowOff>0</xdr:rowOff>
    </xdr:to>
    <xdr:sp macro="" textlink="">
      <xdr:nvSpPr>
        <xdr:cNvPr id="23598" name="Line 12"/>
        <xdr:cNvSpPr>
          <a:spLocks noChangeShapeType="1"/>
        </xdr:cNvSpPr>
      </xdr:nvSpPr>
      <xdr:spPr bwMode="auto">
        <a:xfrm>
          <a:off x="11649075" y="7648575"/>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35</xdr:row>
      <xdr:rowOff>0</xdr:rowOff>
    </xdr:from>
    <xdr:to>
      <xdr:col>16</xdr:col>
      <xdr:colOff>0</xdr:colOff>
      <xdr:row>36</xdr:row>
      <xdr:rowOff>0</xdr:rowOff>
    </xdr:to>
    <xdr:sp macro="" textlink="">
      <xdr:nvSpPr>
        <xdr:cNvPr id="23599" name="Line 13"/>
        <xdr:cNvSpPr>
          <a:spLocks noChangeShapeType="1"/>
        </xdr:cNvSpPr>
      </xdr:nvSpPr>
      <xdr:spPr bwMode="auto">
        <a:xfrm>
          <a:off x="11649075" y="109156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19050</xdr:rowOff>
    </xdr:from>
    <xdr:to>
      <xdr:col>16</xdr:col>
      <xdr:colOff>0</xdr:colOff>
      <xdr:row>7</xdr:row>
      <xdr:rowOff>0</xdr:rowOff>
    </xdr:to>
    <xdr:sp macro="" textlink="">
      <xdr:nvSpPr>
        <xdr:cNvPr id="23600" name="Line 17"/>
        <xdr:cNvSpPr>
          <a:spLocks noChangeShapeType="1"/>
        </xdr:cNvSpPr>
      </xdr:nvSpPr>
      <xdr:spPr bwMode="auto">
        <a:xfrm>
          <a:off x="11649075" y="1762125"/>
          <a:ext cx="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49</xdr:row>
      <xdr:rowOff>0</xdr:rowOff>
    </xdr:from>
    <xdr:to>
      <xdr:col>33</xdr:col>
      <xdr:colOff>0</xdr:colOff>
      <xdr:row>50</xdr:row>
      <xdr:rowOff>0</xdr:rowOff>
    </xdr:to>
    <xdr:sp macro="" textlink="">
      <xdr:nvSpPr>
        <xdr:cNvPr id="23601" name="Line 20"/>
        <xdr:cNvSpPr>
          <a:spLocks noChangeShapeType="1"/>
        </xdr:cNvSpPr>
      </xdr:nvSpPr>
      <xdr:spPr bwMode="auto">
        <a:xfrm>
          <a:off x="24422100" y="157543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49</xdr:row>
      <xdr:rowOff>0</xdr:rowOff>
    </xdr:from>
    <xdr:to>
      <xdr:col>33</xdr:col>
      <xdr:colOff>0</xdr:colOff>
      <xdr:row>50</xdr:row>
      <xdr:rowOff>0</xdr:rowOff>
    </xdr:to>
    <xdr:sp macro="" textlink="">
      <xdr:nvSpPr>
        <xdr:cNvPr id="23602" name="Line 22"/>
        <xdr:cNvSpPr>
          <a:spLocks noChangeShapeType="1"/>
        </xdr:cNvSpPr>
      </xdr:nvSpPr>
      <xdr:spPr bwMode="auto">
        <a:xfrm>
          <a:off x="24422100" y="157543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76</xdr:row>
      <xdr:rowOff>0</xdr:rowOff>
    </xdr:from>
    <xdr:to>
      <xdr:col>16</xdr:col>
      <xdr:colOff>0</xdr:colOff>
      <xdr:row>77</xdr:row>
      <xdr:rowOff>0</xdr:rowOff>
    </xdr:to>
    <xdr:sp macro="" textlink="">
      <xdr:nvSpPr>
        <xdr:cNvPr id="23612" name="Line 39"/>
        <xdr:cNvSpPr>
          <a:spLocks noChangeShapeType="1"/>
        </xdr:cNvSpPr>
      </xdr:nvSpPr>
      <xdr:spPr bwMode="auto">
        <a:xfrm>
          <a:off x="11649075" y="250126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86</xdr:row>
      <xdr:rowOff>0</xdr:rowOff>
    </xdr:from>
    <xdr:to>
      <xdr:col>16</xdr:col>
      <xdr:colOff>0</xdr:colOff>
      <xdr:row>87</xdr:row>
      <xdr:rowOff>0</xdr:rowOff>
    </xdr:to>
    <xdr:sp macro="" textlink="">
      <xdr:nvSpPr>
        <xdr:cNvPr id="23613" name="Line 40"/>
        <xdr:cNvSpPr>
          <a:spLocks noChangeShapeType="1"/>
        </xdr:cNvSpPr>
      </xdr:nvSpPr>
      <xdr:spPr bwMode="auto">
        <a:xfrm>
          <a:off x="11649075" y="281749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76</xdr:row>
      <xdr:rowOff>0</xdr:rowOff>
    </xdr:from>
    <xdr:to>
      <xdr:col>16</xdr:col>
      <xdr:colOff>0</xdr:colOff>
      <xdr:row>77</xdr:row>
      <xdr:rowOff>0</xdr:rowOff>
    </xdr:to>
    <xdr:sp macro="" textlink="">
      <xdr:nvSpPr>
        <xdr:cNvPr id="23614" name="Line 41"/>
        <xdr:cNvSpPr>
          <a:spLocks noChangeShapeType="1"/>
        </xdr:cNvSpPr>
      </xdr:nvSpPr>
      <xdr:spPr bwMode="auto">
        <a:xfrm>
          <a:off x="11649075" y="250126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86</xdr:row>
      <xdr:rowOff>0</xdr:rowOff>
    </xdr:from>
    <xdr:to>
      <xdr:col>16</xdr:col>
      <xdr:colOff>0</xdr:colOff>
      <xdr:row>87</xdr:row>
      <xdr:rowOff>0</xdr:rowOff>
    </xdr:to>
    <xdr:sp macro="" textlink="">
      <xdr:nvSpPr>
        <xdr:cNvPr id="23615" name="Line 42"/>
        <xdr:cNvSpPr>
          <a:spLocks noChangeShapeType="1"/>
        </xdr:cNvSpPr>
      </xdr:nvSpPr>
      <xdr:spPr bwMode="auto">
        <a:xfrm>
          <a:off x="11649075" y="281749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48</xdr:row>
      <xdr:rowOff>0</xdr:rowOff>
    </xdr:from>
    <xdr:to>
      <xdr:col>20</xdr:col>
      <xdr:colOff>0</xdr:colOff>
      <xdr:row>49</xdr:row>
      <xdr:rowOff>0</xdr:rowOff>
    </xdr:to>
    <xdr:sp macro="" textlink="">
      <xdr:nvSpPr>
        <xdr:cNvPr id="23616" name="Line 43"/>
        <xdr:cNvSpPr>
          <a:spLocks noChangeShapeType="1"/>
        </xdr:cNvSpPr>
      </xdr:nvSpPr>
      <xdr:spPr bwMode="auto">
        <a:xfrm>
          <a:off x="13020675" y="15335250"/>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0</xdr:rowOff>
    </xdr:from>
    <xdr:to>
      <xdr:col>20</xdr:col>
      <xdr:colOff>0</xdr:colOff>
      <xdr:row>61</xdr:row>
      <xdr:rowOff>0</xdr:rowOff>
    </xdr:to>
    <xdr:sp macro="" textlink="">
      <xdr:nvSpPr>
        <xdr:cNvPr id="23617" name="Line 44"/>
        <xdr:cNvSpPr>
          <a:spLocks noChangeShapeType="1"/>
        </xdr:cNvSpPr>
      </xdr:nvSpPr>
      <xdr:spPr bwMode="auto">
        <a:xfrm>
          <a:off x="13020675" y="19335750"/>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75</xdr:row>
      <xdr:rowOff>0</xdr:rowOff>
    </xdr:from>
    <xdr:to>
      <xdr:col>3</xdr:col>
      <xdr:colOff>0</xdr:colOff>
      <xdr:row>76</xdr:row>
      <xdr:rowOff>0</xdr:rowOff>
    </xdr:to>
    <xdr:sp macro="" textlink="">
      <xdr:nvSpPr>
        <xdr:cNvPr id="23618" name="Line 45"/>
        <xdr:cNvSpPr>
          <a:spLocks noChangeShapeType="1"/>
        </xdr:cNvSpPr>
      </xdr:nvSpPr>
      <xdr:spPr bwMode="auto">
        <a:xfrm>
          <a:off x="161925" y="24593550"/>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85</xdr:row>
      <xdr:rowOff>0</xdr:rowOff>
    </xdr:from>
    <xdr:to>
      <xdr:col>3</xdr:col>
      <xdr:colOff>0</xdr:colOff>
      <xdr:row>86</xdr:row>
      <xdr:rowOff>0</xdr:rowOff>
    </xdr:to>
    <xdr:sp macro="" textlink="">
      <xdr:nvSpPr>
        <xdr:cNvPr id="23619" name="Line 46"/>
        <xdr:cNvSpPr>
          <a:spLocks noChangeShapeType="1"/>
        </xdr:cNvSpPr>
      </xdr:nvSpPr>
      <xdr:spPr bwMode="auto">
        <a:xfrm>
          <a:off x="161925" y="27755850"/>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75</xdr:row>
      <xdr:rowOff>0</xdr:rowOff>
    </xdr:from>
    <xdr:to>
      <xdr:col>16</xdr:col>
      <xdr:colOff>0</xdr:colOff>
      <xdr:row>76</xdr:row>
      <xdr:rowOff>0</xdr:rowOff>
    </xdr:to>
    <xdr:sp macro="" textlink="">
      <xdr:nvSpPr>
        <xdr:cNvPr id="23620" name="Line 47"/>
        <xdr:cNvSpPr>
          <a:spLocks noChangeShapeType="1"/>
        </xdr:cNvSpPr>
      </xdr:nvSpPr>
      <xdr:spPr bwMode="auto">
        <a:xfrm>
          <a:off x="11649075" y="245935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85</xdr:row>
      <xdr:rowOff>0</xdr:rowOff>
    </xdr:from>
    <xdr:to>
      <xdr:col>16</xdr:col>
      <xdr:colOff>0</xdr:colOff>
      <xdr:row>86</xdr:row>
      <xdr:rowOff>0</xdr:rowOff>
    </xdr:to>
    <xdr:sp macro="" textlink="">
      <xdr:nvSpPr>
        <xdr:cNvPr id="23621" name="Line 48"/>
        <xdr:cNvSpPr>
          <a:spLocks noChangeShapeType="1"/>
        </xdr:cNvSpPr>
      </xdr:nvSpPr>
      <xdr:spPr bwMode="auto">
        <a:xfrm>
          <a:off x="11649075" y="277558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75</xdr:row>
      <xdr:rowOff>0</xdr:rowOff>
    </xdr:from>
    <xdr:to>
      <xdr:col>16</xdr:col>
      <xdr:colOff>0</xdr:colOff>
      <xdr:row>76</xdr:row>
      <xdr:rowOff>0</xdr:rowOff>
    </xdr:to>
    <xdr:sp macro="" textlink="">
      <xdr:nvSpPr>
        <xdr:cNvPr id="23622" name="Line 49"/>
        <xdr:cNvSpPr>
          <a:spLocks noChangeShapeType="1"/>
        </xdr:cNvSpPr>
      </xdr:nvSpPr>
      <xdr:spPr bwMode="auto">
        <a:xfrm>
          <a:off x="11649075" y="245935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85</xdr:row>
      <xdr:rowOff>0</xdr:rowOff>
    </xdr:from>
    <xdr:to>
      <xdr:col>16</xdr:col>
      <xdr:colOff>0</xdr:colOff>
      <xdr:row>86</xdr:row>
      <xdr:rowOff>0</xdr:rowOff>
    </xdr:to>
    <xdr:sp macro="" textlink="">
      <xdr:nvSpPr>
        <xdr:cNvPr id="23623" name="Line 50"/>
        <xdr:cNvSpPr>
          <a:spLocks noChangeShapeType="1"/>
        </xdr:cNvSpPr>
      </xdr:nvSpPr>
      <xdr:spPr bwMode="auto">
        <a:xfrm>
          <a:off x="11649075" y="277558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75</xdr:row>
      <xdr:rowOff>0</xdr:rowOff>
    </xdr:from>
    <xdr:to>
      <xdr:col>20</xdr:col>
      <xdr:colOff>0</xdr:colOff>
      <xdr:row>76</xdr:row>
      <xdr:rowOff>0</xdr:rowOff>
    </xdr:to>
    <xdr:sp macro="" textlink="">
      <xdr:nvSpPr>
        <xdr:cNvPr id="23624" name="Line 51"/>
        <xdr:cNvSpPr>
          <a:spLocks noChangeShapeType="1"/>
        </xdr:cNvSpPr>
      </xdr:nvSpPr>
      <xdr:spPr bwMode="auto">
        <a:xfrm>
          <a:off x="13020675" y="24593550"/>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85</xdr:row>
      <xdr:rowOff>0</xdr:rowOff>
    </xdr:from>
    <xdr:to>
      <xdr:col>20</xdr:col>
      <xdr:colOff>0</xdr:colOff>
      <xdr:row>86</xdr:row>
      <xdr:rowOff>0</xdr:rowOff>
    </xdr:to>
    <xdr:sp macro="" textlink="">
      <xdr:nvSpPr>
        <xdr:cNvPr id="23625" name="Line 52"/>
        <xdr:cNvSpPr>
          <a:spLocks noChangeShapeType="1"/>
        </xdr:cNvSpPr>
      </xdr:nvSpPr>
      <xdr:spPr bwMode="auto">
        <a:xfrm>
          <a:off x="13020675" y="27755850"/>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75</xdr:row>
      <xdr:rowOff>0</xdr:rowOff>
    </xdr:from>
    <xdr:to>
      <xdr:col>33</xdr:col>
      <xdr:colOff>0</xdr:colOff>
      <xdr:row>76</xdr:row>
      <xdr:rowOff>0</xdr:rowOff>
    </xdr:to>
    <xdr:sp macro="" textlink="">
      <xdr:nvSpPr>
        <xdr:cNvPr id="23626" name="Line 53"/>
        <xdr:cNvSpPr>
          <a:spLocks noChangeShapeType="1"/>
        </xdr:cNvSpPr>
      </xdr:nvSpPr>
      <xdr:spPr bwMode="auto">
        <a:xfrm>
          <a:off x="24422100" y="245935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85</xdr:row>
      <xdr:rowOff>0</xdr:rowOff>
    </xdr:from>
    <xdr:to>
      <xdr:col>33</xdr:col>
      <xdr:colOff>0</xdr:colOff>
      <xdr:row>86</xdr:row>
      <xdr:rowOff>0</xdr:rowOff>
    </xdr:to>
    <xdr:sp macro="" textlink="">
      <xdr:nvSpPr>
        <xdr:cNvPr id="23627" name="Line 54"/>
        <xdr:cNvSpPr>
          <a:spLocks noChangeShapeType="1"/>
        </xdr:cNvSpPr>
      </xdr:nvSpPr>
      <xdr:spPr bwMode="auto">
        <a:xfrm>
          <a:off x="24422100" y="277558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75</xdr:row>
      <xdr:rowOff>0</xdr:rowOff>
    </xdr:from>
    <xdr:to>
      <xdr:col>33</xdr:col>
      <xdr:colOff>0</xdr:colOff>
      <xdr:row>76</xdr:row>
      <xdr:rowOff>0</xdr:rowOff>
    </xdr:to>
    <xdr:sp macro="" textlink="">
      <xdr:nvSpPr>
        <xdr:cNvPr id="23628" name="Line 55"/>
        <xdr:cNvSpPr>
          <a:spLocks noChangeShapeType="1"/>
        </xdr:cNvSpPr>
      </xdr:nvSpPr>
      <xdr:spPr bwMode="auto">
        <a:xfrm>
          <a:off x="24422100" y="245935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85</xdr:row>
      <xdr:rowOff>0</xdr:rowOff>
    </xdr:from>
    <xdr:to>
      <xdr:col>33</xdr:col>
      <xdr:colOff>0</xdr:colOff>
      <xdr:row>86</xdr:row>
      <xdr:rowOff>0</xdr:rowOff>
    </xdr:to>
    <xdr:sp macro="" textlink="">
      <xdr:nvSpPr>
        <xdr:cNvPr id="23629" name="Line 56"/>
        <xdr:cNvSpPr>
          <a:spLocks noChangeShapeType="1"/>
        </xdr:cNvSpPr>
      </xdr:nvSpPr>
      <xdr:spPr bwMode="auto">
        <a:xfrm>
          <a:off x="24422100" y="277558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75</xdr:row>
      <xdr:rowOff>0</xdr:rowOff>
    </xdr:from>
    <xdr:to>
      <xdr:col>3</xdr:col>
      <xdr:colOff>0</xdr:colOff>
      <xdr:row>76</xdr:row>
      <xdr:rowOff>0</xdr:rowOff>
    </xdr:to>
    <xdr:sp macro="" textlink="">
      <xdr:nvSpPr>
        <xdr:cNvPr id="23630" name="Line 57"/>
        <xdr:cNvSpPr>
          <a:spLocks noChangeShapeType="1"/>
        </xdr:cNvSpPr>
      </xdr:nvSpPr>
      <xdr:spPr bwMode="auto">
        <a:xfrm>
          <a:off x="161925" y="24593550"/>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85</xdr:row>
      <xdr:rowOff>0</xdr:rowOff>
    </xdr:from>
    <xdr:to>
      <xdr:col>3</xdr:col>
      <xdr:colOff>0</xdr:colOff>
      <xdr:row>86</xdr:row>
      <xdr:rowOff>0</xdr:rowOff>
    </xdr:to>
    <xdr:sp macro="" textlink="">
      <xdr:nvSpPr>
        <xdr:cNvPr id="23631" name="Line 58"/>
        <xdr:cNvSpPr>
          <a:spLocks noChangeShapeType="1"/>
        </xdr:cNvSpPr>
      </xdr:nvSpPr>
      <xdr:spPr bwMode="auto">
        <a:xfrm>
          <a:off x="161925" y="27755850"/>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75</xdr:row>
      <xdr:rowOff>0</xdr:rowOff>
    </xdr:from>
    <xdr:to>
      <xdr:col>16</xdr:col>
      <xdr:colOff>0</xdr:colOff>
      <xdr:row>76</xdr:row>
      <xdr:rowOff>0</xdr:rowOff>
    </xdr:to>
    <xdr:sp macro="" textlink="">
      <xdr:nvSpPr>
        <xdr:cNvPr id="23632" name="Line 59"/>
        <xdr:cNvSpPr>
          <a:spLocks noChangeShapeType="1"/>
        </xdr:cNvSpPr>
      </xdr:nvSpPr>
      <xdr:spPr bwMode="auto">
        <a:xfrm>
          <a:off x="11649075" y="245935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85</xdr:row>
      <xdr:rowOff>0</xdr:rowOff>
    </xdr:from>
    <xdr:to>
      <xdr:col>16</xdr:col>
      <xdr:colOff>0</xdr:colOff>
      <xdr:row>86</xdr:row>
      <xdr:rowOff>0</xdr:rowOff>
    </xdr:to>
    <xdr:sp macro="" textlink="">
      <xdr:nvSpPr>
        <xdr:cNvPr id="23633" name="Line 60"/>
        <xdr:cNvSpPr>
          <a:spLocks noChangeShapeType="1"/>
        </xdr:cNvSpPr>
      </xdr:nvSpPr>
      <xdr:spPr bwMode="auto">
        <a:xfrm>
          <a:off x="11649075" y="277558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75</xdr:row>
      <xdr:rowOff>0</xdr:rowOff>
    </xdr:from>
    <xdr:to>
      <xdr:col>16</xdr:col>
      <xdr:colOff>0</xdr:colOff>
      <xdr:row>76</xdr:row>
      <xdr:rowOff>0</xdr:rowOff>
    </xdr:to>
    <xdr:sp macro="" textlink="">
      <xdr:nvSpPr>
        <xdr:cNvPr id="23634" name="Line 61"/>
        <xdr:cNvSpPr>
          <a:spLocks noChangeShapeType="1"/>
        </xdr:cNvSpPr>
      </xdr:nvSpPr>
      <xdr:spPr bwMode="auto">
        <a:xfrm>
          <a:off x="11649075" y="245935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85</xdr:row>
      <xdr:rowOff>0</xdr:rowOff>
    </xdr:from>
    <xdr:to>
      <xdr:col>16</xdr:col>
      <xdr:colOff>0</xdr:colOff>
      <xdr:row>86</xdr:row>
      <xdr:rowOff>0</xdr:rowOff>
    </xdr:to>
    <xdr:sp macro="" textlink="">
      <xdr:nvSpPr>
        <xdr:cNvPr id="23635" name="Line 62"/>
        <xdr:cNvSpPr>
          <a:spLocks noChangeShapeType="1"/>
        </xdr:cNvSpPr>
      </xdr:nvSpPr>
      <xdr:spPr bwMode="auto">
        <a:xfrm>
          <a:off x="11649075" y="277558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75</xdr:row>
      <xdr:rowOff>0</xdr:rowOff>
    </xdr:from>
    <xdr:to>
      <xdr:col>20</xdr:col>
      <xdr:colOff>0</xdr:colOff>
      <xdr:row>76</xdr:row>
      <xdr:rowOff>0</xdr:rowOff>
    </xdr:to>
    <xdr:sp macro="" textlink="">
      <xdr:nvSpPr>
        <xdr:cNvPr id="23636" name="Line 63"/>
        <xdr:cNvSpPr>
          <a:spLocks noChangeShapeType="1"/>
        </xdr:cNvSpPr>
      </xdr:nvSpPr>
      <xdr:spPr bwMode="auto">
        <a:xfrm>
          <a:off x="13020675" y="24593550"/>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85</xdr:row>
      <xdr:rowOff>0</xdr:rowOff>
    </xdr:from>
    <xdr:to>
      <xdr:col>20</xdr:col>
      <xdr:colOff>0</xdr:colOff>
      <xdr:row>86</xdr:row>
      <xdr:rowOff>0</xdr:rowOff>
    </xdr:to>
    <xdr:sp macro="" textlink="">
      <xdr:nvSpPr>
        <xdr:cNvPr id="23637" name="Line 64"/>
        <xdr:cNvSpPr>
          <a:spLocks noChangeShapeType="1"/>
        </xdr:cNvSpPr>
      </xdr:nvSpPr>
      <xdr:spPr bwMode="auto">
        <a:xfrm>
          <a:off x="13020675" y="27755850"/>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75</xdr:row>
      <xdr:rowOff>0</xdr:rowOff>
    </xdr:from>
    <xdr:to>
      <xdr:col>33</xdr:col>
      <xdr:colOff>0</xdr:colOff>
      <xdr:row>76</xdr:row>
      <xdr:rowOff>0</xdr:rowOff>
    </xdr:to>
    <xdr:sp macro="" textlink="">
      <xdr:nvSpPr>
        <xdr:cNvPr id="23638" name="Line 65"/>
        <xdr:cNvSpPr>
          <a:spLocks noChangeShapeType="1"/>
        </xdr:cNvSpPr>
      </xdr:nvSpPr>
      <xdr:spPr bwMode="auto">
        <a:xfrm>
          <a:off x="24422100" y="245935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85</xdr:row>
      <xdr:rowOff>0</xdr:rowOff>
    </xdr:from>
    <xdr:to>
      <xdr:col>33</xdr:col>
      <xdr:colOff>0</xdr:colOff>
      <xdr:row>86</xdr:row>
      <xdr:rowOff>0</xdr:rowOff>
    </xdr:to>
    <xdr:sp macro="" textlink="">
      <xdr:nvSpPr>
        <xdr:cNvPr id="23639" name="Line 66"/>
        <xdr:cNvSpPr>
          <a:spLocks noChangeShapeType="1"/>
        </xdr:cNvSpPr>
      </xdr:nvSpPr>
      <xdr:spPr bwMode="auto">
        <a:xfrm>
          <a:off x="24422100" y="277558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75</xdr:row>
      <xdr:rowOff>0</xdr:rowOff>
    </xdr:from>
    <xdr:to>
      <xdr:col>33</xdr:col>
      <xdr:colOff>0</xdr:colOff>
      <xdr:row>76</xdr:row>
      <xdr:rowOff>0</xdr:rowOff>
    </xdr:to>
    <xdr:sp macro="" textlink="">
      <xdr:nvSpPr>
        <xdr:cNvPr id="23640" name="Line 67"/>
        <xdr:cNvSpPr>
          <a:spLocks noChangeShapeType="1"/>
        </xdr:cNvSpPr>
      </xdr:nvSpPr>
      <xdr:spPr bwMode="auto">
        <a:xfrm>
          <a:off x="24422100" y="245935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85</xdr:row>
      <xdr:rowOff>0</xdr:rowOff>
    </xdr:from>
    <xdr:to>
      <xdr:col>33</xdr:col>
      <xdr:colOff>0</xdr:colOff>
      <xdr:row>86</xdr:row>
      <xdr:rowOff>0</xdr:rowOff>
    </xdr:to>
    <xdr:sp macro="" textlink="">
      <xdr:nvSpPr>
        <xdr:cNvPr id="23641" name="Line 68"/>
        <xdr:cNvSpPr>
          <a:spLocks noChangeShapeType="1"/>
        </xdr:cNvSpPr>
      </xdr:nvSpPr>
      <xdr:spPr bwMode="auto">
        <a:xfrm>
          <a:off x="24422100" y="277558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98</xdr:row>
      <xdr:rowOff>0</xdr:rowOff>
    </xdr:from>
    <xdr:to>
      <xdr:col>3</xdr:col>
      <xdr:colOff>0</xdr:colOff>
      <xdr:row>99</xdr:row>
      <xdr:rowOff>0</xdr:rowOff>
    </xdr:to>
    <xdr:sp macro="" textlink="">
      <xdr:nvSpPr>
        <xdr:cNvPr id="23642" name="Line 76"/>
        <xdr:cNvSpPr>
          <a:spLocks noChangeShapeType="1"/>
        </xdr:cNvSpPr>
      </xdr:nvSpPr>
      <xdr:spPr bwMode="auto">
        <a:xfrm>
          <a:off x="161925" y="32175450"/>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110</xdr:row>
      <xdr:rowOff>0</xdr:rowOff>
    </xdr:from>
    <xdr:to>
      <xdr:col>3</xdr:col>
      <xdr:colOff>0</xdr:colOff>
      <xdr:row>111</xdr:row>
      <xdr:rowOff>0</xdr:rowOff>
    </xdr:to>
    <xdr:sp macro="" textlink="">
      <xdr:nvSpPr>
        <xdr:cNvPr id="23643" name="Line 77"/>
        <xdr:cNvSpPr>
          <a:spLocks noChangeShapeType="1"/>
        </xdr:cNvSpPr>
      </xdr:nvSpPr>
      <xdr:spPr bwMode="auto">
        <a:xfrm>
          <a:off x="161925" y="36175950"/>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99</xdr:row>
      <xdr:rowOff>0</xdr:rowOff>
    </xdr:from>
    <xdr:to>
      <xdr:col>33</xdr:col>
      <xdr:colOff>0</xdr:colOff>
      <xdr:row>100</xdr:row>
      <xdr:rowOff>0</xdr:rowOff>
    </xdr:to>
    <xdr:sp macro="" textlink="">
      <xdr:nvSpPr>
        <xdr:cNvPr id="23644" name="Line 78"/>
        <xdr:cNvSpPr>
          <a:spLocks noChangeShapeType="1"/>
        </xdr:cNvSpPr>
      </xdr:nvSpPr>
      <xdr:spPr bwMode="auto">
        <a:xfrm>
          <a:off x="24422100" y="325945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99</xdr:row>
      <xdr:rowOff>0</xdr:rowOff>
    </xdr:from>
    <xdr:to>
      <xdr:col>33</xdr:col>
      <xdr:colOff>0</xdr:colOff>
      <xdr:row>100</xdr:row>
      <xdr:rowOff>0</xdr:rowOff>
    </xdr:to>
    <xdr:sp macro="" textlink="">
      <xdr:nvSpPr>
        <xdr:cNvPr id="23645" name="Line 80"/>
        <xdr:cNvSpPr>
          <a:spLocks noChangeShapeType="1"/>
        </xdr:cNvSpPr>
      </xdr:nvSpPr>
      <xdr:spPr bwMode="auto">
        <a:xfrm>
          <a:off x="24422100" y="325945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98</xdr:row>
      <xdr:rowOff>0</xdr:rowOff>
    </xdr:from>
    <xdr:to>
      <xdr:col>20</xdr:col>
      <xdr:colOff>0</xdr:colOff>
      <xdr:row>99</xdr:row>
      <xdr:rowOff>0</xdr:rowOff>
    </xdr:to>
    <xdr:sp macro="" textlink="">
      <xdr:nvSpPr>
        <xdr:cNvPr id="23646" name="Line 81"/>
        <xdr:cNvSpPr>
          <a:spLocks noChangeShapeType="1"/>
        </xdr:cNvSpPr>
      </xdr:nvSpPr>
      <xdr:spPr bwMode="auto">
        <a:xfrm>
          <a:off x="13020675" y="32175450"/>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110</xdr:row>
      <xdr:rowOff>0</xdr:rowOff>
    </xdr:from>
    <xdr:to>
      <xdr:col>20</xdr:col>
      <xdr:colOff>0</xdr:colOff>
      <xdr:row>111</xdr:row>
      <xdr:rowOff>0</xdr:rowOff>
    </xdr:to>
    <xdr:sp macro="" textlink="">
      <xdr:nvSpPr>
        <xdr:cNvPr id="23647" name="Line 82"/>
        <xdr:cNvSpPr>
          <a:spLocks noChangeShapeType="1"/>
        </xdr:cNvSpPr>
      </xdr:nvSpPr>
      <xdr:spPr bwMode="auto">
        <a:xfrm>
          <a:off x="13020675" y="36175950"/>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125</xdr:row>
      <xdr:rowOff>0</xdr:rowOff>
    </xdr:from>
    <xdr:to>
      <xdr:col>3</xdr:col>
      <xdr:colOff>0</xdr:colOff>
      <xdr:row>126</xdr:row>
      <xdr:rowOff>0</xdr:rowOff>
    </xdr:to>
    <xdr:sp macro="" textlink="">
      <xdr:nvSpPr>
        <xdr:cNvPr id="23648" name="Line 83"/>
        <xdr:cNvSpPr>
          <a:spLocks noChangeShapeType="1"/>
        </xdr:cNvSpPr>
      </xdr:nvSpPr>
      <xdr:spPr bwMode="auto">
        <a:xfrm>
          <a:off x="161925" y="41433750"/>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133</xdr:row>
      <xdr:rowOff>0</xdr:rowOff>
    </xdr:from>
    <xdr:to>
      <xdr:col>3</xdr:col>
      <xdr:colOff>0</xdr:colOff>
      <xdr:row>134</xdr:row>
      <xdr:rowOff>0</xdr:rowOff>
    </xdr:to>
    <xdr:sp macro="" textlink="">
      <xdr:nvSpPr>
        <xdr:cNvPr id="23649" name="Line 84"/>
        <xdr:cNvSpPr>
          <a:spLocks noChangeShapeType="1"/>
        </xdr:cNvSpPr>
      </xdr:nvSpPr>
      <xdr:spPr bwMode="auto">
        <a:xfrm>
          <a:off x="161925" y="43757850"/>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125</xdr:row>
      <xdr:rowOff>19050</xdr:rowOff>
    </xdr:from>
    <xdr:to>
      <xdr:col>16</xdr:col>
      <xdr:colOff>0</xdr:colOff>
      <xdr:row>126</xdr:row>
      <xdr:rowOff>0</xdr:rowOff>
    </xdr:to>
    <xdr:sp macro="" textlink="">
      <xdr:nvSpPr>
        <xdr:cNvPr id="23650" name="Line 85"/>
        <xdr:cNvSpPr>
          <a:spLocks noChangeShapeType="1"/>
        </xdr:cNvSpPr>
      </xdr:nvSpPr>
      <xdr:spPr bwMode="auto">
        <a:xfrm>
          <a:off x="11649075" y="41452800"/>
          <a:ext cx="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125</xdr:row>
      <xdr:rowOff>0</xdr:rowOff>
    </xdr:from>
    <xdr:to>
      <xdr:col>20</xdr:col>
      <xdr:colOff>0</xdr:colOff>
      <xdr:row>126</xdr:row>
      <xdr:rowOff>0</xdr:rowOff>
    </xdr:to>
    <xdr:sp macro="" textlink="">
      <xdr:nvSpPr>
        <xdr:cNvPr id="23651" name="Line 28"/>
        <xdr:cNvSpPr>
          <a:spLocks noChangeShapeType="1"/>
        </xdr:cNvSpPr>
      </xdr:nvSpPr>
      <xdr:spPr bwMode="auto">
        <a:xfrm>
          <a:off x="13020675" y="41433750"/>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133</xdr:row>
      <xdr:rowOff>0</xdr:rowOff>
    </xdr:from>
    <xdr:to>
      <xdr:col>20</xdr:col>
      <xdr:colOff>0</xdr:colOff>
      <xdr:row>134</xdr:row>
      <xdr:rowOff>0</xdr:rowOff>
    </xdr:to>
    <xdr:sp macro="" textlink="">
      <xdr:nvSpPr>
        <xdr:cNvPr id="23652" name="Line 29"/>
        <xdr:cNvSpPr>
          <a:spLocks noChangeShapeType="1"/>
        </xdr:cNvSpPr>
      </xdr:nvSpPr>
      <xdr:spPr bwMode="auto">
        <a:xfrm>
          <a:off x="13020675" y="43757850"/>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144</xdr:row>
      <xdr:rowOff>0</xdr:rowOff>
    </xdr:from>
    <xdr:to>
      <xdr:col>3</xdr:col>
      <xdr:colOff>0</xdr:colOff>
      <xdr:row>145</xdr:row>
      <xdr:rowOff>0</xdr:rowOff>
    </xdr:to>
    <xdr:sp macro="" textlink="">
      <xdr:nvSpPr>
        <xdr:cNvPr id="23653" name="Line 4"/>
        <xdr:cNvSpPr>
          <a:spLocks noChangeShapeType="1"/>
        </xdr:cNvSpPr>
      </xdr:nvSpPr>
      <xdr:spPr bwMode="auto">
        <a:xfrm>
          <a:off x="161925" y="47339250"/>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154</xdr:row>
      <xdr:rowOff>0</xdr:rowOff>
    </xdr:from>
    <xdr:to>
      <xdr:col>3</xdr:col>
      <xdr:colOff>0</xdr:colOff>
      <xdr:row>155</xdr:row>
      <xdr:rowOff>0</xdr:rowOff>
    </xdr:to>
    <xdr:sp macro="" textlink="">
      <xdr:nvSpPr>
        <xdr:cNvPr id="23654" name="Line 5"/>
        <xdr:cNvSpPr>
          <a:spLocks noChangeShapeType="1"/>
        </xdr:cNvSpPr>
      </xdr:nvSpPr>
      <xdr:spPr bwMode="auto">
        <a:xfrm>
          <a:off x="161925" y="50606325"/>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144</xdr:row>
      <xdr:rowOff>0</xdr:rowOff>
    </xdr:from>
    <xdr:to>
      <xdr:col>16</xdr:col>
      <xdr:colOff>0</xdr:colOff>
      <xdr:row>145</xdr:row>
      <xdr:rowOff>0</xdr:rowOff>
    </xdr:to>
    <xdr:sp macro="" textlink="">
      <xdr:nvSpPr>
        <xdr:cNvPr id="23655" name="Line 8"/>
        <xdr:cNvSpPr>
          <a:spLocks noChangeShapeType="1"/>
        </xdr:cNvSpPr>
      </xdr:nvSpPr>
      <xdr:spPr bwMode="auto">
        <a:xfrm>
          <a:off x="11649075" y="473392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154</xdr:row>
      <xdr:rowOff>0</xdr:rowOff>
    </xdr:from>
    <xdr:to>
      <xdr:col>16</xdr:col>
      <xdr:colOff>0</xdr:colOff>
      <xdr:row>155</xdr:row>
      <xdr:rowOff>0</xdr:rowOff>
    </xdr:to>
    <xdr:sp macro="" textlink="">
      <xdr:nvSpPr>
        <xdr:cNvPr id="23656" name="Line 9"/>
        <xdr:cNvSpPr>
          <a:spLocks noChangeShapeType="1"/>
        </xdr:cNvSpPr>
      </xdr:nvSpPr>
      <xdr:spPr bwMode="auto">
        <a:xfrm>
          <a:off x="11649075" y="50606325"/>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144</xdr:row>
      <xdr:rowOff>0</xdr:rowOff>
    </xdr:from>
    <xdr:to>
      <xdr:col>16</xdr:col>
      <xdr:colOff>0</xdr:colOff>
      <xdr:row>145</xdr:row>
      <xdr:rowOff>0</xdr:rowOff>
    </xdr:to>
    <xdr:sp macro="" textlink="">
      <xdr:nvSpPr>
        <xdr:cNvPr id="23657" name="Line 12"/>
        <xdr:cNvSpPr>
          <a:spLocks noChangeShapeType="1"/>
        </xdr:cNvSpPr>
      </xdr:nvSpPr>
      <xdr:spPr bwMode="auto">
        <a:xfrm>
          <a:off x="11649075" y="473392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154</xdr:row>
      <xdr:rowOff>0</xdr:rowOff>
    </xdr:from>
    <xdr:to>
      <xdr:col>16</xdr:col>
      <xdr:colOff>0</xdr:colOff>
      <xdr:row>155</xdr:row>
      <xdr:rowOff>0</xdr:rowOff>
    </xdr:to>
    <xdr:sp macro="" textlink="">
      <xdr:nvSpPr>
        <xdr:cNvPr id="23658" name="Line 13"/>
        <xdr:cNvSpPr>
          <a:spLocks noChangeShapeType="1"/>
        </xdr:cNvSpPr>
      </xdr:nvSpPr>
      <xdr:spPr bwMode="auto">
        <a:xfrm>
          <a:off x="11649075" y="50606325"/>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144</xdr:row>
      <xdr:rowOff>0</xdr:rowOff>
    </xdr:from>
    <xdr:to>
      <xdr:col>20</xdr:col>
      <xdr:colOff>0</xdr:colOff>
      <xdr:row>145</xdr:row>
      <xdr:rowOff>0</xdr:rowOff>
    </xdr:to>
    <xdr:sp macro="" textlink="">
      <xdr:nvSpPr>
        <xdr:cNvPr id="23659" name="Line 31"/>
        <xdr:cNvSpPr>
          <a:spLocks noChangeShapeType="1"/>
        </xdr:cNvSpPr>
      </xdr:nvSpPr>
      <xdr:spPr bwMode="auto">
        <a:xfrm>
          <a:off x="13020675" y="47339250"/>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154</xdr:row>
      <xdr:rowOff>0</xdr:rowOff>
    </xdr:from>
    <xdr:to>
      <xdr:col>20</xdr:col>
      <xdr:colOff>0</xdr:colOff>
      <xdr:row>155</xdr:row>
      <xdr:rowOff>0</xdr:rowOff>
    </xdr:to>
    <xdr:sp macro="" textlink="">
      <xdr:nvSpPr>
        <xdr:cNvPr id="23660" name="Line 32"/>
        <xdr:cNvSpPr>
          <a:spLocks noChangeShapeType="1"/>
        </xdr:cNvSpPr>
      </xdr:nvSpPr>
      <xdr:spPr bwMode="auto">
        <a:xfrm>
          <a:off x="13020675" y="50606325"/>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144</xdr:row>
      <xdr:rowOff>0</xdr:rowOff>
    </xdr:from>
    <xdr:to>
      <xdr:col>33</xdr:col>
      <xdr:colOff>0</xdr:colOff>
      <xdr:row>145</xdr:row>
      <xdr:rowOff>0</xdr:rowOff>
    </xdr:to>
    <xdr:sp macro="" textlink="">
      <xdr:nvSpPr>
        <xdr:cNvPr id="23661" name="Line 33"/>
        <xdr:cNvSpPr>
          <a:spLocks noChangeShapeType="1"/>
        </xdr:cNvSpPr>
      </xdr:nvSpPr>
      <xdr:spPr bwMode="auto">
        <a:xfrm>
          <a:off x="24422100" y="473392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154</xdr:row>
      <xdr:rowOff>0</xdr:rowOff>
    </xdr:from>
    <xdr:to>
      <xdr:col>33</xdr:col>
      <xdr:colOff>0</xdr:colOff>
      <xdr:row>155</xdr:row>
      <xdr:rowOff>0</xdr:rowOff>
    </xdr:to>
    <xdr:sp macro="" textlink="">
      <xdr:nvSpPr>
        <xdr:cNvPr id="23662" name="Line 34"/>
        <xdr:cNvSpPr>
          <a:spLocks noChangeShapeType="1"/>
        </xdr:cNvSpPr>
      </xdr:nvSpPr>
      <xdr:spPr bwMode="auto">
        <a:xfrm>
          <a:off x="24422100" y="50606325"/>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144</xdr:row>
      <xdr:rowOff>0</xdr:rowOff>
    </xdr:from>
    <xdr:to>
      <xdr:col>33</xdr:col>
      <xdr:colOff>0</xdr:colOff>
      <xdr:row>145</xdr:row>
      <xdr:rowOff>0</xdr:rowOff>
    </xdr:to>
    <xdr:sp macro="" textlink="">
      <xdr:nvSpPr>
        <xdr:cNvPr id="23663" name="Line 35"/>
        <xdr:cNvSpPr>
          <a:spLocks noChangeShapeType="1"/>
        </xdr:cNvSpPr>
      </xdr:nvSpPr>
      <xdr:spPr bwMode="auto">
        <a:xfrm>
          <a:off x="24422100" y="4733925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154</xdr:row>
      <xdr:rowOff>0</xdr:rowOff>
    </xdr:from>
    <xdr:to>
      <xdr:col>33</xdr:col>
      <xdr:colOff>0</xdr:colOff>
      <xdr:row>155</xdr:row>
      <xdr:rowOff>0</xdr:rowOff>
    </xdr:to>
    <xdr:sp macro="" textlink="">
      <xdr:nvSpPr>
        <xdr:cNvPr id="23664" name="Line 36"/>
        <xdr:cNvSpPr>
          <a:spLocks noChangeShapeType="1"/>
        </xdr:cNvSpPr>
      </xdr:nvSpPr>
      <xdr:spPr bwMode="auto">
        <a:xfrm>
          <a:off x="24422100" y="50606325"/>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167</xdr:row>
      <xdr:rowOff>0</xdr:rowOff>
    </xdr:from>
    <xdr:to>
      <xdr:col>3</xdr:col>
      <xdr:colOff>0</xdr:colOff>
      <xdr:row>168</xdr:row>
      <xdr:rowOff>0</xdr:rowOff>
    </xdr:to>
    <xdr:sp macro="" textlink="">
      <xdr:nvSpPr>
        <xdr:cNvPr id="23665" name="Line 1"/>
        <xdr:cNvSpPr>
          <a:spLocks noChangeShapeType="1"/>
        </xdr:cNvSpPr>
      </xdr:nvSpPr>
      <xdr:spPr bwMode="auto">
        <a:xfrm>
          <a:off x="161925" y="55025925"/>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175</xdr:row>
      <xdr:rowOff>0</xdr:rowOff>
    </xdr:from>
    <xdr:to>
      <xdr:col>3</xdr:col>
      <xdr:colOff>0</xdr:colOff>
      <xdr:row>176</xdr:row>
      <xdr:rowOff>0</xdr:rowOff>
    </xdr:to>
    <xdr:sp macro="" textlink="">
      <xdr:nvSpPr>
        <xdr:cNvPr id="23666" name="Line 3"/>
        <xdr:cNvSpPr>
          <a:spLocks noChangeShapeType="1"/>
        </xdr:cNvSpPr>
      </xdr:nvSpPr>
      <xdr:spPr bwMode="auto">
        <a:xfrm>
          <a:off x="161925" y="57350025"/>
          <a:ext cx="14573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167</xdr:row>
      <xdr:rowOff>19050</xdr:rowOff>
    </xdr:from>
    <xdr:to>
      <xdr:col>16</xdr:col>
      <xdr:colOff>0</xdr:colOff>
      <xdr:row>168</xdr:row>
      <xdr:rowOff>0</xdr:rowOff>
    </xdr:to>
    <xdr:sp macro="" textlink="">
      <xdr:nvSpPr>
        <xdr:cNvPr id="23667" name="Line 17"/>
        <xdr:cNvSpPr>
          <a:spLocks noChangeShapeType="1"/>
        </xdr:cNvSpPr>
      </xdr:nvSpPr>
      <xdr:spPr bwMode="auto">
        <a:xfrm>
          <a:off x="11649075" y="55044975"/>
          <a:ext cx="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167</xdr:row>
      <xdr:rowOff>19050</xdr:rowOff>
    </xdr:from>
    <xdr:to>
      <xdr:col>33</xdr:col>
      <xdr:colOff>0</xdr:colOff>
      <xdr:row>168</xdr:row>
      <xdr:rowOff>0</xdr:rowOff>
    </xdr:to>
    <xdr:sp macro="" textlink="">
      <xdr:nvSpPr>
        <xdr:cNvPr id="23668" name="Line 30"/>
        <xdr:cNvSpPr>
          <a:spLocks noChangeShapeType="1"/>
        </xdr:cNvSpPr>
      </xdr:nvSpPr>
      <xdr:spPr bwMode="auto">
        <a:xfrm>
          <a:off x="24422100" y="55044975"/>
          <a:ext cx="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xdr:row>
      <xdr:rowOff>0</xdr:rowOff>
    </xdr:from>
    <xdr:to>
      <xdr:col>20</xdr:col>
      <xdr:colOff>0</xdr:colOff>
      <xdr:row>7</xdr:row>
      <xdr:rowOff>0</xdr:rowOff>
    </xdr:to>
    <xdr:sp macro="" textlink="">
      <xdr:nvSpPr>
        <xdr:cNvPr id="72" name="Line 28"/>
        <xdr:cNvSpPr>
          <a:spLocks noChangeShapeType="1"/>
        </xdr:cNvSpPr>
      </xdr:nvSpPr>
      <xdr:spPr bwMode="auto">
        <a:xfrm>
          <a:off x="13020675" y="1743075"/>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0</xdr:rowOff>
    </xdr:from>
    <xdr:to>
      <xdr:col>20</xdr:col>
      <xdr:colOff>0</xdr:colOff>
      <xdr:row>15</xdr:row>
      <xdr:rowOff>0</xdr:rowOff>
    </xdr:to>
    <xdr:sp macro="" textlink="">
      <xdr:nvSpPr>
        <xdr:cNvPr id="73" name="Line 29"/>
        <xdr:cNvSpPr>
          <a:spLocks noChangeShapeType="1"/>
        </xdr:cNvSpPr>
      </xdr:nvSpPr>
      <xdr:spPr bwMode="auto">
        <a:xfrm>
          <a:off x="13020675" y="4067175"/>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25</xdr:row>
      <xdr:rowOff>0</xdr:rowOff>
    </xdr:from>
    <xdr:to>
      <xdr:col>20</xdr:col>
      <xdr:colOff>0</xdr:colOff>
      <xdr:row>26</xdr:row>
      <xdr:rowOff>0</xdr:rowOff>
    </xdr:to>
    <xdr:sp macro="" textlink="">
      <xdr:nvSpPr>
        <xdr:cNvPr id="74" name="Line 31"/>
        <xdr:cNvSpPr>
          <a:spLocks noChangeShapeType="1"/>
        </xdr:cNvSpPr>
      </xdr:nvSpPr>
      <xdr:spPr bwMode="auto">
        <a:xfrm>
          <a:off x="13020675" y="7648575"/>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35</xdr:row>
      <xdr:rowOff>0</xdr:rowOff>
    </xdr:from>
    <xdr:to>
      <xdr:col>20</xdr:col>
      <xdr:colOff>0</xdr:colOff>
      <xdr:row>36</xdr:row>
      <xdr:rowOff>0</xdr:rowOff>
    </xdr:to>
    <xdr:sp macro="" textlink="">
      <xdr:nvSpPr>
        <xdr:cNvPr id="75" name="Line 32"/>
        <xdr:cNvSpPr>
          <a:spLocks noChangeShapeType="1"/>
        </xdr:cNvSpPr>
      </xdr:nvSpPr>
      <xdr:spPr bwMode="auto">
        <a:xfrm>
          <a:off x="13020675" y="10915650"/>
          <a:ext cx="1371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20&#32102;&#20184;&#20418;/02%20&#21508;&#31278;&#28187;&#20813;/03%20&#31038;&#31119;/&#31038;&#31119;&#28187;&#20813;&#21161;&#25104;&#37329;/&#9733;R2&#24180;&#24230;&#31038;&#20250;&#31119;&#31049;&#21161;&#25104;&#37329;/&#9313;R2&#24180;&#24230;&#35500;&#26126;&#36039;&#26009;/&#12304;&#36039;&#26009;&#12392;&#12375;&#12390;&#12305;R1yousiki-sam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の提出"/>
      <sheetName val="様式１"/>
      <sheetName val="様式２"/>
      <sheetName val="サービス内容"/>
      <sheetName val="様式３"/>
      <sheetName val="様式４"/>
      <sheetName val="様式５"/>
      <sheetName val="様式６"/>
      <sheetName val="様式７"/>
      <sheetName val="様式８"/>
    </sheetNames>
    <sheetDataSet>
      <sheetData sheetId="0"/>
      <sheetData sheetId="1"/>
      <sheetData sheetId="2"/>
      <sheetData sheetId="3"/>
      <sheetData sheetId="4"/>
      <sheetData sheetId="5">
        <row r="14">
          <cell r="E14">
            <v>0</v>
          </cell>
          <cell r="AC14">
            <v>0</v>
          </cell>
          <cell r="AO14">
            <v>0</v>
          </cell>
          <cell r="BA14">
            <v>0</v>
          </cell>
          <cell r="BM14">
            <v>0</v>
          </cell>
          <cell r="BY14">
            <v>0</v>
          </cell>
          <cell r="CK14">
            <v>0</v>
          </cell>
          <cell r="CW14">
            <v>0</v>
          </cell>
          <cell r="DI14">
            <v>0</v>
          </cell>
          <cell r="DU14">
            <v>0</v>
          </cell>
          <cell r="EG14">
            <v>0</v>
          </cell>
        </row>
        <row r="15">
          <cell r="E15">
            <v>0</v>
          </cell>
          <cell r="AC15">
            <v>0</v>
          </cell>
          <cell r="AO15">
            <v>0</v>
          </cell>
          <cell r="BA15">
            <v>0</v>
          </cell>
          <cell r="BM15">
            <v>0</v>
          </cell>
          <cell r="BY15">
            <v>0</v>
          </cell>
          <cell r="CK15">
            <v>0</v>
          </cell>
          <cell r="CW15">
            <v>0</v>
          </cell>
          <cell r="DI15">
            <v>0</v>
          </cell>
          <cell r="DU15">
            <v>0</v>
          </cell>
          <cell r="EG15">
            <v>0</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5"/>
  <sheetViews>
    <sheetView tabSelected="1" view="pageBreakPreview" zoomScaleNormal="100" workbookViewId="0">
      <selection activeCell="A11" sqref="A11:I11"/>
    </sheetView>
  </sheetViews>
  <sheetFormatPr defaultRowHeight="20.100000000000001" customHeight="1" x14ac:dyDescent="0.15"/>
  <cols>
    <col min="1" max="1" width="3.375" style="2" customWidth="1"/>
    <col min="2" max="2" width="10.625" style="2" customWidth="1"/>
    <col min="3" max="3" width="9" style="2"/>
    <col min="4" max="4" width="19.375" style="2" customWidth="1"/>
    <col min="5" max="5" width="14.125" style="2" customWidth="1"/>
    <col min="6" max="6" width="3.125" style="2" customWidth="1"/>
    <col min="7" max="7" width="19" style="2" customWidth="1"/>
    <col min="8" max="8" width="9" style="2"/>
    <col min="9" max="9" width="4.125" style="2" customWidth="1"/>
    <col min="10" max="16384" width="9" style="2"/>
  </cols>
  <sheetData>
    <row r="1" spans="1:9" ht="20.100000000000001" customHeight="1" x14ac:dyDescent="0.15">
      <c r="A1" s="241"/>
      <c r="B1" s="241"/>
      <c r="C1" s="241"/>
      <c r="D1" s="241"/>
      <c r="E1" s="241"/>
      <c r="F1" s="241"/>
      <c r="G1" s="241"/>
      <c r="H1" s="241"/>
      <c r="I1" s="248" t="s">
        <v>264</v>
      </c>
    </row>
    <row r="2" spans="1:9" ht="20.100000000000001" customHeight="1" x14ac:dyDescent="0.15">
      <c r="A2" s="241"/>
      <c r="B2" s="241"/>
      <c r="C2" s="241"/>
      <c r="D2" s="241"/>
      <c r="E2" s="241"/>
      <c r="F2" s="241"/>
      <c r="G2" s="241"/>
      <c r="H2" s="241"/>
      <c r="I2" s="241"/>
    </row>
    <row r="3" spans="1:9" ht="20.100000000000001" customHeight="1" x14ac:dyDescent="0.15">
      <c r="A3" s="241" t="s">
        <v>241</v>
      </c>
      <c r="B3" s="241"/>
      <c r="C3" s="241"/>
      <c r="D3" s="241"/>
      <c r="E3" s="241"/>
      <c r="F3" s="241"/>
      <c r="G3" s="241"/>
      <c r="H3" s="241"/>
      <c r="I3" s="241"/>
    </row>
    <row r="4" spans="1:9" ht="20.100000000000001" customHeight="1" x14ac:dyDescent="0.15">
      <c r="A4" s="241"/>
      <c r="B4" s="241"/>
      <c r="C4" s="241"/>
      <c r="D4" s="241"/>
      <c r="E4" s="241"/>
      <c r="F4" s="241"/>
      <c r="G4" s="241"/>
      <c r="H4" s="241"/>
      <c r="I4" s="241"/>
    </row>
    <row r="5" spans="1:9" ht="20.100000000000001" customHeight="1" x14ac:dyDescent="0.15">
      <c r="A5" s="241"/>
      <c r="B5" s="241"/>
      <c r="C5" s="241"/>
      <c r="D5" s="241"/>
      <c r="E5" s="241"/>
      <c r="F5" s="239"/>
      <c r="G5" s="241"/>
      <c r="H5" s="241"/>
      <c r="I5" s="241"/>
    </row>
    <row r="6" spans="1:9" ht="20.100000000000001" customHeight="1" x14ac:dyDescent="0.15">
      <c r="A6" s="241"/>
      <c r="B6" s="241"/>
      <c r="C6" s="241"/>
      <c r="D6" s="241"/>
      <c r="E6" s="239" t="s">
        <v>0</v>
      </c>
      <c r="F6" s="239"/>
      <c r="G6" s="326"/>
      <c r="H6" s="326"/>
      <c r="I6" s="326"/>
    </row>
    <row r="7" spans="1:9" ht="20.100000000000001" customHeight="1" x14ac:dyDescent="0.15">
      <c r="A7" s="241"/>
      <c r="B7" s="241"/>
      <c r="C7" s="241"/>
      <c r="D7" s="241"/>
      <c r="E7" s="255" t="s">
        <v>245</v>
      </c>
      <c r="F7" s="239"/>
      <c r="G7" s="326"/>
      <c r="H7" s="328"/>
      <c r="I7" s="328"/>
    </row>
    <row r="8" spans="1:9" ht="20.100000000000001" customHeight="1" x14ac:dyDescent="0.15">
      <c r="A8" s="241"/>
      <c r="B8" s="241"/>
      <c r="C8" s="241"/>
      <c r="D8" s="241"/>
      <c r="E8" s="249" t="s">
        <v>1</v>
      </c>
      <c r="F8" s="249"/>
      <c r="G8" s="326"/>
      <c r="H8" s="326"/>
      <c r="I8" s="326"/>
    </row>
    <row r="9" spans="1:9" ht="20.100000000000001" customHeight="1" x14ac:dyDescent="0.15">
      <c r="A9" s="241"/>
      <c r="B9" s="241"/>
      <c r="C9" s="241"/>
      <c r="D9" s="241"/>
      <c r="E9" s="249" t="s">
        <v>2</v>
      </c>
      <c r="F9" s="249"/>
      <c r="G9" s="326"/>
      <c r="H9" s="326"/>
      <c r="I9" s="328"/>
    </row>
    <row r="10" spans="1:9" ht="20.100000000000001" customHeight="1" x14ac:dyDescent="0.15">
      <c r="A10" s="241"/>
      <c r="B10" s="241"/>
      <c r="C10" s="241"/>
      <c r="D10" s="241"/>
      <c r="E10" s="241"/>
      <c r="F10" s="241"/>
      <c r="G10" s="241"/>
      <c r="H10" s="241"/>
      <c r="I10" s="241"/>
    </row>
    <row r="11" spans="1:9" ht="20.100000000000001" customHeight="1" x14ac:dyDescent="0.15">
      <c r="A11" s="329" t="s">
        <v>275</v>
      </c>
      <c r="B11" s="329"/>
      <c r="C11" s="329"/>
      <c r="D11" s="329"/>
      <c r="E11" s="329"/>
      <c r="F11" s="329"/>
      <c r="G11" s="329"/>
      <c r="H11" s="329"/>
      <c r="I11" s="329"/>
    </row>
    <row r="12" spans="1:9" ht="20.100000000000001" customHeight="1" x14ac:dyDescent="0.15">
      <c r="A12" s="330" t="s">
        <v>272</v>
      </c>
      <c r="B12" s="330"/>
      <c r="C12" s="330"/>
      <c r="D12" s="330"/>
      <c r="E12" s="330"/>
      <c r="F12" s="330"/>
      <c r="G12" s="330"/>
      <c r="H12" s="330"/>
      <c r="I12" s="330"/>
    </row>
    <row r="13" spans="1:9" ht="20.100000000000001" customHeight="1" x14ac:dyDescent="0.15">
      <c r="A13" s="241"/>
      <c r="B13" s="241"/>
      <c r="C13" s="241"/>
      <c r="D13" s="241"/>
      <c r="E13" s="241"/>
      <c r="F13" s="241"/>
      <c r="G13" s="241"/>
      <c r="H13" s="241"/>
      <c r="I13" s="241"/>
    </row>
    <row r="14" spans="1:9" ht="20.100000000000001" customHeight="1" x14ac:dyDescent="0.15">
      <c r="A14" s="241"/>
      <c r="B14" s="241"/>
      <c r="C14" s="241"/>
      <c r="D14" s="241"/>
      <c r="E14" s="241"/>
      <c r="F14" s="241"/>
      <c r="G14" s="241"/>
      <c r="H14" s="241"/>
      <c r="I14" s="241"/>
    </row>
    <row r="15" spans="1:9" s="1" customFormat="1" ht="20.100000000000001" customHeight="1" x14ac:dyDescent="0.15">
      <c r="A15" s="331" t="s">
        <v>242</v>
      </c>
      <c r="B15" s="331"/>
      <c r="C15" s="331"/>
      <c r="D15" s="331"/>
      <c r="E15" s="331"/>
      <c r="F15" s="331"/>
      <c r="G15" s="331"/>
      <c r="H15" s="331"/>
      <c r="I15" s="331"/>
    </row>
    <row r="16" spans="1:9" s="1" customFormat="1" ht="20.100000000000001" customHeight="1" x14ac:dyDescent="0.15">
      <c r="A16" s="238"/>
      <c r="B16" s="238"/>
      <c r="C16" s="238"/>
      <c r="D16" s="238"/>
      <c r="E16" s="238"/>
      <c r="F16" s="238"/>
      <c r="G16" s="238"/>
      <c r="H16" s="238"/>
      <c r="I16" s="238"/>
    </row>
    <row r="17" spans="1:11" s="1" customFormat="1" ht="20.100000000000001" customHeight="1" x14ac:dyDescent="0.15">
      <c r="A17" s="238"/>
      <c r="B17" s="238"/>
      <c r="C17" s="238"/>
      <c r="D17" s="238"/>
      <c r="E17" s="238"/>
      <c r="F17" s="238"/>
      <c r="G17" s="238"/>
      <c r="H17" s="238"/>
      <c r="I17" s="238"/>
    </row>
    <row r="18" spans="1:11" s="1" customFormat="1" ht="20.100000000000001" customHeight="1" x14ac:dyDescent="0.15">
      <c r="A18" s="238"/>
      <c r="B18" s="238"/>
      <c r="C18" s="238"/>
      <c r="D18" s="238"/>
      <c r="E18" s="246" t="s">
        <v>4</v>
      </c>
      <c r="F18" s="246"/>
      <c r="G18" s="238"/>
      <c r="H18" s="238"/>
      <c r="I18" s="238"/>
    </row>
    <row r="19" spans="1:11" ht="20.100000000000001" customHeight="1" x14ac:dyDescent="0.15">
      <c r="A19" s="241"/>
      <c r="B19" s="241"/>
      <c r="C19" s="241"/>
      <c r="D19" s="241"/>
      <c r="E19" s="241"/>
      <c r="F19" s="241"/>
      <c r="G19" s="241"/>
      <c r="H19" s="241"/>
      <c r="I19" s="241"/>
    </row>
    <row r="20" spans="1:11" ht="20.100000000000001" customHeight="1" x14ac:dyDescent="0.15">
      <c r="A20" s="250" t="s">
        <v>219</v>
      </c>
      <c r="B20" s="251" t="s">
        <v>6</v>
      </c>
      <c r="C20" s="241"/>
      <c r="D20" s="241"/>
      <c r="E20" s="241"/>
      <c r="F20" s="241"/>
      <c r="G20" s="241"/>
      <c r="H20" s="241"/>
      <c r="I20" s="241"/>
    </row>
    <row r="21" spans="1:11" ht="12" customHeight="1" x14ac:dyDescent="0.15">
      <c r="A21" s="241"/>
      <c r="B21" s="241"/>
      <c r="C21" s="241"/>
      <c r="D21" s="241"/>
      <c r="E21" s="241"/>
      <c r="F21" s="241"/>
      <c r="G21" s="241"/>
      <c r="H21" s="241"/>
      <c r="I21" s="241"/>
    </row>
    <row r="22" spans="1:11" ht="20.100000000000001" customHeight="1" x14ac:dyDescent="0.15">
      <c r="A22" s="241"/>
      <c r="B22" s="327" t="s">
        <v>12</v>
      </c>
      <c r="C22" s="327"/>
      <c r="D22" s="327"/>
      <c r="E22" s="327"/>
      <c r="F22" s="327"/>
      <c r="G22" s="327"/>
      <c r="H22" s="327" t="s">
        <v>10</v>
      </c>
      <c r="I22" s="327"/>
    </row>
    <row r="23" spans="1:11" ht="20.100000000000001" customHeight="1" x14ac:dyDescent="0.15">
      <c r="A23" s="241"/>
      <c r="B23" s="323" t="s">
        <v>305</v>
      </c>
      <c r="C23" s="323"/>
      <c r="D23" s="323"/>
      <c r="E23" s="323"/>
      <c r="F23" s="323"/>
      <c r="G23" s="323"/>
      <c r="H23" s="324"/>
      <c r="I23" s="324"/>
    </row>
    <row r="24" spans="1:11" ht="20.100000000000001" customHeight="1" x14ac:dyDescent="0.15">
      <c r="A24" s="241"/>
      <c r="B24" s="323" t="s">
        <v>209</v>
      </c>
      <c r="C24" s="323"/>
      <c r="D24" s="323"/>
      <c r="E24" s="323"/>
      <c r="F24" s="323"/>
      <c r="G24" s="323"/>
      <c r="H24" s="324"/>
      <c r="I24" s="324"/>
    </row>
    <row r="25" spans="1:11" ht="20.100000000000001" customHeight="1" x14ac:dyDescent="0.15">
      <c r="A25" s="241"/>
      <c r="B25" s="323" t="s">
        <v>202</v>
      </c>
      <c r="C25" s="323"/>
      <c r="D25" s="323"/>
      <c r="E25" s="323"/>
      <c r="F25" s="323"/>
      <c r="G25" s="323"/>
      <c r="H25" s="324"/>
      <c r="I25" s="324"/>
    </row>
    <row r="26" spans="1:11" ht="20.100000000000001" customHeight="1" x14ac:dyDescent="0.15">
      <c r="A26" s="241"/>
      <c r="B26" s="325" t="s">
        <v>220</v>
      </c>
      <c r="C26" s="325"/>
      <c r="D26" s="325"/>
      <c r="E26" s="325"/>
      <c r="F26" s="325"/>
      <c r="G26" s="325"/>
      <c r="H26" s="324"/>
      <c r="I26" s="324"/>
    </row>
    <row r="27" spans="1:11" ht="20.100000000000001" customHeight="1" x14ac:dyDescent="0.15">
      <c r="A27" s="241"/>
      <c r="B27" s="323" t="s">
        <v>210</v>
      </c>
      <c r="C27" s="323"/>
      <c r="D27" s="323"/>
      <c r="E27" s="323"/>
      <c r="F27" s="323"/>
      <c r="G27" s="323"/>
      <c r="H27" s="324"/>
      <c r="I27" s="324"/>
      <c r="J27" s="95"/>
      <c r="K27" s="95"/>
    </row>
    <row r="28" spans="1:11" ht="20.100000000000001" customHeight="1" x14ac:dyDescent="0.15">
      <c r="A28" s="241"/>
      <c r="B28" s="323" t="s">
        <v>204</v>
      </c>
      <c r="C28" s="323"/>
      <c r="D28" s="323"/>
      <c r="E28" s="323"/>
      <c r="F28" s="323"/>
      <c r="G28" s="323"/>
      <c r="H28" s="324"/>
      <c r="I28" s="324"/>
    </row>
    <row r="29" spans="1:11" ht="20.100000000000001" customHeight="1" x14ac:dyDescent="0.15">
      <c r="A29" s="241" t="s">
        <v>11</v>
      </c>
      <c r="B29" s="323" t="s">
        <v>203</v>
      </c>
      <c r="C29" s="323"/>
      <c r="D29" s="323"/>
      <c r="E29" s="323"/>
      <c r="F29" s="323"/>
      <c r="G29" s="323"/>
      <c r="H29" s="324"/>
      <c r="I29" s="324"/>
    </row>
    <row r="30" spans="1:11" ht="20.100000000000001" customHeight="1" x14ac:dyDescent="0.15">
      <c r="A30" s="241"/>
      <c r="B30" s="323" t="s">
        <v>211</v>
      </c>
      <c r="C30" s="323"/>
      <c r="D30" s="323"/>
      <c r="E30" s="323"/>
      <c r="F30" s="323"/>
      <c r="G30" s="323"/>
      <c r="H30" s="324"/>
      <c r="I30" s="324"/>
    </row>
    <row r="31" spans="1:11" ht="20.100000000000001" customHeight="1" x14ac:dyDescent="0.15">
      <c r="B31" s="3"/>
    </row>
    <row r="32" spans="1:11" ht="20.100000000000001" customHeight="1" x14ac:dyDescent="0.15">
      <c r="B32" s="3"/>
      <c r="H32" s="4"/>
      <c r="I32" s="4"/>
    </row>
    <row r="33" spans="2:11" ht="20.100000000000001" customHeight="1" x14ac:dyDescent="0.15">
      <c r="B33" s="3"/>
      <c r="C33" s="4"/>
      <c r="D33" s="4"/>
      <c r="E33" s="4"/>
      <c r="F33" s="4"/>
      <c r="G33" s="4"/>
    </row>
    <row r="34" spans="2:11" s="4" customFormat="1" ht="20.100000000000001" customHeight="1" x14ac:dyDescent="0.15">
      <c r="B34" s="2"/>
      <c r="C34" s="2"/>
      <c r="D34" s="2"/>
      <c r="E34" s="2"/>
      <c r="F34" s="2"/>
      <c r="G34" s="2"/>
      <c r="H34" s="2"/>
      <c r="I34" s="2"/>
      <c r="J34" s="2"/>
      <c r="K34" s="2"/>
    </row>
    <row r="35" spans="2:11" ht="20.100000000000001" customHeight="1" x14ac:dyDescent="0.15">
      <c r="J35" s="4"/>
      <c r="K35" s="4"/>
    </row>
  </sheetData>
  <mergeCells count="25">
    <mergeCell ref="H24:I24"/>
    <mergeCell ref="H25:I25"/>
    <mergeCell ref="A11:I11"/>
    <mergeCell ref="A12:I12"/>
    <mergeCell ref="A15:I15"/>
    <mergeCell ref="B24:G24"/>
    <mergeCell ref="B25:G25"/>
    <mergeCell ref="G6:I6"/>
    <mergeCell ref="G8:I8"/>
    <mergeCell ref="B22:G22"/>
    <mergeCell ref="H22:I22"/>
    <mergeCell ref="H23:I23"/>
    <mergeCell ref="B23:G23"/>
    <mergeCell ref="G7:I7"/>
    <mergeCell ref="G9:I9"/>
    <mergeCell ref="B30:G30"/>
    <mergeCell ref="H26:I26"/>
    <mergeCell ref="H29:I29"/>
    <mergeCell ref="H30:I30"/>
    <mergeCell ref="B29:G29"/>
    <mergeCell ref="H27:I27"/>
    <mergeCell ref="H28:I28"/>
    <mergeCell ref="B28:G28"/>
    <mergeCell ref="B26:G26"/>
    <mergeCell ref="B27:G27"/>
  </mergeCells>
  <phoneticPr fontId="2"/>
  <dataValidations count="1">
    <dataValidation type="list" allowBlank="1" showInputMessage="1" showErrorMessage="1" sqref="H23:I30">
      <formula1>"○"</formula1>
    </dataValidation>
  </dataValidations>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2"/>
  <sheetViews>
    <sheetView zoomScaleNormal="100" zoomScaleSheetLayoutView="50" workbookViewId="0">
      <pane xSplit="7" ySplit="6" topLeftCell="H7" activePane="bottomRight" state="frozen"/>
      <selection pane="topRight" activeCell="H1" sqref="H1"/>
      <selection pane="bottomLeft" activeCell="A6" sqref="A6"/>
      <selection pane="bottomRight" activeCell="AQ9" sqref="AQ9"/>
    </sheetView>
  </sheetViews>
  <sheetFormatPr defaultRowHeight="13.5" customHeight="1" x14ac:dyDescent="0.15"/>
  <cols>
    <col min="1" max="1" width="4.125" style="9" customWidth="1"/>
    <col min="2" max="2" width="9.125" style="10" customWidth="1"/>
    <col min="3" max="3" width="12.125" style="9" customWidth="1"/>
    <col min="4" max="6" width="4.625" style="11" customWidth="1"/>
    <col min="7" max="7" width="7.875" style="11" customWidth="1"/>
    <col min="8" max="43" width="8.625" style="9" customWidth="1"/>
    <col min="44" max="44" width="9.875" style="9" customWidth="1"/>
    <col min="45" max="46" width="9.625" style="9" customWidth="1"/>
    <col min="47" max="16384" width="9" style="9"/>
  </cols>
  <sheetData>
    <row r="1" spans="1:46" ht="24" customHeight="1" x14ac:dyDescent="0.15">
      <c r="A1" s="9" t="s">
        <v>221</v>
      </c>
      <c r="G1" s="12" t="s">
        <v>190</v>
      </c>
    </row>
    <row r="2" spans="1:46" ht="24" customHeight="1" thickBot="1" x14ac:dyDescent="0.2">
      <c r="A2" s="521" t="s">
        <v>16</v>
      </c>
      <c r="B2" s="521"/>
      <c r="C2" s="516" t="str">
        <f>IF(様式２!$P$6="","",様式２!$P$6)</f>
        <v/>
      </c>
      <c r="D2" s="516"/>
      <c r="E2" s="516"/>
      <c r="F2" s="516"/>
      <c r="G2" s="516"/>
    </row>
    <row r="3" spans="1:46" ht="24" customHeight="1" x14ac:dyDescent="0.15">
      <c r="A3" s="59"/>
      <c r="B3" s="59"/>
      <c r="D3" s="236"/>
      <c r="E3" s="236"/>
      <c r="F3" s="236"/>
      <c r="G3" s="236"/>
    </row>
    <row r="4" spans="1:46" ht="13.5" customHeight="1" thickBot="1" x14ac:dyDescent="0.2">
      <c r="AR4" s="9" t="s">
        <v>11</v>
      </c>
    </row>
    <row r="5" spans="1:46" s="10" customFormat="1" ht="13.5" customHeight="1" x14ac:dyDescent="0.15">
      <c r="A5" s="517"/>
      <c r="B5" s="519" t="s">
        <v>89</v>
      </c>
      <c r="C5" s="519" t="s">
        <v>90</v>
      </c>
      <c r="D5" s="522" t="s">
        <v>91</v>
      </c>
      <c r="E5" s="522" t="s">
        <v>92</v>
      </c>
      <c r="F5" s="522" t="s">
        <v>93</v>
      </c>
      <c r="G5" s="514" t="s">
        <v>103</v>
      </c>
      <c r="H5" s="511" t="s">
        <v>293</v>
      </c>
      <c r="I5" s="512"/>
      <c r="J5" s="513"/>
      <c r="K5" s="511" t="s">
        <v>294</v>
      </c>
      <c r="L5" s="512"/>
      <c r="M5" s="513"/>
      <c r="N5" s="511" t="s">
        <v>295</v>
      </c>
      <c r="O5" s="512"/>
      <c r="P5" s="513"/>
      <c r="Q5" s="511" t="s">
        <v>296</v>
      </c>
      <c r="R5" s="512"/>
      <c r="S5" s="513"/>
      <c r="T5" s="511" t="s">
        <v>297</v>
      </c>
      <c r="U5" s="512"/>
      <c r="V5" s="513"/>
      <c r="W5" s="511" t="s">
        <v>298</v>
      </c>
      <c r="X5" s="512"/>
      <c r="Y5" s="513"/>
      <c r="Z5" s="511" t="s">
        <v>299</v>
      </c>
      <c r="AA5" s="512"/>
      <c r="AB5" s="513"/>
      <c r="AC5" s="511" t="s">
        <v>300</v>
      </c>
      <c r="AD5" s="512"/>
      <c r="AE5" s="513"/>
      <c r="AF5" s="511" t="s">
        <v>301</v>
      </c>
      <c r="AG5" s="512"/>
      <c r="AH5" s="513"/>
      <c r="AI5" s="511" t="s">
        <v>302</v>
      </c>
      <c r="AJ5" s="512"/>
      <c r="AK5" s="513"/>
      <c r="AL5" s="511" t="s">
        <v>303</v>
      </c>
      <c r="AM5" s="512"/>
      <c r="AN5" s="513"/>
      <c r="AO5" s="511" t="s">
        <v>304</v>
      </c>
      <c r="AP5" s="512"/>
      <c r="AQ5" s="513"/>
      <c r="AR5" s="524" t="s">
        <v>43</v>
      </c>
      <c r="AS5" s="525"/>
      <c r="AT5" s="526"/>
    </row>
    <row r="6" spans="1:46" s="11" customFormat="1" ht="27" customHeight="1" thickBot="1" x14ac:dyDescent="0.2">
      <c r="A6" s="518"/>
      <c r="B6" s="520"/>
      <c r="C6" s="520"/>
      <c r="D6" s="523"/>
      <c r="E6" s="523"/>
      <c r="F6" s="523"/>
      <c r="G6" s="515"/>
      <c r="H6" s="13" t="s">
        <v>94</v>
      </c>
      <c r="I6" s="13" t="s">
        <v>109</v>
      </c>
      <c r="J6" s="13" t="s">
        <v>97</v>
      </c>
      <c r="K6" s="13" t="s">
        <v>94</v>
      </c>
      <c r="L6" s="13" t="s">
        <v>109</v>
      </c>
      <c r="M6" s="13" t="s">
        <v>97</v>
      </c>
      <c r="N6" s="13" t="s">
        <v>94</v>
      </c>
      <c r="O6" s="13" t="s">
        <v>109</v>
      </c>
      <c r="P6" s="13" t="s">
        <v>97</v>
      </c>
      <c r="Q6" s="13" t="s">
        <v>94</v>
      </c>
      <c r="R6" s="13" t="s">
        <v>109</v>
      </c>
      <c r="S6" s="13" t="s">
        <v>97</v>
      </c>
      <c r="T6" s="13" t="s">
        <v>94</v>
      </c>
      <c r="U6" s="13" t="s">
        <v>109</v>
      </c>
      <c r="V6" s="13" t="s">
        <v>97</v>
      </c>
      <c r="W6" s="13" t="s">
        <v>94</v>
      </c>
      <c r="X6" s="13" t="s">
        <v>109</v>
      </c>
      <c r="Y6" s="13" t="s">
        <v>97</v>
      </c>
      <c r="Z6" s="13" t="s">
        <v>94</v>
      </c>
      <c r="AA6" s="13" t="s">
        <v>109</v>
      </c>
      <c r="AB6" s="13" t="s">
        <v>97</v>
      </c>
      <c r="AC6" s="13" t="s">
        <v>94</v>
      </c>
      <c r="AD6" s="13" t="s">
        <v>109</v>
      </c>
      <c r="AE6" s="13" t="s">
        <v>97</v>
      </c>
      <c r="AF6" s="13" t="s">
        <v>94</v>
      </c>
      <c r="AG6" s="13" t="s">
        <v>109</v>
      </c>
      <c r="AH6" s="13" t="s">
        <v>97</v>
      </c>
      <c r="AI6" s="13" t="s">
        <v>94</v>
      </c>
      <c r="AJ6" s="13" t="s">
        <v>109</v>
      </c>
      <c r="AK6" s="13" t="s">
        <v>97</v>
      </c>
      <c r="AL6" s="13" t="s">
        <v>94</v>
      </c>
      <c r="AM6" s="13" t="s">
        <v>109</v>
      </c>
      <c r="AN6" s="13" t="s">
        <v>97</v>
      </c>
      <c r="AO6" s="13" t="s">
        <v>94</v>
      </c>
      <c r="AP6" s="13" t="s">
        <v>109</v>
      </c>
      <c r="AQ6" s="73" t="s">
        <v>97</v>
      </c>
      <c r="AR6" s="72" t="s">
        <v>94</v>
      </c>
      <c r="AS6" s="13" t="s">
        <v>109</v>
      </c>
      <c r="AT6" s="71" t="s">
        <v>97</v>
      </c>
    </row>
    <row r="7" spans="1:46" ht="13.5" customHeight="1" thickTop="1" x14ac:dyDescent="0.15">
      <c r="A7" s="14">
        <v>1</v>
      </c>
      <c r="B7" s="15"/>
      <c r="C7" s="16"/>
      <c r="D7" s="17"/>
      <c r="E7" s="17"/>
      <c r="F7" s="17"/>
      <c r="G7" s="17"/>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51"/>
      <c r="AR7" s="119">
        <f t="shared" ref="AR7:AR70" si="0">SUM(H7,K7,N7,Q7,T7,W7,Z7,AC7,AF7,AI7,AL7,AO7)</f>
        <v>0</v>
      </c>
      <c r="AS7" s="120">
        <f t="shared" ref="AS7:AS70" si="1">SUM(I7,L7,O7,R7,U7,X7,AA7,AD7,AG7,AJ7,AM7,AP7)</f>
        <v>0</v>
      </c>
      <c r="AT7" s="121">
        <f t="shared" ref="AT7:AT70" si="2">SUM(J7,M7,P7,S7,V7,Y7,AB7,AE7,AH7,AK7,AN7,AQ7)</f>
        <v>0</v>
      </c>
    </row>
    <row r="8" spans="1:46" ht="13.5" customHeight="1" x14ac:dyDescent="0.15">
      <c r="A8" s="19">
        <v>2</v>
      </c>
      <c r="B8" s="20"/>
      <c r="C8" s="21"/>
      <c r="D8" s="22"/>
      <c r="E8" s="22"/>
      <c r="F8" s="22"/>
      <c r="G8" s="22"/>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119">
        <f t="shared" si="0"/>
        <v>0</v>
      </c>
      <c r="AS8" s="120">
        <f t="shared" si="1"/>
        <v>0</v>
      </c>
      <c r="AT8" s="121">
        <f t="shared" si="2"/>
        <v>0</v>
      </c>
    </row>
    <row r="9" spans="1:46" ht="13.5" customHeight="1" x14ac:dyDescent="0.15">
      <c r="A9" s="19">
        <v>3</v>
      </c>
      <c r="B9" s="20"/>
      <c r="C9" s="21"/>
      <c r="D9" s="22"/>
      <c r="E9" s="22"/>
      <c r="F9" s="22"/>
      <c r="G9" s="22"/>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52"/>
      <c r="AR9" s="119">
        <f t="shared" si="0"/>
        <v>0</v>
      </c>
      <c r="AS9" s="120">
        <f t="shared" si="1"/>
        <v>0</v>
      </c>
      <c r="AT9" s="121">
        <f t="shared" si="2"/>
        <v>0</v>
      </c>
    </row>
    <row r="10" spans="1:46" ht="13.5" customHeight="1" x14ac:dyDescent="0.15">
      <c r="A10" s="19">
        <v>4</v>
      </c>
      <c r="B10" s="20"/>
      <c r="C10" s="21"/>
      <c r="D10" s="22"/>
      <c r="E10" s="22"/>
      <c r="F10" s="22"/>
      <c r="G10" s="22"/>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119">
        <f t="shared" si="0"/>
        <v>0</v>
      </c>
      <c r="AS10" s="120">
        <f t="shared" si="1"/>
        <v>0</v>
      </c>
      <c r="AT10" s="121">
        <f t="shared" si="2"/>
        <v>0</v>
      </c>
    </row>
    <row r="11" spans="1:46" ht="13.5" customHeight="1" x14ac:dyDescent="0.15">
      <c r="A11" s="19">
        <v>5</v>
      </c>
      <c r="B11" s="20"/>
      <c r="C11" s="21"/>
      <c r="D11" s="22"/>
      <c r="E11" s="22"/>
      <c r="F11" s="22"/>
      <c r="G11" s="22"/>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119">
        <f t="shared" si="0"/>
        <v>0</v>
      </c>
      <c r="AS11" s="120">
        <f t="shared" si="1"/>
        <v>0</v>
      </c>
      <c r="AT11" s="121">
        <f t="shared" si="2"/>
        <v>0</v>
      </c>
    </row>
    <row r="12" spans="1:46" ht="13.5" customHeight="1" x14ac:dyDescent="0.15">
      <c r="A12" s="19">
        <v>6</v>
      </c>
      <c r="B12" s="20"/>
      <c r="C12" s="21"/>
      <c r="D12" s="22"/>
      <c r="E12" s="22"/>
      <c r="F12" s="22"/>
      <c r="G12" s="22"/>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119">
        <f t="shared" si="0"/>
        <v>0</v>
      </c>
      <c r="AS12" s="120">
        <f t="shared" si="1"/>
        <v>0</v>
      </c>
      <c r="AT12" s="121">
        <f t="shared" si="2"/>
        <v>0</v>
      </c>
    </row>
    <row r="13" spans="1:46" ht="13.5" customHeight="1" x14ac:dyDescent="0.15">
      <c r="A13" s="19">
        <v>7</v>
      </c>
      <c r="B13" s="20"/>
      <c r="C13" s="21"/>
      <c r="D13" s="22"/>
      <c r="E13" s="22"/>
      <c r="F13" s="22"/>
      <c r="G13" s="22"/>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119">
        <f t="shared" si="0"/>
        <v>0</v>
      </c>
      <c r="AS13" s="120">
        <f t="shared" si="1"/>
        <v>0</v>
      </c>
      <c r="AT13" s="121">
        <f t="shared" si="2"/>
        <v>0</v>
      </c>
    </row>
    <row r="14" spans="1:46" ht="13.5" customHeight="1" x14ac:dyDescent="0.15">
      <c r="A14" s="19">
        <v>8</v>
      </c>
      <c r="B14" s="20"/>
      <c r="C14" s="21"/>
      <c r="D14" s="22"/>
      <c r="E14" s="22"/>
      <c r="F14" s="22"/>
      <c r="G14" s="22"/>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119">
        <f t="shared" si="0"/>
        <v>0</v>
      </c>
      <c r="AS14" s="120">
        <f t="shared" si="1"/>
        <v>0</v>
      </c>
      <c r="AT14" s="121">
        <f t="shared" si="2"/>
        <v>0</v>
      </c>
    </row>
    <row r="15" spans="1:46" ht="13.5" customHeight="1" x14ac:dyDescent="0.15">
      <c r="A15" s="19">
        <v>9</v>
      </c>
      <c r="B15" s="20"/>
      <c r="C15" s="21"/>
      <c r="D15" s="22"/>
      <c r="E15" s="22"/>
      <c r="F15" s="22"/>
      <c r="G15" s="22"/>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119">
        <f t="shared" si="0"/>
        <v>0</v>
      </c>
      <c r="AS15" s="120">
        <f t="shared" si="1"/>
        <v>0</v>
      </c>
      <c r="AT15" s="121">
        <f t="shared" si="2"/>
        <v>0</v>
      </c>
    </row>
    <row r="16" spans="1:46" ht="13.5" customHeight="1" x14ac:dyDescent="0.15">
      <c r="A16" s="19">
        <v>10</v>
      </c>
      <c r="B16" s="20"/>
      <c r="C16" s="21"/>
      <c r="D16" s="22"/>
      <c r="E16" s="22"/>
      <c r="F16" s="22"/>
      <c r="G16" s="22"/>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119">
        <f t="shared" si="0"/>
        <v>0</v>
      </c>
      <c r="AS16" s="120">
        <f t="shared" si="1"/>
        <v>0</v>
      </c>
      <c r="AT16" s="121">
        <f t="shared" si="2"/>
        <v>0</v>
      </c>
    </row>
    <row r="17" spans="1:46" ht="13.5" customHeight="1" x14ac:dyDescent="0.15">
      <c r="A17" s="19">
        <v>11</v>
      </c>
      <c r="B17" s="20"/>
      <c r="C17" s="21"/>
      <c r="D17" s="22"/>
      <c r="E17" s="22"/>
      <c r="F17" s="22"/>
      <c r="G17" s="22"/>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119">
        <f t="shared" si="0"/>
        <v>0</v>
      </c>
      <c r="AS17" s="120">
        <f t="shared" si="1"/>
        <v>0</v>
      </c>
      <c r="AT17" s="121">
        <f t="shared" si="2"/>
        <v>0</v>
      </c>
    </row>
    <row r="18" spans="1:46" ht="13.5" customHeight="1" x14ac:dyDescent="0.15">
      <c r="A18" s="19">
        <v>12</v>
      </c>
      <c r="B18" s="20"/>
      <c r="C18" s="21"/>
      <c r="D18" s="22"/>
      <c r="E18" s="22"/>
      <c r="F18" s="22"/>
      <c r="G18" s="22"/>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119">
        <f t="shared" si="0"/>
        <v>0</v>
      </c>
      <c r="AS18" s="120">
        <f t="shared" si="1"/>
        <v>0</v>
      </c>
      <c r="AT18" s="121">
        <f t="shared" si="2"/>
        <v>0</v>
      </c>
    </row>
    <row r="19" spans="1:46" ht="13.5" customHeight="1" x14ac:dyDescent="0.15">
      <c r="A19" s="19">
        <v>13</v>
      </c>
      <c r="B19" s="20"/>
      <c r="C19" s="21"/>
      <c r="D19" s="22"/>
      <c r="E19" s="22"/>
      <c r="F19" s="22"/>
      <c r="G19" s="22"/>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119">
        <f t="shared" si="0"/>
        <v>0</v>
      </c>
      <c r="AS19" s="120">
        <f t="shared" si="1"/>
        <v>0</v>
      </c>
      <c r="AT19" s="121">
        <f t="shared" si="2"/>
        <v>0</v>
      </c>
    </row>
    <row r="20" spans="1:46" ht="13.5" customHeight="1" x14ac:dyDescent="0.15">
      <c r="A20" s="19">
        <v>14</v>
      </c>
      <c r="B20" s="20"/>
      <c r="C20" s="21"/>
      <c r="D20" s="22"/>
      <c r="E20" s="22"/>
      <c r="F20" s="22"/>
      <c r="G20" s="22"/>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119">
        <f t="shared" si="0"/>
        <v>0</v>
      </c>
      <c r="AS20" s="120">
        <f t="shared" si="1"/>
        <v>0</v>
      </c>
      <c r="AT20" s="121">
        <f t="shared" si="2"/>
        <v>0</v>
      </c>
    </row>
    <row r="21" spans="1:46" ht="13.5" customHeight="1" x14ac:dyDescent="0.15">
      <c r="A21" s="19">
        <v>15</v>
      </c>
      <c r="B21" s="20"/>
      <c r="C21" s="21"/>
      <c r="D21" s="22"/>
      <c r="E21" s="22"/>
      <c r="F21" s="22"/>
      <c r="G21" s="22"/>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119">
        <f t="shared" si="0"/>
        <v>0</v>
      </c>
      <c r="AS21" s="120">
        <f t="shared" si="1"/>
        <v>0</v>
      </c>
      <c r="AT21" s="121">
        <f t="shared" si="2"/>
        <v>0</v>
      </c>
    </row>
    <row r="22" spans="1:46" ht="13.5" customHeight="1" x14ac:dyDescent="0.15">
      <c r="A22" s="19">
        <v>16</v>
      </c>
      <c r="B22" s="20"/>
      <c r="C22" s="21" t="s">
        <v>11</v>
      </c>
      <c r="D22" s="22"/>
      <c r="E22" s="22"/>
      <c r="F22" s="22"/>
      <c r="G22" s="22"/>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52"/>
      <c r="AR22" s="119">
        <f t="shared" si="0"/>
        <v>0</v>
      </c>
      <c r="AS22" s="120">
        <f t="shared" si="1"/>
        <v>0</v>
      </c>
      <c r="AT22" s="121">
        <f t="shared" si="2"/>
        <v>0</v>
      </c>
    </row>
    <row r="23" spans="1:46" ht="13.5" customHeight="1" x14ac:dyDescent="0.15">
      <c r="A23" s="19">
        <v>17</v>
      </c>
      <c r="B23" s="20"/>
      <c r="C23" s="21"/>
      <c r="D23" s="22"/>
      <c r="E23" s="22"/>
      <c r="F23" s="22"/>
      <c r="G23" s="22"/>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52"/>
      <c r="AR23" s="119">
        <f t="shared" si="0"/>
        <v>0</v>
      </c>
      <c r="AS23" s="120">
        <f t="shared" si="1"/>
        <v>0</v>
      </c>
      <c r="AT23" s="121">
        <f t="shared" si="2"/>
        <v>0</v>
      </c>
    </row>
    <row r="24" spans="1:46" ht="13.5" customHeight="1" x14ac:dyDescent="0.15">
      <c r="A24" s="19">
        <v>18</v>
      </c>
      <c r="B24" s="20"/>
      <c r="C24" s="21"/>
      <c r="D24" s="22"/>
      <c r="E24" s="22"/>
      <c r="F24" s="22"/>
      <c r="G24" s="22"/>
      <c r="H24" s="23"/>
      <c r="I24" s="23"/>
      <c r="J24" s="23"/>
      <c r="K24" s="23"/>
      <c r="L24" s="23"/>
      <c r="M24" s="23"/>
      <c r="N24" s="23"/>
      <c r="O24" s="23"/>
      <c r="P24" s="23"/>
      <c r="Q24" s="23"/>
      <c r="R24" s="23"/>
      <c r="S24" s="23"/>
      <c r="T24" s="23"/>
      <c r="U24" s="23"/>
      <c r="V24" s="52"/>
      <c r="W24" s="23"/>
      <c r="X24" s="23"/>
      <c r="Y24" s="52"/>
      <c r="Z24" s="23"/>
      <c r="AA24" s="23"/>
      <c r="AB24" s="23"/>
      <c r="AC24" s="23"/>
      <c r="AD24" s="23"/>
      <c r="AE24" s="23"/>
      <c r="AF24" s="23"/>
      <c r="AG24" s="23"/>
      <c r="AH24" s="23"/>
      <c r="AI24" s="23"/>
      <c r="AJ24" s="23"/>
      <c r="AK24" s="23"/>
      <c r="AL24" s="23"/>
      <c r="AM24" s="23"/>
      <c r="AN24" s="52"/>
      <c r="AO24" s="23"/>
      <c r="AP24" s="23"/>
      <c r="AQ24" s="52"/>
      <c r="AR24" s="119">
        <f t="shared" si="0"/>
        <v>0</v>
      </c>
      <c r="AS24" s="120">
        <f t="shared" si="1"/>
        <v>0</v>
      </c>
      <c r="AT24" s="121">
        <f t="shared" si="2"/>
        <v>0</v>
      </c>
    </row>
    <row r="25" spans="1:46" ht="13.5" customHeight="1" x14ac:dyDescent="0.15">
      <c r="A25" s="19">
        <v>19</v>
      </c>
      <c r="B25" s="20"/>
      <c r="C25" s="21"/>
      <c r="D25" s="22"/>
      <c r="E25" s="22"/>
      <c r="F25" s="22"/>
      <c r="G25" s="22"/>
      <c r="H25" s="23"/>
      <c r="I25" s="23"/>
      <c r="J25" s="23"/>
      <c r="K25" s="23"/>
      <c r="L25" s="23"/>
      <c r="M25" s="23"/>
      <c r="N25" s="23"/>
      <c r="O25" s="23"/>
      <c r="P25" s="23"/>
      <c r="Q25" s="23"/>
      <c r="R25" s="23"/>
      <c r="S25" s="23"/>
      <c r="T25" s="23"/>
      <c r="U25" s="23"/>
      <c r="V25" s="52"/>
      <c r="W25" s="23"/>
      <c r="X25" s="23"/>
      <c r="Y25" s="52"/>
      <c r="Z25" s="23"/>
      <c r="AA25" s="23"/>
      <c r="AB25" s="23"/>
      <c r="AC25" s="23"/>
      <c r="AD25" s="23"/>
      <c r="AE25" s="23"/>
      <c r="AF25" s="23"/>
      <c r="AG25" s="23"/>
      <c r="AH25" s="23"/>
      <c r="AI25" s="23"/>
      <c r="AJ25" s="23"/>
      <c r="AK25" s="23"/>
      <c r="AL25" s="23"/>
      <c r="AM25" s="23"/>
      <c r="AN25" s="52"/>
      <c r="AO25" s="23"/>
      <c r="AP25" s="23"/>
      <c r="AQ25" s="52"/>
      <c r="AR25" s="119">
        <f t="shared" si="0"/>
        <v>0</v>
      </c>
      <c r="AS25" s="120">
        <f t="shared" si="1"/>
        <v>0</v>
      </c>
      <c r="AT25" s="121">
        <f t="shared" si="2"/>
        <v>0</v>
      </c>
    </row>
    <row r="26" spans="1:46" ht="13.5" customHeight="1" x14ac:dyDescent="0.15">
      <c r="A26" s="19">
        <v>20</v>
      </c>
      <c r="B26" s="20"/>
      <c r="C26" s="21"/>
      <c r="D26" s="22"/>
      <c r="E26" s="22"/>
      <c r="F26" s="22"/>
      <c r="G26" s="22"/>
      <c r="H26" s="23"/>
      <c r="I26" s="23"/>
      <c r="J26" s="23"/>
      <c r="K26" s="23"/>
      <c r="L26" s="23"/>
      <c r="M26" s="23"/>
      <c r="N26" s="23"/>
      <c r="O26" s="23"/>
      <c r="P26" s="23"/>
      <c r="Q26" s="23"/>
      <c r="R26" s="23"/>
      <c r="S26" s="23"/>
      <c r="T26" s="23"/>
      <c r="U26" s="23"/>
      <c r="V26" s="52"/>
      <c r="W26" s="23"/>
      <c r="X26" s="23"/>
      <c r="Y26" s="52"/>
      <c r="Z26" s="23"/>
      <c r="AA26" s="23"/>
      <c r="AB26" s="23"/>
      <c r="AC26" s="23"/>
      <c r="AD26" s="23"/>
      <c r="AE26" s="23"/>
      <c r="AF26" s="23"/>
      <c r="AG26" s="23"/>
      <c r="AH26" s="23"/>
      <c r="AI26" s="23"/>
      <c r="AJ26" s="23"/>
      <c r="AK26" s="23"/>
      <c r="AL26" s="23"/>
      <c r="AM26" s="23"/>
      <c r="AN26" s="52"/>
      <c r="AO26" s="23"/>
      <c r="AP26" s="23"/>
      <c r="AQ26" s="52"/>
      <c r="AR26" s="119">
        <f t="shared" si="0"/>
        <v>0</v>
      </c>
      <c r="AS26" s="120">
        <f t="shared" si="1"/>
        <v>0</v>
      </c>
      <c r="AT26" s="121">
        <f t="shared" si="2"/>
        <v>0</v>
      </c>
    </row>
    <row r="27" spans="1:46" ht="13.5" customHeight="1" x14ac:dyDescent="0.15">
      <c r="A27" s="19">
        <v>21</v>
      </c>
      <c r="B27" s="20"/>
      <c r="C27" s="21"/>
      <c r="D27" s="22"/>
      <c r="E27" s="22"/>
      <c r="F27" s="22"/>
      <c r="G27" s="22"/>
      <c r="H27" s="23"/>
      <c r="I27" s="23"/>
      <c r="J27" s="23"/>
      <c r="K27" s="23"/>
      <c r="L27" s="23"/>
      <c r="M27" s="23"/>
      <c r="N27" s="23"/>
      <c r="O27" s="23"/>
      <c r="P27" s="23"/>
      <c r="Q27" s="23"/>
      <c r="R27" s="23"/>
      <c r="S27" s="23"/>
      <c r="T27" s="23"/>
      <c r="U27" s="23"/>
      <c r="V27" s="52"/>
      <c r="W27" s="23"/>
      <c r="X27" s="23"/>
      <c r="Y27" s="52"/>
      <c r="Z27" s="23"/>
      <c r="AA27" s="23"/>
      <c r="AB27" s="23"/>
      <c r="AC27" s="23"/>
      <c r="AD27" s="23"/>
      <c r="AE27" s="23"/>
      <c r="AF27" s="23"/>
      <c r="AG27" s="23"/>
      <c r="AH27" s="23"/>
      <c r="AI27" s="23"/>
      <c r="AJ27" s="23"/>
      <c r="AK27" s="23"/>
      <c r="AL27" s="23"/>
      <c r="AM27" s="23"/>
      <c r="AN27" s="52"/>
      <c r="AO27" s="23"/>
      <c r="AP27" s="23"/>
      <c r="AQ27" s="52"/>
      <c r="AR27" s="119">
        <f t="shared" si="0"/>
        <v>0</v>
      </c>
      <c r="AS27" s="120">
        <f t="shared" si="1"/>
        <v>0</v>
      </c>
      <c r="AT27" s="121">
        <f t="shared" si="2"/>
        <v>0</v>
      </c>
    </row>
    <row r="28" spans="1:46" ht="13.5" customHeight="1" x14ac:dyDescent="0.15">
      <c r="A28" s="19">
        <v>22</v>
      </c>
      <c r="B28" s="20"/>
      <c r="C28" s="21"/>
      <c r="D28" s="22"/>
      <c r="E28" s="22"/>
      <c r="F28" s="22"/>
      <c r="G28" s="22"/>
      <c r="H28" s="23"/>
      <c r="I28" s="23"/>
      <c r="J28" s="23"/>
      <c r="K28" s="23"/>
      <c r="L28" s="23"/>
      <c r="M28" s="23"/>
      <c r="N28" s="23"/>
      <c r="O28" s="23"/>
      <c r="P28" s="23"/>
      <c r="Q28" s="23"/>
      <c r="R28" s="23"/>
      <c r="S28" s="23"/>
      <c r="T28" s="23"/>
      <c r="U28" s="23"/>
      <c r="V28" s="52"/>
      <c r="W28" s="23"/>
      <c r="X28" s="23"/>
      <c r="Y28" s="52"/>
      <c r="Z28" s="23"/>
      <c r="AA28" s="23"/>
      <c r="AB28" s="23"/>
      <c r="AC28" s="23"/>
      <c r="AD28" s="23"/>
      <c r="AE28" s="23"/>
      <c r="AF28" s="23"/>
      <c r="AG28" s="23"/>
      <c r="AH28" s="23"/>
      <c r="AI28" s="23"/>
      <c r="AJ28" s="23"/>
      <c r="AK28" s="23"/>
      <c r="AL28" s="23"/>
      <c r="AM28" s="23"/>
      <c r="AN28" s="52"/>
      <c r="AO28" s="23"/>
      <c r="AP28" s="23"/>
      <c r="AQ28" s="52"/>
      <c r="AR28" s="119">
        <f t="shared" si="0"/>
        <v>0</v>
      </c>
      <c r="AS28" s="120">
        <f t="shared" si="1"/>
        <v>0</v>
      </c>
      <c r="AT28" s="121">
        <f t="shared" si="2"/>
        <v>0</v>
      </c>
    </row>
    <row r="29" spans="1:46" ht="13.5" customHeight="1" x14ac:dyDescent="0.15">
      <c r="A29" s="19">
        <v>23</v>
      </c>
      <c r="B29" s="20"/>
      <c r="C29" s="21"/>
      <c r="D29" s="22"/>
      <c r="E29" s="22"/>
      <c r="F29" s="22"/>
      <c r="G29" s="22"/>
      <c r="H29" s="23"/>
      <c r="I29" s="23"/>
      <c r="J29" s="23"/>
      <c r="K29" s="23"/>
      <c r="L29" s="23"/>
      <c r="M29" s="23"/>
      <c r="N29" s="23"/>
      <c r="O29" s="23"/>
      <c r="P29" s="23"/>
      <c r="Q29" s="23"/>
      <c r="R29" s="23"/>
      <c r="S29" s="23"/>
      <c r="T29" s="23"/>
      <c r="U29" s="23"/>
      <c r="V29" s="52"/>
      <c r="W29" s="23"/>
      <c r="X29" s="23"/>
      <c r="Y29" s="52"/>
      <c r="Z29" s="23"/>
      <c r="AA29" s="23"/>
      <c r="AB29" s="23"/>
      <c r="AC29" s="23"/>
      <c r="AD29" s="23"/>
      <c r="AE29" s="23"/>
      <c r="AF29" s="23"/>
      <c r="AG29" s="23"/>
      <c r="AH29" s="23"/>
      <c r="AI29" s="23"/>
      <c r="AJ29" s="23"/>
      <c r="AK29" s="23"/>
      <c r="AL29" s="23"/>
      <c r="AM29" s="23"/>
      <c r="AN29" s="52"/>
      <c r="AO29" s="23"/>
      <c r="AP29" s="23"/>
      <c r="AQ29" s="52"/>
      <c r="AR29" s="119">
        <f t="shared" si="0"/>
        <v>0</v>
      </c>
      <c r="AS29" s="120">
        <f t="shared" si="1"/>
        <v>0</v>
      </c>
      <c r="AT29" s="121">
        <f t="shared" si="2"/>
        <v>0</v>
      </c>
    </row>
    <row r="30" spans="1:46" ht="13.5" customHeight="1" x14ac:dyDescent="0.15">
      <c r="A30" s="19">
        <v>24</v>
      </c>
      <c r="B30" s="20"/>
      <c r="C30" s="21"/>
      <c r="D30" s="22"/>
      <c r="E30" s="22"/>
      <c r="F30" s="22"/>
      <c r="G30" s="22"/>
      <c r="H30" s="23"/>
      <c r="I30" s="23"/>
      <c r="J30" s="23"/>
      <c r="K30" s="23"/>
      <c r="L30" s="23"/>
      <c r="M30" s="23"/>
      <c r="N30" s="23"/>
      <c r="O30" s="23"/>
      <c r="P30" s="23"/>
      <c r="Q30" s="23"/>
      <c r="R30" s="23"/>
      <c r="S30" s="23"/>
      <c r="T30" s="23"/>
      <c r="U30" s="23"/>
      <c r="V30" s="52"/>
      <c r="W30" s="23"/>
      <c r="X30" s="23"/>
      <c r="Y30" s="52"/>
      <c r="Z30" s="23"/>
      <c r="AA30" s="23"/>
      <c r="AB30" s="23"/>
      <c r="AC30" s="23"/>
      <c r="AD30" s="23"/>
      <c r="AE30" s="23"/>
      <c r="AF30" s="23"/>
      <c r="AG30" s="23"/>
      <c r="AH30" s="23"/>
      <c r="AI30" s="23"/>
      <c r="AJ30" s="23"/>
      <c r="AK30" s="23"/>
      <c r="AL30" s="23"/>
      <c r="AM30" s="23"/>
      <c r="AN30" s="52"/>
      <c r="AO30" s="23"/>
      <c r="AP30" s="23"/>
      <c r="AQ30" s="52"/>
      <c r="AR30" s="119">
        <f t="shared" si="0"/>
        <v>0</v>
      </c>
      <c r="AS30" s="120">
        <f t="shared" si="1"/>
        <v>0</v>
      </c>
      <c r="AT30" s="121">
        <f t="shared" si="2"/>
        <v>0</v>
      </c>
    </row>
    <row r="31" spans="1:46" ht="13.5" customHeight="1" x14ac:dyDescent="0.15">
      <c r="A31" s="19">
        <v>25</v>
      </c>
      <c r="B31" s="20"/>
      <c r="C31" s="21"/>
      <c r="D31" s="22"/>
      <c r="E31" s="22"/>
      <c r="F31" s="22"/>
      <c r="G31" s="22"/>
      <c r="H31" s="23"/>
      <c r="I31" s="23"/>
      <c r="J31" s="23"/>
      <c r="K31" s="23"/>
      <c r="L31" s="23"/>
      <c r="M31" s="23"/>
      <c r="N31" s="23"/>
      <c r="O31" s="23"/>
      <c r="P31" s="23"/>
      <c r="Q31" s="23"/>
      <c r="R31" s="23"/>
      <c r="S31" s="23"/>
      <c r="T31" s="23"/>
      <c r="U31" s="23"/>
      <c r="V31" s="52"/>
      <c r="W31" s="23"/>
      <c r="X31" s="23"/>
      <c r="Y31" s="52"/>
      <c r="Z31" s="23"/>
      <c r="AA31" s="23"/>
      <c r="AB31" s="23"/>
      <c r="AC31" s="23"/>
      <c r="AD31" s="23"/>
      <c r="AE31" s="23"/>
      <c r="AF31" s="23"/>
      <c r="AG31" s="23"/>
      <c r="AH31" s="23"/>
      <c r="AI31" s="23"/>
      <c r="AJ31" s="23"/>
      <c r="AK31" s="23"/>
      <c r="AL31" s="23"/>
      <c r="AM31" s="23"/>
      <c r="AN31" s="52"/>
      <c r="AO31" s="23"/>
      <c r="AP31" s="23"/>
      <c r="AQ31" s="52"/>
      <c r="AR31" s="119">
        <f t="shared" si="0"/>
        <v>0</v>
      </c>
      <c r="AS31" s="120">
        <f t="shared" si="1"/>
        <v>0</v>
      </c>
      <c r="AT31" s="121">
        <f t="shared" si="2"/>
        <v>0</v>
      </c>
    </row>
    <row r="32" spans="1:46" ht="13.5" customHeight="1" x14ac:dyDescent="0.15">
      <c r="A32" s="19">
        <v>26</v>
      </c>
      <c r="B32" s="20"/>
      <c r="C32" s="21"/>
      <c r="D32" s="22"/>
      <c r="E32" s="22"/>
      <c r="F32" s="22"/>
      <c r="G32" s="22"/>
      <c r="H32" s="23"/>
      <c r="I32" s="23"/>
      <c r="J32" s="23"/>
      <c r="K32" s="23"/>
      <c r="L32" s="23"/>
      <c r="M32" s="23"/>
      <c r="N32" s="23"/>
      <c r="O32" s="23"/>
      <c r="P32" s="23"/>
      <c r="Q32" s="23"/>
      <c r="R32" s="23"/>
      <c r="S32" s="23"/>
      <c r="T32" s="23"/>
      <c r="U32" s="23"/>
      <c r="V32" s="52"/>
      <c r="W32" s="23"/>
      <c r="X32" s="23"/>
      <c r="Y32" s="52"/>
      <c r="Z32" s="23"/>
      <c r="AA32" s="23"/>
      <c r="AB32" s="23"/>
      <c r="AC32" s="23"/>
      <c r="AD32" s="23"/>
      <c r="AE32" s="23"/>
      <c r="AF32" s="23"/>
      <c r="AG32" s="23"/>
      <c r="AH32" s="23"/>
      <c r="AI32" s="23"/>
      <c r="AJ32" s="23"/>
      <c r="AK32" s="23"/>
      <c r="AL32" s="23"/>
      <c r="AM32" s="23"/>
      <c r="AN32" s="52"/>
      <c r="AO32" s="23"/>
      <c r="AP32" s="23"/>
      <c r="AQ32" s="52"/>
      <c r="AR32" s="119">
        <f t="shared" si="0"/>
        <v>0</v>
      </c>
      <c r="AS32" s="120">
        <f t="shared" si="1"/>
        <v>0</v>
      </c>
      <c r="AT32" s="121">
        <f t="shared" si="2"/>
        <v>0</v>
      </c>
    </row>
    <row r="33" spans="1:46" ht="13.5" customHeight="1" x14ac:dyDescent="0.15">
      <c r="A33" s="19">
        <v>27</v>
      </c>
      <c r="B33" s="20"/>
      <c r="C33" s="21"/>
      <c r="D33" s="22"/>
      <c r="E33" s="22"/>
      <c r="F33" s="22"/>
      <c r="G33" s="22"/>
      <c r="H33" s="23"/>
      <c r="I33" s="23"/>
      <c r="J33" s="23"/>
      <c r="K33" s="23"/>
      <c r="L33" s="23"/>
      <c r="M33" s="23"/>
      <c r="N33" s="23"/>
      <c r="O33" s="23"/>
      <c r="P33" s="23"/>
      <c r="Q33" s="23"/>
      <c r="R33" s="23"/>
      <c r="S33" s="23"/>
      <c r="T33" s="23"/>
      <c r="U33" s="23"/>
      <c r="V33" s="52"/>
      <c r="W33" s="23"/>
      <c r="X33" s="23"/>
      <c r="Y33" s="52"/>
      <c r="Z33" s="23"/>
      <c r="AA33" s="23"/>
      <c r="AB33" s="23"/>
      <c r="AC33" s="23"/>
      <c r="AD33" s="23"/>
      <c r="AE33" s="23"/>
      <c r="AF33" s="23"/>
      <c r="AG33" s="23"/>
      <c r="AH33" s="23"/>
      <c r="AI33" s="23"/>
      <c r="AJ33" s="23"/>
      <c r="AK33" s="23"/>
      <c r="AL33" s="23"/>
      <c r="AM33" s="23"/>
      <c r="AN33" s="52"/>
      <c r="AO33" s="23"/>
      <c r="AP33" s="23"/>
      <c r="AQ33" s="52"/>
      <c r="AR33" s="119">
        <f t="shared" si="0"/>
        <v>0</v>
      </c>
      <c r="AS33" s="120">
        <f t="shared" si="1"/>
        <v>0</v>
      </c>
      <c r="AT33" s="121">
        <f t="shared" si="2"/>
        <v>0</v>
      </c>
    </row>
    <row r="34" spans="1:46" ht="13.5" customHeight="1" x14ac:dyDescent="0.15">
      <c r="A34" s="19">
        <v>28</v>
      </c>
      <c r="B34" s="20"/>
      <c r="C34" s="21"/>
      <c r="D34" s="22"/>
      <c r="E34" s="22"/>
      <c r="F34" s="22"/>
      <c r="G34" s="22"/>
      <c r="H34" s="23"/>
      <c r="I34" s="23"/>
      <c r="J34" s="23"/>
      <c r="K34" s="23"/>
      <c r="L34" s="23"/>
      <c r="M34" s="23"/>
      <c r="N34" s="23"/>
      <c r="O34" s="23"/>
      <c r="P34" s="23"/>
      <c r="Q34" s="23"/>
      <c r="R34" s="23"/>
      <c r="S34" s="23"/>
      <c r="T34" s="23"/>
      <c r="U34" s="23"/>
      <c r="V34" s="52"/>
      <c r="W34" s="23"/>
      <c r="X34" s="23"/>
      <c r="Y34" s="52"/>
      <c r="Z34" s="23"/>
      <c r="AA34" s="23"/>
      <c r="AB34" s="23"/>
      <c r="AC34" s="23"/>
      <c r="AD34" s="23"/>
      <c r="AE34" s="23"/>
      <c r="AF34" s="23"/>
      <c r="AG34" s="23"/>
      <c r="AH34" s="23"/>
      <c r="AI34" s="23"/>
      <c r="AJ34" s="23"/>
      <c r="AK34" s="23"/>
      <c r="AL34" s="23"/>
      <c r="AM34" s="23"/>
      <c r="AN34" s="52"/>
      <c r="AO34" s="23"/>
      <c r="AP34" s="23"/>
      <c r="AQ34" s="52"/>
      <c r="AR34" s="119">
        <f t="shared" si="0"/>
        <v>0</v>
      </c>
      <c r="AS34" s="120">
        <f t="shared" si="1"/>
        <v>0</v>
      </c>
      <c r="AT34" s="121">
        <f t="shared" si="2"/>
        <v>0</v>
      </c>
    </row>
    <row r="35" spans="1:46" ht="13.5" customHeight="1" x14ac:dyDescent="0.15">
      <c r="A35" s="19">
        <v>29</v>
      </c>
      <c r="B35" s="20"/>
      <c r="C35" s="21"/>
      <c r="D35" s="22"/>
      <c r="E35" s="22"/>
      <c r="F35" s="22"/>
      <c r="G35" s="22"/>
      <c r="H35" s="23"/>
      <c r="I35" s="23"/>
      <c r="J35" s="23"/>
      <c r="K35" s="23"/>
      <c r="L35" s="23"/>
      <c r="M35" s="23"/>
      <c r="N35" s="23"/>
      <c r="O35" s="23"/>
      <c r="P35" s="23"/>
      <c r="Q35" s="23"/>
      <c r="R35" s="23"/>
      <c r="S35" s="23"/>
      <c r="T35" s="23"/>
      <c r="U35" s="23"/>
      <c r="V35" s="52"/>
      <c r="W35" s="23"/>
      <c r="X35" s="23"/>
      <c r="Y35" s="52"/>
      <c r="Z35" s="23"/>
      <c r="AA35" s="23"/>
      <c r="AB35" s="23"/>
      <c r="AC35" s="23"/>
      <c r="AD35" s="23"/>
      <c r="AE35" s="23"/>
      <c r="AF35" s="23"/>
      <c r="AG35" s="23"/>
      <c r="AH35" s="23"/>
      <c r="AI35" s="23"/>
      <c r="AJ35" s="23"/>
      <c r="AK35" s="23"/>
      <c r="AL35" s="23"/>
      <c r="AM35" s="23"/>
      <c r="AN35" s="52"/>
      <c r="AO35" s="23"/>
      <c r="AP35" s="23"/>
      <c r="AQ35" s="52"/>
      <c r="AR35" s="119">
        <f t="shared" si="0"/>
        <v>0</v>
      </c>
      <c r="AS35" s="120">
        <f t="shared" si="1"/>
        <v>0</v>
      </c>
      <c r="AT35" s="121">
        <f t="shared" si="2"/>
        <v>0</v>
      </c>
    </row>
    <row r="36" spans="1:46" ht="13.5" customHeight="1" x14ac:dyDescent="0.15">
      <c r="A36" s="19">
        <v>30</v>
      </c>
      <c r="B36" s="20"/>
      <c r="C36" s="21"/>
      <c r="D36" s="22"/>
      <c r="E36" s="22"/>
      <c r="F36" s="22"/>
      <c r="G36" s="22"/>
      <c r="H36" s="23"/>
      <c r="I36" s="23"/>
      <c r="J36" s="23"/>
      <c r="K36" s="23"/>
      <c r="L36" s="23"/>
      <c r="M36" s="23"/>
      <c r="N36" s="23"/>
      <c r="O36" s="23"/>
      <c r="P36" s="23"/>
      <c r="Q36" s="23"/>
      <c r="R36" s="23"/>
      <c r="S36" s="23"/>
      <c r="T36" s="23"/>
      <c r="U36" s="23"/>
      <c r="V36" s="52"/>
      <c r="W36" s="23"/>
      <c r="X36" s="23"/>
      <c r="Y36" s="52"/>
      <c r="Z36" s="23"/>
      <c r="AA36" s="23"/>
      <c r="AB36" s="23"/>
      <c r="AC36" s="23"/>
      <c r="AD36" s="23"/>
      <c r="AE36" s="23"/>
      <c r="AF36" s="23"/>
      <c r="AG36" s="23"/>
      <c r="AH36" s="23"/>
      <c r="AI36" s="23"/>
      <c r="AJ36" s="23"/>
      <c r="AK36" s="23"/>
      <c r="AL36" s="23"/>
      <c r="AM36" s="23"/>
      <c r="AN36" s="52"/>
      <c r="AO36" s="23"/>
      <c r="AP36" s="23"/>
      <c r="AQ36" s="52"/>
      <c r="AR36" s="119">
        <f t="shared" si="0"/>
        <v>0</v>
      </c>
      <c r="AS36" s="120">
        <f t="shared" si="1"/>
        <v>0</v>
      </c>
      <c r="AT36" s="121">
        <f t="shared" si="2"/>
        <v>0</v>
      </c>
    </row>
    <row r="37" spans="1:46" ht="13.5" customHeight="1" x14ac:dyDescent="0.15">
      <c r="A37" s="19">
        <v>31</v>
      </c>
      <c r="B37" s="20"/>
      <c r="C37" s="21"/>
      <c r="D37" s="22"/>
      <c r="E37" s="22"/>
      <c r="F37" s="22"/>
      <c r="G37" s="22"/>
      <c r="H37" s="23"/>
      <c r="I37" s="23"/>
      <c r="J37" s="23"/>
      <c r="K37" s="23"/>
      <c r="L37" s="23"/>
      <c r="M37" s="23"/>
      <c r="N37" s="23"/>
      <c r="O37" s="23"/>
      <c r="P37" s="23"/>
      <c r="Q37" s="23"/>
      <c r="R37" s="23"/>
      <c r="S37" s="23"/>
      <c r="T37" s="23"/>
      <c r="U37" s="23"/>
      <c r="V37" s="52"/>
      <c r="W37" s="23"/>
      <c r="X37" s="23"/>
      <c r="Y37" s="52"/>
      <c r="Z37" s="23"/>
      <c r="AA37" s="23"/>
      <c r="AB37" s="23"/>
      <c r="AC37" s="23"/>
      <c r="AD37" s="23"/>
      <c r="AE37" s="23"/>
      <c r="AF37" s="23"/>
      <c r="AG37" s="23"/>
      <c r="AH37" s="23"/>
      <c r="AI37" s="23"/>
      <c r="AJ37" s="23"/>
      <c r="AK37" s="23"/>
      <c r="AL37" s="23"/>
      <c r="AM37" s="23"/>
      <c r="AN37" s="52"/>
      <c r="AO37" s="23"/>
      <c r="AP37" s="23"/>
      <c r="AQ37" s="52"/>
      <c r="AR37" s="119">
        <f t="shared" si="0"/>
        <v>0</v>
      </c>
      <c r="AS37" s="120">
        <f t="shared" si="1"/>
        <v>0</v>
      </c>
      <c r="AT37" s="121">
        <f t="shared" si="2"/>
        <v>0</v>
      </c>
    </row>
    <row r="38" spans="1:46" ht="13.5" customHeight="1" x14ac:dyDescent="0.15">
      <c r="A38" s="19">
        <v>32</v>
      </c>
      <c r="B38" s="20"/>
      <c r="C38" s="21"/>
      <c r="D38" s="22"/>
      <c r="E38" s="22"/>
      <c r="F38" s="22"/>
      <c r="G38" s="22"/>
      <c r="H38" s="23"/>
      <c r="I38" s="23"/>
      <c r="J38" s="23"/>
      <c r="K38" s="23"/>
      <c r="L38" s="23"/>
      <c r="M38" s="23"/>
      <c r="N38" s="23"/>
      <c r="O38" s="23"/>
      <c r="P38" s="23"/>
      <c r="Q38" s="23"/>
      <c r="R38" s="23"/>
      <c r="S38" s="23"/>
      <c r="T38" s="23"/>
      <c r="U38" s="23"/>
      <c r="V38" s="52"/>
      <c r="W38" s="23"/>
      <c r="X38" s="23"/>
      <c r="Y38" s="52"/>
      <c r="Z38" s="23"/>
      <c r="AA38" s="23"/>
      <c r="AB38" s="23"/>
      <c r="AC38" s="23"/>
      <c r="AD38" s="23"/>
      <c r="AE38" s="23"/>
      <c r="AF38" s="23"/>
      <c r="AG38" s="23"/>
      <c r="AH38" s="23"/>
      <c r="AI38" s="23"/>
      <c r="AJ38" s="23"/>
      <c r="AK38" s="23"/>
      <c r="AL38" s="23"/>
      <c r="AM38" s="23"/>
      <c r="AN38" s="52"/>
      <c r="AO38" s="23"/>
      <c r="AP38" s="23"/>
      <c r="AQ38" s="52"/>
      <c r="AR38" s="119">
        <f t="shared" si="0"/>
        <v>0</v>
      </c>
      <c r="AS38" s="120">
        <f t="shared" si="1"/>
        <v>0</v>
      </c>
      <c r="AT38" s="121">
        <f t="shared" si="2"/>
        <v>0</v>
      </c>
    </row>
    <row r="39" spans="1:46" ht="13.5" customHeight="1" x14ac:dyDescent="0.15">
      <c r="A39" s="19">
        <v>33</v>
      </c>
      <c r="B39" s="20"/>
      <c r="C39" s="21"/>
      <c r="D39" s="22"/>
      <c r="E39" s="22"/>
      <c r="F39" s="22"/>
      <c r="G39" s="22"/>
      <c r="H39" s="23"/>
      <c r="I39" s="23"/>
      <c r="J39" s="23"/>
      <c r="K39" s="23"/>
      <c r="L39" s="23"/>
      <c r="M39" s="23"/>
      <c r="N39" s="23"/>
      <c r="O39" s="23"/>
      <c r="P39" s="23"/>
      <c r="Q39" s="23"/>
      <c r="R39" s="23"/>
      <c r="S39" s="23"/>
      <c r="T39" s="23"/>
      <c r="U39" s="23"/>
      <c r="V39" s="52"/>
      <c r="W39" s="23"/>
      <c r="X39" s="23"/>
      <c r="Y39" s="52"/>
      <c r="Z39" s="23"/>
      <c r="AA39" s="23"/>
      <c r="AB39" s="23"/>
      <c r="AC39" s="23"/>
      <c r="AD39" s="23"/>
      <c r="AE39" s="23"/>
      <c r="AF39" s="23"/>
      <c r="AG39" s="23"/>
      <c r="AH39" s="23"/>
      <c r="AI39" s="23"/>
      <c r="AJ39" s="23"/>
      <c r="AK39" s="23"/>
      <c r="AL39" s="23"/>
      <c r="AM39" s="23"/>
      <c r="AN39" s="52"/>
      <c r="AO39" s="23"/>
      <c r="AP39" s="23"/>
      <c r="AQ39" s="52"/>
      <c r="AR39" s="119">
        <f t="shared" si="0"/>
        <v>0</v>
      </c>
      <c r="AS39" s="120">
        <f t="shared" si="1"/>
        <v>0</v>
      </c>
      <c r="AT39" s="121">
        <f t="shared" si="2"/>
        <v>0</v>
      </c>
    </row>
    <row r="40" spans="1:46" ht="13.5" customHeight="1" x14ac:dyDescent="0.15">
      <c r="A40" s="19">
        <v>34</v>
      </c>
      <c r="B40" s="20"/>
      <c r="C40" s="21"/>
      <c r="D40" s="22"/>
      <c r="E40" s="22"/>
      <c r="F40" s="22"/>
      <c r="G40" s="22"/>
      <c r="H40" s="23"/>
      <c r="I40" s="23"/>
      <c r="J40" s="23"/>
      <c r="K40" s="23"/>
      <c r="L40" s="23"/>
      <c r="M40" s="23"/>
      <c r="N40" s="23"/>
      <c r="O40" s="23"/>
      <c r="P40" s="23"/>
      <c r="Q40" s="23"/>
      <c r="R40" s="23"/>
      <c r="S40" s="23"/>
      <c r="T40" s="23"/>
      <c r="U40" s="23"/>
      <c r="V40" s="52"/>
      <c r="W40" s="23"/>
      <c r="X40" s="23"/>
      <c r="Y40" s="52"/>
      <c r="Z40" s="23"/>
      <c r="AA40" s="23"/>
      <c r="AB40" s="23"/>
      <c r="AC40" s="23"/>
      <c r="AD40" s="23"/>
      <c r="AE40" s="23"/>
      <c r="AF40" s="23"/>
      <c r="AG40" s="23"/>
      <c r="AH40" s="23"/>
      <c r="AI40" s="23"/>
      <c r="AJ40" s="23"/>
      <c r="AK40" s="23"/>
      <c r="AL40" s="23"/>
      <c r="AM40" s="23"/>
      <c r="AN40" s="52"/>
      <c r="AO40" s="23"/>
      <c r="AP40" s="23"/>
      <c r="AQ40" s="52"/>
      <c r="AR40" s="119">
        <f t="shared" si="0"/>
        <v>0</v>
      </c>
      <c r="AS40" s="120">
        <f t="shared" si="1"/>
        <v>0</v>
      </c>
      <c r="AT40" s="121">
        <f t="shared" si="2"/>
        <v>0</v>
      </c>
    </row>
    <row r="41" spans="1:46" ht="13.5" customHeight="1" x14ac:dyDescent="0.15">
      <c r="A41" s="19">
        <v>35</v>
      </c>
      <c r="B41" s="20"/>
      <c r="C41" s="21"/>
      <c r="D41" s="22"/>
      <c r="E41" s="22"/>
      <c r="F41" s="22"/>
      <c r="G41" s="22"/>
      <c r="H41" s="23"/>
      <c r="I41" s="23"/>
      <c r="J41" s="23"/>
      <c r="K41" s="23"/>
      <c r="L41" s="23"/>
      <c r="M41" s="23"/>
      <c r="N41" s="23"/>
      <c r="O41" s="23"/>
      <c r="P41" s="23"/>
      <c r="Q41" s="23"/>
      <c r="R41" s="23"/>
      <c r="S41" s="23"/>
      <c r="T41" s="23"/>
      <c r="U41" s="23"/>
      <c r="V41" s="52"/>
      <c r="W41" s="23"/>
      <c r="X41" s="23"/>
      <c r="Y41" s="52"/>
      <c r="Z41" s="23"/>
      <c r="AA41" s="23"/>
      <c r="AB41" s="23"/>
      <c r="AC41" s="23"/>
      <c r="AD41" s="23"/>
      <c r="AE41" s="23"/>
      <c r="AF41" s="23"/>
      <c r="AG41" s="23"/>
      <c r="AH41" s="23"/>
      <c r="AI41" s="23"/>
      <c r="AJ41" s="23"/>
      <c r="AK41" s="23"/>
      <c r="AL41" s="23"/>
      <c r="AM41" s="23"/>
      <c r="AN41" s="52"/>
      <c r="AO41" s="23"/>
      <c r="AP41" s="23"/>
      <c r="AQ41" s="52"/>
      <c r="AR41" s="119">
        <f t="shared" si="0"/>
        <v>0</v>
      </c>
      <c r="AS41" s="120">
        <f t="shared" si="1"/>
        <v>0</v>
      </c>
      <c r="AT41" s="121">
        <f t="shared" si="2"/>
        <v>0</v>
      </c>
    </row>
    <row r="42" spans="1:46" ht="13.5" customHeight="1" x14ac:dyDescent="0.15">
      <c r="A42" s="19">
        <v>36</v>
      </c>
      <c r="B42" s="20"/>
      <c r="C42" s="21"/>
      <c r="D42" s="22"/>
      <c r="E42" s="22"/>
      <c r="F42" s="22"/>
      <c r="G42" s="22"/>
      <c r="H42" s="23"/>
      <c r="I42" s="23"/>
      <c r="J42" s="23"/>
      <c r="K42" s="23"/>
      <c r="L42" s="23"/>
      <c r="M42" s="23"/>
      <c r="N42" s="23"/>
      <c r="O42" s="23"/>
      <c r="P42" s="23"/>
      <c r="Q42" s="23"/>
      <c r="R42" s="23"/>
      <c r="S42" s="23"/>
      <c r="T42" s="23"/>
      <c r="U42" s="23"/>
      <c r="V42" s="52"/>
      <c r="W42" s="23"/>
      <c r="X42" s="23"/>
      <c r="Y42" s="52"/>
      <c r="Z42" s="23"/>
      <c r="AA42" s="23"/>
      <c r="AB42" s="23"/>
      <c r="AC42" s="23"/>
      <c r="AD42" s="23"/>
      <c r="AE42" s="23"/>
      <c r="AF42" s="23"/>
      <c r="AG42" s="23"/>
      <c r="AH42" s="23"/>
      <c r="AI42" s="23"/>
      <c r="AJ42" s="23"/>
      <c r="AK42" s="23"/>
      <c r="AL42" s="23"/>
      <c r="AM42" s="23"/>
      <c r="AN42" s="52"/>
      <c r="AO42" s="23"/>
      <c r="AP42" s="23"/>
      <c r="AQ42" s="52"/>
      <c r="AR42" s="119">
        <f t="shared" si="0"/>
        <v>0</v>
      </c>
      <c r="AS42" s="120">
        <f t="shared" si="1"/>
        <v>0</v>
      </c>
      <c r="AT42" s="121">
        <f t="shared" si="2"/>
        <v>0</v>
      </c>
    </row>
    <row r="43" spans="1:46" ht="13.5" customHeight="1" x14ac:dyDescent="0.15">
      <c r="A43" s="19">
        <v>37</v>
      </c>
      <c r="B43" s="20"/>
      <c r="C43" s="21"/>
      <c r="D43" s="22"/>
      <c r="E43" s="22"/>
      <c r="F43" s="22"/>
      <c r="G43" s="22"/>
      <c r="H43" s="23"/>
      <c r="I43" s="23"/>
      <c r="J43" s="23"/>
      <c r="K43" s="23"/>
      <c r="L43" s="23"/>
      <c r="M43" s="23"/>
      <c r="N43" s="23"/>
      <c r="O43" s="23"/>
      <c r="P43" s="23"/>
      <c r="Q43" s="23"/>
      <c r="R43" s="23"/>
      <c r="S43" s="23"/>
      <c r="T43" s="23"/>
      <c r="U43" s="23"/>
      <c r="V43" s="52"/>
      <c r="W43" s="23"/>
      <c r="X43" s="23"/>
      <c r="Y43" s="52"/>
      <c r="Z43" s="23"/>
      <c r="AA43" s="23"/>
      <c r="AB43" s="23"/>
      <c r="AC43" s="23"/>
      <c r="AD43" s="23"/>
      <c r="AE43" s="23"/>
      <c r="AF43" s="23"/>
      <c r="AG43" s="23"/>
      <c r="AH43" s="23"/>
      <c r="AI43" s="23"/>
      <c r="AJ43" s="23"/>
      <c r="AK43" s="23"/>
      <c r="AL43" s="23"/>
      <c r="AM43" s="23"/>
      <c r="AN43" s="52"/>
      <c r="AO43" s="23"/>
      <c r="AP43" s="23"/>
      <c r="AQ43" s="52"/>
      <c r="AR43" s="119">
        <f t="shared" si="0"/>
        <v>0</v>
      </c>
      <c r="AS43" s="120">
        <f t="shared" si="1"/>
        <v>0</v>
      </c>
      <c r="AT43" s="121">
        <f t="shared" si="2"/>
        <v>0</v>
      </c>
    </row>
    <row r="44" spans="1:46" ht="13.5" customHeight="1" x14ac:dyDescent="0.15">
      <c r="A44" s="19">
        <v>38</v>
      </c>
      <c r="B44" s="20"/>
      <c r="C44" s="21"/>
      <c r="D44" s="22"/>
      <c r="E44" s="22"/>
      <c r="F44" s="22"/>
      <c r="G44" s="22"/>
      <c r="H44" s="23"/>
      <c r="I44" s="23"/>
      <c r="J44" s="23"/>
      <c r="K44" s="23"/>
      <c r="L44" s="23"/>
      <c r="M44" s="23"/>
      <c r="N44" s="23"/>
      <c r="O44" s="23"/>
      <c r="P44" s="23"/>
      <c r="Q44" s="23"/>
      <c r="R44" s="23"/>
      <c r="S44" s="23"/>
      <c r="T44" s="23"/>
      <c r="U44" s="23"/>
      <c r="V44" s="52"/>
      <c r="W44" s="23"/>
      <c r="X44" s="23"/>
      <c r="Y44" s="52"/>
      <c r="Z44" s="23"/>
      <c r="AA44" s="23"/>
      <c r="AB44" s="23"/>
      <c r="AC44" s="23"/>
      <c r="AD44" s="23"/>
      <c r="AE44" s="23"/>
      <c r="AF44" s="23"/>
      <c r="AG44" s="23"/>
      <c r="AH44" s="23"/>
      <c r="AI44" s="23"/>
      <c r="AJ44" s="23"/>
      <c r="AK44" s="23"/>
      <c r="AL44" s="23"/>
      <c r="AM44" s="23"/>
      <c r="AN44" s="52"/>
      <c r="AO44" s="23"/>
      <c r="AP44" s="23"/>
      <c r="AQ44" s="52"/>
      <c r="AR44" s="119">
        <f t="shared" si="0"/>
        <v>0</v>
      </c>
      <c r="AS44" s="120">
        <f t="shared" si="1"/>
        <v>0</v>
      </c>
      <c r="AT44" s="121">
        <f t="shared" si="2"/>
        <v>0</v>
      </c>
    </row>
    <row r="45" spans="1:46" ht="13.5" customHeight="1" x14ac:dyDescent="0.15">
      <c r="A45" s="19">
        <v>39</v>
      </c>
      <c r="B45" s="20"/>
      <c r="C45" s="21"/>
      <c r="D45" s="22"/>
      <c r="E45" s="22"/>
      <c r="F45" s="22"/>
      <c r="G45" s="22"/>
      <c r="H45" s="23"/>
      <c r="I45" s="23"/>
      <c r="J45" s="23"/>
      <c r="K45" s="23"/>
      <c r="L45" s="23"/>
      <c r="M45" s="23"/>
      <c r="N45" s="23"/>
      <c r="O45" s="23"/>
      <c r="P45" s="23"/>
      <c r="Q45" s="23"/>
      <c r="R45" s="23"/>
      <c r="S45" s="23"/>
      <c r="T45" s="23"/>
      <c r="U45" s="23"/>
      <c r="V45" s="52"/>
      <c r="W45" s="23"/>
      <c r="X45" s="23"/>
      <c r="Y45" s="52"/>
      <c r="Z45" s="23"/>
      <c r="AA45" s="23"/>
      <c r="AB45" s="23"/>
      <c r="AC45" s="23"/>
      <c r="AD45" s="23"/>
      <c r="AE45" s="23"/>
      <c r="AF45" s="23"/>
      <c r="AG45" s="23"/>
      <c r="AH45" s="23"/>
      <c r="AI45" s="23"/>
      <c r="AJ45" s="23"/>
      <c r="AK45" s="23"/>
      <c r="AL45" s="23"/>
      <c r="AM45" s="23"/>
      <c r="AN45" s="52"/>
      <c r="AO45" s="23"/>
      <c r="AP45" s="23"/>
      <c r="AQ45" s="52"/>
      <c r="AR45" s="119">
        <f t="shared" si="0"/>
        <v>0</v>
      </c>
      <c r="AS45" s="120">
        <f t="shared" si="1"/>
        <v>0</v>
      </c>
      <c r="AT45" s="121">
        <f t="shared" si="2"/>
        <v>0</v>
      </c>
    </row>
    <row r="46" spans="1:46" ht="13.5" customHeight="1" x14ac:dyDescent="0.15">
      <c r="A46" s="19">
        <v>40</v>
      </c>
      <c r="B46" s="20"/>
      <c r="C46" s="21"/>
      <c r="D46" s="22"/>
      <c r="E46" s="22"/>
      <c r="F46" s="22"/>
      <c r="G46" s="22"/>
      <c r="H46" s="23"/>
      <c r="I46" s="23"/>
      <c r="J46" s="23"/>
      <c r="K46" s="23"/>
      <c r="L46" s="23"/>
      <c r="M46" s="23"/>
      <c r="N46" s="23"/>
      <c r="O46" s="23"/>
      <c r="P46" s="23"/>
      <c r="Q46" s="23"/>
      <c r="R46" s="23"/>
      <c r="S46" s="23"/>
      <c r="T46" s="23"/>
      <c r="U46" s="23"/>
      <c r="V46" s="52"/>
      <c r="W46" s="23"/>
      <c r="X46" s="23"/>
      <c r="Y46" s="52"/>
      <c r="Z46" s="23"/>
      <c r="AA46" s="23"/>
      <c r="AB46" s="23"/>
      <c r="AC46" s="23"/>
      <c r="AD46" s="23"/>
      <c r="AE46" s="23"/>
      <c r="AF46" s="23"/>
      <c r="AG46" s="23"/>
      <c r="AH46" s="23"/>
      <c r="AI46" s="23"/>
      <c r="AJ46" s="23"/>
      <c r="AK46" s="23"/>
      <c r="AL46" s="23"/>
      <c r="AM46" s="23"/>
      <c r="AN46" s="52"/>
      <c r="AO46" s="23"/>
      <c r="AP46" s="23"/>
      <c r="AQ46" s="52"/>
      <c r="AR46" s="119">
        <f t="shared" si="0"/>
        <v>0</v>
      </c>
      <c r="AS46" s="120">
        <f t="shared" si="1"/>
        <v>0</v>
      </c>
      <c r="AT46" s="121">
        <f t="shared" si="2"/>
        <v>0</v>
      </c>
    </row>
    <row r="47" spans="1:46" ht="13.5" customHeight="1" x14ac:dyDescent="0.15">
      <c r="A47" s="19">
        <v>41</v>
      </c>
      <c r="B47" s="20"/>
      <c r="C47" s="21"/>
      <c r="D47" s="22"/>
      <c r="E47" s="22"/>
      <c r="F47" s="22"/>
      <c r="G47" s="22"/>
      <c r="H47" s="23"/>
      <c r="I47" s="23"/>
      <c r="J47" s="23"/>
      <c r="K47" s="23"/>
      <c r="L47" s="23"/>
      <c r="M47" s="23"/>
      <c r="N47" s="23"/>
      <c r="O47" s="23"/>
      <c r="P47" s="23"/>
      <c r="Q47" s="23"/>
      <c r="R47" s="23"/>
      <c r="S47" s="23"/>
      <c r="T47" s="23"/>
      <c r="U47" s="23"/>
      <c r="V47" s="52"/>
      <c r="W47" s="23"/>
      <c r="X47" s="23"/>
      <c r="Y47" s="52"/>
      <c r="Z47" s="23"/>
      <c r="AA47" s="23"/>
      <c r="AB47" s="23"/>
      <c r="AC47" s="23"/>
      <c r="AD47" s="23"/>
      <c r="AE47" s="23"/>
      <c r="AF47" s="23"/>
      <c r="AG47" s="23"/>
      <c r="AH47" s="23"/>
      <c r="AI47" s="23"/>
      <c r="AJ47" s="23"/>
      <c r="AK47" s="23"/>
      <c r="AL47" s="23"/>
      <c r="AM47" s="23"/>
      <c r="AN47" s="52"/>
      <c r="AO47" s="23"/>
      <c r="AP47" s="23"/>
      <c r="AQ47" s="52"/>
      <c r="AR47" s="119">
        <f t="shared" si="0"/>
        <v>0</v>
      </c>
      <c r="AS47" s="120">
        <f t="shared" si="1"/>
        <v>0</v>
      </c>
      <c r="AT47" s="121">
        <f t="shared" si="2"/>
        <v>0</v>
      </c>
    </row>
    <row r="48" spans="1:46" ht="13.5" customHeight="1" x14ac:dyDescent="0.15">
      <c r="A48" s="19">
        <v>42</v>
      </c>
      <c r="B48" s="20"/>
      <c r="C48" s="21"/>
      <c r="D48" s="22"/>
      <c r="E48" s="22"/>
      <c r="F48" s="22"/>
      <c r="G48" s="22"/>
      <c r="H48" s="23"/>
      <c r="I48" s="23"/>
      <c r="J48" s="23"/>
      <c r="K48" s="23"/>
      <c r="L48" s="23"/>
      <c r="M48" s="23"/>
      <c r="N48" s="23"/>
      <c r="O48" s="23"/>
      <c r="P48" s="23"/>
      <c r="Q48" s="23"/>
      <c r="R48" s="23"/>
      <c r="S48" s="23"/>
      <c r="T48" s="23"/>
      <c r="U48" s="23"/>
      <c r="V48" s="52"/>
      <c r="W48" s="23"/>
      <c r="X48" s="23"/>
      <c r="Y48" s="52"/>
      <c r="Z48" s="23"/>
      <c r="AA48" s="23"/>
      <c r="AB48" s="23"/>
      <c r="AC48" s="23"/>
      <c r="AD48" s="23"/>
      <c r="AE48" s="23"/>
      <c r="AF48" s="23"/>
      <c r="AG48" s="23"/>
      <c r="AH48" s="23"/>
      <c r="AI48" s="23"/>
      <c r="AJ48" s="23"/>
      <c r="AK48" s="23"/>
      <c r="AL48" s="23"/>
      <c r="AM48" s="23"/>
      <c r="AN48" s="52"/>
      <c r="AO48" s="23"/>
      <c r="AP48" s="23"/>
      <c r="AQ48" s="52"/>
      <c r="AR48" s="119">
        <f t="shared" si="0"/>
        <v>0</v>
      </c>
      <c r="AS48" s="120">
        <f t="shared" si="1"/>
        <v>0</v>
      </c>
      <c r="AT48" s="121">
        <f t="shared" si="2"/>
        <v>0</v>
      </c>
    </row>
    <row r="49" spans="1:46" ht="13.5" customHeight="1" x14ac:dyDescent="0.15">
      <c r="A49" s="19">
        <v>43</v>
      </c>
      <c r="B49" s="20"/>
      <c r="C49" s="21"/>
      <c r="D49" s="22"/>
      <c r="E49" s="22"/>
      <c r="F49" s="22"/>
      <c r="G49" s="22"/>
      <c r="H49" s="23"/>
      <c r="I49" s="23"/>
      <c r="J49" s="23"/>
      <c r="K49" s="23"/>
      <c r="L49" s="23"/>
      <c r="M49" s="23"/>
      <c r="N49" s="23"/>
      <c r="O49" s="23"/>
      <c r="P49" s="23"/>
      <c r="Q49" s="23"/>
      <c r="R49" s="23"/>
      <c r="S49" s="23"/>
      <c r="T49" s="23"/>
      <c r="U49" s="23"/>
      <c r="V49" s="52"/>
      <c r="W49" s="23"/>
      <c r="X49" s="23"/>
      <c r="Y49" s="52"/>
      <c r="Z49" s="23"/>
      <c r="AA49" s="23"/>
      <c r="AB49" s="23"/>
      <c r="AC49" s="23"/>
      <c r="AD49" s="23"/>
      <c r="AE49" s="23"/>
      <c r="AF49" s="23"/>
      <c r="AG49" s="23"/>
      <c r="AH49" s="23"/>
      <c r="AI49" s="23"/>
      <c r="AJ49" s="23"/>
      <c r="AK49" s="23"/>
      <c r="AL49" s="23"/>
      <c r="AM49" s="23"/>
      <c r="AN49" s="52"/>
      <c r="AO49" s="23"/>
      <c r="AP49" s="23"/>
      <c r="AQ49" s="52"/>
      <c r="AR49" s="119">
        <f t="shared" si="0"/>
        <v>0</v>
      </c>
      <c r="AS49" s="120">
        <f t="shared" si="1"/>
        <v>0</v>
      </c>
      <c r="AT49" s="121">
        <f t="shared" si="2"/>
        <v>0</v>
      </c>
    </row>
    <row r="50" spans="1:46" ht="13.5" customHeight="1" x14ac:dyDescent="0.15">
      <c r="A50" s="19">
        <v>44</v>
      </c>
      <c r="B50" s="20"/>
      <c r="C50" s="21"/>
      <c r="D50" s="22"/>
      <c r="E50" s="22"/>
      <c r="F50" s="22"/>
      <c r="G50" s="22"/>
      <c r="H50" s="23"/>
      <c r="I50" s="23"/>
      <c r="J50" s="23"/>
      <c r="K50" s="23"/>
      <c r="L50" s="23"/>
      <c r="M50" s="23"/>
      <c r="N50" s="23"/>
      <c r="O50" s="23"/>
      <c r="P50" s="23"/>
      <c r="Q50" s="23"/>
      <c r="R50" s="23"/>
      <c r="S50" s="23"/>
      <c r="T50" s="23"/>
      <c r="U50" s="23"/>
      <c r="V50" s="52"/>
      <c r="W50" s="23"/>
      <c r="X50" s="23"/>
      <c r="Y50" s="52"/>
      <c r="Z50" s="23"/>
      <c r="AA50" s="23"/>
      <c r="AB50" s="23"/>
      <c r="AC50" s="23"/>
      <c r="AD50" s="23"/>
      <c r="AE50" s="23"/>
      <c r="AF50" s="23"/>
      <c r="AG50" s="23"/>
      <c r="AH50" s="23"/>
      <c r="AI50" s="23"/>
      <c r="AJ50" s="23"/>
      <c r="AK50" s="23"/>
      <c r="AL50" s="23"/>
      <c r="AM50" s="23"/>
      <c r="AN50" s="52"/>
      <c r="AO50" s="23"/>
      <c r="AP50" s="23"/>
      <c r="AQ50" s="52"/>
      <c r="AR50" s="119">
        <f t="shared" si="0"/>
        <v>0</v>
      </c>
      <c r="AS50" s="120">
        <f t="shared" si="1"/>
        <v>0</v>
      </c>
      <c r="AT50" s="121">
        <f t="shared" si="2"/>
        <v>0</v>
      </c>
    </row>
    <row r="51" spans="1:46" ht="13.5" customHeight="1" x14ac:dyDescent="0.15">
      <c r="A51" s="19">
        <v>45</v>
      </c>
      <c r="B51" s="20"/>
      <c r="C51" s="21"/>
      <c r="D51" s="22"/>
      <c r="E51" s="22"/>
      <c r="F51" s="22"/>
      <c r="G51" s="22"/>
      <c r="H51" s="23"/>
      <c r="I51" s="23"/>
      <c r="J51" s="23"/>
      <c r="K51" s="23"/>
      <c r="L51" s="23"/>
      <c r="M51" s="23"/>
      <c r="N51" s="23"/>
      <c r="O51" s="23"/>
      <c r="P51" s="23"/>
      <c r="Q51" s="23"/>
      <c r="R51" s="23"/>
      <c r="S51" s="23"/>
      <c r="T51" s="23"/>
      <c r="U51" s="23"/>
      <c r="V51" s="52"/>
      <c r="W51" s="23"/>
      <c r="X51" s="23"/>
      <c r="Y51" s="52"/>
      <c r="Z51" s="23"/>
      <c r="AA51" s="23"/>
      <c r="AB51" s="23"/>
      <c r="AC51" s="23"/>
      <c r="AD51" s="23"/>
      <c r="AE51" s="23"/>
      <c r="AF51" s="23"/>
      <c r="AG51" s="23"/>
      <c r="AH51" s="23"/>
      <c r="AI51" s="23"/>
      <c r="AJ51" s="23"/>
      <c r="AK51" s="23"/>
      <c r="AL51" s="23"/>
      <c r="AM51" s="23"/>
      <c r="AN51" s="52"/>
      <c r="AO51" s="23"/>
      <c r="AP51" s="23"/>
      <c r="AQ51" s="52"/>
      <c r="AR51" s="119">
        <f t="shared" si="0"/>
        <v>0</v>
      </c>
      <c r="AS51" s="120">
        <f t="shared" si="1"/>
        <v>0</v>
      </c>
      <c r="AT51" s="121">
        <f t="shared" si="2"/>
        <v>0</v>
      </c>
    </row>
    <row r="52" spans="1:46" ht="13.5" customHeight="1" x14ac:dyDescent="0.15">
      <c r="A52" s="19">
        <v>46</v>
      </c>
      <c r="B52" s="20"/>
      <c r="C52" s="21"/>
      <c r="D52" s="22"/>
      <c r="E52" s="22"/>
      <c r="F52" s="22"/>
      <c r="G52" s="22"/>
      <c r="H52" s="23"/>
      <c r="I52" s="23"/>
      <c r="J52" s="23"/>
      <c r="K52" s="23"/>
      <c r="L52" s="23"/>
      <c r="M52" s="23"/>
      <c r="N52" s="23"/>
      <c r="O52" s="23"/>
      <c r="P52" s="23"/>
      <c r="Q52" s="23"/>
      <c r="R52" s="23"/>
      <c r="S52" s="23"/>
      <c r="T52" s="23"/>
      <c r="U52" s="23"/>
      <c r="V52" s="52"/>
      <c r="W52" s="23"/>
      <c r="X52" s="23"/>
      <c r="Y52" s="52"/>
      <c r="Z52" s="23"/>
      <c r="AA52" s="23"/>
      <c r="AB52" s="23"/>
      <c r="AC52" s="23"/>
      <c r="AD52" s="23"/>
      <c r="AE52" s="23"/>
      <c r="AF52" s="23"/>
      <c r="AG52" s="23"/>
      <c r="AH52" s="23"/>
      <c r="AI52" s="23"/>
      <c r="AJ52" s="23"/>
      <c r="AK52" s="23"/>
      <c r="AL52" s="23"/>
      <c r="AM52" s="23"/>
      <c r="AN52" s="52"/>
      <c r="AO52" s="23"/>
      <c r="AP52" s="23"/>
      <c r="AQ52" s="52"/>
      <c r="AR52" s="119">
        <f t="shared" si="0"/>
        <v>0</v>
      </c>
      <c r="AS52" s="120">
        <f t="shared" si="1"/>
        <v>0</v>
      </c>
      <c r="AT52" s="121">
        <f t="shared" si="2"/>
        <v>0</v>
      </c>
    </row>
    <row r="53" spans="1:46" ht="13.5" customHeight="1" x14ac:dyDescent="0.15">
      <c r="A53" s="19">
        <v>47</v>
      </c>
      <c r="B53" s="20"/>
      <c r="C53" s="21"/>
      <c r="D53" s="22"/>
      <c r="E53" s="22"/>
      <c r="F53" s="22"/>
      <c r="G53" s="22"/>
      <c r="H53" s="23"/>
      <c r="I53" s="23"/>
      <c r="J53" s="23"/>
      <c r="K53" s="23"/>
      <c r="L53" s="23"/>
      <c r="M53" s="23"/>
      <c r="N53" s="23"/>
      <c r="O53" s="23"/>
      <c r="P53" s="23"/>
      <c r="Q53" s="23"/>
      <c r="R53" s="23"/>
      <c r="S53" s="23"/>
      <c r="T53" s="23"/>
      <c r="U53" s="23"/>
      <c r="V53" s="52"/>
      <c r="W53" s="23"/>
      <c r="X53" s="23"/>
      <c r="Y53" s="52"/>
      <c r="Z53" s="23"/>
      <c r="AA53" s="23"/>
      <c r="AB53" s="23"/>
      <c r="AC53" s="23"/>
      <c r="AD53" s="23"/>
      <c r="AE53" s="23"/>
      <c r="AF53" s="23"/>
      <c r="AG53" s="23"/>
      <c r="AH53" s="23"/>
      <c r="AI53" s="23"/>
      <c r="AJ53" s="23"/>
      <c r="AK53" s="23"/>
      <c r="AL53" s="23"/>
      <c r="AM53" s="23"/>
      <c r="AN53" s="52"/>
      <c r="AO53" s="23"/>
      <c r="AP53" s="23"/>
      <c r="AQ53" s="52"/>
      <c r="AR53" s="119">
        <f t="shared" si="0"/>
        <v>0</v>
      </c>
      <c r="AS53" s="120">
        <f t="shared" si="1"/>
        <v>0</v>
      </c>
      <c r="AT53" s="121">
        <f t="shared" si="2"/>
        <v>0</v>
      </c>
    </row>
    <row r="54" spans="1:46" ht="13.5" customHeight="1" x14ac:dyDescent="0.15">
      <c r="A54" s="19">
        <v>48</v>
      </c>
      <c r="B54" s="20"/>
      <c r="C54" s="21"/>
      <c r="D54" s="22"/>
      <c r="E54" s="22"/>
      <c r="F54" s="22"/>
      <c r="G54" s="22"/>
      <c r="H54" s="23"/>
      <c r="I54" s="23"/>
      <c r="J54" s="23"/>
      <c r="K54" s="23"/>
      <c r="L54" s="23"/>
      <c r="M54" s="23"/>
      <c r="N54" s="23"/>
      <c r="O54" s="23"/>
      <c r="P54" s="23"/>
      <c r="Q54" s="23"/>
      <c r="R54" s="23"/>
      <c r="S54" s="23"/>
      <c r="T54" s="23"/>
      <c r="U54" s="23"/>
      <c r="V54" s="52"/>
      <c r="W54" s="23"/>
      <c r="X54" s="23"/>
      <c r="Y54" s="52"/>
      <c r="Z54" s="23"/>
      <c r="AA54" s="23"/>
      <c r="AB54" s="23"/>
      <c r="AC54" s="23"/>
      <c r="AD54" s="23"/>
      <c r="AE54" s="23"/>
      <c r="AF54" s="23"/>
      <c r="AG54" s="23"/>
      <c r="AH54" s="23"/>
      <c r="AI54" s="23"/>
      <c r="AJ54" s="23"/>
      <c r="AK54" s="23"/>
      <c r="AL54" s="23"/>
      <c r="AM54" s="23"/>
      <c r="AN54" s="52"/>
      <c r="AO54" s="23"/>
      <c r="AP54" s="23"/>
      <c r="AQ54" s="52"/>
      <c r="AR54" s="119">
        <f t="shared" si="0"/>
        <v>0</v>
      </c>
      <c r="AS54" s="120">
        <f t="shared" si="1"/>
        <v>0</v>
      </c>
      <c r="AT54" s="121">
        <f t="shared" si="2"/>
        <v>0</v>
      </c>
    </row>
    <row r="55" spans="1:46" ht="13.5" customHeight="1" x14ac:dyDescent="0.15">
      <c r="A55" s="19">
        <v>49</v>
      </c>
      <c r="B55" s="20"/>
      <c r="C55" s="21"/>
      <c r="D55" s="22"/>
      <c r="E55" s="22"/>
      <c r="F55" s="22"/>
      <c r="G55" s="22"/>
      <c r="H55" s="23"/>
      <c r="I55" s="23"/>
      <c r="J55" s="23"/>
      <c r="K55" s="23"/>
      <c r="L55" s="23"/>
      <c r="M55" s="23"/>
      <c r="N55" s="23"/>
      <c r="O55" s="23"/>
      <c r="P55" s="23"/>
      <c r="Q55" s="23"/>
      <c r="R55" s="23"/>
      <c r="S55" s="23"/>
      <c r="T55" s="23"/>
      <c r="U55" s="23"/>
      <c r="V55" s="52"/>
      <c r="W55" s="23"/>
      <c r="X55" s="23"/>
      <c r="Y55" s="52"/>
      <c r="Z55" s="23"/>
      <c r="AA55" s="23"/>
      <c r="AB55" s="23"/>
      <c r="AC55" s="23"/>
      <c r="AD55" s="23"/>
      <c r="AE55" s="23"/>
      <c r="AF55" s="23"/>
      <c r="AG55" s="23"/>
      <c r="AH55" s="23"/>
      <c r="AI55" s="23"/>
      <c r="AJ55" s="23"/>
      <c r="AK55" s="23"/>
      <c r="AL55" s="23"/>
      <c r="AM55" s="23"/>
      <c r="AN55" s="52"/>
      <c r="AO55" s="23"/>
      <c r="AP55" s="23"/>
      <c r="AQ55" s="52"/>
      <c r="AR55" s="119">
        <f t="shared" si="0"/>
        <v>0</v>
      </c>
      <c r="AS55" s="120">
        <f t="shared" si="1"/>
        <v>0</v>
      </c>
      <c r="AT55" s="121">
        <f t="shared" si="2"/>
        <v>0</v>
      </c>
    </row>
    <row r="56" spans="1:46" ht="13.5" customHeight="1" x14ac:dyDescent="0.15">
      <c r="A56" s="19">
        <v>50</v>
      </c>
      <c r="B56" s="20"/>
      <c r="C56" s="21"/>
      <c r="D56" s="22"/>
      <c r="E56" s="22"/>
      <c r="F56" s="22"/>
      <c r="G56" s="22"/>
      <c r="H56" s="23"/>
      <c r="I56" s="23"/>
      <c r="J56" s="23"/>
      <c r="K56" s="23"/>
      <c r="L56" s="23"/>
      <c r="M56" s="23"/>
      <c r="N56" s="23"/>
      <c r="O56" s="23"/>
      <c r="P56" s="23"/>
      <c r="Q56" s="23"/>
      <c r="R56" s="23"/>
      <c r="S56" s="23"/>
      <c r="T56" s="23"/>
      <c r="U56" s="23"/>
      <c r="V56" s="52"/>
      <c r="W56" s="23"/>
      <c r="X56" s="23"/>
      <c r="Y56" s="52"/>
      <c r="Z56" s="23"/>
      <c r="AA56" s="23"/>
      <c r="AB56" s="23"/>
      <c r="AC56" s="23"/>
      <c r="AD56" s="23"/>
      <c r="AE56" s="23"/>
      <c r="AF56" s="23"/>
      <c r="AG56" s="23"/>
      <c r="AH56" s="23"/>
      <c r="AI56" s="23"/>
      <c r="AJ56" s="23"/>
      <c r="AK56" s="23"/>
      <c r="AL56" s="23"/>
      <c r="AM56" s="23"/>
      <c r="AN56" s="52"/>
      <c r="AO56" s="23"/>
      <c r="AP56" s="23"/>
      <c r="AQ56" s="52"/>
      <c r="AR56" s="119">
        <f t="shared" si="0"/>
        <v>0</v>
      </c>
      <c r="AS56" s="120">
        <f t="shared" si="1"/>
        <v>0</v>
      </c>
      <c r="AT56" s="121">
        <f t="shared" si="2"/>
        <v>0</v>
      </c>
    </row>
    <row r="57" spans="1:46" ht="13.5" customHeight="1" x14ac:dyDescent="0.15">
      <c r="A57" s="19">
        <v>51</v>
      </c>
      <c r="B57" s="20"/>
      <c r="C57" s="21"/>
      <c r="D57" s="22"/>
      <c r="E57" s="22"/>
      <c r="F57" s="22"/>
      <c r="G57" s="22"/>
      <c r="H57" s="23"/>
      <c r="I57" s="23"/>
      <c r="J57" s="23"/>
      <c r="K57" s="23"/>
      <c r="L57" s="23"/>
      <c r="M57" s="23"/>
      <c r="N57" s="23"/>
      <c r="O57" s="23"/>
      <c r="P57" s="23"/>
      <c r="Q57" s="23"/>
      <c r="R57" s="23"/>
      <c r="S57" s="23"/>
      <c r="T57" s="23"/>
      <c r="U57" s="23"/>
      <c r="V57" s="52"/>
      <c r="W57" s="23"/>
      <c r="X57" s="23"/>
      <c r="Y57" s="52"/>
      <c r="Z57" s="23"/>
      <c r="AA57" s="23"/>
      <c r="AB57" s="23"/>
      <c r="AC57" s="23"/>
      <c r="AD57" s="23"/>
      <c r="AE57" s="23"/>
      <c r="AF57" s="23"/>
      <c r="AG57" s="23"/>
      <c r="AH57" s="23"/>
      <c r="AI57" s="23"/>
      <c r="AJ57" s="23"/>
      <c r="AK57" s="23"/>
      <c r="AL57" s="23"/>
      <c r="AM57" s="23"/>
      <c r="AN57" s="52"/>
      <c r="AO57" s="23"/>
      <c r="AP57" s="23"/>
      <c r="AQ57" s="52"/>
      <c r="AR57" s="119">
        <f t="shared" si="0"/>
        <v>0</v>
      </c>
      <c r="AS57" s="120">
        <f t="shared" si="1"/>
        <v>0</v>
      </c>
      <c r="AT57" s="121">
        <f t="shared" si="2"/>
        <v>0</v>
      </c>
    </row>
    <row r="58" spans="1:46" ht="13.5" customHeight="1" x14ac:dyDescent="0.15">
      <c r="A58" s="19">
        <v>52</v>
      </c>
      <c r="B58" s="20"/>
      <c r="C58" s="21"/>
      <c r="D58" s="22"/>
      <c r="E58" s="22"/>
      <c r="F58" s="22"/>
      <c r="G58" s="22"/>
      <c r="H58" s="23"/>
      <c r="I58" s="23"/>
      <c r="J58" s="23"/>
      <c r="K58" s="23"/>
      <c r="L58" s="23"/>
      <c r="M58" s="23"/>
      <c r="N58" s="23"/>
      <c r="O58" s="23"/>
      <c r="P58" s="23"/>
      <c r="Q58" s="23"/>
      <c r="R58" s="23"/>
      <c r="S58" s="23"/>
      <c r="T58" s="23"/>
      <c r="U58" s="23"/>
      <c r="V58" s="52"/>
      <c r="W58" s="23"/>
      <c r="X58" s="23"/>
      <c r="Y58" s="52"/>
      <c r="Z58" s="23"/>
      <c r="AA58" s="23"/>
      <c r="AB58" s="23"/>
      <c r="AC58" s="23"/>
      <c r="AD58" s="23"/>
      <c r="AE58" s="23"/>
      <c r="AF58" s="23"/>
      <c r="AG58" s="23"/>
      <c r="AH58" s="23"/>
      <c r="AI58" s="23"/>
      <c r="AJ58" s="23"/>
      <c r="AK58" s="23"/>
      <c r="AL58" s="23"/>
      <c r="AM58" s="23"/>
      <c r="AN58" s="52"/>
      <c r="AO58" s="23"/>
      <c r="AP58" s="23"/>
      <c r="AQ58" s="52"/>
      <c r="AR58" s="119">
        <f t="shared" si="0"/>
        <v>0</v>
      </c>
      <c r="AS58" s="120">
        <f t="shared" si="1"/>
        <v>0</v>
      </c>
      <c r="AT58" s="121">
        <f t="shared" si="2"/>
        <v>0</v>
      </c>
    </row>
    <row r="59" spans="1:46" ht="13.5" customHeight="1" x14ac:dyDescent="0.15">
      <c r="A59" s="19">
        <v>53</v>
      </c>
      <c r="B59" s="20"/>
      <c r="C59" s="21"/>
      <c r="D59" s="22"/>
      <c r="E59" s="22"/>
      <c r="F59" s="22"/>
      <c r="G59" s="22"/>
      <c r="H59" s="23"/>
      <c r="I59" s="23"/>
      <c r="J59" s="23"/>
      <c r="K59" s="23"/>
      <c r="L59" s="23"/>
      <c r="M59" s="23"/>
      <c r="N59" s="23"/>
      <c r="O59" s="23"/>
      <c r="P59" s="23"/>
      <c r="Q59" s="23"/>
      <c r="R59" s="23"/>
      <c r="S59" s="23"/>
      <c r="T59" s="23"/>
      <c r="U59" s="23"/>
      <c r="V59" s="52"/>
      <c r="W59" s="23"/>
      <c r="X59" s="23"/>
      <c r="Y59" s="52"/>
      <c r="Z59" s="23"/>
      <c r="AA59" s="23"/>
      <c r="AB59" s="23"/>
      <c r="AC59" s="23"/>
      <c r="AD59" s="23"/>
      <c r="AE59" s="23"/>
      <c r="AF59" s="23"/>
      <c r="AG59" s="23"/>
      <c r="AH59" s="23"/>
      <c r="AI59" s="23"/>
      <c r="AJ59" s="23"/>
      <c r="AK59" s="23"/>
      <c r="AL59" s="23"/>
      <c r="AM59" s="23"/>
      <c r="AN59" s="52"/>
      <c r="AO59" s="23"/>
      <c r="AP59" s="23"/>
      <c r="AQ59" s="52"/>
      <c r="AR59" s="119">
        <f t="shared" si="0"/>
        <v>0</v>
      </c>
      <c r="AS59" s="120">
        <f t="shared" si="1"/>
        <v>0</v>
      </c>
      <c r="AT59" s="121">
        <f t="shared" si="2"/>
        <v>0</v>
      </c>
    </row>
    <row r="60" spans="1:46" ht="13.5" customHeight="1" x14ac:dyDescent="0.15">
      <c r="A60" s="19">
        <v>54</v>
      </c>
      <c r="B60" s="20"/>
      <c r="C60" s="21"/>
      <c r="D60" s="22"/>
      <c r="E60" s="22"/>
      <c r="F60" s="22"/>
      <c r="G60" s="22"/>
      <c r="H60" s="23"/>
      <c r="I60" s="23"/>
      <c r="J60" s="23"/>
      <c r="K60" s="23"/>
      <c r="L60" s="23"/>
      <c r="M60" s="23"/>
      <c r="N60" s="23"/>
      <c r="O60" s="23"/>
      <c r="P60" s="23"/>
      <c r="Q60" s="23"/>
      <c r="R60" s="23"/>
      <c r="S60" s="23"/>
      <c r="T60" s="23"/>
      <c r="U60" s="23"/>
      <c r="V60" s="52"/>
      <c r="W60" s="23"/>
      <c r="X60" s="23"/>
      <c r="Y60" s="52"/>
      <c r="Z60" s="23"/>
      <c r="AA60" s="23"/>
      <c r="AB60" s="23"/>
      <c r="AC60" s="23"/>
      <c r="AD60" s="23"/>
      <c r="AE60" s="23"/>
      <c r="AF60" s="23"/>
      <c r="AG60" s="23"/>
      <c r="AH60" s="23"/>
      <c r="AI60" s="23"/>
      <c r="AJ60" s="23"/>
      <c r="AK60" s="23"/>
      <c r="AL60" s="23"/>
      <c r="AM60" s="23"/>
      <c r="AN60" s="52"/>
      <c r="AO60" s="23"/>
      <c r="AP60" s="23"/>
      <c r="AQ60" s="52"/>
      <c r="AR60" s="119">
        <f t="shared" si="0"/>
        <v>0</v>
      </c>
      <c r="AS60" s="120">
        <f t="shared" si="1"/>
        <v>0</v>
      </c>
      <c r="AT60" s="121">
        <f t="shared" si="2"/>
        <v>0</v>
      </c>
    </row>
    <row r="61" spans="1:46" ht="13.5" customHeight="1" x14ac:dyDescent="0.15">
      <c r="A61" s="19">
        <v>55</v>
      </c>
      <c r="B61" s="20"/>
      <c r="C61" s="21"/>
      <c r="D61" s="22"/>
      <c r="E61" s="22"/>
      <c r="F61" s="22"/>
      <c r="G61" s="22"/>
      <c r="H61" s="23"/>
      <c r="I61" s="23"/>
      <c r="J61" s="23"/>
      <c r="K61" s="23"/>
      <c r="L61" s="23"/>
      <c r="M61" s="23"/>
      <c r="N61" s="23"/>
      <c r="O61" s="23"/>
      <c r="P61" s="23"/>
      <c r="Q61" s="23"/>
      <c r="R61" s="23"/>
      <c r="S61" s="23"/>
      <c r="T61" s="23"/>
      <c r="U61" s="23"/>
      <c r="V61" s="52"/>
      <c r="W61" s="23"/>
      <c r="X61" s="23"/>
      <c r="Y61" s="52"/>
      <c r="Z61" s="23"/>
      <c r="AA61" s="23"/>
      <c r="AB61" s="23"/>
      <c r="AC61" s="23"/>
      <c r="AD61" s="23"/>
      <c r="AE61" s="23"/>
      <c r="AF61" s="23"/>
      <c r="AG61" s="23"/>
      <c r="AH61" s="23"/>
      <c r="AI61" s="23"/>
      <c r="AJ61" s="23"/>
      <c r="AK61" s="23"/>
      <c r="AL61" s="23"/>
      <c r="AM61" s="23"/>
      <c r="AN61" s="52"/>
      <c r="AO61" s="23"/>
      <c r="AP61" s="23"/>
      <c r="AQ61" s="52"/>
      <c r="AR61" s="119">
        <f t="shared" si="0"/>
        <v>0</v>
      </c>
      <c r="AS61" s="120">
        <f t="shared" si="1"/>
        <v>0</v>
      </c>
      <c r="AT61" s="121">
        <f t="shared" si="2"/>
        <v>0</v>
      </c>
    </row>
    <row r="62" spans="1:46" ht="13.5" customHeight="1" x14ac:dyDescent="0.15">
      <c r="A62" s="19">
        <v>56</v>
      </c>
      <c r="B62" s="20"/>
      <c r="C62" s="21"/>
      <c r="D62" s="22"/>
      <c r="E62" s="22"/>
      <c r="F62" s="22"/>
      <c r="G62" s="22"/>
      <c r="H62" s="23"/>
      <c r="I62" s="23"/>
      <c r="J62" s="23"/>
      <c r="K62" s="23"/>
      <c r="L62" s="23"/>
      <c r="M62" s="23"/>
      <c r="N62" s="23"/>
      <c r="O62" s="23"/>
      <c r="P62" s="23"/>
      <c r="Q62" s="23"/>
      <c r="R62" s="23"/>
      <c r="S62" s="23"/>
      <c r="T62" s="23"/>
      <c r="U62" s="23"/>
      <c r="V62" s="52"/>
      <c r="W62" s="23"/>
      <c r="X62" s="23"/>
      <c r="Y62" s="52"/>
      <c r="Z62" s="23"/>
      <c r="AA62" s="23"/>
      <c r="AB62" s="23"/>
      <c r="AC62" s="23"/>
      <c r="AD62" s="23"/>
      <c r="AE62" s="23"/>
      <c r="AF62" s="23"/>
      <c r="AG62" s="23"/>
      <c r="AH62" s="23"/>
      <c r="AI62" s="23"/>
      <c r="AJ62" s="23"/>
      <c r="AK62" s="23"/>
      <c r="AL62" s="23"/>
      <c r="AM62" s="23"/>
      <c r="AN62" s="52"/>
      <c r="AO62" s="23"/>
      <c r="AP62" s="23"/>
      <c r="AQ62" s="52"/>
      <c r="AR62" s="119">
        <f t="shared" si="0"/>
        <v>0</v>
      </c>
      <c r="AS62" s="120">
        <f t="shared" si="1"/>
        <v>0</v>
      </c>
      <c r="AT62" s="121">
        <f t="shared" si="2"/>
        <v>0</v>
      </c>
    </row>
    <row r="63" spans="1:46" ht="13.5" customHeight="1" x14ac:dyDescent="0.15">
      <c r="A63" s="19">
        <v>57</v>
      </c>
      <c r="B63" s="20"/>
      <c r="C63" s="21"/>
      <c r="D63" s="22"/>
      <c r="E63" s="22"/>
      <c r="F63" s="22"/>
      <c r="G63" s="22"/>
      <c r="H63" s="23"/>
      <c r="I63" s="23"/>
      <c r="J63" s="23"/>
      <c r="K63" s="23"/>
      <c r="L63" s="23"/>
      <c r="M63" s="23"/>
      <c r="N63" s="23"/>
      <c r="O63" s="23"/>
      <c r="P63" s="23"/>
      <c r="Q63" s="23"/>
      <c r="R63" s="23"/>
      <c r="S63" s="23"/>
      <c r="T63" s="23"/>
      <c r="U63" s="23"/>
      <c r="V63" s="52"/>
      <c r="W63" s="23"/>
      <c r="X63" s="23"/>
      <c r="Y63" s="52"/>
      <c r="Z63" s="23"/>
      <c r="AA63" s="23"/>
      <c r="AB63" s="23"/>
      <c r="AC63" s="23"/>
      <c r="AD63" s="23"/>
      <c r="AE63" s="23"/>
      <c r="AF63" s="23"/>
      <c r="AG63" s="23"/>
      <c r="AH63" s="23"/>
      <c r="AI63" s="23"/>
      <c r="AJ63" s="23"/>
      <c r="AK63" s="23"/>
      <c r="AL63" s="23"/>
      <c r="AM63" s="23"/>
      <c r="AN63" s="52"/>
      <c r="AO63" s="23"/>
      <c r="AP63" s="23"/>
      <c r="AQ63" s="52"/>
      <c r="AR63" s="119">
        <f t="shared" si="0"/>
        <v>0</v>
      </c>
      <c r="AS63" s="120">
        <f t="shared" si="1"/>
        <v>0</v>
      </c>
      <c r="AT63" s="121">
        <f t="shared" si="2"/>
        <v>0</v>
      </c>
    </row>
    <row r="64" spans="1:46" ht="13.5" customHeight="1" x14ac:dyDescent="0.15">
      <c r="A64" s="19">
        <v>58</v>
      </c>
      <c r="B64" s="20"/>
      <c r="C64" s="21"/>
      <c r="D64" s="22"/>
      <c r="E64" s="22"/>
      <c r="F64" s="22"/>
      <c r="G64" s="22"/>
      <c r="H64" s="23"/>
      <c r="I64" s="23"/>
      <c r="J64" s="23"/>
      <c r="K64" s="23"/>
      <c r="L64" s="23"/>
      <c r="M64" s="23"/>
      <c r="N64" s="23"/>
      <c r="O64" s="23"/>
      <c r="P64" s="23"/>
      <c r="Q64" s="23"/>
      <c r="R64" s="23"/>
      <c r="S64" s="23"/>
      <c r="T64" s="23"/>
      <c r="U64" s="23"/>
      <c r="V64" s="52"/>
      <c r="W64" s="23"/>
      <c r="X64" s="23"/>
      <c r="Y64" s="52"/>
      <c r="Z64" s="23"/>
      <c r="AA64" s="23"/>
      <c r="AB64" s="23"/>
      <c r="AC64" s="23"/>
      <c r="AD64" s="23"/>
      <c r="AE64" s="23"/>
      <c r="AF64" s="23"/>
      <c r="AG64" s="23"/>
      <c r="AH64" s="23"/>
      <c r="AI64" s="23"/>
      <c r="AJ64" s="23"/>
      <c r="AK64" s="23"/>
      <c r="AL64" s="23"/>
      <c r="AM64" s="23"/>
      <c r="AN64" s="52"/>
      <c r="AO64" s="23"/>
      <c r="AP64" s="23"/>
      <c r="AQ64" s="52"/>
      <c r="AR64" s="119">
        <f t="shared" si="0"/>
        <v>0</v>
      </c>
      <c r="AS64" s="120">
        <f t="shared" si="1"/>
        <v>0</v>
      </c>
      <c r="AT64" s="121">
        <f t="shared" si="2"/>
        <v>0</v>
      </c>
    </row>
    <row r="65" spans="1:46" ht="13.5" customHeight="1" x14ac:dyDescent="0.15">
      <c r="A65" s="19">
        <v>59</v>
      </c>
      <c r="B65" s="20"/>
      <c r="C65" s="21"/>
      <c r="D65" s="22"/>
      <c r="E65" s="22"/>
      <c r="F65" s="22"/>
      <c r="G65" s="22"/>
      <c r="H65" s="23"/>
      <c r="I65" s="23"/>
      <c r="J65" s="23"/>
      <c r="K65" s="23"/>
      <c r="L65" s="23"/>
      <c r="M65" s="23"/>
      <c r="N65" s="23"/>
      <c r="O65" s="23"/>
      <c r="P65" s="23"/>
      <c r="Q65" s="23"/>
      <c r="R65" s="23"/>
      <c r="S65" s="23"/>
      <c r="T65" s="23"/>
      <c r="U65" s="23"/>
      <c r="V65" s="52"/>
      <c r="W65" s="23"/>
      <c r="X65" s="23"/>
      <c r="Y65" s="52"/>
      <c r="Z65" s="23"/>
      <c r="AA65" s="23"/>
      <c r="AB65" s="23"/>
      <c r="AC65" s="23"/>
      <c r="AD65" s="23"/>
      <c r="AE65" s="23"/>
      <c r="AF65" s="23"/>
      <c r="AG65" s="23"/>
      <c r="AH65" s="23"/>
      <c r="AI65" s="23"/>
      <c r="AJ65" s="23"/>
      <c r="AK65" s="23"/>
      <c r="AL65" s="23"/>
      <c r="AM65" s="23"/>
      <c r="AN65" s="52"/>
      <c r="AO65" s="23"/>
      <c r="AP65" s="23"/>
      <c r="AQ65" s="52"/>
      <c r="AR65" s="119">
        <f t="shared" si="0"/>
        <v>0</v>
      </c>
      <c r="AS65" s="120">
        <f t="shared" si="1"/>
        <v>0</v>
      </c>
      <c r="AT65" s="121">
        <f t="shared" si="2"/>
        <v>0</v>
      </c>
    </row>
    <row r="66" spans="1:46" ht="13.5" customHeight="1" x14ac:dyDescent="0.15">
      <c r="A66" s="19">
        <v>60</v>
      </c>
      <c r="B66" s="20"/>
      <c r="C66" s="21"/>
      <c r="D66" s="22"/>
      <c r="E66" s="22"/>
      <c r="F66" s="22"/>
      <c r="G66" s="22"/>
      <c r="H66" s="23"/>
      <c r="I66" s="23"/>
      <c r="J66" s="23"/>
      <c r="K66" s="23"/>
      <c r="L66" s="23"/>
      <c r="M66" s="23"/>
      <c r="N66" s="23"/>
      <c r="O66" s="23"/>
      <c r="P66" s="23"/>
      <c r="Q66" s="23"/>
      <c r="R66" s="23"/>
      <c r="S66" s="23"/>
      <c r="T66" s="23"/>
      <c r="U66" s="23"/>
      <c r="V66" s="52"/>
      <c r="W66" s="23"/>
      <c r="X66" s="23"/>
      <c r="Y66" s="52"/>
      <c r="Z66" s="23"/>
      <c r="AA66" s="23"/>
      <c r="AB66" s="23"/>
      <c r="AC66" s="23"/>
      <c r="AD66" s="23"/>
      <c r="AE66" s="23"/>
      <c r="AF66" s="23"/>
      <c r="AG66" s="23"/>
      <c r="AH66" s="23"/>
      <c r="AI66" s="23"/>
      <c r="AJ66" s="23"/>
      <c r="AK66" s="23"/>
      <c r="AL66" s="23"/>
      <c r="AM66" s="23"/>
      <c r="AN66" s="52"/>
      <c r="AO66" s="23"/>
      <c r="AP66" s="23"/>
      <c r="AQ66" s="52"/>
      <c r="AR66" s="119">
        <f t="shared" si="0"/>
        <v>0</v>
      </c>
      <c r="AS66" s="120">
        <f t="shared" si="1"/>
        <v>0</v>
      </c>
      <c r="AT66" s="121">
        <f t="shared" si="2"/>
        <v>0</v>
      </c>
    </row>
    <row r="67" spans="1:46" ht="13.5" customHeight="1" x14ac:dyDescent="0.15">
      <c r="A67" s="19">
        <v>61</v>
      </c>
      <c r="B67" s="20"/>
      <c r="C67" s="21"/>
      <c r="D67" s="22"/>
      <c r="E67" s="22"/>
      <c r="F67" s="22"/>
      <c r="G67" s="22"/>
      <c r="H67" s="23"/>
      <c r="I67" s="23"/>
      <c r="J67" s="23"/>
      <c r="K67" s="23"/>
      <c r="L67" s="23"/>
      <c r="M67" s="23"/>
      <c r="N67" s="23"/>
      <c r="O67" s="23"/>
      <c r="P67" s="23"/>
      <c r="Q67" s="23"/>
      <c r="R67" s="23"/>
      <c r="S67" s="23"/>
      <c r="T67" s="23"/>
      <c r="U67" s="23"/>
      <c r="V67" s="52"/>
      <c r="W67" s="23"/>
      <c r="X67" s="23"/>
      <c r="Y67" s="52"/>
      <c r="Z67" s="23"/>
      <c r="AA67" s="23"/>
      <c r="AB67" s="23"/>
      <c r="AC67" s="23"/>
      <c r="AD67" s="23"/>
      <c r="AE67" s="23"/>
      <c r="AF67" s="23"/>
      <c r="AG67" s="23"/>
      <c r="AH67" s="23"/>
      <c r="AI67" s="23"/>
      <c r="AJ67" s="23"/>
      <c r="AK67" s="23"/>
      <c r="AL67" s="23"/>
      <c r="AM67" s="23"/>
      <c r="AN67" s="52"/>
      <c r="AO67" s="23"/>
      <c r="AP67" s="23"/>
      <c r="AQ67" s="52"/>
      <c r="AR67" s="119">
        <f t="shared" si="0"/>
        <v>0</v>
      </c>
      <c r="AS67" s="120">
        <f t="shared" si="1"/>
        <v>0</v>
      </c>
      <c r="AT67" s="121">
        <f t="shared" si="2"/>
        <v>0</v>
      </c>
    </row>
    <row r="68" spans="1:46" ht="13.5" customHeight="1" x14ac:dyDescent="0.15">
      <c r="A68" s="19">
        <v>62</v>
      </c>
      <c r="B68" s="20"/>
      <c r="C68" s="21"/>
      <c r="D68" s="22"/>
      <c r="E68" s="22"/>
      <c r="F68" s="22"/>
      <c r="G68" s="22"/>
      <c r="H68" s="23"/>
      <c r="I68" s="23"/>
      <c r="J68" s="23"/>
      <c r="K68" s="23"/>
      <c r="L68" s="23"/>
      <c r="M68" s="23"/>
      <c r="N68" s="23"/>
      <c r="O68" s="23"/>
      <c r="P68" s="23"/>
      <c r="Q68" s="23"/>
      <c r="R68" s="23"/>
      <c r="S68" s="23"/>
      <c r="T68" s="23"/>
      <c r="U68" s="23"/>
      <c r="V68" s="52"/>
      <c r="W68" s="23"/>
      <c r="X68" s="23"/>
      <c r="Y68" s="52"/>
      <c r="Z68" s="23"/>
      <c r="AA68" s="23"/>
      <c r="AB68" s="23"/>
      <c r="AC68" s="23"/>
      <c r="AD68" s="23"/>
      <c r="AE68" s="23"/>
      <c r="AF68" s="23"/>
      <c r="AG68" s="23"/>
      <c r="AH68" s="23"/>
      <c r="AI68" s="23"/>
      <c r="AJ68" s="23"/>
      <c r="AK68" s="23"/>
      <c r="AL68" s="23"/>
      <c r="AM68" s="23"/>
      <c r="AN68" s="52"/>
      <c r="AO68" s="23"/>
      <c r="AP68" s="23"/>
      <c r="AQ68" s="52"/>
      <c r="AR68" s="119">
        <f t="shared" si="0"/>
        <v>0</v>
      </c>
      <c r="AS68" s="120">
        <f t="shared" si="1"/>
        <v>0</v>
      </c>
      <c r="AT68" s="121">
        <f t="shared" si="2"/>
        <v>0</v>
      </c>
    </row>
    <row r="69" spans="1:46" ht="13.5" customHeight="1" x14ac:dyDescent="0.15">
      <c r="A69" s="19">
        <v>63</v>
      </c>
      <c r="B69" s="20"/>
      <c r="C69" s="21"/>
      <c r="D69" s="22"/>
      <c r="E69" s="22"/>
      <c r="F69" s="22"/>
      <c r="G69" s="22"/>
      <c r="H69" s="23"/>
      <c r="I69" s="23"/>
      <c r="J69" s="23"/>
      <c r="K69" s="23"/>
      <c r="L69" s="23"/>
      <c r="M69" s="23"/>
      <c r="N69" s="23"/>
      <c r="O69" s="23"/>
      <c r="P69" s="23"/>
      <c r="Q69" s="23"/>
      <c r="R69" s="23"/>
      <c r="S69" s="23"/>
      <c r="T69" s="23"/>
      <c r="U69" s="23"/>
      <c r="V69" s="52"/>
      <c r="W69" s="23"/>
      <c r="X69" s="23"/>
      <c r="Y69" s="52"/>
      <c r="Z69" s="23"/>
      <c r="AA69" s="23"/>
      <c r="AB69" s="23"/>
      <c r="AC69" s="23"/>
      <c r="AD69" s="23"/>
      <c r="AE69" s="23"/>
      <c r="AF69" s="23"/>
      <c r="AG69" s="23"/>
      <c r="AH69" s="23"/>
      <c r="AI69" s="23"/>
      <c r="AJ69" s="23"/>
      <c r="AK69" s="23"/>
      <c r="AL69" s="23"/>
      <c r="AM69" s="23"/>
      <c r="AN69" s="52"/>
      <c r="AO69" s="23"/>
      <c r="AP69" s="23"/>
      <c r="AQ69" s="52"/>
      <c r="AR69" s="119">
        <f t="shared" si="0"/>
        <v>0</v>
      </c>
      <c r="AS69" s="120">
        <f t="shared" si="1"/>
        <v>0</v>
      </c>
      <c r="AT69" s="121">
        <f t="shared" si="2"/>
        <v>0</v>
      </c>
    </row>
    <row r="70" spans="1:46" ht="13.5" customHeight="1" x14ac:dyDescent="0.15">
      <c r="A70" s="19">
        <v>64</v>
      </c>
      <c r="B70" s="20"/>
      <c r="C70" s="21"/>
      <c r="D70" s="22"/>
      <c r="E70" s="22"/>
      <c r="F70" s="22"/>
      <c r="G70" s="22"/>
      <c r="H70" s="23"/>
      <c r="I70" s="23"/>
      <c r="J70" s="23"/>
      <c r="K70" s="23"/>
      <c r="L70" s="23"/>
      <c r="M70" s="23"/>
      <c r="N70" s="23"/>
      <c r="O70" s="23"/>
      <c r="P70" s="23"/>
      <c r="Q70" s="23"/>
      <c r="R70" s="23"/>
      <c r="S70" s="23"/>
      <c r="T70" s="23"/>
      <c r="U70" s="23"/>
      <c r="V70" s="52"/>
      <c r="W70" s="23"/>
      <c r="X70" s="23"/>
      <c r="Y70" s="52"/>
      <c r="Z70" s="23"/>
      <c r="AA70" s="23"/>
      <c r="AB70" s="23"/>
      <c r="AC70" s="23"/>
      <c r="AD70" s="23"/>
      <c r="AE70" s="23"/>
      <c r="AF70" s="23"/>
      <c r="AG70" s="23"/>
      <c r="AH70" s="23"/>
      <c r="AI70" s="23"/>
      <c r="AJ70" s="23"/>
      <c r="AK70" s="23"/>
      <c r="AL70" s="23"/>
      <c r="AM70" s="23"/>
      <c r="AN70" s="52"/>
      <c r="AO70" s="23"/>
      <c r="AP70" s="23"/>
      <c r="AQ70" s="52"/>
      <c r="AR70" s="119">
        <f t="shared" si="0"/>
        <v>0</v>
      </c>
      <c r="AS70" s="120">
        <f t="shared" si="1"/>
        <v>0</v>
      </c>
      <c r="AT70" s="121">
        <f t="shared" si="2"/>
        <v>0</v>
      </c>
    </row>
    <row r="71" spans="1:46" ht="13.5" customHeight="1" x14ac:dyDescent="0.15">
      <c r="A71" s="19">
        <v>65</v>
      </c>
      <c r="B71" s="20"/>
      <c r="C71" s="21"/>
      <c r="D71" s="22"/>
      <c r="E71" s="22"/>
      <c r="F71" s="22"/>
      <c r="G71" s="22"/>
      <c r="H71" s="23"/>
      <c r="I71" s="23"/>
      <c r="J71" s="23"/>
      <c r="K71" s="23"/>
      <c r="L71" s="23"/>
      <c r="M71" s="23"/>
      <c r="N71" s="23"/>
      <c r="O71" s="23"/>
      <c r="P71" s="23"/>
      <c r="Q71" s="23"/>
      <c r="R71" s="23"/>
      <c r="S71" s="23"/>
      <c r="T71" s="23"/>
      <c r="U71" s="23"/>
      <c r="V71" s="52"/>
      <c r="W71" s="23"/>
      <c r="X71" s="23"/>
      <c r="Y71" s="52"/>
      <c r="Z71" s="23"/>
      <c r="AA71" s="23"/>
      <c r="AB71" s="23"/>
      <c r="AC71" s="23"/>
      <c r="AD71" s="23"/>
      <c r="AE71" s="23"/>
      <c r="AF71" s="23"/>
      <c r="AG71" s="23"/>
      <c r="AH71" s="23"/>
      <c r="AI71" s="23"/>
      <c r="AJ71" s="23"/>
      <c r="AK71" s="23"/>
      <c r="AL71" s="23"/>
      <c r="AM71" s="23"/>
      <c r="AN71" s="52"/>
      <c r="AO71" s="23"/>
      <c r="AP71" s="23"/>
      <c r="AQ71" s="52"/>
      <c r="AR71" s="119">
        <f t="shared" ref="AR71:AR134" si="3">SUM(H71,K71,N71,Q71,T71,W71,Z71,AC71,AF71,AI71,AL71,AO71)</f>
        <v>0</v>
      </c>
      <c r="AS71" s="120">
        <f t="shared" ref="AS71:AS134" si="4">SUM(I71,L71,O71,R71,U71,X71,AA71,AD71,AG71,AJ71,AM71,AP71)</f>
        <v>0</v>
      </c>
      <c r="AT71" s="121">
        <f t="shared" ref="AT71:AT134" si="5">SUM(J71,M71,P71,S71,V71,Y71,AB71,AE71,AH71,AK71,AN71,AQ71)</f>
        <v>0</v>
      </c>
    </row>
    <row r="72" spans="1:46" ht="13.5" customHeight="1" x14ac:dyDescent="0.15">
      <c r="A72" s="19">
        <v>66</v>
      </c>
      <c r="B72" s="20"/>
      <c r="C72" s="21"/>
      <c r="D72" s="22"/>
      <c r="E72" s="22"/>
      <c r="F72" s="22"/>
      <c r="G72" s="22"/>
      <c r="H72" s="23"/>
      <c r="I72" s="23"/>
      <c r="J72" s="23"/>
      <c r="K72" s="23"/>
      <c r="L72" s="23"/>
      <c r="M72" s="23"/>
      <c r="N72" s="23"/>
      <c r="O72" s="23"/>
      <c r="P72" s="23"/>
      <c r="Q72" s="23"/>
      <c r="R72" s="23"/>
      <c r="S72" s="23"/>
      <c r="T72" s="23"/>
      <c r="U72" s="23"/>
      <c r="V72" s="52"/>
      <c r="W72" s="23"/>
      <c r="X72" s="23"/>
      <c r="Y72" s="52"/>
      <c r="Z72" s="23"/>
      <c r="AA72" s="23"/>
      <c r="AB72" s="23"/>
      <c r="AC72" s="23"/>
      <c r="AD72" s="23"/>
      <c r="AE72" s="23"/>
      <c r="AF72" s="23"/>
      <c r="AG72" s="23"/>
      <c r="AH72" s="23"/>
      <c r="AI72" s="23"/>
      <c r="AJ72" s="23"/>
      <c r="AK72" s="23"/>
      <c r="AL72" s="23"/>
      <c r="AM72" s="23"/>
      <c r="AN72" s="52"/>
      <c r="AO72" s="23"/>
      <c r="AP72" s="23"/>
      <c r="AQ72" s="52"/>
      <c r="AR72" s="119">
        <f t="shared" si="3"/>
        <v>0</v>
      </c>
      <c r="AS72" s="120">
        <f t="shared" si="4"/>
        <v>0</v>
      </c>
      <c r="AT72" s="121">
        <f t="shared" si="5"/>
        <v>0</v>
      </c>
    </row>
    <row r="73" spans="1:46" ht="13.5" customHeight="1" x14ac:dyDescent="0.15">
      <c r="A73" s="19">
        <v>67</v>
      </c>
      <c r="B73" s="20"/>
      <c r="C73" s="21"/>
      <c r="D73" s="22"/>
      <c r="E73" s="22"/>
      <c r="F73" s="22"/>
      <c r="G73" s="22"/>
      <c r="H73" s="23"/>
      <c r="I73" s="23"/>
      <c r="J73" s="23"/>
      <c r="K73" s="23"/>
      <c r="L73" s="23"/>
      <c r="M73" s="23"/>
      <c r="N73" s="23"/>
      <c r="O73" s="23"/>
      <c r="P73" s="23"/>
      <c r="Q73" s="23"/>
      <c r="R73" s="23"/>
      <c r="S73" s="23"/>
      <c r="T73" s="23"/>
      <c r="U73" s="23"/>
      <c r="V73" s="52"/>
      <c r="W73" s="23"/>
      <c r="X73" s="23"/>
      <c r="Y73" s="52"/>
      <c r="Z73" s="23"/>
      <c r="AA73" s="23"/>
      <c r="AB73" s="23"/>
      <c r="AC73" s="23"/>
      <c r="AD73" s="23"/>
      <c r="AE73" s="23"/>
      <c r="AF73" s="23"/>
      <c r="AG73" s="23"/>
      <c r="AH73" s="23"/>
      <c r="AI73" s="23"/>
      <c r="AJ73" s="23"/>
      <c r="AK73" s="23"/>
      <c r="AL73" s="23"/>
      <c r="AM73" s="23"/>
      <c r="AN73" s="52"/>
      <c r="AO73" s="23"/>
      <c r="AP73" s="23"/>
      <c r="AQ73" s="52"/>
      <c r="AR73" s="119">
        <f t="shared" si="3"/>
        <v>0</v>
      </c>
      <c r="AS73" s="120">
        <f t="shared" si="4"/>
        <v>0</v>
      </c>
      <c r="AT73" s="121">
        <f t="shared" si="5"/>
        <v>0</v>
      </c>
    </row>
    <row r="74" spans="1:46" ht="13.5" customHeight="1" x14ac:dyDescent="0.15">
      <c r="A74" s="19">
        <v>68</v>
      </c>
      <c r="B74" s="20"/>
      <c r="C74" s="21"/>
      <c r="D74" s="22"/>
      <c r="E74" s="22"/>
      <c r="F74" s="22"/>
      <c r="G74" s="22"/>
      <c r="H74" s="23"/>
      <c r="I74" s="23"/>
      <c r="J74" s="23"/>
      <c r="K74" s="23"/>
      <c r="L74" s="23"/>
      <c r="M74" s="23"/>
      <c r="N74" s="23"/>
      <c r="O74" s="23"/>
      <c r="P74" s="23"/>
      <c r="Q74" s="23"/>
      <c r="R74" s="23"/>
      <c r="S74" s="23"/>
      <c r="T74" s="23"/>
      <c r="U74" s="23"/>
      <c r="V74" s="52"/>
      <c r="W74" s="23"/>
      <c r="X74" s="23"/>
      <c r="Y74" s="52"/>
      <c r="Z74" s="23"/>
      <c r="AA74" s="23"/>
      <c r="AB74" s="23"/>
      <c r="AC74" s="23"/>
      <c r="AD74" s="23"/>
      <c r="AE74" s="23"/>
      <c r="AF74" s="23"/>
      <c r="AG74" s="23"/>
      <c r="AH74" s="23"/>
      <c r="AI74" s="23"/>
      <c r="AJ74" s="23"/>
      <c r="AK74" s="23"/>
      <c r="AL74" s="23"/>
      <c r="AM74" s="23"/>
      <c r="AN74" s="52"/>
      <c r="AO74" s="23"/>
      <c r="AP74" s="23"/>
      <c r="AQ74" s="52"/>
      <c r="AR74" s="119">
        <f t="shared" si="3"/>
        <v>0</v>
      </c>
      <c r="AS74" s="120">
        <f t="shared" si="4"/>
        <v>0</v>
      </c>
      <c r="AT74" s="121">
        <f t="shared" si="5"/>
        <v>0</v>
      </c>
    </row>
    <row r="75" spans="1:46" ht="13.5" customHeight="1" x14ac:dyDescent="0.15">
      <c r="A75" s="19">
        <v>69</v>
      </c>
      <c r="B75" s="20"/>
      <c r="C75" s="21"/>
      <c r="D75" s="22"/>
      <c r="E75" s="22"/>
      <c r="F75" s="22"/>
      <c r="G75" s="22"/>
      <c r="H75" s="23"/>
      <c r="I75" s="23"/>
      <c r="J75" s="23"/>
      <c r="K75" s="23"/>
      <c r="L75" s="23"/>
      <c r="M75" s="23"/>
      <c r="N75" s="23"/>
      <c r="O75" s="23"/>
      <c r="P75" s="23"/>
      <c r="Q75" s="23"/>
      <c r="R75" s="23"/>
      <c r="S75" s="23"/>
      <c r="T75" s="23"/>
      <c r="U75" s="23"/>
      <c r="V75" s="52"/>
      <c r="W75" s="23"/>
      <c r="X75" s="23"/>
      <c r="Y75" s="52"/>
      <c r="Z75" s="23"/>
      <c r="AA75" s="23"/>
      <c r="AB75" s="23"/>
      <c r="AC75" s="23"/>
      <c r="AD75" s="23"/>
      <c r="AE75" s="23"/>
      <c r="AF75" s="23"/>
      <c r="AG75" s="23"/>
      <c r="AH75" s="23"/>
      <c r="AI75" s="23"/>
      <c r="AJ75" s="23"/>
      <c r="AK75" s="23"/>
      <c r="AL75" s="23"/>
      <c r="AM75" s="23"/>
      <c r="AN75" s="52"/>
      <c r="AO75" s="23"/>
      <c r="AP75" s="23"/>
      <c r="AQ75" s="52"/>
      <c r="AR75" s="119">
        <f t="shared" si="3"/>
        <v>0</v>
      </c>
      <c r="AS75" s="120">
        <f t="shared" si="4"/>
        <v>0</v>
      </c>
      <c r="AT75" s="121">
        <f t="shared" si="5"/>
        <v>0</v>
      </c>
    </row>
    <row r="76" spans="1:46" ht="13.5" customHeight="1" x14ac:dyDescent="0.15">
      <c r="A76" s="19">
        <v>70</v>
      </c>
      <c r="B76" s="20"/>
      <c r="C76" s="21"/>
      <c r="D76" s="22"/>
      <c r="E76" s="22"/>
      <c r="F76" s="22"/>
      <c r="G76" s="22"/>
      <c r="H76" s="23"/>
      <c r="I76" s="23"/>
      <c r="J76" s="23"/>
      <c r="K76" s="23"/>
      <c r="L76" s="23"/>
      <c r="M76" s="23"/>
      <c r="N76" s="23"/>
      <c r="O76" s="23"/>
      <c r="P76" s="23"/>
      <c r="Q76" s="23"/>
      <c r="R76" s="23"/>
      <c r="S76" s="23"/>
      <c r="T76" s="23"/>
      <c r="U76" s="23"/>
      <c r="V76" s="52"/>
      <c r="W76" s="23"/>
      <c r="X76" s="23"/>
      <c r="Y76" s="52"/>
      <c r="Z76" s="23"/>
      <c r="AA76" s="23"/>
      <c r="AB76" s="23"/>
      <c r="AC76" s="23"/>
      <c r="AD76" s="23"/>
      <c r="AE76" s="23"/>
      <c r="AF76" s="23"/>
      <c r="AG76" s="23"/>
      <c r="AH76" s="23"/>
      <c r="AI76" s="23"/>
      <c r="AJ76" s="23"/>
      <c r="AK76" s="23"/>
      <c r="AL76" s="23"/>
      <c r="AM76" s="23"/>
      <c r="AN76" s="52"/>
      <c r="AO76" s="23"/>
      <c r="AP76" s="23"/>
      <c r="AQ76" s="52"/>
      <c r="AR76" s="119">
        <f t="shared" si="3"/>
        <v>0</v>
      </c>
      <c r="AS76" s="120">
        <f t="shared" si="4"/>
        <v>0</v>
      </c>
      <c r="AT76" s="121">
        <f t="shared" si="5"/>
        <v>0</v>
      </c>
    </row>
    <row r="77" spans="1:46" ht="13.5" customHeight="1" x14ac:dyDescent="0.15">
      <c r="A77" s="24">
        <v>71</v>
      </c>
      <c r="B77" s="25"/>
      <c r="C77" s="26"/>
      <c r="D77" s="27"/>
      <c r="E77" s="27"/>
      <c r="F77" s="27"/>
      <c r="G77" s="27"/>
      <c r="H77" s="28"/>
      <c r="I77" s="28"/>
      <c r="J77" s="28"/>
      <c r="K77" s="28"/>
      <c r="L77" s="28"/>
      <c r="M77" s="28"/>
      <c r="N77" s="28"/>
      <c r="O77" s="28"/>
      <c r="P77" s="28"/>
      <c r="Q77" s="28"/>
      <c r="R77" s="28"/>
      <c r="S77" s="28"/>
      <c r="T77" s="28"/>
      <c r="U77" s="28"/>
      <c r="V77" s="51"/>
      <c r="W77" s="28"/>
      <c r="X77" s="28"/>
      <c r="Y77" s="51"/>
      <c r="Z77" s="28"/>
      <c r="AA77" s="28"/>
      <c r="AB77" s="28"/>
      <c r="AC77" s="28"/>
      <c r="AD77" s="28"/>
      <c r="AE77" s="28"/>
      <c r="AF77" s="28"/>
      <c r="AG77" s="28"/>
      <c r="AH77" s="28"/>
      <c r="AI77" s="28"/>
      <c r="AJ77" s="28"/>
      <c r="AK77" s="28"/>
      <c r="AL77" s="28"/>
      <c r="AM77" s="28"/>
      <c r="AN77" s="51"/>
      <c r="AO77" s="28"/>
      <c r="AP77" s="28"/>
      <c r="AQ77" s="51"/>
      <c r="AR77" s="119">
        <f t="shared" si="3"/>
        <v>0</v>
      </c>
      <c r="AS77" s="120">
        <f t="shared" si="4"/>
        <v>0</v>
      </c>
      <c r="AT77" s="121">
        <f t="shared" si="5"/>
        <v>0</v>
      </c>
    </row>
    <row r="78" spans="1:46" ht="13.5" customHeight="1" x14ac:dyDescent="0.15">
      <c r="A78" s="19">
        <v>72</v>
      </c>
      <c r="B78" s="20"/>
      <c r="C78" s="21"/>
      <c r="D78" s="22"/>
      <c r="E78" s="22"/>
      <c r="F78" s="22"/>
      <c r="G78" s="22"/>
      <c r="H78" s="23"/>
      <c r="I78" s="23"/>
      <c r="J78" s="23"/>
      <c r="K78" s="23"/>
      <c r="L78" s="23"/>
      <c r="M78" s="23"/>
      <c r="N78" s="23"/>
      <c r="O78" s="23"/>
      <c r="P78" s="23"/>
      <c r="Q78" s="23"/>
      <c r="R78" s="23"/>
      <c r="S78" s="23"/>
      <c r="T78" s="23"/>
      <c r="U78" s="23"/>
      <c r="V78" s="52"/>
      <c r="W78" s="23"/>
      <c r="X78" s="23"/>
      <c r="Y78" s="52"/>
      <c r="Z78" s="23"/>
      <c r="AA78" s="23"/>
      <c r="AB78" s="23"/>
      <c r="AC78" s="23"/>
      <c r="AD78" s="23"/>
      <c r="AE78" s="23"/>
      <c r="AF78" s="23"/>
      <c r="AG78" s="23"/>
      <c r="AH78" s="23"/>
      <c r="AI78" s="23"/>
      <c r="AJ78" s="23"/>
      <c r="AK78" s="23"/>
      <c r="AL78" s="23"/>
      <c r="AM78" s="23"/>
      <c r="AN78" s="52"/>
      <c r="AO78" s="23"/>
      <c r="AP78" s="23"/>
      <c r="AQ78" s="52"/>
      <c r="AR78" s="119">
        <f t="shared" si="3"/>
        <v>0</v>
      </c>
      <c r="AS78" s="120">
        <f t="shared" si="4"/>
        <v>0</v>
      </c>
      <c r="AT78" s="121">
        <f t="shared" si="5"/>
        <v>0</v>
      </c>
    </row>
    <row r="79" spans="1:46" ht="13.5" customHeight="1" x14ac:dyDescent="0.15">
      <c r="A79" s="19">
        <v>73</v>
      </c>
      <c r="B79" s="20"/>
      <c r="C79" s="21"/>
      <c r="D79" s="22"/>
      <c r="E79" s="22"/>
      <c r="F79" s="22"/>
      <c r="G79" s="22"/>
      <c r="H79" s="23"/>
      <c r="I79" s="23"/>
      <c r="J79" s="23"/>
      <c r="K79" s="23"/>
      <c r="L79" s="23"/>
      <c r="M79" s="23"/>
      <c r="N79" s="23"/>
      <c r="O79" s="23"/>
      <c r="P79" s="23"/>
      <c r="Q79" s="23"/>
      <c r="R79" s="23"/>
      <c r="S79" s="23"/>
      <c r="T79" s="23"/>
      <c r="U79" s="23"/>
      <c r="V79" s="52"/>
      <c r="W79" s="23"/>
      <c r="X79" s="23"/>
      <c r="Y79" s="52"/>
      <c r="Z79" s="23"/>
      <c r="AA79" s="23"/>
      <c r="AB79" s="23"/>
      <c r="AC79" s="23"/>
      <c r="AD79" s="23"/>
      <c r="AE79" s="23"/>
      <c r="AF79" s="23"/>
      <c r="AG79" s="23"/>
      <c r="AH79" s="23"/>
      <c r="AI79" s="23"/>
      <c r="AJ79" s="23"/>
      <c r="AK79" s="23"/>
      <c r="AL79" s="23"/>
      <c r="AM79" s="23"/>
      <c r="AN79" s="52"/>
      <c r="AO79" s="23"/>
      <c r="AP79" s="23"/>
      <c r="AQ79" s="52"/>
      <c r="AR79" s="119">
        <f t="shared" si="3"/>
        <v>0</v>
      </c>
      <c r="AS79" s="120">
        <f t="shared" si="4"/>
        <v>0</v>
      </c>
      <c r="AT79" s="121">
        <f t="shared" si="5"/>
        <v>0</v>
      </c>
    </row>
    <row r="80" spans="1:46" ht="13.5" customHeight="1" x14ac:dyDescent="0.15">
      <c r="A80" s="19">
        <v>74</v>
      </c>
      <c r="B80" s="20"/>
      <c r="C80" s="21"/>
      <c r="D80" s="22"/>
      <c r="E80" s="22"/>
      <c r="F80" s="22"/>
      <c r="G80" s="22"/>
      <c r="H80" s="23"/>
      <c r="I80" s="23"/>
      <c r="J80" s="23"/>
      <c r="K80" s="23"/>
      <c r="L80" s="23"/>
      <c r="M80" s="23"/>
      <c r="N80" s="23"/>
      <c r="O80" s="23"/>
      <c r="P80" s="23"/>
      <c r="Q80" s="23"/>
      <c r="R80" s="23"/>
      <c r="S80" s="23"/>
      <c r="T80" s="23"/>
      <c r="U80" s="23"/>
      <c r="V80" s="52"/>
      <c r="W80" s="23"/>
      <c r="X80" s="23"/>
      <c r="Y80" s="52"/>
      <c r="Z80" s="23"/>
      <c r="AA80" s="23"/>
      <c r="AB80" s="23"/>
      <c r="AC80" s="23"/>
      <c r="AD80" s="23"/>
      <c r="AE80" s="23"/>
      <c r="AF80" s="23"/>
      <c r="AG80" s="23"/>
      <c r="AH80" s="23"/>
      <c r="AI80" s="23"/>
      <c r="AJ80" s="23"/>
      <c r="AK80" s="23"/>
      <c r="AL80" s="23"/>
      <c r="AM80" s="23"/>
      <c r="AN80" s="52"/>
      <c r="AO80" s="23"/>
      <c r="AP80" s="23"/>
      <c r="AQ80" s="52"/>
      <c r="AR80" s="119">
        <f t="shared" si="3"/>
        <v>0</v>
      </c>
      <c r="AS80" s="120">
        <f t="shared" si="4"/>
        <v>0</v>
      </c>
      <c r="AT80" s="121">
        <f t="shared" si="5"/>
        <v>0</v>
      </c>
    </row>
    <row r="81" spans="1:46" ht="13.5" customHeight="1" x14ac:dyDescent="0.15">
      <c r="A81" s="19">
        <v>75</v>
      </c>
      <c r="B81" s="20"/>
      <c r="C81" s="21"/>
      <c r="D81" s="22"/>
      <c r="E81" s="22"/>
      <c r="F81" s="22"/>
      <c r="G81" s="22"/>
      <c r="H81" s="23"/>
      <c r="I81" s="23"/>
      <c r="J81" s="23"/>
      <c r="K81" s="23"/>
      <c r="L81" s="23"/>
      <c r="M81" s="23"/>
      <c r="N81" s="23"/>
      <c r="O81" s="23"/>
      <c r="P81" s="23"/>
      <c r="Q81" s="23"/>
      <c r="R81" s="23"/>
      <c r="S81" s="23"/>
      <c r="T81" s="23"/>
      <c r="U81" s="23"/>
      <c r="V81" s="52"/>
      <c r="W81" s="23"/>
      <c r="X81" s="23"/>
      <c r="Y81" s="52"/>
      <c r="Z81" s="23"/>
      <c r="AA81" s="23"/>
      <c r="AB81" s="23"/>
      <c r="AC81" s="23"/>
      <c r="AD81" s="23"/>
      <c r="AE81" s="23"/>
      <c r="AF81" s="23"/>
      <c r="AG81" s="23"/>
      <c r="AH81" s="23"/>
      <c r="AI81" s="23"/>
      <c r="AJ81" s="23"/>
      <c r="AK81" s="23"/>
      <c r="AL81" s="23"/>
      <c r="AM81" s="23"/>
      <c r="AN81" s="52"/>
      <c r="AO81" s="23"/>
      <c r="AP81" s="23"/>
      <c r="AQ81" s="52"/>
      <c r="AR81" s="119">
        <f t="shared" si="3"/>
        <v>0</v>
      </c>
      <c r="AS81" s="120">
        <f t="shared" si="4"/>
        <v>0</v>
      </c>
      <c r="AT81" s="121">
        <f t="shared" si="5"/>
        <v>0</v>
      </c>
    </row>
    <row r="82" spans="1:46" ht="13.5" customHeight="1" x14ac:dyDescent="0.15">
      <c r="A82" s="19">
        <v>76</v>
      </c>
      <c r="B82" s="20"/>
      <c r="C82" s="21"/>
      <c r="D82" s="22"/>
      <c r="E82" s="22"/>
      <c r="F82" s="22"/>
      <c r="G82" s="22"/>
      <c r="H82" s="23"/>
      <c r="I82" s="23"/>
      <c r="J82" s="23"/>
      <c r="K82" s="23"/>
      <c r="L82" s="23"/>
      <c r="M82" s="23"/>
      <c r="N82" s="23"/>
      <c r="O82" s="23"/>
      <c r="P82" s="23"/>
      <c r="Q82" s="23"/>
      <c r="R82" s="23"/>
      <c r="S82" s="23"/>
      <c r="T82" s="23"/>
      <c r="U82" s="23"/>
      <c r="V82" s="52"/>
      <c r="W82" s="23"/>
      <c r="X82" s="23"/>
      <c r="Y82" s="52"/>
      <c r="Z82" s="23"/>
      <c r="AA82" s="23"/>
      <c r="AB82" s="23"/>
      <c r="AC82" s="23"/>
      <c r="AD82" s="23"/>
      <c r="AE82" s="23"/>
      <c r="AF82" s="23"/>
      <c r="AG82" s="23"/>
      <c r="AH82" s="23"/>
      <c r="AI82" s="23"/>
      <c r="AJ82" s="23"/>
      <c r="AK82" s="23"/>
      <c r="AL82" s="23"/>
      <c r="AM82" s="23"/>
      <c r="AN82" s="52"/>
      <c r="AO82" s="23"/>
      <c r="AP82" s="23"/>
      <c r="AQ82" s="52"/>
      <c r="AR82" s="119">
        <f t="shared" si="3"/>
        <v>0</v>
      </c>
      <c r="AS82" s="120">
        <f t="shared" si="4"/>
        <v>0</v>
      </c>
      <c r="AT82" s="121">
        <f t="shared" si="5"/>
        <v>0</v>
      </c>
    </row>
    <row r="83" spans="1:46" ht="13.5" customHeight="1" x14ac:dyDescent="0.15">
      <c r="A83" s="19">
        <v>77</v>
      </c>
      <c r="B83" s="20"/>
      <c r="C83" s="21"/>
      <c r="D83" s="22"/>
      <c r="E83" s="22"/>
      <c r="F83" s="22"/>
      <c r="G83" s="22"/>
      <c r="H83" s="23"/>
      <c r="I83" s="23"/>
      <c r="J83" s="23"/>
      <c r="K83" s="23"/>
      <c r="L83" s="23"/>
      <c r="M83" s="23"/>
      <c r="N83" s="23"/>
      <c r="O83" s="23"/>
      <c r="P83" s="23"/>
      <c r="Q83" s="23"/>
      <c r="R83" s="23"/>
      <c r="S83" s="23"/>
      <c r="T83" s="23"/>
      <c r="U83" s="23"/>
      <c r="V83" s="52"/>
      <c r="W83" s="23"/>
      <c r="X83" s="23"/>
      <c r="Y83" s="52"/>
      <c r="Z83" s="23"/>
      <c r="AA83" s="23"/>
      <c r="AB83" s="23"/>
      <c r="AC83" s="23"/>
      <c r="AD83" s="23"/>
      <c r="AE83" s="23"/>
      <c r="AF83" s="23"/>
      <c r="AG83" s="23"/>
      <c r="AH83" s="23"/>
      <c r="AI83" s="23"/>
      <c r="AJ83" s="23"/>
      <c r="AK83" s="23"/>
      <c r="AL83" s="23"/>
      <c r="AM83" s="23"/>
      <c r="AN83" s="52"/>
      <c r="AO83" s="23"/>
      <c r="AP83" s="23"/>
      <c r="AQ83" s="52"/>
      <c r="AR83" s="119">
        <f t="shared" si="3"/>
        <v>0</v>
      </c>
      <c r="AS83" s="120">
        <f t="shared" si="4"/>
        <v>0</v>
      </c>
      <c r="AT83" s="121">
        <f t="shared" si="5"/>
        <v>0</v>
      </c>
    </row>
    <row r="84" spans="1:46" ht="13.5" customHeight="1" x14ac:dyDescent="0.15">
      <c r="A84" s="19">
        <v>78</v>
      </c>
      <c r="B84" s="20"/>
      <c r="C84" s="21"/>
      <c r="D84" s="22"/>
      <c r="E84" s="22"/>
      <c r="F84" s="22"/>
      <c r="G84" s="22"/>
      <c r="H84" s="23"/>
      <c r="I84" s="23"/>
      <c r="J84" s="23"/>
      <c r="K84" s="23"/>
      <c r="L84" s="23"/>
      <c r="M84" s="23"/>
      <c r="N84" s="23"/>
      <c r="O84" s="23"/>
      <c r="P84" s="23"/>
      <c r="Q84" s="23"/>
      <c r="R84" s="23"/>
      <c r="S84" s="23"/>
      <c r="T84" s="23"/>
      <c r="U84" s="23"/>
      <c r="V84" s="52"/>
      <c r="W84" s="23"/>
      <c r="X84" s="23"/>
      <c r="Y84" s="52"/>
      <c r="Z84" s="23"/>
      <c r="AA84" s="23"/>
      <c r="AB84" s="23"/>
      <c r="AC84" s="23"/>
      <c r="AD84" s="23"/>
      <c r="AE84" s="23"/>
      <c r="AF84" s="23"/>
      <c r="AG84" s="23"/>
      <c r="AH84" s="23"/>
      <c r="AI84" s="23"/>
      <c r="AJ84" s="23"/>
      <c r="AK84" s="23"/>
      <c r="AL84" s="23"/>
      <c r="AM84" s="23"/>
      <c r="AN84" s="52"/>
      <c r="AO84" s="23"/>
      <c r="AP84" s="23"/>
      <c r="AQ84" s="52"/>
      <c r="AR84" s="119">
        <f t="shared" si="3"/>
        <v>0</v>
      </c>
      <c r="AS84" s="120">
        <f t="shared" si="4"/>
        <v>0</v>
      </c>
      <c r="AT84" s="121">
        <f t="shared" si="5"/>
        <v>0</v>
      </c>
    </row>
    <row r="85" spans="1:46" ht="13.5" customHeight="1" x14ac:dyDescent="0.15">
      <c r="A85" s="19">
        <v>79</v>
      </c>
      <c r="B85" s="20"/>
      <c r="C85" s="21"/>
      <c r="D85" s="22"/>
      <c r="E85" s="22"/>
      <c r="F85" s="22"/>
      <c r="G85" s="22"/>
      <c r="H85" s="23"/>
      <c r="I85" s="23"/>
      <c r="J85" s="23"/>
      <c r="K85" s="23"/>
      <c r="L85" s="23"/>
      <c r="M85" s="23"/>
      <c r="N85" s="23"/>
      <c r="O85" s="23"/>
      <c r="P85" s="23"/>
      <c r="Q85" s="23"/>
      <c r="R85" s="23"/>
      <c r="S85" s="23"/>
      <c r="T85" s="23"/>
      <c r="U85" s="23"/>
      <c r="V85" s="52"/>
      <c r="W85" s="23"/>
      <c r="X85" s="23"/>
      <c r="Y85" s="52"/>
      <c r="Z85" s="23"/>
      <c r="AA85" s="23"/>
      <c r="AB85" s="23"/>
      <c r="AC85" s="23"/>
      <c r="AD85" s="23"/>
      <c r="AE85" s="23"/>
      <c r="AF85" s="23"/>
      <c r="AG85" s="23"/>
      <c r="AH85" s="23"/>
      <c r="AI85" s="23"/>
      <c r="AJ85" s="23"/>
      <c r="AK85" s="23"/>
      <c r="AL85" s="23"/>
      <c r="AM85" s="23"/>
      <c r="AN85" s="52"/>
      <c r="AO85" s="23"/>
      <c r="AP85" s="23"/>
      <c r="AQ85" s="52"/>
      <c r="AR85" s="119">
        <f t="shared" si="3"/>
        <v>0</v>
      </c>
      <c r="AS85" s="120">
        <f t="shared" si="4"/>
        <v>0</v>
      </c>
      <c r="AT85" s="121">
        <f t="shared" si="5"/>
        <v>0</v>
      </c>
    </row>
    <row r="86" spans="1:46" ht="13.5" customHeight="1" x14ac:dyDescent="0.15">
      <c r="A86" s="19">
        <v>80</v>
      </c>
      <c r="B86" s="20"/>
      <c r="C86" s="21"/>
      <c r="D86" s="22"/>
      <c r="E86" s="22"/>
      <c r="F86" s="22"/>
      <c r="G86" s="22"/>
      <c r="H86" s="23"/>
      <c r="I86" s="23"/>
      <c r="J86" s="23"/>
      <c r="K86" s="23"/>
      <c r="L86" s="23"/>
      <c r="M86" s="23"/>
      <c r="N86" s="23"/>
      <c r="O86" s="23"/>
      <c r="P86" s="23"/>
      <c r="Q86" s="23"/>
      <c r="R86" s="23"/>
      <c r="S86" s="23"/>
      <c r="T86" s="23"/>
      <c r="U86" s="23"/>
      <c r="V86" s="52"/>
      <c r="W86" s="23"/>
      <c r="X86" s="23"/>
      <c r="Y86" s="52"/>
      <c r="Z86" s="23"/>
      <c r="AA86" s="23"/>
      <c r="AB86" s="23"/>
      <c r="AC86" s="23"/>
      <c r="AD86" s="23"/>
      <c r="AE86" s="23"/>
      <c r="AF86" s="23"/>
      <c r="AG86" s="23"/>
      <c r="AH86" s="23"/>
      <c r="AI86" s="23"/>
      <c r="AJ86" s="23"/>
      <c r="AK86" s="23"/>
      <c r="AL86" s="23"/>
      <c r="AM86" s="23"/>
      <c r="AN86" s="52"/>
      <c r="AO86" s="23"/>
      <c r="AP86" s="23"/>
      <c r="AQ86" s="52"/>
      <c r="AR86" s="119">
        <f t="shared" si="3"/>
        <v>0</v>
      </c>
      <c r="AS86" s="120">
        <f t="shared" si="4"/>
        <v>0</v>
      </c>
      <c r="AT86" s="121">
        <f t="shared" si="5"/>
        <v>0</v>
      </c>
    </row>
    <row r="87" spans="1:46" ht="13.5" customHeight="1" x14ac:dyDescent="0.15">
      <c r="A87" s="19">
        <v>81</v>
      </c>
      <c r="B87" s="20"/>
      <c r="C87" s="21"/>
      <c r="D87" s="22"/>
      <c r="E87" s="22"/>
      <c r="F87" s="22"/>
      <c r="G87" s="22"/>
      <c r="H87" s="23"/>
      <c r="I87" s="23"/>
      <c r="J87" s="23"/>
      <c r="K87" s="23"/>
      <c r="L87" s="23"/>
      <c r="M87" s="23"/>
      <c r="N87" s="23"/>
      <c r="O87" s="23"/>
      <c r="P87" s="23"/>
      <c r="Q87" s="23"/>
      <c r="R87" s="23"/>
      <c r="S87" s="23"/>
      <c r="T87" s="23"/>
      <c r="U87" s="23"/>
      <c r="V87" s="52"/>
      <c r="W87" s="23"/>
      <c r="X87" s="23"/>
      <c r="Y87" s="52"/>
      <c r="Z87" s="23"/>
      <c r="AA87" s="23"/>
      <c r="AB87" s="23"/>
      <c r="AC87" s="23"/>
      <c r="AD87" s="23"/>
      <c r="AE87" s="23"/>
      <c r="AF87" s="23"/>
      <c r="AG87" s="23"/>
      <c r="AH87" s="23"/>
      <c r="AI87" s="23"/>
      <c r="AJ87" s="23"/>
      <c r="AK87" s="23"/>
      <c r="AL87" s="23"/>
      <c r="AM87" s="23"/>
      <c r="AN87" s="52"/>
      <c r="AO87" s="23"/>
      <c r="AP87" s="23"/>
      <c r="AQ87" s="52"/>
      <c r="AR87" s="119">
        <f t="shared" si="3"/>
        <v>0</v>
      </c>
      <c r="AS87" s="120">
        <f t="shared" si="4"/>
        <v>0</v>
      </c>
      <c r="AT87" s="121">
        <f t="shared" si="5"/>
        <v>0</v>
      </c>
    </row>
    <row r="88" spans="1:46" ht="13.5" customHeight="1" x14ac:dyDescent="0.15">
      <c r="A88" s="19">
        <v>82</v>
      </c>
      <c r="B88" s="20"/>
      <c r="C88" s="21"/>
      <c r="D88" s="22"/>
      <c r="E88" s="22"/>
      <c r="F88" s="22"/>
      <c r="G88" s="22"/>
      <c r="H88" s="23"/>
      <c r="I88" s="23"/>
      <c r="J88" s="23"/>
      <c r="K88" s="23"/>
      <c r="L88" s="23"/>
      <c r="M88" s="23"/>
      <c r="N88" s="23"/>
      <c r="O88" s="23"/>
      <c r="P88" s="23"/>
      <c r="Q88" s="23"/>
      <c r="R88" s="23"/>
      <c r="S88" s="23"/>
      <c r="T88" s="23"/>
      <c r="U88" s="23"/>
      <c r="V88" s="52"/>
      <c r="W88" s="23"/>
      <c r="X88" s="23"/>
      <c r="Y88" s="52"/>
      <c r="Z88" s="23"/>
      <c r="AA88" s="23"/>
      <c r="AB88" s="23"/>
      <c r="AC88" s="23"/>
      <c r="AD88" s="23"/>
      <c r="AE88" s="23"/>
      <c r="AF88" s="23"/>
      <c r="AG88" s="23"/>
      <c r="AH88" s="23"/>
      <c r="AI88" s="23"/>
      <c r="AJ88" s="23"/>
      <c r="AK88" s="23"/>
      <c r="AL88" s="23"/>
      <c r="AM88" s="23"/>
      <c r="AN88" s="52"/>
      <c r="AO88" s="23"/>
      <c r="AP88" s="23"/>
      <c r="AQ88" s="52"/>
      <c r="AR88" s="119">
        <f t="shared" si="3"/>
        <v>0</v>
      </c>
      <c r="AS88" s="120">
        <f t="shared" si="4"/>
        <v>0</v>
      </c>
      <c r="AT88" s="121">
        <f t="shared" si="5"/>
        <v>0</v>
      </c>
    </row>
    <row r="89" spans="1:46" ht="13.5" customHeight="1" x14ac:dyDescent="0.15">
      <c r="A89" s="19">
        <v>83</v>
      </c>
      <c r="B89" s="20"/>
      <c r="C89" s="21"/>
      <c r="D89" s="22"/>
      <c r="E89" s="22"/>
      <c r="F89" s="22"/>
      <c r="G89" s="22"/>
      <c r="H89" s="23"/>
      <c r="I89" s="23"/>
      <c r="J89" s="23"/>
      <c r="K89" s="23"/>
      <c r="L89" s="23"/>
      <c r="M89" s="23"/>
      <c r="N89" s="23"/>
      <c r="O89" s="23"/>
      <c r="P89" s="23"/>
      <c r="Q89" s="23"/>
      <c r="R89" s="23"/>
      <c r="S89" s="23"/>
      <c r="T89" s="23"/>
      <c r="U89" s="23"/>
      <c r="V89" s="52"/>
      <c r="W89" s="23"/>
      <c r="X89" s="23"/>
      <c r="Y89" s="52"/>
      <c r="Z89" s="23"/>
      <c r="AA89" s="23"/>
      <c r="AB89" s="23"/>
      <c r="AC89" s="23"/>
      <c r="AD89" s="23"/>
      <c r="AE89" s="23"/>
      <c r="AF89" s="23"/>
      <c r="AG89" s="23"/>
      <c r="AH89" s="23"/>
      <c r="AI89" s="23"/>
      <c r="AJ89" s="23"/>
      <c r="AK89" s="23"/>
      <c r="AL89" s="23"/>
      <c r="AM89" s="23"/>
      <c r="AN89" s="52"/>
      <c r="AO89" s="23"/>
      <c r="AP89" s="23"/>
      <c r="AQ89" s="52"/>
      <c r="AR89" s="119">
        <f t="shared" si="3"/>
        <v>0</v>
      </c>
      <c r="AS89" s="120">
        <f t="shared" si="4"/>
        <v>0</v>
      </c>
      <c r="AT89" s="121">
        <f t="shared" si="5"/>
        <v>0</v>
      </c>
    </row>
    <row r="90" spans="1:46" ht="13.5" customHeight="1" x14ac:dyDescent="0.15">
      <c r="A90" s="19">
        <v>84</v>
      </c>
      <c r="B90" s="20"/>
      <c r="C90" s="21"/>
      <c r="D90" s="22"/>
      <c r="E90" s="22"/>
      <c r="F90" s="22"/>
      <c r="G90" s="22"/>
      <c r="H90" s="23"/>
      <c r="I90" s="23"/>
      <c r="J90" s="23"/>
      <c r="K90" s="23"/>
      <c r="L90" s="23"/>
      <c r="M90" s="23"/>
      <c r="N90" s="23"/>
      <c r="O90" s="23"/>
      <c r="P90" s="23"/>
      <c r="Q90" s="23"/>
      <c r="R90" s="23"/>
      <c r="S90" s="23"/>
      <c r="T90" s="23"/>
      <c r="U90" s="23"/>
      <c r="V90" s="52"/>
      <c r="W90" s="23"/>
      <c r="X90" s="23"/>
      <c r="Y90" s="52"/>
      <c r="Z90" s="23"/>
      <c r="AA90" s="23"/>
      <c r="AB90" s="23"/>
      <c r="AC90" s="23"/>
      <c r="AD90" s="23"/>
      <c r="AE90" s="23"/>
      <c r="AF90" s="23"/>
      <c r="AG90" s="23"/>
      <c r="AH90" s="23"/>
      <c r="AI90" s="23"/>
      <c r="AJ90" s="23"/>
      <c r="AK90" s="23"/>
      <c r="AL90" s="23"/>
      <c r="AM90" s="23"/>
      <c r="AN90" s="52"/>
      <c r="AO90" s="23"/>
      <c r="AP90" s="23"/>
      <c r="AQ90" s="52"/>
      <c r="AR90" s="119">
        <f t="shared" si="3"/>
        <v>0</v>
      </c>
      <c r="AS90" s="120">
        <f t="shared" si="4"/>
        <v>0</v>
      </c>
      <c r="AT90" s="121">
        <f t="shared" si="5"/>
        <v>0</v>
      </c>
    </row>
    <row r="91" spans="1:46" ht="13.5" customHeight="1" x14ac:dyDescent="0.15">
      <c r="A91" s="19">
        <v>85</v>
      </c>
      <c r="B91" s="20"/>
      <c r="C91" s="21"/>
      <c r="D91" s="22"/>
      <c r="E91" s="22"/>
      <c r="F91" s="22"/>
      <c r="G91" s="22"/>
      <c r="H91" s="23"/>
      <c r="I91" s="23"/>
      <c r="J91" s="23"/>
      <c r="K91" s="23"/>
      <c r="L91" s="23"/>
      <c r="M91" s="23"/>
      <c r="N91" s="23"/>
      <c r="O91" s="23"/>
      <c r="P91" s="23"/>
      <c r="Q91" s="23"/>
      <c r="R91" s="23"/>
      <c r="S91" s="23"/>
      <c r="T91" s="23"/>
      <c r="U91" s="23"/>
      <c r="V91" s="52"/>
      <c r="W91" s="23"/>
      <c r="X91" s="23"/>
      <c r="Y91" s="52"/>
      <c r="Z91" s="23"/>
      <c r="AA91" s="23"/>
      <c r="AB91" s="23"/>
      <c r="AC91" s="23"/>
      <c r="AD91" s="23"/>
      <c r="AE91" s="23"/>
      <c r="AF91" s="23"/>
      <c r="AG91" s="23"/>
      <c r="AH91" s="23"/>
      <c r="AI91" s="23"/>
      <c r="AJ91" s="23"/>
      <c r="AK91" s="23"/>
      <c r="AL91" s="23"/>
      <c r="AM91" s="23"/>
      <c r="AN91" s="52"/>
      <c r="AO91" s="23"/>
      <c r="AP91" s="23"/>
      <c r="AQ91" s="52"/>
      <c r="AR91" s="119">
        <f t="shared" si="3"/>
        <v>0</v>
      </c>
      <c r="AS91" s="120">
        <f t="shared" si="4"/>
        <v>0</v>
      </c>
      <c r="AT91" s="121">
        <f t="shared" si="5"/>
        <v>0</v>
      </c>
    </row>
    <row r="92" spans="1:46" ht="13.5" customHeight="1" x14ac:dyDescent="0.15">
      <c r="A92" s="19">
        <v>86</v>
      </c>
      <c r="B92" s="20"/>
      <c r="C92" s="21"/>
      <c r="D92" s="22"/>
      <c r="E92" s="22"/>
      <c r="F92" s="22"/>
      <c r="G92" s="22"/>
      <c r="H92" s="23"/>
      <c r="I92" s="23"/>
      <c r="J92" s="23"/>
      <c r="K92" s="23"/>
      <c r="L92" s="23"/>
      <c r="M92" s="23"/>
      <c r="N92" s="23"/>
      <c r="O92" s="23"/>
      <c r="P92" s="23"/>
      <c r="Q92" s="23"/>
      <c r="R92" s="23"/>
      <c r="S92" s="23"/>
      <c r="T92" s="23"/>
      <c r="U92" s="23"/>
      <c r="V92" s="52"/>
      <c r="W92" s="23"/>
      <c r="X92" s="23"/>
      <c r="Y92" s="52"/>
      <c r="Z92" s="23"/>
      <c r="AA92" s="23"/>
      <c r="AB92" s="23"/>
      <c r="AC92" s="23"/>
      <c r="AD92" s="23"/>
      <c r="AE92" s="23"/>
      <c r="AF92" s="23"/>
      <c r="AG92" s="23"/>
      <c r="AH92" s="23"/>
      <c r="AI92" s="23"/>
      <c r="AJ92" s="23"/>
      <c r="AK92" s="23"/>
      <c r="AL92" s="23"/>
      <c r="AM92" s="23"/>
      <c r="AN92" s="52"/>
      <c r="AO92" s="23"/>
      <c r="AP92" s="23"/>
      <c r="AQ92" s="52"/>
      <c r="AR92" s="119">
        <f t="shared" si="3"/>
        <v>0</v>
      </c>
      <c r="AS92" s="120">
        <f t="shared" si="4"/>
        <v>0</v>
      </c>
      <c r="AT92" s="121">
        <f t="shared" si="5"/>
        <v>0</v>
      </c>
    </row>
    <row r="93" spans="1:46" ht="13.5" customHeight="1" x14ac:dyDescent="0.15">
      <c r="A93" s="19">
        <v>87</v>
      </c>
      <c r="B93" s="20"/>
      <c r="C93" s="21"/>
      <c r="D93" s="22"/>
      <c r="E93" s="22"/>
      <c r="F93" s="22"/>
      <c r="G93" s="22"/>
      <c r="H93" s="23"/>
      <c r="I93" s="23"/>
      <c r="J93" s="23"/>
      <c r="K93" s="23"/>
      <c r="L93" s="23"/>
      <c r="M93" s="23"/>
      <c r="N93" s="23"/>
      <c r="O93" s="23"/>
      <c r="P93" s="23"/>
      <c r="Q93" s="23"/>
      <c r="R93" s="23"/>
      <c r="S93" s="23"/>
      <c r="T93" s="23"/>
      <c r="U93" s="23"/>
      <c r="V93" s="52"/>
      <c r="W93" s="23"/>
      <c r="X93" s="23"/>
      <c r="Y93" s="52"/>
      <c r="Z93" s="23"/>
      <c r="AA93" s="23"/>
      <c r="AB93" s="23"/>
      <c r="AC93" s="23"/>
      <c r="AD93" s="23"/>
      <c r="AE93" s="23"/>
      <c r="AF93" s="23"/>
      <c r="AG93" s="23"/>
      <c r="AH93" s="23"/>
      <c r="AI93" s="23"/>
      <c r="AJ93" s="23"/>
      <c r="AK93" s="23"/>
      <c r="AL93" s="23"/>
      <c r="AM93" s="23"/>
      <c r="AN93" s="52"/>
      <c r="AO93" s="23"/>
      <c r="AP93" s="23"/>
      <c r="AQ93" s="52"/>
      <c r="AR93" s="119">
        <f t="shared" si="3"/>
        <v>0</v>
      </c>
      <c r="AS93" s="120">
        <f t="shared" si="4"/>
        <v>0</v>
      </c>
      <c r="AT93" s="121">
        <f t="shared" si="5"/>
        <v>0</v>
      </c>
    </row>
    <row r="94" spans="1:46" ht="13.5" customHeight="1" x14ac:dyDescent="0.15">
      <c r="A94" s="19">
        <v>88</v>
      </c>
      <c r="B94" s="20"/>
      <c r="C94" s="21"/>
      <c r="D94" s="22"/>
      <c r="E94" s="22"/>
      <c r="F94" s="22"/>
      <c r="G94" s="22"/>
      <c r="H94" s="23"/>
      <c r="I94" s="23"/>
      <c r="J94" s="23"/>
      <c r="K94" s="23"/>
      <c r="L94" s="23"/>
      <c r="M94" s="23"/>
      <c r="N94" s="23"/>
      <c r="O94" s="23"/>
      <c r="P94" s="23"/>
      <c r="Q94" s="23"/>
      <c r="R94" s="23"/>
      <c r="S94" s="23"/>
      <c r="T94" s="23"/>
      <c r="U94" s="23"/>
      <c r="V94" s="52"/>
      <c r="W94" s="23"/>
      <c r="X94" s="23"/>
      <c r="Y94" s="52"/>
      <c r="Z94" s="23"/>
      <c r="AA94" s="23"/>
      <c r="AB94" s="23"/>
      <c r="AC94" s="23"/>
      <c r="AD94" s="23"/>
      <c r="AE94" s="23"/>
      <c r="AF94" s="23"/>
      <c r="AG94" s="23"/>
      <c r="AH94" s="23"/>
      <c r="AI94" s="23"/>
      <c r="AJ94" s="23"/>
      <c r="AK94" s="23"/>
      <c r="AL94" s="23"/>
      <c r="AM94" s="23"/>
      <c r="AN94" s="52"/>
      <c r="AO94" s="23"/>
      <c r="AP94" s="23"/>
      <c r="AQ94" s="52"/>
      <c r="AR94" s="119">
        <f t="shared" si="3"/>
        <v>0</v>
      </c>
      <c r="AS94" s="120">
        <f t="shared" si="4"/>
        <v>0</v>
      </c>
      <c r="AT94" s="121">
        <f t="shared" si="5"/>
        <v>0</v>
      </c>
    </row>
    <row r="95" spans="1:46" ht="13.5" customHeight="1" x14ac:dyDescent="0.15">
      <c r="A95" s="19">
        <v>89</v>
      </c>
      <c r="B95" s="20"/>
      <c r="C95" s="21"/>
      <c r="D95" s="22"/>
      <c r="E95" s="22"/>
      <c r="F95" s="22"/>
      <c r="G95" s="22"/>
      <c r="H95" s="23"/>
      <c r="I95" s="23"/>
      <c r="J95" s="23"/>
      <c r="K95" s="23"/>
      <c r="L95" s="23"/>
      <c r="M95" s="23"/>
      <c r="N95" s="23"/>
      <c r="O95" s="23"/>
      <c r="P95" s="23"/>
      <c r="Q95" s="23"/>
      <c r="R95" s="23"/>
      <c r="S95" s="23"/>
      <c r="T95" s="23"/>
      <c r="U95" s="23"/>
      <c r="V95" s="52"/>
      <c r="W95" s="23"/>
      <c r="X95" s="23"/>
      <c r="Y95" s="52"/>
      <c r="Z95" s="23"/>
      <c r="AA95" s="23"/>
      <c r="AB95" s="23"/>
      <c r="AC95" s="23"/>
      <c r="AD95" s="23"/>
      <c r="AE95" s="23"/>
      <c r="AF95" s="23"/>
      <c r="AG95" s="23"/>
      <c r="AH95" s="23"/>
      <c r="AI95" s="23"/>
      <c r="AJ95" s="23"/>
      <c r="AK95" s="23"/>
      <c r="AL95" s="23"/>
      <c r="AM95" s="23"/>
      <c r="AN95" s="52"/>
      <c r="AO95" s="23"/>
      <c r="AP95" s="23"/>
      <c r="AQ95" s="52"/>
      <c r="AR95" s="119">
        <f t="shared" si="3"/>
        <v>0</v>
      </c>
      <c r="AS95" s="120">
        <f t="shared" si="4"/>
        <v>0</v>
      </c>
      <c r="AT95" s="121">
        <f t="shared" si="5"/>
        <v>0</v>
      </c>
    </row>
    <row r="96" spans="1:46" ht="13.5" customHeight="1" x14ac:dyDescent="0.15">
      <c r="A96" s="19">
        <v>90</v>
      </c>
      <c r="B96" s="20"/>
      <c r="C96" s="21"/>
      <c r="D96" s="22"/>
      <c r="E96" s="22"/>
      <c r="F96" s="22"/>
      <c r="G96" s="22"/>
      <c r="H96" s="23"/>
      <c r="I96" s="23"/>
      <c r="J96" s="23"/>
      <c r="K96" s="23"/>
      <c r="L96" s="23"/>
      <c r="M96" s="23"/>
      <c r="N96" s="23"/>
      <c r="O96" s="23"/>
      <c r="P96" s="23"/>
      <c r="Q96" s="23"/>
      <c r="R96" s="23"/>
      <c r="S96" s="23"/>
      <c r="T96" s="23"/>
      <c r="U96" s="23"/>
      <c r="V96" s="52"/>
      <c r="W96" s="23"/>
      <c r="X96" s="23"/>
      <c r="Y96" s="52"/>
      <c r="Z96" s="23"/>
      <c r="AA96" s="23"/>
      <c r="AB96" s="23"/>
      <c r="AC96" s="23"/>
      <c r="AD96" s="23"/>
      <c r="AE96" s="23"/>
      <c r="AF96" s="23"/>
      <c r="AG96" s="23"/>
      <c r="AH96" s="23"/>
      <c r="AI96" s="23"/>
      <c r="AJ96" s="23"/>
      <c r="AK96" s="23"/>
      <c r="AL96" s="23"/>
      <c r="AM96" s="23"/>
      <c r="AN96" s="52"/>
      <c r="AO96" s="23"/>
      <c r="AP96" s="23"/>
      <c r="AQ96" s="52"/>
      <c r="AR96" s="119">
        <f t="shared" si="3"/>
        <v>0</v>
      </c>
      <c r="AS96" s="120">
        <f t="shared" si="4"/>
        <v>0</v>
      </c>
      <c r="AT96" s="121">
        <f t="shared" si="5"/>
        <v>0</v>
      </c>
    </row>
    <row r="97" spans="1:46" ht="13.5" customHeight="1" x14ac:dyDescent="0.15">
      <c r="A97" s="19">
        <v>91</v>
      </c>
      <c r="B97" s="20"/>
      <c r="C97" s="21"/>
      <c r="D97" s="22"/>
      <c r="E97" s="22"/>
      <c r="F97" s="22"/>
      <c r="G97" s="22"/>
      <c r="H97" s="23"/>
      <c r="I97" s="23"/>
      <c r="J97" s="23"/>
      <c r="K97" s="23"/>
      <c r="L97" s="23"/>
      <c r="M97" s="23"/>
      <c r="N97" s="23"/>
      <c r="O97" s="23"/>
      <c r="P97" s="23"/>
      <c r="Q97" s="23"/>
      <c r="R97" s="23"/>
      <c r="S97" s="23"/>
      <c r="T97" s="23"/>
      <c r="U97" s="23"/>
      <c r="V97" s="52"/>
      <c r="W97" s="23"/>
      <c r="X97" s="23"/>
      <c r="Y97" s="52"/>
      <c r="Z97" s="23"/>
      <c r="AA97" s="23"/>
      <c r="AB97" s="23"/>
      <c r="AC97" s="23"/>
      <c r="AD97" s="23"/>
      <c r="AE97" s="23"/>
      <c r="AF97" s="23"/>
      <c r="AG97" s="23"/>
      <c r="AH97" s="23"/>
      <c r="AI97" s="23"/>
      <c r="AJ97" s="23"/>
      <c r="AK97" s="23"/>
      <c r="AL97" s="23"/>
      <c r="AM97" s="23"/>
      <c r="AN97" s="52"/>
      <c r="AO97" s="23"/>
      <c r="AP97" s="23"/>
      <c r="AQ97" s="52"/>
      <c r="AR97" s="119">
        <f t="shared" si="3"/>
        <v>0</v>
      </c>
      <c r="AS97" s="120">
        <f t="shared" si="4"/>
        <v>0</v>
      </c>
      <c r="AT97" s="121">
        <f t="shared" si="5"/>
        <v>0</v>
      </c>
    </row>
    <row r="98" spans="1:46" ht="13.5" customHeight="1" x14ac:dyDescent="0.15">
      <c r="A98" s="19">
        <v>92</v>
      </c>
      <c r="B98" s="20"/>
      <c r="C98" s="21"/>
      <c r="D98" s="22"/>
      <c r="E98" s="22"/>
      <c r="F98" s="22"/>
      <c r="G98" s="22"/>
      <c r="H98" s="23"/>
      <c r="I98" s="23"/>
      <c r="J98" s="23"/>
      <c r="K98" s="23"/>
      <c r="L98" s="23"/>
      <c r="M98" s="23"/>
      <c r="N98" s="23"/>
      <c r="O98" s="23"/>
      <c r="P98" s="23"/>
      <c r="Q98" s="23"/>
      <c r="R98" s="23"/>
      <c r="S98" s="23"/>
      <c r="T98" s="23"/>
      <c r="U98" s="23"/>
      <c r="V98" s="52"/>
      <c r="W98" s="23"/>
      <c r="X98" s="23"/>
      <c r="Y98" s="52"/>
      <c r="Z98" s="23"/>
      <c r="AA98" s="23"/>
      <c r="AB98" s="23"/>
      <c r="AC98" s="23"/>
      <c r="AD98" s="23"/>
      <c r="AE98" s="23"/>
      <c r="AF98" s="23"/>
      <c r="AG98" s="23"/>
      <c r="AH98" s="23"/>
      <c r="AI98" s="23"/>
      <c r="AJ98" s="23"/>
      <c r="AK98" s="23"/>
      <c r="AL98" s="23"/>
      <c r="AM98" s="23"/>
      <c r="AN98" s="52"/>
      <c r="AO98" s="23"/>
      <c r="AP98" s="23"/>
      <c r="AQ98" s="52"/>
      <c r="AR98" s="119">
        <f t="shared" si="3"/>
        <v>0</v>
      </c>
      <c r="AS98" s="120">
        <f t="shared" si="4"/>
        <v>0</v>
      </c>
      <c r="AT98" s="121">
        <f t="shared" si="5"/>
        <v>0</v>
      </c>
    </row>
    <row r="99" spans="1:46" ht="13.5" customHeight="1" x14ac:dyDescent="0.15">
      <c r="A99" s="19">
        <v>93</v>
      </c>
      <c r="B99" s="20"/>
      <c r="C99" s="21"/>
      <c r="D99" s="22"/>
      <c r="E99" s="22"/>
      <c r="F99" s="22"/>
      <c r="G99" s="22"/>
      <c r="H99" s="23"/>
      <c r="I99" s="23"/>
      <c r="J99" s="23"/>
      <c r="K99" s="23"/>
      <c r="L99" s="23"/>
      <c r="M99" s="23"/>
      <c r="N99" s="23"/>
      <c r="O99" s="23"/>
      <c r="P99" s="23"/>
      <c r="Q99" s="23"/>
      <c r="R99" s="23"/>
      <c r="S99" s="23"/>
      <c r="T99" s="23"/>
      <c r="U99" s="23"/>
      <c r="V99" s="52"/>
      <c r="W99" s="23"/>
      <c r="X99" s="23"/>
      <c r="Y99" s="52"/>
      <c r="Z99" s="23"/>
      <c r="AA99" s="23"/>
      <c r="AB99" s="23"/>
      <c r="AC99" s="23"/>
      <c r="AD99" s="23"/>
      <c r="AE99" s="23"/>
      <c r="AF99" s="23"/>
      <c r="AG99" s="23"/>
      <c r="AH99" s="23"/>
      <c r="AI99" s="23"/>
      <c r="AJ99" s="23"/>
      <c r="AK99" s="23"/>
      <c r="AL99" s="23"/>
      <c r="AM99" s="23"/>
      <c r="AN99" s="52"/>
      <c r="AO99" s="23"/>
      <c r="AP99" s="23"/>
      <c r="AQ99" s="52"/>
      <c r="AR99" s="119">
        <f t="shared" si="3"/>
        <v>0</v>
      </c>
      <c r="AS99" s="120">
        <f t="shared" si="4"/>
        <v>0</v>
      </c>
      <c r="AT99" s="121">
        <f t="shared" si="5"/>
        <v>0</v>
      </c>
    </row>
    <row r="100" spans="1:46" ht="13.5" customHeight="1" x14ac:dyDescent="0.15">
      <c r="A100" s="19">
        <v>94</v>
      </c>
      <c r="B100" s="20"/>
      <c r="C100" s="21"/>
      <c r="D100" s="22"/>
      <c r="E100" s="22"/>
      <c r="F100" s="22"/>
      <c r="G100" s="22"/>
      <c r="H100" s="23"/>
      <c r="I100" s="23"/>
      <c r="J100" s="23"/>
      <c r="K100" s="23"/>
      <c r="L100" s="23"/>
      <c r="M100" s="23"/>
      <c r="N100" s="23"/>
      <c r="O100" s="23"/>
      <c r="P100" s="23"/>
      <c r="Q100" s="23"/>
      <c r="R100" s="23"/>
      <c r="S100" s="23"/>
      <c r="T100" s="23"/>
      <c r="U100" s="23"/>
      <c r="V100" s="52"/>
      <c r="W100" s="23"/>
      <c r="X100" s="23"/>
      <c r="Y100" s="52"/>
      <c r="Z100" s="23"/>
      <c r="AA100" s="23"/>
      <c r="AB100" s="23"/>
      <c r="AC100" s="23"/>
      <c r="AD100" s="23"/>
      <c r="AE100" s="23"/>
      <c r="AF100" s="23"/>
      <c r="AG100" s="23"/>
      <c r="AH100" s="23"/>
      <c r="AI100" s="23"/>
      <c r="AJ100" s="23"/>
      <c r="AK100" s="23"/>
      <c r="AL100" s="23"/>
      <c r="AM100" s="23"/>
      <c r="AN100" s="52"/>
      <c r="AO100" s="23"/>
      <c r="AP100" s="23"/>
      <c r="AQ100" s="52"/>
      <c r="AR100" s="119">
        <f t="shared" si="3"/>
        <v>0</v>
      </c>
      <c r="AS100" s="120">
        <f t="shared" si="4"/>
        <v>0</v>
      </c>
      <c r="AT100" s="121">
        <f t="shared" si="5"/>
        <v>0</v>
      </c>
    </row>
    <row r="101" spans="1:46" ht="13.5" customHeight="1" x14ac:dyDescent="0.15">
      <c r="A101" s="19">
        <v>95</v>
      </c>
      <c r="B101" s="20"/>
      <c r="C101" s="21"/>
      <c r="D101" s="22"/>
      <c r="E101" s="22"/>
      <c r="F101" s="22"/>
      <c r="G101" s="22"/>
      <c r="H101" s="23"/>
      <c r="I101" s="23"/>
      <c r="J101" s="23"/>
      <c r="K101" s="23"/>
      <c r="L101" s="23"/>
      <c r="M101" s="23"/>
      <c r="N101" s="23"/>
      <c r="O101" s="23"/>
      <c r="P101" s="23"/>
      <c r="Q101" s="23"/>
      <c r="R101" s="23"/>
      <c r="S101" s="23"/>
      <c r="T101" s="23"/>
      <c r="U101" s="23"/>
      <c r="V101" s="52"/>
      <c r="W101" s="23"/>
      <c r="X101" s="23"/>
      <c r="Y101" s="52"/>
      <c r="Z101" s="23"/>
      <c r="AA101" s="23"/>
      <c r="AB101" s="23"/>
      <c r="AC101" s="23"/>
      <c r="AD101" s="23"/>
      <c r="AE101" s="23"/>
      <c r="AF101" s="23"/>
      <c r="AG101" s="23"/>
      <c r="AH101" s="23"/>
      <c r="AI101" s="23"/>
      <c r="AJ101" s="23"/>
      <c r="AK101" s="23"/>
      <c r="AL101" s="23"/>
      <c r="AM101" s="23"/>
      <c r="AN101" s="52"/>
      <c r="AO101" s="23"/>
      <c r="AP101" s="23"/>
      <c r="AQ101" s="52"/>
      <c r="AR101" s="119">
        <f t="shared" si="3"/>
        <v>0</v>
      </c>
      <c r="AS101" s="120">
        <f t="shared" si="4"/>
        <v>0</v>
      </c>
      <c r="AT101" s="121">
        <f t="shared" si="5"/>
        <v>0</v>
      </c>
    </row>
    <row r="102" spans="1:46" ht="13.5" customHeight="1" x14ac:dyDescent="0.15">
      <c r="A102" s="19">
        <v>96</v>
      </c>
      <c r="B102" s="20"/>
      <c r="C102" s="21"/>
      <c r="D102" s="22"/>
      <c r="E102" s="22"/>
      <c r="F102" s="22"/>
      <c r="G102" s="22"/>
      <c r="H102" s="23"/>
      <c r="I102" s="23"/>
      <c r="J102" s="23"/>
      <c r="K102" s="23"/>
      <c r="L102" s="23"/>
      <c r="M102" s="23"/>
      <c r="N102" s="23"/>
      <c r="O102" s="23"/>
      <c r="P102" s="23"/>
      <c r="Q102" s="23"/>
      <c r="R102" s="23"/>
      <c r="S102" s="23"/>
      <c r="T102" s="23"/>
      <c r="U102" s="23"/>
      <c r="V102" s="52"/>
      <c r="W102" s="23"/>
      <c r="X102" s="23"/>
      <c r="Y102" s="52"/>
      <c r="Z102" s="23"/>
      <c r="AA102" s="23"/>
      <c r="AB102" s="23"/>
      <c r="AC102" s="23"/>
      <c r="AD102" s="23"/>
      <c r="AE102" s="23"/>
      <c r="AF102" s="23"/>
      <c r="AG102" s="23"/>
      <c r="AH102" s="23"/>
      <c r="AI102" s="23"/>
      <c r="AJ102" s="23"/>
      <c r="AK102" s="23"/>
      <c r="AL102" s="23"/>
      <c r="AM102" s="23"/>
      <c r="AN102" s="52"/>
      <c r="AO102" s="23"/>
      <c r="AP102" s="23"/>
      <c r="AQ102" s="52"/>
      <c r="AR102" s="119">
        <f t="shared" si="3"/>
        <v>0</v>
      </c>
      <c r="AS102" s="120">
        <f t="shared" si="4"/>
        <v>0</v>
      </c>
      <c r="AT102" s="121">
        <f t="shared" si="5"/>
        <v>0</v>
      </c>
    </row>
    <row r="103" spans="1:46" ht="13.5" customHeight="1" x14ac:dyDescent="0.15">
      <c r="A103" s="19">
        <v>97</v>
      </c>
      <c r="B103" s="20"/>
      <c r="C103" s="21"/>
      <c r="D103" s="22"/>
      <c r="E103" s="22"/>
      <c r="F103" s="22"/>
      <c r="G103" s="22"/>
      <c r="H103" s="23"/>
      <c r="I103" s="23"/>
      <c r="J103" s="23"/>
      <c r="K103" s="23"/>
      <c r="L103" s="23"/>
      <c r="M103" s="23"/>
      <c r="N103" s="23"/>
      <c r="O103" s="23"/>
      <c r="P103" s="23"/>
      <c r="Q103" s="23"/>
      <c r="R103" s="23"/>
      <c r="S103" s="23"/>
      <c r="T103" s="23"/>
      <c r="U103" s="23"/>
      <c r="V103" s="52"/>
      <c r="W103" s="23"/>
      <c r="X103" s="23"/>
      <c r="Y103" s="52"/>
      <c r="Z103" s="23"/>
      <c r="AA103" s="23"/>
      <c r="AB103" s="23"/>
      <c r="AC103" s="23"/>
      <c r="AD103" s="23"/>
      <c r="AE103" s="23"/>
      <c r="AF103" s="23"/>
      <c r="AG103" s="23"/>
      <c r="AH103" s="23"/>
      <c r="AI103" s="23"/>
      <c r="AJ103" s="23"/>
      <c r="AK103" s="23"/>
      <c r="AL103" s="23"/>
      <c r="AM103" s="23"/>
      <c r="AN103" s="52"/>
      <c r="AO103" s="23"/>
      <c r="AP103" s="23"/>
      <c r="AQ103" s="52"/>
      <c r="AR103" s="119">
        <f t="shared" si="3"/>
        <v>0</v>
      </c>
      <c r="AS103" s="120">
        <f t="shared" si="4"/>
        <v>0</v>
      </c>
      <c r="AT103" s="121">
        <f t="shared" si="5"/>
        <v>0</v>
      </c>
    </row>
    <row r="104" spans="1:46" ht="13.5" customHeight="1" x14ac:dyDescent="0.15">
      <c r="A104" s="19">
        <v>98</v>
      </c>
      <c r="B104" s="20"/>
      <c r="C104" s="21"/>
      <c r="D104" s="22"/>
      <c r="E104" s="22"/>
      <c r="F104" s="22"/>
      <c r="G104" s="22"/>
      <c r="H104" s="23"/>
      <c r="I104" s="23"/>
      <c r="J104" s="23"/>
      <c r="K104" s="23"/>
      <c r="L104" s="23"/>
      <c r="M104" s="23"/>
      <c r="N104" s="23"/>
      <c r="O104" s="23"/>
      <c r="P104" s="23"/>
      <c r="Q104" s="23"/>
      <c r="R104" s="23"/>
      <c r="S104" s="23"/>
      <c r="T104" s="23"/>
      <c r="U104" s="23"/>
      <c r="V104" s="52"/>
      <c r="W104" s="23"/>
      <c r="X104" s="23"/>
      <c r="Y104" s="52"/>
      <c r="Z104" s="23"/>
      <c r="AA104" s="23"/>
      <c r="AB104" s="23"/>
      <c r="AC104" s="23"/>
      <c r="AD104" s="23"/>
      <c r="AE104" s="23"/>
      <c r="AF104" s="23"/>
      <c r="AG104" s="23"/>
      <c r="AH104" s="23"/>
      <c r="AI104" s="23"/>
      <c r="AJ104" s="23"/>
      <c r="AK104" s="23"/>
      <c r="AL104" s="23"/>
      <c r="AM104" s="23"/>
      <c r="AN104" s="52"/>
      <c r="AO104" s="23"/>
      <c r="AP104" s="23"/>
      <c r="AQ104" s="52"/>
      <c r="AR104" s="119">
        <f t="shared" si="3"/>
        <v>0</v>
      </c>
      <c r="AS104" s="120">
        <f t="shared" si="4"/>
        <v>0</v>
      </c>
      <c r="AT104" s="121">
        <f t="shared" si="5"/>
        <v>0</v>
      </c>
    </row>
    <row r="105" spans="1:46" ht="13.5" customHeight="1" x14ac:dyDescent="0.15">
      <c r="A105" s="19">
        <v>99</v>
      </c>
      <c r="B105" s="20"/>
      <c r="C105" s="21"/>
      <c r="D105" s="22"/>
      <c r="E105" s="22"/>
      <c r="F105" s="22"/>
      <c r="G105" s="22"/>
      <c r="H105" s="23"/>
      <c r="I105" s="23"/>
      <c r="J105" s="23"/>
      <c r="K105" s="23"/>
      <c r="L105" s="23"/>
      <c r="M105" s="23"/>
      <c r="N105" s="23"/>
      <c r="O105" s="23"/>
      <c r="P105" s="23"/>
      <c r="Q105" s="23"/>
      <c r="R105" s="23"/>
      <c r="S105" s="23"/>
      <c r="T105" s="23"/>
      <c r="U105" s="23"/>
      <c r="V105" s="52"/>
      <c r="W105" s="23"/>
      <c r="X105" s="23"/>
      <c r="Y105" s="52"/>
      <c r="Z105" s="23"/>
      <c r="AA105" s="23"/>
      <c r="AB105" s="23"/>
      <c r="AC105" s="23"/>
      <c r="AD105" s="23"/>
      <c r="AE105" s="23"/>
      <c r="AF105" s="23"/>
      <c r="AG105" s="23"/>
      <c r="AH105" s="23"/>
      <c r="AI105" s="23"/>
      <c r="AJ105" s="23"/>
      <c r="AK105" s="23"/>
      <c r="AL105" s="23"/>
      <c r="AM105" s="23"/>
      <c r="AN105" s="52"/>
      <c r="AO105" s="23"/>
      <c r="AP105" s="23"/>
      <c r="AQ105" s="52"/>
      <c r="AR105" s="119">
        <f t="shared" si="3"/>
        <v>0</v>
      </c>
      <c r="AS105" s="120">
        <f t="shared" si="4"/>
        <v>0</v>
      </c>
      <c r="AT105" s="121">
        <f t="shared" si="5"/>
        <v>0</v>
      </c>
    </row>
    <row r="106" spans="1:46" ht="13.5" customHeight="1" x14ac:dyDescent="0.15">
      <c r="A106" s="19">
        <v>100</v>
      </c>
      <c r="B106" s="20"/>
      <c r="C106" s="21"/>
      <c r="D106" s="22"/>
      <c r="E106" s="22"/>
      <c r="F106" s="22"/>
      <c r="G106" s="22"/>
      <c r="H106" s="23"/>
      <c r="I106" s="23"/>
      <c r="J106" s="23"/>
      <c r="K106" s="23"/>
      <c r="L106" s="23"/>
      <c r="M106" s="23"/>
      <c r="N106" s="23"/>
      <c r="O106" s="23"/>
      <c r="P106" s="23"/>
      <c r="Q106" s="23"/>
      <c r="R106" s="23"/>
      <c r="S106" s="23"/>
      <c r="T106" s="23"/>
      <c r="U106" s="23"/>
      <c r="V106" s="52"/>
      <c r="W106" s="23"/>
      <c r="X106" s="23"/>
      <c r="Y106" s="52"/>
      <c r="Z106" s="23"/>
      <c r="AA106" s="23"/>
      <c r="AB106" s="23"/>
      <c r="AC106" s="23"/>
      <c r="AD106" s="23"/>
      <c r="AE106" s="23"/>
      <c r="AF106" s="23"/>
      <c r="AG106" s="23"/>
      <c r="AH106" s="23"/>
      <c r="AI106" s="23"/>
      <c r="AJ106" s="23"/>
      <c r="AK106" s="23"/>
      <c r="AL106" s="23"/>
      <c r="AM106" s="23"/>
      <c r="AN106" s="52"/>
      <c r="AO106" s="23"/>
      <c r="AP106" s="23"/>
      <c r="AQ106" s="52"/>
      <c r="AR106" s="119">
        <f t="shared" si="3"/>
        <v>0</v>
      </c>
      <c r="AS106" s="120">
        <f t="shared" si="4"/>
        <v>0</v>
      </c>
      <c r="AT106" s="121">
        <f t="shared" si="5"/>
        <v>0</v>
      </c>
    </row>
    <row r="107" spans="1:46" ht="13.5" customHeight="1" x14ac:dyDescent="0.15">
      <c r="A107" s="19">
        <v>101</v>
      </c>
      <c r="B107" s="20"/>
      <c r="C107" s="21"/>
      <c r="D107" s="22"/>
      <c r="E107" s="22"/>
      <c r="F107" s="22"/>
      <c r="G107" s="22"/>
      <c r="H107" s="23"/>
      <c r="I107" s="23"/>
      <c r="J107" s="23"/>
      <c r="K107" s="23"/>
      <c r="L107" s="23"/>
      <c r="M107" s="23"/>
      <c r="N107" s="23"/>
      <c r="O107" s="23"/>
      <c r="P107" s="23"/>
      <c r="Q107" s="23"/>
      <c r="R107" s="23"/>
      <c r="S107" s="23"/>
      <c r="T107" s="23"/>
      <c r="U107" s="23"/>
      <c r="V107" s="52"/>
      <c r="W107" s="23"/>
      <c r="X107" s="23"/>
      <c r="Y107" s="52"/>
      <c r="Z107" s="23"/>
      <c r="AA107" s="23"/>
      <c r="AB107" s="23"/>
      <c r="AC107" s="23"/>
      <c r="AD107" s="23"/>
      <c r="AE107" s="23"/>
      <c r="AF107" s="23"/>
      <c r="AG107" s="23"/>
      <c r="AH107" s="23"/>
      <c r="AI107" s="23"/>
      <c r="AJ107" s="23"/>
      <c r="AK107" s="23"/>
      <c r="AL107" s="23"/>
      <c r="AM107" s="23"/>
      <c r="AN107" s="52"/>
      <c r="AO107" s="23"/>
      <c r="AP107" s="23"/>
      <c r="AQ107" s="52"/>
      <c r="AR107" s="119">
        <f t="shared" si="3"/>
        <v>0</v>
      </c>
      <c r="AS107" s="120">
        <f t="shared" si="4"/>
        <v>0</v>
      </c>
      <c r="AT107" s="121">
        <f t="shared" si="5"/>
        <v>0</v>
      </c>
    </row>
    <row r="108" spans="1:46" ht="13.5" customHeight="1" x14ac:dyDescent="0.15">
      <c r="A108" s="19">
        <v>102</v>
      </c>
      <c r="B108" s="20"/>
      <c r="C108" s="21"/>
      <c r="D108" s="22"/>
      <c r="E108" s="22"/>
      <c r="F108" s="22"/>
      <c r="G108" s="22"/>
      <c r="H108" s="23"/>
      <c r="I108" s="23"/>
      <c r="J108" s="23"/>
      <c r="K108" s="23"/>
      <c r="L108" s="23"/>
      <c r="M108" s="23"/>
      <c r="N108" s="23"/>
      <c r="O108" s="23"/>
      <c r="P108" s="23"/>
      <c r="Q108" s="23"/>
      <c r="R108" s="23"/>
      <c r="S108" s="23"/>
      <c r="T108" s="23"/>
      <c r="U108" s="23"/>
      <c r="V108" s="52"/>
      <c r="W108" s="23"/>
      <c r="X108" s="23"/>
      <c r="Y108" s="52"/>
      <c r="Z108" s="23"/>
      <c r="AA108" s="23"/>
      <c r="AB108" s="23"/>
      <c r="AC108" s="23"/>
      <c r="AD108" s="23"/>
      <c r="AE108" s="23"/>
      <c r="AF108" s="23"/>
      <c r="AG108" s="23"/>
      <c r="AH108" s="23"/>
      <c r="AI108" s="23"/>
      <c r="AJ108" s="23"/>
      <c r="AK108" s="23"/>
      <c r="AL108" s="23"/>
      <c r="AM108" s="23"/>
      <c r="AN108" s="52"/>
      <c r="AO108" s="23"/>
      <c r="AP108" s="23"/>
      <c r="AQ108" s="52"/>
      <c r="AR108" s="119">
        <f t="shared" si="3"/>
        <v>0</v>
      </c>
      <c r="AS108" s="120">
        <f t="shared" si="4"/>
        <v>0</v>
      </c>
      <c r="AT108" s="121">
        <f t="shared" si="5"/>
        <v>0</v>
      </c>
    </row>
    <row r="109" spans="1:46" ht="13.5" customHeight="1" x14ac:dyDescent="0.15">
      <c r="A109" s="19">
        <v>103</v>
      </c>
      <c r="B109" s="20"/>
      <c r="C109" s="21"/>
      <c r="D109" s="22"/>
      <c r="E109" s="22"/>
      <c r="F109" s="22"/>
      <c r="G109" s="22"/>
      <c r="H109" s="23"/>
      <c r="I109" s="23"/>
      <c r="J109" s="23"/>
      <c r="K109" s="23"/>
      <c r="L109" s="23"/>
      <c r="M109" s="23"/>
      <c r="N109" s="23"/>
      <c r="O109" s="23"/>
      <c r="P109" s="23"/>
      <c r="Q109" s="23"/>
      <c r="R109" s="23"/>
      <c r="S109" s="23"/>
      <c r="T109" s="23"/>
      <c r="U109" s="23"/>
      <c r="V109" s="52"/>
      <c r="W109" s="23"/>
      <c r="X109" s="23"/>
      <c r="Y109" s="52"/>
      <c r="Z109" s="23"/>
      <c r="AA109" s="23"/>
      <c r="AB109" s="23"/>
      <c r="AC109" s="23"/>
      <c r="AD109" s="23"/>
      <c r="AE109" s="23"/>
      <c r="AF109" s="23"/>
      <c r="AG109" s="23"/>
      <c r="AH109" s="23"/>
      <c r="AI109" s="23"/>
      <c r="AJ109" s="23"/>
      <c r="AK109" s="23"/>
      <c r="AL109" s="23"/>
      <c r="AM109" s="23"/>
      <c r="AN109" s="52"/>
      <c r="AO109" s="23"/>
      <c r="AP109" s="23"/>
      <c r="AQ109" s="52"/>
      <c r="AR109" s="119">
        <f t="shared" si="3"/>
        <v>0</v>
      </c>
      <c r="AS109" s="120">
        <f t="shared" si="4"/>
        <v>0</v>
      </c>
      <c r="AT109" s="121">
        <f t="shared" si="5"/>
        <v>0</v>
      </c>
    </row>
    <row r="110" spans="1:46" ht="13.5" customHeight="1" x14ac:dyDescent="0.15">
      <c r="A110" s="19">
        <v>104</v>
      </c>
      <c r="B110" s="20"/>
      <c r="C110" s="21"/>
      <c r="D110" s="22"/>
      <c r="E110" s="22"/>
      <c r="F110" s="22"/>
      <c r="G110" s="22"/>
      <c r="H110" s="23"/>
      <c r="I110" s="23"/>
      <c r="J110" s="23"/>
      <c r="K110" s="23"/>
      <c r="L110" s="23"/>
      <c r="M110" s="23"/>
      <c r="N110" s="23"/>
      <c r="O110" s="23"/>
      <c r="P110" s="23"/>
      <c r="Q110" s="23"/>
      <c r="R110" s="23"/>
      <c r="S110" s="23"/>
      <c r="T110" s="23"/>
      <c r="U110" s="23"/>
      <c r="V110" s="52"/>
      <c r="W110" s="23"/>
      <c r="X110" s="23"/>
      <c r="Y110" s="52"/>
      <c r="Z110" s="23"/>
      <c r="AA110" s="23"/>
      <c r="AB110" s="23"/>
      <c r="AC110" s="23"/>
      <c r="AD110" s="23"/>
      <c r="AE110" s="23"/>
      <c r="AF110" s="23"/>
      <c r="AG110" s="23"/>
      <c r="AH110" s="23"/>
      <c r="AI110" s="23"/>
      <c r="AJ110" s="23"/>
      <c r="AK110" s="23"/>
      <c r="AL110" s="23"/>
      <c r="AM110" s="23"/>
      <c r="AN110" s="52"/>
      <c r="AO110" s="23"/>
      <c r="AP110" s="23"/>
      <c r="AQ110" s="52"/>
      <c r="AR110" s="119">
        <f t="shared" si="3"/>
        <v>0</v>
      </c>
      <c r="AS110" s="120">
        <f t="shared" si="4"/>
        <v>0</v>
      </c>
      <c r="AT110" s="121">
        <f t="shared" si="5"/>
        <v>0</v>
      </c>
    </row>
    <row r="111" spans="1:46" ht="13.5" customHeight="1" x14ac:dyDescent="0.15">
      <c r="A111" s="19">
        <v>105</v>
      </c>
      <c r="B111" s="20"/>
      <c r="C111" s="21"/>
      <c r="D111" s="22"/>
      <c r="E111" s="22"/>
      <c r="F111" s="22"/>
      <c r="G111" s="22"/>
      <c r="H111" s="23"/>
      <c r="I111" s="23"/>
      <c r="J111" s="23"/>
      <c r="K111" s="23"/>
      <c r="L111" s="23"/>
      <c r="M111" s="23"/>
      <c r="N111" s="23"/>
      <c r="O111" s="23"/>
      <c r="P111" s="23"/>
      <c r="Q111" s="23"/>
      <c r="R111" s="23"/>
      <c r="S111" s="23"/>
      <c r="T111" s="23"/>
      <c r="U111" s="23"/>
      <c r="V111" s="52"/>
      <c r="W111" s="23"/>
      <c r="X111" s="23"/>
      <c r="Y111" s="52"/>
      <c r="Z111" s="23"/>
      <c r="AA111" s="23"/>
      <c r="AB111" s="23"/>
      <c r="AC111" s="23"/>
      <c r="AD111" s="23"/>
      <c r="AE111" s="23"/>
      <c r="AF111" s="23"/>
      <c r="AG111" s="23"/>
      <c r="AH111" s="23"/>
      <c r="AI111" s="23"/>
      <c r="AJ111" s="23"/>
      <c r="AK111" s="23"/>
      <c r="AL111" s="23"/>
      <c r="AM111" s="23"/>
      <c r="AN111" s="52"/>
      <c r="AO111" s="23"/>
      <c r="AP111" s="23"/>
      <c r="AQ111" s="52"/>
      <c r="AR111" s="119">
        <f t="shared" si="3"/>
        <v>0</v>
      </c>
      <c r="AS111" s="120">
        <f t="shared" si="4"/>
        <v>0</v>
      </c>
      <c r="AT111" s="121">
        <f t="shared" si="5"/>
        <v>0</v>
      </c>
    </row>
    <row r="112" spans="1:46" ht="13.5" customHeight="1" x14ac:dyDescent="0.15">
      <c r="A112" s="19">
        <v>106</v>
      </c>
      <c r="B112" s="20"/>
      <c r="C112" s="21"/>
      <c r="D112" s="22"/>
      <c r="E112" s="22"/>
      <c r="F112" s="22"/>
      <c r="G112" s="22"/>
      <c r="H112" s="23"/>
      <c r="I112" s="23"/>
      <c r="J112" s="23"/>
      <c r="K112" s="23"/>
      <c r="L112" s="23"/>
      <c r="M112" s="23"/>
      <c r="N112" s="23"/>
      <c r="O112" s="23"/>
      <c r="P112" s="23"/>
      <c r="Q112" s="23"/>
      <c r="R112" s="23"/>
      <c r="S112" s="23"/>
      <c r="T112" s="23"/>
      <c r="U112" s="23"/>
      <c r="V112" s="52"/>
      <c r="W112" s="23"/>
      <c r="X112" s="23"/>
      <c r="Y112" s="52"/>
      <c r="Z112" s="23"/>
      <c r="AA112" s="23"/>
      <c r="AB112" s="23"/>
      <c r="AC112" s="23"/>
      <c r="AD112" s="23"/>
      <c r="AE112" s="23"/>
      <c r="AF112" s="23"/>
      <c r="AG112" s="23"/>
      <c r="AH112" s="23"/>
      <c r="AI112" s="23"/>
      <c r="AJ112" s="23"/>
      <c r="AK112" s="23"/>
      <c r="AL112" s="23"/>
      <c r="AM112" s="23"/>
      <c r="AN112" s="52"/>
      <c r="AO112" s="23"/>
      <c r="AP112" s="23"/>
      <c r="AQ112" s="52"/>
      <c r="AR112" s="119">
        <f t="shared" si="3"/>
        <v>0</v>
      </c>
      <c r="AS112" s="120">
        <f t="shared" si="4"/>
        <v>0</v>
      </c>
      <c r="AT112" s="121">
        <f t="shared" si="5"/>
        <v>0</v>
      </c>
    </row>
    <row r="113" spans="1:46" ht="13.5" customHeight="1" x14ac:dyDescent="0.15">
      <c r="A113" s="19">
        <v>107</v>
      </c>
      <c r="B113" s="20"/>
      <c r="C113" s="21"/>
      <c r="D113" s="22"/>
      <c r="E113" s="22"/>
      <c r="F113" s="22"/>
      <c r="G113" s="22"/>
      <c r="H113" s="23"/>
      <c r="I113" s="23"/>
      <c r="J113" s="23"/>
      <c r="K113" s="23"/>
      <c r="L113" s="23"/>
      <c r="M113" s="23"/>
      <c r="N113" s="23"/>
      <c r="O113" s="23"/>
      <c r="P113" s="23"/>
      <c r="Q113" s="23"/>
      <c r="R113" s="23"/>
      <c r="S113" s="23"/>
      <c r="T113" s="23"/>
      <c r="U113" s="23"/>
      <c r="V113" s="52"/>
      <c r="W113" s="23"/>
      <c r="X113" s="23"/>
      <c r="Y113" s="52"/>
      <c r="Z113" s="23"/>
      <c r="AA113" s="23"/>
      <c r="AB113" s="23"/>
      <c r="AC113" s="23"/>
      <c r="AD113" s="23"/>
      <c r="AE113" s="23"/>
      <c r="AF113" s="23"/>
      <c r="AG113" s="23"/>
      <c r="AH113" s="23"/>
      <c r="AI113" s="23"/>
      <c r="AJ113" s="23"/>
      <c r="AK113" s="23"/>
      <c r="AL113" s="23"/>
      <c r="AM113" s="23"/>
      <c r="AN113" s="52"/>
      <c r="AO113" s="23"/>
      <c r="AP113" s="23"/>
      <c r="AQ113" s="52"/>
      <c r="AR113" s="119">
        <f t="shared" si="3"/>
        <v>0</v>
      </c>
      <c r="AS113" s="120">
        <f t="shared" si="4"/>
        <v>0</v>
      </c>
      <c r="AT113" s="121">
        <f t="shared" si="5"/>
        <v>0</v>
      </c>
    </row>
    <row r="114" spans="1:46" ht="13.5" customHeight="1" x14ac:dyDescent="0.15">
      <c r="A114" s="19">
        <v>108</v>
      </c>
      <c r="B114" s="20"/>
      <c r="C114" s="21"/>
      <c r="D114" s="22"/>
      <c r="E114" s="22"/>
      <c r="F114" s="22"/>
      <c r="G114" s="22"/>
      <c r="H114" s="23"/>
      <c r="I114" s="23"/>
      <c r="J114" s="23"/>
      <c r="K114" s="23"/>
      <c r="L114" s="23"/>
      <c r="M114" s="23"/>
      <c r="N114" s="23"/>
      <c r="O114" s="23"/>
      <c r="P114" s="23"/>
      <c r="Q114" s="23"/>
      <c r="R114" s="23"/>
      <c r="S114" s="23"/>
      <c r="T114" s="23"/>
      <c r="U114" s="23"/>
      <c r="V114" s="52"/>
      <c r="W114" s="23"/>
      <c r="X114" s="23"/>
      <c r="Y114" s="52"/>
      <c r="Z114" s="23"/>
      <c r="AA114" s="23"/>
      <c r="AB114" s="23"/>
      <c r="AC114" s="23"/>
      <c r="AD114" s="23"/>
      <c r="AE114" s="23"/>
      <c r="AF114" s="23"/>
      <c r="AG114" s="23"/>
      <c r="AH114" s="23"/>
      <c r="AI114" s="23"/>
      <c r="AJ114" s="23"/>
      <c r="AK114" s="23"/>
      <c r="AL114" s="23"/>
      <c r="AM114" s="23"/>
      <c r="AN114" s="52"/>
      <c r="AO114" s="23"/>
      <c r="AP114" s="23"/>
      <c r="AQ114" s="52"/>
      <c r="AR114" s="119">
        <f t="shared" si="3"/>
        <v>0</v>
      </c>
      <c r="AS114" s="120">
        <f t="shared" si="4"/>
        <v>0</v>
      </c>
      <c r="AT114" s="121">
        <f t="shared" si="5"/>
        <v>0</v>
      </c>
    </row>
    <row r="115" spans="1:46" ht="13.5" customHeight="1" x14ac:dyDescent="0.15">
      <c r="A115" s="19">
        <v>109</v>
      </c>
      <c r="B115" s="20"/>
      <c r="C115" s="21"/>
      <c r="D115" s="22"/>
      <c r="E115" s="22"/>
      <c r="F115" s="22"/>
      <c r="G115" s="22"/>
      <c r="H115" s="23"/>
      <c r="I115" s="23"/>
      <c r="J115" s="23"/>
      <c r="K115" s="23"/>
      <c r="L115" s="23"/>
      <c r="M115" s="23"/>
      <c r="N115" s="23"/>
      <c r="O115" s="23"/>
      <c r="P115" s="23"/>
      <c r="Q115" s="23"/>
      <c r="R115" s="23"/>
      <c r="S115" s="23"/>
      <c r="T115" s="23"/>
      <c r="U115" s="23"/>
      <c r="V115" s="52"/>
      <c r="W115" s="23"/>
      <c r="X115" s="23"/>
      <c r="Y115" s="52"/>
      <c r="Z115" s="23"/>
      <c r="AA115" s="23"/>
      <c r="AB115" s="23"/>
      <c r="AC115" s="23"/>
      <c r="AD115" s="23"/>
      <c r="AE115" s="23"/>
      <c r="AF115" s="23"/>
      <c r="AG115" s="23"/>
      <c r="AH115" s="23"/>
      <c r="AI115" s="23"/>
      <c r="AJ115" s="23"/>
      <c r="AK115" s="23"/>
      <c r="AL115" s="23"/>
      <c r="AM115" s="23"/>
      <c r="AN115" s="52"/>
      <c r="AO115" s="23"/>
      <c r="AP115" s="23"/>
      <c r="AQ115" s="52"/>
      <c r="AR115" s="119">
        <f t="shared" si="3"/>
        <v>0</v>
      </c>
      <c r="AS115" s="120">
        <f t="shared" si="4"/>
        <v>0</v>
      </c>
      <c r="AT115" s="121">
        <f t="shared" si="5"/>
        <v>0</v>
      </c>
    </row>
    <row r="116" spans="1:46" ht="13.5" customHeight="1" x14ac:dyDescent="0.15">
      <c r="A116" s="19">
        <v>110</v>
      </c>
      <c r="B116" s="20"/>
      <c r="C116" s="21"/>
      <c r="D116" s="22"/>
      <c r="E116" s="22"/>
      <c r="F116" s="22"/>
      <c r="G116" s="22"/>
      <c r="H116" s="23"/>
      <c r="I116" s="23"/>
      <c r="J116" s="23"/>
      <c r="K116" s="23"/>
      <c r="L116" s="23"/>
      <c r="M116" s="23"/>
      <c r="N116" s="23"/>
      <c r="O116" s="23"/>
      <c r="P116" s="23"/>
      <c r="Q116" s="23"/>
      <c r="R116" s="23"/>
      <c r="S116" s="23"/>
      <c r="T116" s="23"/>
      <c r="U116" s="23"/>
      <c r="V116" s="52"/>
      <c r="W116" s="23"/>
      <c r="X116" s="23"/>
      <c r="Y116" s="52"/>
      <c r="Z116" s="23"/>
      <c r="AA116" s="23"/>
      <c r="AB116" s="23"/>
      <c r="AC116" s="23"/>
      <c r="AD116" s="23"/>
      <c r="AE116" s="23"/>
      <c r="AF116" s="23"/>
      <c r="AG116" s="23"/>
      <c r="AH116" s="23"/>
      <c r="AI116" s="23"/>
      <c r="AJ116" s="23"/>
      <c r="AK116" s="23"/>
      <c r="AL116" s="23"/>
      <c r="AM116" s="23"/>
      <c r="AN116" s="52"/>
      <c r="AO116" s="23"/>
      <c r="AP116" s="23"/>
      <c r="AQ116" s="52"/>
      <c r="AR116" s="119">
        <f t="shared" si="3"/>
        <v>0</v>
      </c>
      <c r="AS116" s="120">
        <f t="shared" si="4"/>
        <v>0</v>
      </c>
      <c r="AT116" s="121">
        <f t="shared" si="5"/>
        <v>0</v>
      </c>
    </row>
    <row r="117" spans="1:46" ht="13.5" customHeight="1" x14ac:dyDescent="0.15">
      <c r="A117" s="19">
        <v>111</v>
      </c>
      <c r="B117" s="20"/>
      <c r="C117" s="21"/>
      <c r="D117" s="22"/>
      <c r="E117" s="22"/>
      <c r="F117" s="22"/>
      <c r="G117" s="22"/>
      <c r="H117" s="23"/>
      <c r="I117" s="23"/>
      <c r="J117" s="23"/>
      <c r="K117" s="23"/>
      <c r="L117" s="23"/>
      <c r="M117" s="23"/>
      <c r="N117" s="23"/>
      <c r="O117" s="23"/>
      <c r="P117" s="23"/>
      <c r="Q117" s="23"/>
      <c r="R117" s="23"/>
      <c r="S117" s="23"/>
      <c r="T117" s="23"/>
      <c r="U117" s="23"/>
      <c r="V117" s="52"/>
      <c r="W117" s="23"/>
      <c r="X117" s="23"/>
      <c r="Y117" s="52"/>
      <c r="Z117" s="23"/>
      <c r="AA117" s="23"/>
      <c r="AB117" s="23"/>
      <c r="AC117" s="23"/>
      <c r="AD117" s="23"/>
      <c r="AE117" s="23"/>
      <c r="AF117" s="23"/>
      <c r="AG117" s="23"/>
      <c r="AH117" s="23"/>
      <c r="AI117" s="23"/>
      <c r="AJ117" s="23"/>
      <c r="AK117" s="23"/>
      <c r="AL117" s="23"/>
      <c r="AM117" s="23"/>
      <c r="AN117" s="52"/>
      <c r="AO117" s="23"/>
      <c r="AP117" s="23"/>
      <c r="AQ117" s="52"/>
      <c r="AR117" s="119">
        <f t="shared" si="3"/>
        <v>0</v>
      </c>
      <c r="AS117" s="120">
        <f t="shared" si="4"/>
        <v>0</v>
      </c>
      <c r="AT117" s="121">
        <f t="shared" si="5"/>
        <v>0</v>
      </c>
    </row>
    <row r="118" spans="1:46" ht="13.5" customHeight="1" x14ac:dyDescent="0.15">
      <c r="A118" s="19">
        <v>112</v>
      </c>
      <c r="B118" s="20"/>
      <c r="C118" s="21"/>
      <c r="D118" s="22"/>
      <c r="E118" s="22"/>
      <c r="F118" s="22"/>
      <c r="G118" s="22"/>
      <c r="H118" s="23"/>
      <c r="I118" s="23"/>
      <c r="J118" s="23"/>
      <c r="K118" s="23"/>
      <c r="L118" s="23"/>
      <c r="M118" s="23"/>
      <c r="N118" s="23"/>
      <c r="O118" s="23"/>
      <c r="P118" s="23"/>
      <c r="Q118" s="23"/>
      <c r="R118" s="23"/>
      <c r="S118" s="23"/>
      <c r="T118" s="23"/>
      <c r="U118" s="23"/>
      <c r="V118" s="52"/>
      <c r="W118" s="23"/>
      <c r="X118" s="23"/>
      <c r="Y118" s="52"/>
      <c r="Z118" s="23"/>
      <c r="AA118" s="23"/>
      <c r="AB118" s="23"/>
      <c r="AC118" s="23"/>
      <c r="AD118" s="23"/>
      <c r="AE118" s="23"/>
      <c r="AF118" s="23"/>
      <c r="AG118" s="23"/>
      <c r="AH118" s="23"/>
      <c r="AI118" s="23"/>
      <c r="AJ118" s="23"/>
      <c r="AK118" s="23"/>
      <c r="AL118" s="23"/>
      <c r="AM118" s="23"/>
      <c r="AN118" s="52"/>
      <c r="AO118" s="23"/>
      <c r="AP118" s="23"/>
      <c r="AQ118" s="52"/>
      <c r="AR118" s="119">
        <f t="shared" si="3"/>
        <v>0</v>
      </c>
      <c r="AS118" s="120">
        <f t="shared" si="4"/>
        <v>0</v>
      </c>
      <c r="AT118" s="121">
        <f t="shared" si="5"/>
        <v>0</v>
      </c>
    </row>
    <row r="119" spans="1:46" ht="13.5" customHeight="1" x14ac:dyDescent="0.15">
      <c r="A119" s="19">
        <v>113</v>
      </c>
      <c r="B119" s="20"/>
      <c r="C119" s="21"/>
      <c r="D119" s="22"/>
      <c r="E119" s="22"/>
      <c r="F119" s="22"/>
      <c r="G119" s="22"/>
      <c r="H119" s="23"/>
      <c r="I119" s="23"/>
      <c r="J119" s="23"/>
      <c r="K119" s="23"/>
      <c r="L119" s="23"/>
      <c r="M119" s="23"/>
      <c r="N119" s="23"/>
      <c r="O119" s="23"/>
      <c r="P119" s="23"/>
      <c r="Q119" s="23"/>
      <c r="R119" s="23"/>
      <c r="S119" s="23"/>
      <c r="T119" s="23"/>
      <c r="U119" s="23"/>
      <c r="V119" s="52"/>
      <c r="W119" s="23"/>
      <c r="X119" s="23"/>
      <c r="Y119" s="52"/>
      <c r="Z119" s="23"/>
      <c r="AA119" s="23"/>
      <c r="AB119" s="23"/>
      <c r="AC119" s="23"/>
      <c r="AD119" s="23"/>
      <c r="AE119" s="23"/>
      <c r="AF119" s="23"/>
      <c r="AG119" s="23"/>
      <c r="AH119" s="23"/>
      <c r="AI119" s="23"/>
      <c r="AJ119" s="23"/>
      <c r="AK119" s="23"/>
      <c r="AL119" s="23"/>
      <c r="AM119" s="23"/>
      <c r="AN119" s="52"/>
      <c r="AO119" s="23"/>
      <c r="AP119" s="23"/>
      <c r="AQ119" s="52"/>
      <c r="AR119" s="119">
        <f t="shared" si="3"/>
        <v>0</v>
      </c>
      <c r="AS119" s="120">
        <f t="shared" si="4"/>
        <v>0</v>
      </c>
      <c r="AT119" s="121">
        <f t="shared" si="5"/>
        <v>0</v>
      </c>
    </row>
    <row r="120" spans="1:46" ht="13.5" customHeight="1" x14ac:dyDescent="0.15">
      <c r="A120" s="19">
        <v>114</v>
      </c>
      <c r="B120" s="20"/>
      <c r="C120" s="21"/>
      <c r="D120" s="22"/>
      <c r="E120" s="22"/>
      <c r="F120" s="22"/>
      <c r="G120" s="22"/>
      <c r="H120" s="23"/>
      <c r="I120" s="23"/>
      <c r="J120" s="23"/>
      <c r="K120" s="23"/>
      <c r="L120" s="23"/>
      <c r="M120" s="23"/>
      <c r="N120" s="23"/>
      <c r="O120" s="23"/>
      <c r="P120" s="23"/>
      <c r="Q120" s="23"/>
      <c r="R120" s="23"/>
      <c r="S120" s="23"/>
      <c r="T120" s="23"/>
      <c r="U120" s="23"/>
      <c r="V120" s="52"/>
      <c r="W120" s="23"/>
      <c r="X120" s="23"/>
      <c r="Y120" s="52"/>
      <c r="Z120" s="23"/>
      <c r="AA120" s="23"/>
      <c r="AB120" s="23"/>
      <c r="AC120" s="23"/>
      <c r="AD120" s="23"/>
      <c r="AE120" s="23"/>
      <c r="AF120" s="23"/>
      <c r="AG120" s="23"/>
      <c r="AH120" s="23"/>
      <c r="AI120" s="23"/>
      <c r="AJ120" s="23"/>
      <c r="AK120" s="23"/>
      <c r="AL120" s="23"/>
      <c r="AM120" s="23"/>
      <c r="AN120" s="52"/>
      <c r="AO120" s="23"/>
      <c r="AP120" s="23"/>
      <c r="AQ120" s="52"/>
      <c r="AR120" s="119">
        <f t="shared" si="3"/>
        <v>0</v>
      </c>
      <c r="AS120" s="120">
        <f t="shared" si="4"/>
        <v>0</v>
      </c>
      <c r="AT120" s="121">
        <f t="shared" si="5"/>
        <v>0</v>
      </c>
    </row>
    <row r="121" spans="1:46" ht="13.5" customHeight="1" x14ac:dyDescent="0.15">
      <c r="A121" s="19">
        <v>115</v>
      </c>
      <c r="B121" s="20"/>
      <c r="C121" s="21"/>
      <c r="D121" s="22"/>
      <c r="E121" s="22"/>
      <c r="F121" s="22"/>
      <c r="G121" s="22"/>
      <c r="H121" s="23"/>
      <c r="I121" s="23"/>
      <c r="J121" s="23"/>
      <c r="K121" s="23"/>
      <c r="L121" s="23"/>
      <c r="M121" s="23"/>
      <c r="N121" s="23"/>
      <c r="O121" s="23"/>
      <c r="P121" s="23"/>
      <c r="Q121" s="23"/>
      <c r="R121" s="23"/>
      <c r="S121" s="23"/>
      <c r="T121" s="23"/>
      <c r="U121" s="23"/>
      <c r="V121" s="52"/>
      <c r="W121" s="23"/>
      <c r="X121" s="23"/>
      <c r="Y121" s="52"/>
      <c r="Z121" s="23"/>
      <c r="AA121" s="23"/>
      <c r="AB121" s="23"/>
      <c r="AC121" s="23"/>
      <c r="AD121" s="23"/>
      <c r="AE121" s="23"/>
      <c r="AF121" s="23"/>
      <c r="AG121" s="23"/>
      <c r="AH121" s="23"/>
      <c r="AI121" s="23"/>
      <c r="AJ121" s="23"/>
      <c r="AK121" s="23"/>
      <c r="AL121" s="23"/>
      <c r="AM121" s="23"/>
      <c r="AN121" s="52"/>
      <c r="AO121" s="23"/>
      <c r="AP121" s="23"/>
      <c r="AQ121" s="52"/>
      <c r="AR121" s="119">
        <f t="shared" si="3"/>
        <v>0</v>
      </c>
      <c r="AS121" s="120">
        <f t="shared" si="4"/>
        <v>0</v>
      </c>
      <c r="AT121" s="121">
        <f t="shared" si="5"/>
        <v>0</v>
      </c>
    </row>
    <row r="122" spans="1:46" ht="13.5" customHeight="1" x14ac:dyDescent="0.15">
      <c r="A122" s="19">
        <v>116</v>
      </c>
      <c r="B122" s="20"/>
      <c r="C122" s="21"/>
      <c r="D122" s="22"/>
      <c r="E122" s="22"/>
      <c r="F122" s="22"/>
      <c r="G122" s="22"/>
      <c r="H122" s="23"/>
      <c r="I122" s="23"/>
      <c r="J122" s="23"/>
      <c r="K122" s="23"/>
      <c r="L122" s="23"/>
      <c r="M122" s="23"/>
      <c r="N122" s="23"/>
      <c r="O122" s="23"/>
      <c r="P122" s="23"/>
      <c r="Q122" s="23"/>
      <c r="R122" s="23"/>
      <c r="S122" s="23"/>
      <c r="T122" s="23"/>
      <c r="U122" s="23"/>
      <c r="V122" s="52"/>
      <c r="W122" s="23"/>
      <c r="X122" s="23"/>
      <c r="Y122" s="52"/>
      <c r="Z122" s="23"/>
      <c r="AA122" s="23"/>
      <c r="AB122" s="23"/>
      <c r="AC122" s="23"/>
      <c r="AD122" s="23"/>
      <c r="AE122" s="23"/>
      <c r="AF122" s="23"/>
      <c r="AG122" s="23"/>
      <c r="AH122" s="23"/>
      <c r="AI122" s="23"/>
      <c r="AJ122" s="23"/>
      <c r="AK122" s="23"/>
      <c r="AL122" s="23"/>
      <c r="AM122" s="23"/>
      <c r="AN122" s="52"/>
      <c r="AO122" s="23"/>
      <c r="AP122" s="23"/>
      <c r="AQ122" s="52"/>
      <c r="AR122" s="119">
        <f t="shared" si="3"/>
        <v>0</v>
      </c>
      <c r="AS122" s="120">
        <f t="shared" si="4"/>
        <v>0</v>
      </c>
      <c r="AT122" s="121">
        <f t="shared" si="5"/>
        <v>0</v>
      </c>
    </row>
    <row r="123" spans="1:46" ht="13.5" customHeight="1" x14ac:dyDescent="0.15">
      <c r="A123" s="19">
        <v>117</v>
      </c>
      <c r="B123" s="20"/>
      <c r="C123" s="21"/>
      <c r="D123" s="22"/>
      <c r="E123" s="22"/>
      <c r="F123" s="22"/>
      <c r="G123" s="22"/>
      <c r="H123" s="23"/>
      <c r="I123" s="23"/>
      <c r="J123" s="23"/>
      <c r="K123" s="23"/>
      <c r="L123" s="23"/>
      <c r="M123" s="23"/>
      <c r="N123" s="23"/>
      <c r="O123" s="23"/>
      <c r="P123" s="23"/>
      <c r="Q123" s="23"/>
      <c r="R123" s="23"/>
      <c r="S123" s="23"/>
      <c r="T123" s="23"/>
      <c r="U123" s="23"/>
      <c r="V123" s="52"/>
      <c r="W123" s="23"/>
      <c r="X123" s="23"/>
      <c r="Y123" s="52"/>
      <c r="Z123" s="23"/>
      <c r="AA123" s="23"/>
      <c r="AB123" s="23"/>
      <c r="AC123" s="23"/>
      <c r="AD123" s="23"/>
      <c r="AE123" s="23"/>
      <c r="AF123" s="23"/>
      <c r="AG123" s="23"/>
      <c r="AH123" s="23"/>
      <c r="AI123" s="23"/>
      <c r="AJ123" s="23"/>
      <c r="AK123" s="23"/>
      <c r="AL123" s="23"/>
      <c r="AM123" s="23"/>
      <c r="AN123" s="52"/>
      <c r="AO123" s="23"/>
      <c r="AP123" s="23"/>
      <c r="AQ123" s="52"/>
      <c r="AR123" s="119">
        <f t="shared" si="3"/>
        <v>0</v>
      </c>
      <c r="AS123" s="120">
        <f t="shared" si="4"/>
        <v>0</v>
      </c>
      <c r="AT123" s="121">
        <f t="shared" si="5"/>
        <v>0</v>
      </c>
    </row>
    <row r="124" spans="1:46" ht="13.5" customHeight="1" x14ac:dyDescent="0.15">
      <c r="A124" s="19">
        <v>118</v>
      </c>
      <c r="B124" s="20"/>
      <c r="C124" s="21"/>
      <c r="D124" s="22"/>
      <c r="E124" s="22"/>
      <c r="F124" s="22"/>
      <c r="G124" s="22"/>
      <c r="H124" s="23"/>
      <c r="I124" s="23"/>
      <c r="J124" s="23"/>
      <c r="K124" s="23"/>
      <c r="L124" s="23"/>
      <c r="M124" s="23"/>
      <c r="N124" s="23"/>
      <c r="O124" s="23"/>
      <c r="P124" s="23"/>
      <c r="Q124" s="23"/>
      <c r="R124" s="23"/>
      <c r="S124" s="23"/>
      <c r="T124" s="23"/>
      <c r="U124" s="23"/>
      <c r="V124" s="52"/>
      <c r="W124" s="23"/>
      <c r="X124" s="23"/>
      <c r="Y124" s="52"/>
      <c r="Z124" s="23"/>
      <c r="AA124" s="23"/>
      <c r="AB124" s="23"/>
      <c r="AC124" s="23"/>
      <c r="AD124" s="23"/>
      <c r="AE124" s="23"/>
      <c r="AF124" s="23"/>
      <c r="AG124" s="23"/>
      <c r="AH124" s="23"/>
      <c r="AI124" s="23"/>
      <c r="AJ124" s="23"/>
      <c r="AK124" s="23"/>
      <c r="AL124" s="23"/>
      <c r="AM124" s="23"/>
      <c r="AN124" s="52"/>
      <c r="AO124" s="23"/>
      <c r="AP124" s="23"/>
      <c r="AQ124" s="52"/>
      <c r="AR124" s="119">
        <f t="shared" si="3"/>
        <v>0</v>
      </c>
      <c r="AS124" s="120">
        <f t="shared" si="4"/>
        <v>0</v>
      </c>
      <c r="AT124" s="121">
        <f t="shared" si="5"/>
        <v>0</v>
      </c>
    </row>
    <row r="125" spans="1:46" ht="13.5" customHeight="1" x14ac:dyDescent="0.15">
      <c r="A125" s="19">
        <v>119</v>
      </c>
      <c r="B125" s="20"/>
      <c r="C125" s="21"/>
      <c r="D125" s="22"/>
      <c r="E125" s="22"/>
      <c r="F125" s="22"/>
      <c r="G125" s="22"/>
      <c r="H125" s="23"/>
      <c r="I125" s="23"/>
      <c r="J125" s="23"/>
      <c r="K125" s="23"/>
      <c r="L125" s="23"/>
      <c r="M125" s="23"/>
      <c r="N125" s="23"/>
      <c r="O125" s="23"/>
      <c r="P125" s="23"/>
      <c r="Q125" s="23"/>
      <c r="R125" s="23"/>
      <c r="S125" s="23"/>
      <c r="T125" s="23"/>
      <c r="U125" s="23"/>
      <c r="V125" s="52"/>
      <c r="W125" s="23"/>
      <c r="X125" s="23"/>
      <c r="Y125" s="52"/>
      <c r="Z125" s="23"/>
      <c r="AA125" s="23"/>
      <c r="AB125" s="23"/>
      <c r="AC125" s="23"/>
      <c r="AD125" s="23"/>
      <c r="AE125" s="23"/>
      <c r="AF125" s="23"/>
      <c r="AG125" s="23"/>
      <c r="AH125" s="23"/>
      <c r="AI125" s="23"/>
      <c r="AJ125" s="23"/>
      <c r="AK125" s="23"/>
      <c r="AL125" s="23"/>
      <c r="AM125" s="23"/>
      <c r="AN125" s="52"/>
      <c r="AO125" s="23"/>
      <c r="AP125" s="23"/>
      <c r="AQ125" s="52"/>
      <c r="AR125" s="119">
        <f t="shared" si="3"/>
        <v>0</v>
      </c>
      <c r="AS125" s="120">
        <f t="shared" si="4"/>
        <v>0</v>
      </c>
      <c r="AT125" s="121">
        <f t="shared" si="5"/>
        <v>0</v>
      </c>
    </row>
    <row r="126" spans="1:46" ht="13.5" customHeight="1" x14ac:dyDescent="0.15">
      <c r="A126" s="19">
        <v>120</v>
      </c>
      <c r="B126" s="20"/>
      <c r="C126" s="21"/>
      <c r="D126" s="22"/>
      <c r="E126" s="22"/>
      <c r="F126" s="22"/>
      <c r="G126" s="22"/>
      <c r="H126" s="23"/>
      <c r="I126" s="23"/>
      <c r="J126" s="23"/>
      <c r="K126" s="23"/>
      <c r="L126" s="23"/>
      <c r="M126" s="23"/>
      <c r="N126" s="23"/>
      <c r="O126" s="23"/>
      <c r="P126" s="23"/>
      <c r="Q126" s="23"/>
      <c r="R126" s="23"/>
      <c r="S126" s="23"/>
      <c r="T126" s="23"/>
      <c r="U126" s="23"/>
      <c r="V126" s="52"/>
      <c r="W126" s="23"/>
      <c r="X126" s="23"/>
      <c r="Y126" s="52"/>
      <c r="Z126" s="23"/>
      <c r="AA126" s="23"/>
      <c r="AB126" s="23"/>
      <c r="AC126" s="23"/>
      <c r="AD126" s="23"/>
      <c r="AE126" s="23"/>
      <c r="AF126" s="23"/>
      <c r="AG126" s="23"/>
      <c r="AH126" s="23"/>
      <c r="AI126" s="23"/>
      <c r="AJ126" s="23"/>
      <c r="AK126" s="23"/>
      <c r="AL126" s="23"/>
      <c r="AM126" s="23"/>
      <c r="AN126" s="52"/>
      <c r="AO126" s="23"/>
      <c r="AP126" s="23"/>
      <c r="AQ126" s="52"/>
      <c r="AR126" s="119">
        <f t="shared" si="3"/>
        <v>0</v>
      </c>
      <c r="AS126" s="120">
        <f t="shared" si="4"/>
        <v>0</v>
      </c>
      <c r="AT126" s="121">
        <f t="shared" si="5"/>
        <v>0</v>
      </c>
    </row>
    <row r="127" spans="1:46" ht="13.5" customHeight="1" x14ac:dyDescent="0.15">
      <c r="A127" s="19">
        <v>121</v>
      </c>
      <c r="B127" s="20"/>
      <c r="C127" s="21"/>
      <c r="D127" s="22"/>
      <c r="E127" s="22"/>
      <c r="F127" s="22"/>
      <c r="G127" s="22"/>
      <c r="H127" s="23"/>
      <c r="I127" s="23"/>
      <c r="J127" s="23"/>
      <c r="K127" s="23"/>
      <c r="L127" s="23"/>
      <c r="M127" s="23"/>
      <c r="N127" s="23"/>
      <c r="O127" s="23"/>
      <c r="P127" s="23"/>
      <c r="Q127" s="23"/>
      <c r="R127" s="23"/>
      <c r="S127" s="23"/>
      <c r="T127" s="23"/>
      <c r="U127" s="23"/>
      <c r="V127" s="52"/>
      <c r="W127" s="23"/>
      <c r="X127" s="23"/>
      <c r="Y127" s="52"/>
      <c r="Z127" s="23"/>
      <c r="AA127" s="23"/>
      <c r="AB127" s="23"/>
      <c r="AC127" s="23"/>
      <c r="AD127" s="23"/>
      <c r="AE127" s="23"/>
      <c r="AF127" s="23"/>
      <c r="AG127" s="23"/>
      <c r="AH127" s="23"/>
      <c r="AI127" s="23"/>
      <c r="AJ127" s="23"/>
      <c r="AK127" s="23"/>
      <c r="AL127" s="23"/>
      <c r="AM127" s="23"/>
      <c r="AN127" s="52"/>
      <c r="AO127" s="23"/>
      <c r="AP127" s="23"/>
      <c r="AQ127" s="52"/>
      <c r="AR127" s="119">
        <f t="shared" si="3"/>
        <v>0</v>
      </c>
      <c r="AS127" s="120">
        <f t="shared" si="4"/>
        <v>0</v>
      </c>
      <c r="AT127" s="121">
        <f t="shared" si="5"/>
        <v>0</v>
      </c>
    </row>
    <row r="128" spans="1:46" ht="13.5" customHeight="1" x14ac:dyDescent="0.15">
      <c r="A128" s="19">
        <v>122</v>
      </c>
      <c r="B128" s="20"/>
      <c r="C128" s="21"/>
      <c r="D128" s="22"/>
      <c r="E128" s="22"/>
      <c r="F128" s="22"/>
      <c r="G128" s="22"/>
      <c r="H128" s="23"/>
      <c r="I128" s="23"/>
      <c r="J128" s="23"/>
      <c r="K128" s="23"/>
      <c r="L128" s="23"/>
      <c r="M128" s="23"/>
      <c r="N128" s="23"/>
      <c r="O128" s="23"/>
      <c r="P128" s="23"/>
      <c r="Q128" s="23"/>
      <c r="R128" s="23"/>
      <c r="S128" s="23"/>
      <c r="T128" s="23"/>
      <c r="U128" s="23"/>
      <c r="V128" s="52"/>
      <c r="W128" s="23"/>
      <c r="X128" s="23"/>
      <c r="Y128" s="52"/>
      <c r="Z128" s="23"/>
      <c r="AA128" s="23"/>
      <c r="AB128" s="23"/>
      <c r="AC128" s="23"/>
      <c r="AD128" s="23"/>
      <c r="AE128" s="23"/>
      <c r="AF128" s="23"/>
      <c r="AG128" s="23"/>
      <c r="AH128" s="23"/>
      <c r="AI128" s="23"/>
      <c r="AJ128" s="23"/>
      <c r="AK128" s="23"/>
      <c r="AL128" s="23"/>
      <c r="AM128" s="23"/>
      <c r="AN128" s="52"/>
      <c r="AO128" s="23"/>
      <c r="AP128" s="23"/>
      <c r="AQ128" s="52"/>
      <c r="AR128" s="119">
        <f t="shared" si="3"/>
        <v>0</v>
      </c>
      <c r="AS128" s="120">
        <f t="shared" si="4"/>
        <v>0</v>
      </c>
      <c r="AT128" s="121">
        <f t="shared" si="5"/>
        <v>0</v>
      </c>
    </row>
    <row r="129" spans="1:46" ht="13.5" customHeight="1" x14ac:dyDescent="0.15">
      <c r="A129" s="19">
        <v>123</v>
      </c>
      <c r="B129" s="20"/>
      <c r="C129" s="21"/>
      <c r="D129" s="22"/>
      <c r="E129" s="22"/>
      <c r="F129" s="22"/>
      <c r="G129" s="22"/>
      <c r="H129" s="23"/>
      <c r="I129" s="23"/>
      <c r="J129" s="23"/>
      <c r="K129" s="23"/>
      <c r="L129" s="23"/>
      <c r="M129" s="23"/>
      <c r="N129" s="23"/>
      <c r="O129" s="23"/>
      <c r="P129" s="23"/>
      <c r="Q129" s="23"/>
      <c r="R129" s="23"/>
      <c r="S129" s="23"/>
      <c r="T129" s="23"/>
      <c r="U129" s="23"/>
      <c r="V129" s="52"/>
      <c r="W129" s="23"/>
      <c r="X129" s="23"/>
      <c r="Y129" s="52"/>
      <c r="Z129" s="23"/>
      <c r="AA129" s="23"/>
      <c r="AB129" s="23"/>
      <c r="AC129" s="23"/>
      <c r="AD129" s="23"/>
      <c r="AE129" s="23"/>
      <c r="AF129" s="23"/>
      <c r="AG129" s="23"/>
      <c r="AH129" s="23"/>
      <c r="AI129" s="23"/>
      <c r="AJ129" s="23"/>
      <c r="AK129" s="23"/>
      <c r="AL129" s="23"/>
      <c r="AM129" s="23"/>
      <c r="AN129" s="52"/>
      <c r="AO129" s="23"/>
      <c r="AP129" s="23"/>
      <c r="AQ129" s="52"/>
      <c r="AR129" s="119">
        <f t="shared" si="3"/>
        <v>0</v>
      </c>
      <c r="AS129" s="120">
        <f t="shared" si="4"/>
        <v>0</v>
      </c>
      <c r="AT129" s="121">
        <f t="shared" si="5"/>
        <v>0</v>
      </c>
    </row>
    <row r="130" spans="1:46" ht="13.5" customHeight="1" x14ac:dyDescent="0.15">
      <c r="A130" s="19">
        <v>124</v>
      </c>
      <c r="B130" s="20"/>
      <c r="C130" s="21"/>
      <c r="D130" s="22"/>
      <c r="E130" s="22"/>
      <c r="F130" s="22"/>
      <c r="G130" s="22"/>
      <c r="H130" s="23"/>
      <c r="I130" s="23"/>
      <c r="J130" s="23"/>
      <c r="K130" s="23"/>
      <c r="L130" s="23"/>
      <c r="M130" s="23"/>
      <c r="N130" s="23"/>
      <c r="O130" s="23"/>
      <c r="P130" s="23"/>
      <c r="Q130" s="23"/>
      <c r="R130" s="23"/>
      <c r="S130" s="23"/>
      <c r="T130" s="23"/>
      <c r="U130" s="23"/>
      <c r="V130" s="52"/>
      <c r="W130" s="23"/>
      <c r="X130" s="23"/>
      <c r="Y130" s="52"/>
      <c r="Z130" s="23"/>
      <c r="AA130" s="23"/>
      <c r="AB130" s="23"/>
      <c r="AC130" s="23"/>
      <c r="AD130" s="23"/>
      <c r="AE130" s="23"/>
      <c r="AF130" s="23"/>
      <c r="AG130" s="23"/>
      <c r="AH130" s="23"/>
      <c r="AI130" s="23"/>
      <c r="AJ130" s="23"/>
      <c r="AK130" s="23"/>
      <c r="AL130" s="23"/>
      <c r="AM130" s="23"/>
      <c r="AN130" s="52"/>
      <c r="AO130" s="23"/>
      <c r="AP130" s="23"/>
      <c r="AQ130" s="52"/>
      <c r="AR130" s="119">
        <f t="shared" si="3"/>
        <v>0</v>
      </c>
      <c r="AS130" s="120">
        <f t="shared" si="4"/>
        <v>0</v>
      </c>
      <c r="AT130" s="121">
        <f t="shared" si="5"/>
        <v>0</v>
      </c>
    </row>
    <row r="131" spans="1:46" ht="13.5" customHeight="1" x14ac:dyDescent="0.15">
      <c r="A131" s="19">
        <v>125</v>
      </c>
      <c r="B131" s="20"/>
      <c r="C131" s="21"/>
      <c r="D131" s="22"/>
      <c r="E131" s="22"/>
      <c r="F131" s="22"/>
      <c r="G131" s="22"/>
      <c r="H131" s="23"/>
      <c r="I131" s="23"/>
      <c r="J131" s="23"/>
      <c r="K131" s="23"/>
      <c r="L131" s="23"/>
      <c r="M131" s="23"/>
      <c r="N131" s="23"/>
      <c r="O131" s="23"/>
      <c r="P131" s="23"/>
      <c r="Q131" s="23"/>
      <c r="R131" s="23"/>
      <c r="S131" s="23"/>
      <c r="T131" s="23"/>
      <c r="U131" s="23"/>
      <c r="V131" s="52"/>
      <c r="W131" s="23"/>
      <c r="X131" s="23"/>
      <c r="Y131" s="52"/>
      <c r="Z131" s="23"/>
      <c r="AA131" s="23"/>
      <c r="AB131" s="23"/>
      <c r="AC131" s="23"/>
      <c r="AD131" s="23"/>
      <c r="AE131" s="23"/>
      <c r="AF131" s="23"/>
      <c r="AG131" s="23"/>
      <c r="AH131" s="23"/>
      <c r="AI131" s="23"/>
      <c r="AJ131" s="23"/>
      <c r="AK131" s="23"/>
      <c r="AL131" s="23"/>
      <c r="AM131" s="23"/>
      <c r="AN131" s="52"/>
      <c r="AO131" s="23"/>
      <c r="AP131" s="23"/>
      <c r="AQ131" s="52"/>
      <c r="AR131" s="119">
        <f t="shared" si="3"/>
        <v>0</v>
      </c>
      <c r="AS131" s="120">
        <f t="shared" si="4"/>
        <v>0</v>
      </c>
      <c r="AT131" s="121">
        <f t="shared" si="5"/>
        <v>0</v>
      </c>
    </row>
    <row r="132" spans="1:46" ht="13.5" customHeight="1" x14ac:dyDescent="0.15">
      <c r="A132" s="19">
        <v>126</v>
      </c>
      <c r="B132" s="20"/>
      <c r="C132" s="21"/>
      <c r="D132" s="22"/>
      <c r="E132" s="22"/>
      <c r="F132" s="22"/>
      <c r="G132" s="22"/>
      <c r="H132" s="23"/>
      <c r="I132" s="23"/>
      <c r="J132" s="23"/>
      <c r="K132" s="23"/>
      <c r="L132" s="23"/>
      <c r="M132" s="23"/>
      <c r="N132" s="23"/>
      <c r="O132" s="23"/>
      <c r="P132" s="23"/>
      <c r="Q132" s="23"/>
      <c r="R132" s="23"/>
      <c r="S132" s="23"/>
      <c r="T132" s="23"/>
      <c r="U132" s="23"/>
      <c r="V132" s="52"/>
      <c r="W132" s="23"/>
      <c r="X132" s="23"/>
      <c r="Y132" s="52"/>
      <c r="Z132" s="23"/>
      <c r="AA132" s="23"/>
      <c r="AB132" s="23"/>
      <c r="AC132" s="23"/>
      <c r="AD132" s="23"/>
      <c r="AE132" s="23"/>
      <c r="AF132" s="23"/>
      <c r="AG132" s="23"/>
      <c r="AH132" s="23"/>
      <c r="AI132" s="23"/>
      <c r="AJ132" s="23"/>
      <c r="AK132" s="23"/>
      <c r="AL132" s="23"/>
      <c r="AM132" s="23"/>
      <c r="AN132" s="52"/>
      <c r="AO132" s="23"/>
      <c r="AP132" s="23"/>
      <c r="AQ132" s="52"/>
      <c r="AR132" s="119">
        <f t="shared" si="3"/>
        <v>0</v>
      </c>
      <c r="AS132" s="120">
        <f t="shared" si="4"/>
        <v>0</v>
      </c>
      <c r="AT132" s="121">
        <f t="shared" si="5"/>
        <v>0</v>
      </c>
    </row>
    <row r="133" spans="1:46" ht="13.5" customHeight="1" x14ac:dyDescent="0.15">
      <c r="A133" s="19">
        <v>127</v>
      </c>
      <c r="B133" s="20"/>
      <c r="C133" s="21"/>
      <c r="D133" s="22"/>
      <c r="E133" s="22"/>
      <c r="F133" s="22"/>
      <c r="G133" s="22"/>
      <c r="H133" s="23"/>
      <c r="I133" s="23"/>
      <c r="J133" s="23"/>
      <c r="K133" s="23"/>
      <c r="L133" s="23"/>
      <c r="M133" s="23"/>
      <c r="N133" s="23"/>
      <c r="O133" s="23"/>
      <c r="P133" s="23"/>
      <c r="Q133" s="23"/>
      <c r="R133" s="23"/>
      <c r="S133" s="23"/>
      <c r="T133" s="23"/>
      <c r="U133" s="23"/>
      <c r="V133" s="52"/>
      <c r="W133" s="23"/>
      <c r="X133" s="23"/>
      <c r="Y133" s="52"/>
      <c r="Z133" s="23"/>
      <c r="AA133" s="23"/>
      <c r="AB133" s="23"/>
      <c r="AC133" s="23"/>
      <c r="AD133" s="23"/>
      <c r="AE133" s="23"/>
      <c r="AF133" s="23"/>
      <c r="AG133" s="23"/>
      <c r="AH133" s="23"/>
      <c r="AI133" s="23"/>
      <c r="AJ133" s="23"/>
      <c r="AK133" s="23"/>
      <c r="AL133" s="23"/>
      <c r="AM133" s="23"/>
      <c r="AN133" s="52"/>
      <c r="AO133" s="23"/>
      <c r="AP133" s="23"/>
      <c r="AQ133" s="52"/>
      <c r="AR133" s="119">
        <f t="shared" si="3"/>
        <v>0</v>
      </c>
      <c r="AS133" s="120">
        <f t="shared" si="4"/>
        <v>0</v>
      </c>
      <c r="AT133" s="121">
        <f t="shared" si="5"/>
        <v>0</v>
      </c>
    </row>
    <row r="134" spans="1:46" ht="13.5" customHeight="1" x14ac:dyDescent="0.15">
      <c r="A134" s="19">
        <v>128</v>
      </c>
      <c r="B134" s="20"/>
      <c r="C134" s="21"/>
      <c r="D134" s="22"/>
      <c r="E134" s="22"/>
      <c r="F134" s="22"/>
      <c r="G134" s="22"/>
      <c r="H134" s="23"/>
      <c r="I134" s="23"/>
      <c r="J134" s="23"/>
      <c r="K134" s="23"/>
      <c r="L134" s="23"/>
      <c r="M134" s="23"/>
      <c r="N134" s="23"/>
      <c r="O134" s="23"/>
      <c r="P134" s="23"/>
      <c r="Q134" s="23"/>
      <c r="R134" s="23"/>
      <c r="S134" s="23"/>
      <c r="T134" s="23"/>
      <c r="U134" s="23"/>
      <c r="V134" s="52"/>
      <c r="W134" s="23"/>
      <c r="X134" s="23"/>
      <c r="Y134" s="52"/>
      <c r="Z134" s="23"/>
      <c r="AA134" s="23"/>
      <c r="AB134" s="23"/>
      <c r="AC134" s="23"/>
      <c r="AD134" s="23"/>
      <c r="AE134" s="23"/>
      <c r="AF134" s="23"/>
      <c r="AG134" s="23"/>
      <c r="AH134" s="23"/>
      <c r="AI134" s="23"/>
      <c r="AJ134" s="23"/>
      <c r="AK134" s="23"/>
      <c r="AL134" s="23"/>
      <c r="AM134" s="23"/>
      <c r="AN134" s="52"/>
      <c r="AO134" s="23"/>
      <c r="AP134" s="23"/>
      <c r="AQ134" s="52"/>
      <c r="AR134" s="119">
        <f t="shared" si="3"/>
        <v>0</v>
      </c>
      <c r="AS134" s="120">
        <f t="shared" si="4"/>
        <v>0</v>
      </c>
      <c r="AT134" s="121">
        <f t="shared" si="5"/>
        <v>0</v>
      </c>
    </row>
    <row r="135" spans="1:46" ht="13.5" customHeight="1" x14ac:dyDescent="0.15">
      <c r="A135" s="19">
        <v>129</v>
      </c>
      <c r="B135" s="20"/>
      <c r="C135" s="21"/>
      <c r="D135" s="22"/>
      <c r="E135" s="22"/>
      <c r="F135" s="22"/>
      <c r="G135" s="22"/>
      <c r="H135" s="23"/>
      <c r="I135" s="23"/>
      <c r="J135" s="23"/>
      <c r="K135" s="23"/>
      <c r="L135" s="23"/>
      <c r="M135" s="23"/>
      <c r="N135" s="23"/>
      <c r="O135" s="23"/>
      <c r="P135" s="23"/>
      <c r="Q135" s="23"/>
      <c r="R135" s="23"/>
      <c r="S135" s="23"/>
      <c r="T135" s="23"/>
      <c r="U135" s="23"/>
      <c r="V135" s="52"/>
      <c r="W135" s="23"/>
      <c r="X135" s="23"/>
      <c r="Y135" s="52"/>
      <c r="Z135" s="23"/>
      <c r="AA135" s="23"/>
      <c r="AB135" s="23"/>
      <c r="AC135" s="23"/>
      <c r="AD135" s="23"/>
      <c r="AE135" s="23"/>
      <c r="AF135" s="23"/>
      <c r="AG135" s="23"/>
      <c r="AH135" s="23"/>
      <c r="AI135" s="23"/>
      <c r="AJ135" s="23"/>
      <c r="AK135" s="23"/>
      <c r="AL135" s="23"/>
      <c r="AM135" s="23"/>
      <c r="AN135" s="52"/>
      <c r="AO135" s="23"/>
      <c r="AP135" s="23"/>
      <c r="AQ135" s="52"/>
      <c r="AR135" s="119">
        <f t="shared" ref="AR135:AR198" si="6">SUM(H135,K135,N135,Q135,T135,W135,Z135,AC135,AF135,AI135,AL135,AO135)</f>
        <v>0</v>
      </c>
      <c r="AS135" s="120">
        <f t="shared" ref="AS135:AS198" si="7">SUM(I135,L135,O135,R135,U135,X135,AA135,AD135,AG135,AJ135,AM135,AP135)</f>
        <v>0</v>
      </c>
      <c r="AT135" s="121">
        <f t="shared" ref="AT135:AT198" si="8">SUM(J135,M135,P135,S135,V135,Y135,AB135,AE135,AH135,AK135,AN135,AQ135)</f>
        <v>0</v>
      </c>
    </row>
    <row r="136" spans="1:46" ht="13.5" customHeight="1" x14ac:dyDescent="0.15">
      <c r="A136" s="19">
        <v>130</v>
      </c>
      <c r="B136" s="20"/>
      <c r="C136" s="21"/>
      <c r="D136" s="22"/>
      <c r="E136" s="22"/>
      <c r="F136" s="22"/>
      <c r="G136" s="22"/>
      <c r="H136" s="23"/>
      <c r="I136" s="23"/>
      <c r="J136" s="23"/>
      <c r="K136" s="23"/>
      <c r="L136" s="23"/>
      <c r="M136" s="23"/>
      <c r="N136" s="23"/>
      <c r="O136" s="23"/>
      <c r="P136" s="23"/>
      <c r="Q136" s="23"/>
      <c r="R136" s="23"/>
      <c r="S136" s="23"/>
      <c r="T136" s="23"/>
      <c r="U136" s="23"/>
      <c r="V136" s="52"/>
      <c r="W136" s="23"/>
      <c r="X136" s="23"/>
      <c r="Y136" s="52"/>
      <c r="Z136" s="23"/>
      <c r="AA136" s="23"/>
      <c r="AB136" s="23"/>
      <c r="AC136" s="23"/>
      <c r="AD136" s="23"/>
      <c r="AE136" s="23"/>
      <c r="AF136" s="23"/>
      <c r="AG136" s="23"/>
      <c r="AH136" s="23"/>
      <c r="AI136" s="23"/>
      <c r="AJ136" s="23"/>
      <c r="AK136" s="23"/>
      <c r="AL136" s="23"/>
      <c r="AM136" s="23"/>
      <c r="AN136" s="52"/>
      <c r="AO136" s="23"/>
      <c r="AP136" s="23"/>
      <c r="AQ136" s="52"/>
      <c r="AR136" s="119">
        <f t="shared" si="6"/>
        <v>0</v>
      </c>
      <c r="AS136" s="120">
        <f t="shared" si="7"/>
        <v>0</v>
      </c>
      <c r="AT136" s="121">
        <f t="shared" si="8"/>
        <v>0</v>
      </c>
    </row>
    <row r="137" spans="1:46" ht="13.5" customHeight="1" x14ac:dyDescent="0.15">
      <c r="A137" s="19">
        <v>131</v>
      </c>
      <c r="B137" s="20"/>
      <c r="C137" s="21"/>
      <c r="D137" s="22"/>
      <c r="E137" s="22"/>
      <c r="F137" s="22"/>
      <c r="G137" s="22"/>
      <c r="H137" s="23"/>
      <c r="I137" s="23"/>
      <c r="J137" s="23"/>
      <c r="K137" s="23"/>
      <c r="L137" s="23"/>
      <c r="M137" s="23"/>
      <c r="N137" s="23"/>
      <c r="O137" s="23"/>
      <c r="P137" s="23"/>
      <c r="Q137" s="23"/>
      <c r="R137" s="23"/>
      <c r="S137" s="23"/>
      <c r="T137" s="23"/>
      <c r="U137" s="23"/>
      <c r="V137" s="52"/>
      <c r="W137" s="23"/>
      <c r="X137" s="23"/>
      <c r="Y137" s="52"/>
      <c r="Z137" s="23"/>
      <c r="AA137" s="23"/>
      <c r="AB137" s="23"/>
      <c r="AC137" s="23"/>
      <c r="AD137" s="23"/>
      <c r="AE137" s="23"/>
      <c r="AF137" s="23"/>
      <c r="AG137" s="23"/>
      <c r="AH137" s="23"/>
      <c r="AI137" s="23"/>
      <c r="AJ137" s="23"/>
      <c r="AK137" s="23"/>
      <c r="AL137" s="23"/>
      <c r="AM137" s="23"/>
      <c r="AN137" s="52"/>
      <c r="AO137" s="23"/>
      <c r="AP137" s="23"/>
      <c r="AQ137" s="52"/>
      <c r="AR137" s="119">
        <f t="shared" si="6"/>
        <v>0</v>
      </c>
      <c r="AS137" s="120">
        <f t="shared" si="7"/>
        <v>0</v>
      </c>
      <c r="AT137" s="121">
        <f t="shared" si="8"/>
        <v>0</v>
      </c>
    </row>
    <row r="138" spans="1:46" ht="13.5" customHeight="1" x14ac:dyDescent="0.15">
      <c r="A138" s="19">
        <v>132</v>
      </c>
      <c r="B138" s="20"/>
      <c r="C138" s="21"/>
      <c r="D138" s="22"/>
      <c r="E138" s="22"/>
      <c r="F138" s="22"/>
      <c r="G138" s="22"/>
      <c r="H138" s="23"/>
      <c r="I138" s="23"/>
      <c r="J138" s="23"/>
      <c r="K138" s="23"/>
      <c r="L138" s="23"/>
      <c r="M138" s="23"/>
      <c r="N138" s="23"/>
      <c r="O138" s="23"/>
      <c r="P138" s="23"/>
      <c r="Q138" s="23"/>
      <c r="R138" s="23"/>
      <c r="S138" s="23"/>
      <c r="T138" s="23"/>
      <c r="U138" s="23"/>
      <c r="V138" s="52"/>
      <c r="W138" s="23"/>
      <c r="X138" s="23"/>
      <c r="Y138" s="52"/>
      <c r="Z138" s="23"/>
      <c r="AA138" s="23"/>
      <c r="AB138" s="23"/>
      <c r="AC138" s="23"/>
      <c r="AD138" s="23"/>
      <c r="AE138" s="23"/>
      <c r="AF138" s="23"/>
      <c r="AG138" s="23"/>
      <c r="AH138" s="23"/>
      <c r="AI138" s="23"/>
      <c r="AJ138" s="23"/>
      <c r="AK138" s="23"/>
      <c r="AL138" s="23"/>
      <c r="AM138" s="23"/>
      <c r="AN138" s="52"/>
      <c r="AO138" s="23"/>
      <c r="AP138" s="23"/>
      <c r="AQ138" s="52"/>
      <c r="AR138" s="119">
        <f t="shared" si="6"/>
        <v>0</v>
      </c>
      <c r="AS138" s="120">
        <f t="shared" si="7"/>
        <v>0</v>
      </c>
      <c r="AT138" s="121">
        <f t="shared" si="8"/>
        <v>0</v>
      </c>
    </row>
    <row r="139" spans="1:46" ht="13.5" customHeight="1" x14ac:dyDescent="0.15">
      <c r="A139" s="19">
        <v>133</v>
      </c>
      <c r="B139" s="20"/>
      <c r="C139" s="21"/>
      <c r="D139" s="22"/>
      <c r="E139" s="22"/>
      <c r="F139" s="22"/>
      <c r="G139" s="22"/>
      <c r="H139" s="23"/>
      <c r="I139" s="23"/>
      <c r="J139" s="23"/>
      <c r="K139" s="23"/>
      <c r="L139" s="23"/>
      <c r="M139" s="23"/>
      <c r="N139" s="23"/>
      <c r="O139" s="23"/>
      <c r="P139" s="23"/>
      <c r="Q139" s="23"/>
      <c r="R139" s="23"/>
      <c r="S139" s="23"/>
      <c r="T139" s="23"/>
      <c r="U139" s="23"/>
      <c r="V139" s="52"/>
      <c r="W139" s="23"/>
      <c r="X139" s="23"/>
      <c r="Y139" s="52"/>
      <c r="Z139" s="23"/>
      <c r="AA139" s="23"/>
      <c r="AB139" s="23"/>
      <c r="AC139" s="23"/>
      <c r="AD139" s="23"/>
      <c r="AE139" s="23"/>
      <c r="AF139" s="23"/>
      <c r="AG139" s="23"/>
      <c r="AH139" s="23"/>
      <c r="AI139" s="23"/>
      <c r="AJ139" s="23"/>
      <c r="AK139" s="23"/>
      <c r="AL139" s="23"/>
      <c r="AM139" s="23"/>
      <c r="AN139" s="52"/>
      <c r="AO139" s="23"/>
      <c r="AP139" s="23"/>
      <c r="AQ139" s="52"/>
      <c r="AR139" s="119">
        <f t="shared" si="6"/>
        <v>0</v>
      </c>
      <c r="AS139" s="120">
        <f t="shared" si="7"/>
        <v>0</v>
      </c>
      <c r="AT139" s="121">
        <f t="shared" si="8"/>
        <v>0</v>
      </c>
    </row>
    <row r="140" spans="1:46" ht="13.5" customHeight="1" x14ac:dyDescent="0.15">
      <c r="A140" s="19">
        <v>134</v>
      </c>
      <c r="B140" s="20"/>
      <c r="C140" s="21"/>
      <c r="D140" s="22"/>
      <c r="E140" s="22"/>
      <c r="F140" s="22"/>
      <c r="G140" s="22"/>
      <c r="H140" s="23"/>
      <c r="I140" s="23"/>
      <c r="J140" s="23"/>
      <c r="K140" s="23"/>
      <c r="L140" s="23"/>
      <c r="M140" s="23"/>
      <c r="N140" s="23"/>
      <c r="O140" s="23"/>
      <c r="P140" s="23"/>
      <c r="Q140" s="23"/>
      <c r="R140" s="23"/>
      <c r="S140" s="23"/>
      <c r="T140" s="23"/>
      <c r="U140" s="23"/>
      <c r="V140" s="52"/>
      <c r="W140" s="23"/>
      <c r="X140" s="23"/>
      <c r="Y140" s="52"/>
      <c r="Z140" s="23"/>
      <c r="AA140" s="23"/>
      <c r="AB140" s="23"/>
      <c r="AC140" s="23"/>
      <c r="AD140" s="23"/>
      <c r="AE140" s="23"/>
      <c r="AF140" s="23"/>
      <c r="AG140" s="23"/>
      <c r="AH140" s="23"/>
      <c r="AI140" s="23"/>
      <c r="AJ140" s="23"/>
      <c r="AK140" s="23"/>
      <c r="AL140" s="23"/>
      <c r="AM140" s="23"/>
      <c r="AN140" s="52"/>
      <c r="AO140" s="23"/>
      <c r="AP140" s="23"/>
      <c r="AQ140" s="52"/>
      <c r="AR140" s="119">
        <f t="shared" si="6"/>
        <v>0</v>
      </c>
      <c r="AS140" s="120">
        <f t="shared" si="7"/>
        <v>0</v>
      </c>
      <c r="AT140" s="121">
        <f t="shared" si="8"/>
        <v>0</v>
      </c>
    </row>
    <row r="141" spans="1:46" ht="13.5" customHeight="1" x14ac:dyDescent="0.15">
      <c r="A141" s="19">
        <v>135</v>
      </c>
      <c r="B141" s="20"/>
      <c r="C141" s="21"/>
      <c r="D141" s="22"/>
      <c r="E141" s="22"/>
      <c r="F141" s="22"/>
      <c r="G141" s="22"/>
      <c r="H141" s="23"/>
      <c r="I141" s="23"/>
      <c r="J141" s="23"/>
      <c r="K141" s="23"/>
      <c r="L141" s="23"/>
      <c r="M141" s="23"/>
      <c r="N141" s="23"/>
      <c r="O141" s="23"/>
      <c r="P141" s="23"/>
      <c r="Q141" s="23"/>
      <c r="R141" s="23"/>
      <c r="S141" s="23"/>
      <c r="T141" s="23"/>
      <c r="U141" s="23"/>
      <c r="V141" s="52"/>
      <c r="W141" s="23"/>
      <c r="X141" s="23"/>
      <c r="Y141" s="52"/>
      <c r="Z141" s="23"/>
      <c r="AA141" s="23"/>
      <c r="AB141" s="23"/>
      <c r="AC141" s="23"/>
      <c r="AD141" s="23"/>
      <c r="AE141" s="23"/>
      <c r="AF141" s="23"/>
      <c r="AG141" s="23"/>
      <c r="AH141" s="23"/>
      <c r="AI141" s="23"/>
      <c r="AJ141" s="23"/>
      <c r="AK141" s="23"/>
      <c r="AL141" s="23"/>
      <c r="AM141" s="23"/>
      <c r="AN141" s="52"/>
      <c r="AO141" s="23"/>
      <c r="AP141" s="23"/>
      <c r="AQ141" s="52"/>
      <c r="AR141" s="119">
        <f t="shared" si="6"/>
        <v>0</v>
      </c>
      <c r="AS141" s="120">
        <f t="shared" si="7"/>
        <v>0</v>
      </c>
      <c r="AT141" s="121">
        <f t="shared" si="8"/>
        <v>0</v>
      </c>
    </row>
    <row r="142" spans="1:46" ht="13.5" customHeight="1" x14ac:dyDescent="0.15">
      <c r="A142" s="19">
        <v>136</v>
      </c>
      <c r="B142" s="20"/>
      <c r="C142" s="21"/>
      <c r="D142" s="22"/>
      <c r="E142" s="22"/>
      <c r="F142" s="22"/>
      <c r="G142" s="22"/>
      <c r="H142" s="23"/>
      <c r="I142" s="23"/>
      <c r="J142" s="23"/>
      <c r="K142" s="23"/>
      <c r="L142" s="23"/>
      <c r="M142" s="23"/>
      <c r="N142" s="23"/>
      <c r="O142" s="23"/>
      <c r="P142" s="23"/>
      <c r="Q142" s="23"/>
      <c r="R142" s="23"/>
      <c r="S142" s="23"/>
      <c r="T142" s="23"/>
      <c r="U142" s="23"/>
      <c r="V142" s="52"/>
      <c r="W142" s="23"/>
      <c r="X142" s="23"/>
      <c r="Y142" s="52"/>
      <c r="Z142" s="23"/>
      <c r="AA142" s="23"/>
      <c r="AB142" s="23"/>
      <c r="AC142" s="23"/>
      <c r="AD142" s="23"/>
      <c r="AE142" s="23"/>
      <c r="AF142" s="23"/>
      <c r="AG142" s="23"/>
      <c r="AH142" s="23"/>
      <c r="AI142" s="23"/>
      <c r="AJ142" s="23"/>
      <c r="AK142" s="23"/>
      <c r="AL142" s="23"/>
      <c r="AM142" s="23"/>
      <c r="AN142" s="52"/>
      <c r="AO142" s="23"/>
      <c r="AP142" s="23"/>
      <c r="AQ142" s="52"/>
      <c r="AR142" s="119">
        <f t="shared" si="6"/>
        <v>0</v>
      </c>
      <c r="AS142" s="120">
        <f t="shared" si="7"/>
        <v>0</v>
      </c>
      <c r="AT142" s="121">
        <f t="shared" si="8"/>
        <v>0</v>
      </c>
    </row>
    <row r="143" spans="1:46" ht="13.5" customHeight="1" x14ac:dyDescent="0.15">
      <c r="A143" s="19">
        <v>137</v>
      </c>
      <c r="B143" s="20"/>
      <c r="C143" s="21"/>
      <c r="D143" s="22"/>
      <c r="E143" s="22"/>
      <c r="F143" s="22"/>
      <c r="G143" s="22"/>
      <c r="H143" s="23"/>
      <c r="I143" s="23"/>
      <c r="J143" s="23"/>
      <c r="K143" s="23"/>
      <c r="L143" s="23"/>
      <c r="M143" s="23"/>
      <c r="N143" s="23"/>
      <c r="O143" s="23"/>
      <c r="P143" s="23"/>
      <c r="Q143" s="23"/>
      <c r="R143" s="23"/>
      <c r="S143" s="23"/>
      <c r="T143" s="23"/>
      <c r="U143" s="23"/>
      <c r="V143" s="52"/>
      <c r="W143" s="23"/>
      <c r="X143" s="23"/>
      <c r="Y143" s="52"/>
      <c r="Z143" s="23"/>
      <c r="AA143" s="23"/>
      <c r="AB143" s="23"/>
      <c r="AC143" s="23"/>
      <c r="AD143" s="23"/>
      <c r="AE143" s="23"/>
      <c r="AF143" s="23"/>
      <c r="AG143" s="23"/>
      <c r="AH143" s="23"/>
      <c r="AI143" s="23"/>
      <c r="AJ143" s="23"/>
      <c r="AK143" s="23"/>
      <c r="AL143" s="23"/>
      <c r="AM143" s="23"/>
      <c r="AN143" s="52"/>
      <c r="AO143" s="23"/>
      <c r="AP143" s="23"/>
      <c r="AQ143" s="52"/>
      <c r="AR143" s="119">
        <f t="shared" si="6"/>
        <v>0</v>
      </c>
      <c r="AS143" s="120">
        <f t="shared" si="7"/>
        <v>0</v>
      </c>
      <c r="AT143" s="121">
        <f t="shared" si="8"/>
        <v>0</v>
      </c>
    </row>
    <row r="144" spans="1:46" ht="13.5" customHeight="1" x14ac:dyDescent="0.15">
      <c r="A144" s="19">
        <v>138</v>
      </c>
      <c r="B144" s="20"/>
      <c r="C144" s="21"/>
      <c r="D144" s="22"/>
      <c r="E144" s="22"/>
      <c r="F144" s="22"/>
      <c r="G144" s="22"/>
      <c r="H144" s="23"/>
      <c r="I144" s="23"/>
      <c r="J144" s="23"/>
      <c r="K144" s="23"/>
      <c r="L144" s="23"/>
      <c r="M144" s="23"/>
      <c r="N144" s="23"/>
      <c r="O144" s="23"/>
      <c r="P144" s="23"/>
      <c r="Q144" s="23"/>
      <c r="R144" s="23"/>
      <c r="S144" s="23"/>
      <c r="T144" s="23"/>
      <c r="U144" s="23"/>
      <c r="V144" s="52"/>
      <c r="W144" s="23"/>
      <c r="X144" s="23"/>
      <c r="Y144" s="52"/>
      <c r="Z144" s="23"/>
      <c r="AA144" s="23"/>
      <c r="AB144" s="23"/>
      <c r="AC144" s="23"/>
      <c r="AD144" s="23"/>
      <c r="AE144" s="23"/>
      <c r="AF144" s="23"/>
      <c r="AG144" s="23"/>
      <c r="AH144" s="23"/>
      <c r="AI144" s="23"/>
      <c r="AJ144" s="23"/>
      <c r="AK144" s="23"/>
      <c r="AL144" s="23"/>
      <c r="AM144" s="23"/>
      <c r="AN144" s="52"/>
      <c r="AO144" s="23"/>
      <c r="AP144" s="23"/>
      <c r="AQ144" s="52"/>
      <c r="AR144" s="119">
        <f t="shared" si="6"/>
        <v>0</v>
      </c>
      <c r="AS144" s="120">
        <f t="shared" si="7"/>
        <v>0</v>
      </c>
      <c r="AT144" s="121">
        <f t="shared" si="8"/>
        <v>0</v>
      </c>
    </row>
    <row r="145" spans="1:46" ht="13.5" customHeight="1" x14ac:dyDescent="0.15">
      <c r="A145" s="19">
        <v>139</v>
      </c>
      <c r="B145" s="20"/>
      <c r="C145" s="21"/>
      <c r="D145" s="22"/>
      <c r="E145" s="22"/>
      <c r="F145" s="22"/>
      <c r="G145" s="22"/>
      <c r="H145" s="23"/>
      <c r="I145" s="23"/>
      <c r="J145" s="23"/>
      <c r="K145" s="23"/>
      <c r="L145" s="23"/>
      <c r="M145" s="23"/>
      <c r="N145" s="23"/>
      <c r="O145" s="23"/>
      <c r="P145" s="23"/>
      <c r="Q145" s="23"/>
      <c r="R145" s="23"/>
      <c r="S145" s="23"/>
      <c r="T145" s="23"/>
      <c r="U145" s="23"/>
      <c r="V145" s="52"/>
      <c r="W145" s="23"/>
      <c r="X145" s="23"/>
      <c r="Y145" s="52"/>
      <c r="Z145" s="23"/>
      <c r="AA145" s="23"/>
      <c r="AB145" s="23"/>
      <c r="AC145" s="23"/>
      <c r="AD145" s="23"/>
      <c r="AE145" s="23"/>
      <c r="AF145" s="23"/>
      <c r="AG145" s="23"/>
      <c r="AH145" s="23"/>
      <c r="AI145" s="23"/>
      <c r="AJ145" s="23"/>
      <c r="AK145" s="23"/>
      <c r="AL145" s="23"/>
      <c r="AM145" s="23"/>
      <c r="AN145" s="52"/>
      <c r="AO145" s="23"/>
      <c r="AP145" s="23"/>
      <c r="AQ145" s="52"/>
      <c r="AR145" s="119">
        <f t="shared" si="6"/>
        <v>0</v>
      </c>
      <c r="AS145" s="120">
        <f t="shared" si="7"/>
        <v>0</v>
      </c>
      <c r="AT145" s="121">
        <f t="shared" si="8"/>
        <v>0</v>
      </c>
    </row>
    <row r="146" spans="1:46" ht="13.5" customHeight="1" x14ac:dyDescent="0.15">
      <c r="A146" s="19">
        <v>140</v>
      </c>
      <c r="B146" s="20"/>
      <c r="C146" s="21"/>
      <c r="D146" s="22"/>
      <c r="E146" s="22"/>
      <c r="F146" s="22"/>
      <c r="G146" s="22"/>
      <c r="H146" s="23"/>
      <c r="I146" s="23"/>
      <c r="J146" s="23"/>
      <c r="K146" s="23"/>
      <c r="L146" s="23"/>
      <c r="M146" s="23"/>
      <c r="N146" s="23"/>
      <c r="O146" s="23"/>
      <c r="P146" s="23"/>
      <c r="Q146" s="23"/>
      <c r="R146" s="23"/>
      <c r="S146" s="23"/>
      <c r="T146" s="23"/>
      <c r="U146" s="23"/>
      <c r="V146" s="52"/>
      <c r="W146" s="23"/>
      <c r="X146" s="23"/>
      <c r="Y146" s="52"/>
      <c r="Z146" s="23"/>
      <c r="AA146" s="23"/>
      <c r="AB146" s="23"/>
      <c r="AC146" s="23"/>
      <c r="AD146" s="23"/>
      <c r="AE146" s="23"/>
      <c r="AF146" s="23"/>
      <c r="AG146" s="23"/>
      <c r="AH146" s="23"/>
      <c r="AI146" s="23"/>
      <c r="AJ146" s="23"/>
      <c r="AK146" s="23"/>
      <c r="AL146" s="23"/>
      <c r="AM146" s="23"/>
      <c r="AN146" s="52"/>
      <c r="AO146" s="23"/>
      <c r="AP146" s="23"/>
      <c r="AQ146" s="52"/>
      <c r="AR146" s="119">
        <f t="shared" si="6"/>
        <v>0</v>
      </c>
      <c r="AS146" s="120">
        <f t="shared" si="7"/>
        <v>0</v>
      </c>
      <c r="AT146" s="121">
        <f t="shared" si="8"/>
        <v>0</v>
      </c>
    </row>
    <row r="147" spans="1:46" ht="13.5" customHeight="1" x14ac:dyDescent="0.15">
      <c r="A147" s="19">
        <v>141</v>
      </c>
      <c r="B147" s="20"/>
      <c r="C147" s="21"/>
      <c r="D147" s="22"/>
      <c r="E147" s="22"/>
      <c r="F147" s="22"/>
      <c r="G147" s="22"/>
      <c r="H147" s="23"/>
      <c r="I147" s="23"/>
      <c r="J147" s="23"/>
      <c r="K147" s="23"/>
      <c r="L147" s="23"/>
      <c r="M147" s="23"/>
      <c r="N147" s="23"/>
      <c r="O147" s="23"/>
      <c r="P147" s="23"/>
      <c r="Q147" s="23"/>
      <c r="R147" s="23"/>
      <c r="S147" s="23"/>
      <c r="T147" s="23"/>
      <c r="U147" s="23"/>
      <c r="V147" s="52"/>
      <c r="W147" s="23"/>
      <c r="X147" s="23"/>
      <c r="Y147" s="52"/>
      <c r="Z147" s="23"/>
      <c r="AA147" s="23"/>
      <c r="AB147" s="23"/>
      <c r="AC147" s="23"/>
      <c r="AD147" s="23"/>
      <c r="AE147" s="23"/>
      <c r="AF147" s="23"/>
      <c r="AG147" s="23"/>
      <c r="AH147" s="23"/>
      <c r="AI147" s="23"/>
      <c r="AJ147" s="23"/>
      <c r="AK147" s="23"/>
      <c r="AL147" s="23"/>
      <c r="AM147" s="23"/>
      <c r="AN147" s="52"/>
      <c r="AO147" s="23"/>
      <c r="AP147" s="23"/>
      <c r="AQ147" s="52"/>
      <c r="AR147" s="119">
        <f t="shared" si="6"/>
        <v>0</v>
      </c>
      <c r="AS147" s="120">
        <f t="shared" si="7"/>
        <v>0</v>
      </c>
      <c r="AT147" s="121">
        <f t="shared" si="8"/>
        <v>0</v>
      </c>
    </row>
    <row r="148" spans="1:46" ht="13.5" customHeight="1" x14ac:dyDescent="0.15">
      <c r="A148" s="19">
        <v>142</v>
      </c>
      <c r="B148" s="20"/>
      <c r="C148" s="21"/>
      <c r="D148" s="22"/>
      <c r="E148" s="22"/>
      <c r="F148" s="22"/>
      <c r="G148" s="22"/>
      <c r="H148" s="23"/>
      <c r="I148" s="23"/>
      <c r="J148" s="23"/>
      <c r="K148" s="23"/>
      <c r="L148" s="23"/>
      <c r="M148" s="23"/>
      <c r="N148" s="23"/>
      <c r="O148" s="23"/>
      <c r="P148" s="23"/>
      <c r="Q148" s="23"/>
      <c r="R148" s="23"/>
      <c r="S148" s="23"/>
      <c r="T148" s="23"/>
      <c r="U148" s="23"/>
      <c r="V148" s="52"/>
      <c r="W148" s="23"/>
      <c r="X148" s="23"/>
      <c r="Y148" s="52"/>
      <c r="Z148" s="23"/>
      <c r="AA148" s="23"/>
      <c r="AB148" s="23"/>
      <c r="AC148" s="23"/>
      <c r="AD148" s="23"/>
      <c r="AE148" s="23"/>
      <c r="AF148" s="23"/>
      <c r="AG148" s="23"/>
      <c r="AH148" s="23"/>
      <c r="AI148" s="23"/>
      <c r="AJ148" s="23"/>
      <c r="AK148" s="23"/>
      <c r="AL148" s="23"/>
      <c r="AM148" s="23"/>
      <c r="AN148" s="52"/>
      <c r="AO148" s="23"/>
      <c r="AP148" s="23"/>
      <c r="AQ148" s="52"/>
      <c r="AR148" s="119">
        <f t="shared" si="6"/>
        <v>0</v>
      </c>
      <c r="AS148" s="120">
        <f t="shared" si="7"/>
        <v>0</v>
      </c>
      <c r="AT148" s="121">
        <f t="shared" si="8"/>
        <v>0</v>
      </c>
    </row>
    <row r="149" spans="1:46" ht="13.5" customHeight="1" x14ac:dyDescent="0.15">
      <c r="A149" s="19">
        <v>143</v>
      </c>
      <c r="B149" s="20"/>
      <c r="C149" s="21"/>
      <c r="D149" s="22"/>
      <c r="E149" s="22"/>
      <c r="F149" s="22"/>
      <c r="G149" s="22"/>
      <c r="H149" s="23"/>
      <c r="I149" s="23"/>
      <c r="J149" s="23"/>
      <c r="K149" s="23"/>
      <c r="L149" s="23"/>
      <c r="M149" s="23"/>
      <c r="N149" s="23"/>
      <c r="O149" s="23"/>
      <c r="P149" s="23"/>
      <c r="Q149" s="23"/>
      <c r="R149" s="23"/>
      <c r="S149" s="23"/>
      <c r="T149" s="23"/>
      <c r="U149" s="23"/>
      <c r="V149" s="52"/>
      <c r="W149" s="23"/>
      <c r="X149" s="23"/>
      <c r="Y149" s="52"/>
      <c r="Z149" s="23"/>
      <c r="AA149" s="23"/>
      <c r="AB149" s="23"/>
      <c r="AC149" s="23"/>
      <c r="AD149" s="23"/>
      <c r="AE149" s="23"/>
      <c r="AF149" s="23"/>
      <c r="AG149" s="23"/>
      <c r="AH149" s="23"/>
      <c r="AI149" s="23"/>
      <c r="AJ149" s="23"/>
      <c r="AK149" s="23"/>
      <c r="AL149" s="23"/>
      <c r="AM149" s="23"/>
      <c r="AN149" s="52"/>
      <c r="AO149" s="23"/>
      <c r="AP149" s="23"/>
      <c r="AQ149" s="52"/>
      <c r="AR149" s="119">
        <f t="shared" si="6"/>
        <v>0</v>
      </c>
      <c r="AS149" s="120">
        <f t="shared" si="7"/>
        <v>0</v>
      </c>
      <c r="AT149" s="121">
        <f t="shared" si="8"/>
        <v>0</v>
      </c>
    </row>
    <row r="150" spans="1:46" ht="13.5" customHeight="1" x14ac:dyDescent="0.15">
      <c r="A150" s="19">
        <v>144</v>
      </c>
      <c r="B150" s="20"/>
      <c r="C150" s="21"/>
      <c r="D150" s="22"/>
      <c r="E150" s="22"/>
      <c r="F150" s="22"/>
      <c r="G150" s="22"/>
      <c r="H150" s="23"/>
      <c r="I150" s="23"/>
      <c r="J150" s="23"/>
      <c r="K150" s="23"/>
      <c r="L150" s="23"/>
      <c r="M150" s="23"/>
      <c r="N150" s="23"/>
      <c r="O150" s="23"/>
      <c r="P150" s="23"/>
      <c r="Q150" s="23"/>
      <c r="R150" s="23"/>
      <c r="S150" s="23"/>
      <c r="T150" s="23"/>
      <c r="U150" s="23"/>
      <c r="V150" s="52"/>
      <c r="W150" s="23"/>
      <c r="X150" s="23"/>
      <c r="Y150" s="52"/>
      <c r="Z150" s="23"/>
      <c r="AA150" s="23"/>
      <c r="AB150" s="23"/>
      <c r="AC150" s="23"/>
      <c r="AD150" s="23"/>
      <c r="AE150" s="23"/>
      <c r="AF150" s="23"/>
      <c r="AG150" s="23"/>
      <c r="AH150" s="23"/>
      <c r="AI150" s="23"/>
      <c r="AJ150" s="23"/>
      <c r="AK150" s="23"/>
      <c r="AL150" s="23"/>
      <c r="AM150" s="23"/>
      <c r="AN150" s="52"/>
      <c r="AO150" s="23"/>
      <c r="AP150" s="23"/>
      <c r="AQ150" s="52"/>
      <c r="AR150" s="119">
        <f t="shared" si="6"/>
        <v>0</v>
      </c>
      <c r="AS150" s="120">
        <f t="shared" si="7"/>
        <v>0</v>
      </c>
      <c r="AT150" s="121">
        <f t="shared" si="8"/>
        <v>0</v>
      </c>
    </row>
    <row r="151" spans="1:46" ht="13.5" customHeight="1" x14ac:dyDescent="0.15">
      <c r="A151" s="19">
        <v>145</v>
      </c>
      <c r="B151" s="20"/>
      <c r="C151" s="21"/>
      <c r="D151" s="22"/>
      <c r="E151" s="22"/>
      <c r="F151" s="22"/>
      <c r="G151" s="22"/>
      <c r="H151" s="23"/>
      <c r="I151" s="23"/>
      <c r="J151" s="23"/>
      <c r="K151" s="23"/>
      <c r="L151" s="23"/>
      <c r="M151" s="23"/>
      <c r="N151" s="23"/>
      <c r="O151" s="23"/>
      <c r="P151" s="23"/>
      <c r="Q151" s="23"/>
      <c r="R151" s="23"/>
      <c r="S151" s="23"/>
      <c r="T151" s="23"/>
      <c r="U151" s="23"/>
      <c r="V151" s="52"/>
      <c r="W151" s="23"/>
      <c r="X151" s="23"/>
      <c r="Y151" s="52"/>
      <c r="Z151" s="23"/>
      <c r="AA151" s="23"/>
      <c r="AB151" s="23"/>
      <c r="AC151" s="23"/>
      <c r="AD151" s="23"/>
      <c r="AE151" s="23"/>
      <c r="AF151" s="23"/>
      <c r="AG151" s="23"/>
      <c r="AH151" s="23"/>
      <c r="AI151" s="23"/>
      <c r="AJ151" s="23"/>
      <c r="AK151" s="23"/>
      <c r="AL151" s="23"/>
      <c r="AM151" s="23"/>
      <c r="AN151" s="52"/>
      <c r="AO151" s="23"/>
      <c r="AP151" s="23"/>
      <c r="AQ151" s="52"/>
      <c r="AR151" s="119">
        <f t="shared" si="6"/>
        <v>0</v>
      </c>
      <c r="AS151" s="120">
        <f t="shared" si="7"/>
        <v>0</v>
      </c>
      <c r="AT151" s="121">
        <f t="shared" si="8"/>
        <v>0</v>
      </c>
    </row>
    <row r="152" spans="1:46" ht="13.5" customHeight="1" x14ac:dyDescent="0.15">
      <c r="A152" s="19">
        <v>146</v>
      </c>
      <c r="B152" s="20"/>
      <c r="C152" s="21"/>
      <c r="D152" s="22"/>
      <c r="E152" s="22"/>
      <c r="F152" s="22"/>
      <c r="G152" s="22"/>
      <c r="H152" s="23"/>
      <c r="I152" s="23"/>
      <c r="J152" s="23"/>
      <c r="K152" s="23"/>
      <c r="L152" s="23"/>
      <c r="M152" s="23"/>
      <c r="N152" s="23"/>
      <c r="O152" s="23"/>
      <c r="P152" s="23"/>
      <c r="Q152" s="23"/>
      <c r="R152" s="23"/>
      <c r="S152" s="23"/>
      <c r="T152" s="23"/>
      <c r="U152" s="23"/>
      <c r="V152" s="52"/>
      <c r="W152" s="23"/>
      <c r="X152" s="23"/>
      <c r="Y152" s="52"/>
      <c r="Z152" s="23"/>
      <c r="AA152" s="23"/>
      <c r="AB152" s="23"/>
      <c r="AC152" s="23"/>
      <c r="AD152" s="23"/>
      <c r="AE152" s="23"/>
      <c r="AF152" s="23"/>
      <c r="AG152" s="23"/>
      <c r="AH152" s="23"/>
      <c r="AI152" s="23"/>
      <c r="AJ152" s="23"/>
      <c r="AK152" s="23"/>
      <c r="AL152" s="23"/>
      <c r="AM152" s="23"/>
      <c r="AN152" s="52"/>
      <c r="AO152" s="23"/>
      <c r="AP152" s="23"/>
      <c r="AQ152" s="52"/>
      <c r="AR152" s="119">
        <f t="shared" si="6"/>
        <v>0</v>
      </c>
      <c r="AS152" s="120">
        <f t="shared" si="7"/>
        <v>0</v>
      </c>
      <c r="AT152" s="121">
        <f t="shared" si="8"/>
        <v>0</v>
      </c>
    </row>
    <row r="153" spans="1:46" ht="13.5" customHeight="1" x14ac:dyDescent="0.15">
      <c r="A153" s="19">
        <v>147</v>
      </c>
      <c r="B153" s="20"/>
      <c r="C153" s="21"/>
      <c r="D153" s="22"/>
      <c r="E153" s="22"/>
      <c r="F153" s="22"/>
      <c r="G153" s="22"/>
      <c r="H153" s="23"/>
      <c r="I153" s="23"/>
      <c r="J153" s="23"/>
      <c r="K153" s="23"/>
      <c r="L153" s="23"/>
      <c r="M153" s="23"/>
      <c r="N153" s="23"/>
      <c r="O153" s="23"/>
      <c r="P153" s="23"/>
      <c r="Q153" s="23"/>
      <c r="R153" s="23"/>
      <c r="S153" s="23"/>
      <c r="T153" s="23"/>
      <c r="U153" s="23"/>
      <c r="V153" s="52"/>
      <c r="W153" s="23"/>
      <c r="X153" s="23"/>
      <c r="Y153" s="52"/>
      <c r="Z153" s="23"/>
      <c r="AA153" s="23"/>
      <c r="AB153" s="23"/>
      <c r="AC153" s="23"/>
      <c r="AD153" s="23"/>
      <c r="AE153" s="23"/>
      <c r="AF153" s="23"/>
      <c r="AG153" s="23"/>
      <c r="AH153" s="23"/>
      <c r="AI153" s="23"/>
      <c r="AJ153" s="23"/>
      <c r="AK153" s="23"/>
      <c r="AL153" s="23"/>
      <c r="AM153" s="23"/>
      <c r="AN153" s="52"/>
      <c r="AO153" s="23"/>
      <c r="AP153" s="23"/>
      <c r="AQ153" s="52"/>
      <c r="AR153" s="119">
        <f t="shared" si="6"/>
        <v>0</v>
      </c>
      <c r="AS153" s="120">
        <f t="shared" si="7"/>
        <v>0</v>
      </c>
      <c r="AT153" s="121">
        <f t="shared" si="8"/>
        <v>0</v>
      </c>
    </row>
    <row r="154" spans="1:46" ht="13.5" customHeight="1" x14ac:dyDescent="0.15">
      <c r="A154" s="19">
        <v>148</v>
      </c>
      <c r="B154" s="20"/>
      <c r="C154" s="21"/>
      <c r="D154" s="22"/>
      <c r="E154" s="22"/>
      <c r="F154" s="22"/>
      <c r="G154" s="22"/>
      <c r="H154" s="23"/>
      <c r="I154" s="23"/>
      <c r="J154" s="23"/>
      <c r="K154" s="23"/>
      <c r="L154" s="23"/>
      <c r="M154" s="23"/>
      <c r="N154" s="23"/>
      <c r="O154" s="23"/>
      <c r="P154" s="23"/>
      <c r="Q154" s="23"/>
      <c r="R154" s="23"/>
      <c r="S154" s="23"/>
      <c r="T154" s="23"/>
      <c r="U154" s="23"/>
      <c r="V154" s="52"/>
      <c r="W154" s="23"/>
      <c r="X154" s="23"/>
      <c r="Y154" s="52"/>
      <c r="Z154" s="23"/>
      <c r="AA154" s="23"/>
      <c r="AB154" s="23"/>
      <c r="AC154" s="23"/>
      <c r="AD154" s="23"/>
      <c r="AE154" s="23"/>
      <c r="AF154" s="23"/>
      <c r="AG154" s="23"/>
      <c r="AH154" s="23"/>
      <c r="AI154" s="23"/>
      <c r="AJ154" s="23"/>
      <c r="AK154" s="23"/>
      <c r="AL154" s="23"/>
      <c r="AM154" s="23"/>
      <c r="AN154" s="52"/>
      <c r="AO154" s="23"/>
      <c r="AP154" s="23"/>
      <c r="AQ154" s="52"/>
      <c r="AR154" s="119">
        <f t="shared" si="6"/>
        <v>0</v>
      </c>
      <c r="AS154" s="120">
        <f t="shared" si="7"/>
        <v>0</v>
      </c>
      <c r="AT154" s="121">
        <f t="shared" si="8"/>
        <v>0</v>
      </c>
    </row>
    <row r="155" spans="1:46" ht="13.5" customHeight="1" x14ac:dyDescent="0.15">
      <c r="A155" s="19">
        <v>149</v>
      </c>
      <c r="B155" s="20"/>
      <c r="C155" s="21"/>
      <c r="D155" s="22"/>
      <c r="E155" s="22"/>
      <c r="F155" s="22"/>
      <c r="G155" s="22"/>
      <c r="H155" s="23"/>
      <c r="I155" s="23"/>
      <c r="J155" s="23"/>
      <c r="K155" s="23"/>
      <c r="L155" s="23"/>
      <c r="M155" s="23"/>
      <c r="N155" s="23"/>
      <c r="O155" s="23"/>
      <c r="P155" s="23"/>
      <c r="Q155" s="23"/>
      <c r="R155" s="23"/>
      <c r="S155" s="23"/>
      <c r="T155" s="23"/>
      <c r="U155" s="23"/>
      <c r="V155" s="52"/>
      <c r="W155" s="23"/>
      <c r="X155" s="23"/>
      <c r="Y155" s="52"/>
      <c r="Z155" s="23"/>
      <c r="AA155" s="23"/>
      <c r="AB155" s="23"/>
      <c r="AC155" s="23"/>
      <c r="AD155" s="23"/>
      <c r="AE155" s="23"/>
      <c r="AF155" s="23"/>
      <c r="AG155" s="23"/>
      <c r="AH155" s="23"/>
      <c r="AI155" s="23"/>
      <c r="AJ155" s="23"/>
      <c r="AK155" s="23"/>
      <c r="AL155" s="23"/>
      <c r="AM155" s="23"/>
      <c r="AN155" s="52"/>
      <c r="AO155" s="23"/>
      <c r="AP155" s="23"/>
      <c r="AQ155" s="52"/>
      <c r="AR155" s="119">
        <f t="shared" si="6"/>
        <v>0</v>
      </c>
      <c r="AS155" s="120">
        <f t="shared" si="7"/>
        <v>0</v>
      </c>
      <c r="AT155" s="121">
        <f t="shared" si="8"/>
        <v>0</v>
      </c>
    </row>
    <row r="156" spans="1:46" ht="13.5" customHeight="1" x14ac:dyDescent="0.15">
      <c r="A156" s="19">
        <v>150</v>
      </c>
      <c r="B156" s="20"/>
      <c r="C156" s="21"/>
      <c r="D156" s="22"/>
      <c r="E156" s="22"/>
      <c r="F156" s="22"/>
      <c r="G156" s="22"/>
      <c r="H156" s="23"/>
      <c r="I156" s="23"/>
      <c r="J156" s="23"/>
      <c r="K156" s="23"/>
      <c r="L156" s="23"/>
      <c r="M156" s="23"/>
      <c r="N156" s="23"/>
      <c r="O156" s="23"/>
      <c r="P156" s="23"/>
      <c r="Q156" s="23"/>
      <c r="R156" s="23"/>
      <c r="S156" s="23"/>
      <c r="T156" s="23"/>
      <c r="U156" s="23"/>
      <c r="V156" s="52"/>
      <c r="W156" s="23"/>
      <c r="X156" s="23"/>
      <c r="Y156" s="52"/>
      <c r="Z156" s="23"/>
      <c r="AA156" s="23"/>
      <c r="AB156" s="23"/>
      <c r="AC156" s="23"/>
      <c r="AD156" s="23"/>
      <c r="AE156" s="23"/>
      <c r="AF156" s="23"/>
      <c r="AG156" s="23"/>
      <c r="AH156" s="23"/>
      <c r="AI156" s="23"/>
      <c r="AJ156" s="23"/>
      <c r="AK156" s="23"/>
      <c r="AL156" s="23"/>
      <c r="AM156" s="23"/>
      <c r="AN156" s="52"/>
      <c r="AO156" s="23"/>
      <c r="AP156" s="23"/>
      <c r="AQ156" s="52"/>
      <c r="AR156" s="119">
        <f t="shared" si="6"/>
        <v>0</v>
      </c>
      <c r="AS156" s="120">
        <f t="shared" si="7"/>
        <v>0</v>
      </c>
      <c r="AT156" s="121">
        <f t="shared" si="8"/>
        <v>0</v>
      </c>
    </row>
    <row r="157" spans="1:46" ht="13.5" customHeight="1" x14ac:dyDescent="0.15">
      <c r="A157" s="19">
        <v>151</v>
      </c>
      <c r="B157" s="20"/>
      <c r="C157" s="21"/>
      <c r="D157" s="22"/>
      <c r="E157" s="22"/>
      <c r="F157" s="22"/>
      <c r="G157" s="22"/>
      <c r="H157" s="23"/>
      <c r="I157" s="23"/>
      <c r="J157" s="23"/>
      <c r="K157" s="23"/>
      <c r="L157" s="23"/>
      <c r="M157" s="23"/>
      <c r="N157" s="23"/>
      <c r="O157" s="23"/>
      <c r="P157" s="23"/>
      <c r="Q157" s="23"/>
      <c r="R157" s="23"/>
      <c r="S157" s="23"/>
      <c r="T157" s="23"/>
      <c r="U157" s="23"/>
      <c r="V157" s="52"/>
      <c r="W157" s="23"/>
      <c r="X157" s="23"/>
      <c r="Y157" s="52"/>
      <c r="Z157" s="23"/>
      <c r="AA157" s="23"/>
      <c r="AB157" s="23"/>
      <c r="AC157" s="23"/>
      <c r="AD157" s="23"/>
      <c r="AE157" s="23"/>
      <c r="AF157" s="23"/>
      <c r="AG157" s="23"/>
      <c r="AH157" s="23"/>
      <c r="AI157" s="23"/>
      <c r="AJ157" s="23"/>
      <c r="AK157" s="23"/>
      <c r="AL157" s="23"/>
      <c r="AM157" s="23"/>
      <c r="AN157" s="52"/>
      <c r="AO157" s="23"/>
      <c r="AP157" s="23"/>
      <c r="AQ157" s="52"/>
      <c r="AR157" s="119">
        <f t="shared" si="6"/>
        <v>0</v>
      </c>
      <c r="AS157" s="120">
        <f t="shared" si="7"/>
        <v>0</v>
      </c>
      <c r="AT157" s="121">
        <f t="shared" si="8"/>
        <v>0</v>
      </c>
    </row>
    <row r="158" spans="1:46" ht="13.5" customHeight="1" x14ac:dyDescent="0.15">
      <c r="A158" s="19">
        <v>152</v>
      </c>
      <c r="B158" s="20"/>
      <c r="C158" s="21"/>
      <c r="D158" s="22"/>
      <c r="E158" s="22"/>
      <c r="F158" s="22"/>
      <c r="G158" s="22"/>
      <c r="H158" s="23"/>
      <c r="I158" s="23"/>
      <c r="J158" s="23"/>
      <c r="K158" s="23"/>
      <c r="L158" s="23"/>
      <c r="M158" s="23"/>
      <c r="N158" s="23"/>
      <c r="O158" s="23"/>
      <c r="P158" s="23"/>
      <c r="Q158" s="23"/>
      <c r="R158" s="23"/>
      <c r="S158" s="23"/>
      <c r="T158" s="23"/>
      <c r="U158" s="23"/>
      <c r="V158" s="52"/>
      <c r="W158" s="23"/>
      <c r="X158" s="23"/>
      <c r="Y158" s="52"/>
      <c r="Z158" s="23"/>
      <c r="AA158" s="23"/>
      <c r="AB158" s="23"/>
      <c r="AC158" s="23"/>
      <c r="AD158" s="23"/>
      <c r="AE158" s="23"/>
      <c r="AF158" s="23"/>
      <c r="AG158" s="23"/>
      <c r="AH158" s="23"/>
      <c r="AI158" s="23"/>
      <c r="AJ158" s="23"/>
      <c r="AK158" s="23"/>
      <c r="AL158" s="23"/>
      <c r="AM158" s="23"/>
      <c r="AN158" s="52"/>
      <c r="AO158" s="23"/>
      <c r="AP158" s="23"/>
      <c r="AQ158" s="52"/>
      <c r="AR158" s="119">
        <f t="shared" si="6"/>
        <v>0</v>
      </c>
      <c r="AS158" s="120">
        <f t="shared" si="7"/>
        <v>0</v>
      </c>
      <c r="AT158" s="121">
        <f t="shared" si="8"/>
        <v>0</v>
      </c>
    </row>
    <row r="159" spans="1:46" ht="13.5" customHeight="1" x14ac:dyDescent="0.15">
      <c r="A159" s="19">
        <v>153</v>
      </c>
      <c r="B159" s="20"/>
      <c r="C159" s="21"/>
      <c r="D159" s="22"/>
      <c r="E159" s="22"/>
      <c r="F159" s="22"/>
      <c r="G159" s="22"/>
      <c r="H159" s="23"/>
      <c r="I159" s="23"/>
      <c r="J159" s="23"/>
      <c r="K159" s="23"/>
      <c r="L159" s="23"/>
      <c r="M159" s="23"/>
      <c r="N159" s="23"/>
      <c r="O159" s="23"/>
      <c r="P159" s="23"/>
      <c r="Q159" s="23"/>
      <c r="R159" s="23"/>
      <c r="S159" s="23"/>
      <c r="T159" s="23"/>
      <c r="U159" s="23"/>
      <c r="V159" s="52"/>
      <c r="W159" s="23"/>
      <c r="X159" s="23"/>
      <c r="Y159" s="52"/>
      <c r="Z159" s="23"/>
      <c r="AA159" s="23"/>
      <c r="AB159" s="23"/>
      <c r="AC159" s="23"/>
      <c r="AD159" s="23"/>
      <c r="AE159" s="23"/>
      <c r="AF159" s="23"/>
      <c r="AG159" s="23"/>
      <c r="AH159" s="23"/>
      <c r="AI159" s="23"/>
      <c r="AJ159" s="23"/>
      <c r="AK159" s="23"/>
      <c r="AL159" s="23"/>
      <c r="AM159" s="23"/>
      <c r="AN159" s="52"/>
      <c r="AO159" s="23"/>
      <c r="AP159" s="23"/>
      <c r="AQ159" s="52"/>
      <c r="AR159" s="119">
        <f t="shared" si="6"/>
        <v>0</v>
      </c>
      <c r="AS159" s="120">
        <f t="shared" si="7"/>
        <v>0</v>
      </c>
      <c r="AT159" s="121">
        <f t="shared" si="8"/>
        <v>0</v>
      </c>
    </row>
    <row r="160" spans="1:46" ht="13.5" customHeight="1" x14ac:dyDescent="0.15">
      <c r="A160" s="19">
        <v>154</v>
      </c>
      <c r="B160" s="20"/>
      <c r="C160" s="21"/>
      <c r="D160" s="22"/>
      <c r="E160" s="22"/>
      <c r="F160" s="22"/>
      <c r="G160" s="22"/>
      <c r="H160" s="23"/>
      <c r="I160" s="23"/>
      <c r="J160" s="23"/>
      <c r="K160" s="23"/>
      <c r="L160" s="23"/>
      <c r="M160" s="23"/>
      <c r="N160" s="23"/>
      <c r="O160" s="23"/>
      <c r="P160" s="23"/>
      <c r="Q160" s="23"/>
      <c r="R160" s="23"/>
      <c r="S160" s="23"/>
      <c r="T160" s="23"/>
      <c r="U160" s="23"/>
      <c r="V160" s="52"/>
      <c r="W160" s="23"/>
      <c r="X160" s="23"/>
      <c r="Y160" s="52"/>
      <c r="Z160" s="23"/>
      <c r="AA160" s="23"/>
      <c r="AB160" s="23"/>
      <c r="AC160" s="23"/>
      <c r="AD160" s="23"/>
      <c r="AE160" s="23"/>
      <c r="AF160" s="23"/>
      <c r="AG160" s="23"/>
      <c r="AH160" s="23"/>
      <c r="AI160" s="23"/>
      <c r="AJ160" s="23"/>
      <c r="AK160" s="23"/>
      <c r="AL160" s="23"/>
      <c r="AM160" s="23"/>
      <c r="AN160" s="52"/>
      <c r="AO160" s="23"/>
      <c r="AP160" s="23"/>
      <c r="AQ160" s="52"/>
      <c r="AR160" s="119">
        <f t="shared" si="6"/>
        <v>0</v>
      </c>
      <c r="AS160" s="120">
        <f t="shared" si="7"/>
        <v>0</v>
      </c>
      <c r="AT160" s="121">
        <f t="shared" si="8"/>
        <v>0</v>
      </c>
    </row>
    <row r="161" spans="1:46" ht="13.5" customHeight="1" x14ac:dyDescent="0.15">
      <c r="A161" s="19">
        <v>155</v>
      </c>
      <c r="B161" s="20"/>
      <c r="C161" s="21"/>
      <c r="D161" s="22"/>
      <c r="E161" s="22"/>
      <c r="F161" s="22"/>
      <c r="G161" s="22"/>
      <c r="H161" s="23"/>
      <c r="I161" s="23"/>
      <c r="J161" s="23"/>
      <c r="K161" s="23"/>
      <c r="L161" s="23"/>
      <c r="M161" s="23"/>
      <c r="N161" s="23"/>
      <c r="O161" s="23"/>
      <c r="P161" s="23"/>
      <c r="Q161" s="23"/>
      <c r="R161" s="23"/>
      <c r="S161" s="23"/>
      <c r="T161" s="23"/>
      <c r="U161" s="23"/>
      <c r="V161" s="52"/>
      <c r="W161" s="23"/>
      <c r="X161" s="23"/>
      <c r="Y161" s="52"/>
      <c r="Z161" s="23"/>
      <c r="AA161" s="23"/>
      <c r="AB161" s="23"/>
      <c r="AC161" s="23"/>
      <c r="AD161" s="23"/>
      <c r="AE161" s="23"/>
      <c r="AF161" s="23"/>
      <c r="AG161" s="23"/>
      <c r="AH161" s="23"/>
      <c r="AI161" s="23"/>
      <c r="AJ161" s="23"/>
      <c r="AK161" s="23"/>
      <c r="AL161" s="23"/>
      <c r="AM161" s="23"/>
      <c r="AN161" s="52"/>
      <c r="AO161" s="23"/>
      <c r="AP161" s="23"/>
      <c r="AQ161" s="52"/>
      <c r="AR161" s="119">
        <f t="shared" si="6"/>
        <v>0</v>
      </c>
      <c r="AS161" s="120">
        <f t="shared" si="7"/>
        <v>0</v>
      </c>
      <c r="AT161" s="121">
        <f t="shared" si="8"/>
        <v>0</v>
      </c>
    </row>
    <row r="162" spans="1:46" ht="13.5" customHeight="1" x14ac:dyDescent="0.15">
      <c r="A162" s="19">
        <v>156</v>
      </c>
      <c r="B162" s="20"/>
      <c r="C162" s="21"/>
      <c r="D162" s="22"/>
      <c r="E162" s="22"/>
      <c r="F162" s="22"/>
      <c r="G162" s="22"/>
      <c r="H162" s="23"/>
      <c r="I162" s="23"/>
      <c r="J162" s="23"/>
      <c r="K162" s="23"/>
      <c r="L162" s="23"/>
      <c r="M162" s="23"/>
      <c r="N162" s="23"/>
      <c r="O162" s="23"/>
      <c r="P162" s="23"/>
      <c r="Q162" s="23"/>
      <c r="R162" s="23"/>
      <c r="S162" s="23"/>
      <c r="T162" s="23"/>
      <c r="U162" s="23"/>
      <c r="V162" s="52"/>
      <c r="W162" s="23"/>
      <c r="X162" s="23"/>
      <c r="Y162" s="52"/>
      <c r="Z162" s="23"/>
      <c r="AA162" s="23"/>
      <c r="AB162" s="23"/>
      <c r="AC162" s="23"/>
      <c r="AD162" s="23"/>
      <c r="AE162" s="23"/>
      <c r="AF162" s="23"/>
      <c r="AG162" s="23"/>
      <c r="AH162" s="23"/>
      <c r="AI162" s="23"/>
      <c r="AJ162" s="23"/>
      <c r="AK162" s="23"/>
      <c r="AL162" s="23"/>
      <c r="AM162" s="23"/>
      <c r="AN162" s="52"/>
      <c r="AO162" s="23"/>
      <c r="AP162" s="23"/>
      <c r="AQ162" s="52"/>
      <c r="AR162" s="119">
        <f t="shared" si="6"/>
        <v>0</v>
      </c>
      <c r="AS162" s="120">
        <f t="shared" si="7"/>
        <v>0</v>
      </c>
      <c r="AT162" s="121">
        <f t="shared" si="8"/>
        <v>0</v>
      </c>
    </row>
    <row r="163" spans="1:46" ht="13.5" customHeight="1" x14ac:dyDescent="0.15">
      <c r="A163" s="19">
        <v>157</v>
      </c>
      <c r="B163" s="20"/>
      <c r="C163" s="21"/>
      <c r="D163" s="22"/>
      <c r="E163" s="22"/>
      <c r="F163" s="22"/>
      <c r="G163" s="22"/>
      <c r="H163" s="23"/>
      <c r="I163" s="23"/>
      <c r="J163" s="23"/>
      <c r="K163" s="23"/>
      <c r="L163" s="23"/>
      <c r="M163" s="23"/>
      <c r="N163" s="23"/>
      <c r="O163" s="23"/>
      <c r="P163" s="23"/>
      <c r="Q163" s="23"/>
      <c r="R163" s="23"/>
      <c r="S163" s="23"/>
      <c r="T163" s="23"/>
      <c r="U163" s="23"/>
      <c r="V163" s="52"/>
      <c r="W163" s="23"/>
      <c r="X163" s="23"/>
      <c r="Y163" s="52"/>
      <c r="Z163" s="23"/>
      <c r="AA163" s="23"/>
      <c r="AB163" s="23"/>
      <c r="AC163" s="23"/>
      <c r="AD163" s="23"/>
      <c r="AE163" s="23"/>
      <c r="AF163" s="23"/>
      <c r="AG163" s="23"/>
      <c r="AH163" s="23"/>
      <c r="AI163" s="23"/>
      <c r="AJ163" s="23"/>
      <c r="AK163" s="23"/>
      <c r="AL163" s="23"/>
      <c r="AM163" s="23"/>
      <c r="AN163" s="52"/>
      <c r="AO163" s="23"/>
      <c r="AP163" s="23"/>
      <c r="AQ163" s="52"/>
      <c r="AR163" s="119">
        <f t="shared" si="6"/>
        <v>0</v>
      </c>
      <c r="AS163" s="120">
        <f t="shared" si="7"/>
        <v>0</v>
      </c>
      <c r="AT163" s="121">
        <f t="shared" si="8"/>
        <v>0</v>
      </c>
    </row>
    <row r="164" spans="1:46" ht="13.5" customHeight="1" x14ac:dyDescent="0.15">
      <c r="A164" s="19">
        <v>158</v>
      </c>
      <c r="B164" s="20"/>
      <c r="C164" s="21"/>
      <c r="D164" s="22"/>
      <c r="E164" s="22"/>
      <c r="F164" s="22"/>
      <c r="G164" s="22"/>
      <c r="H164" s="23"/>
      <c r="I164" s="23"/>
      <c r="J164" s="23"/>
      <c r="K164" s="23"/>
      <c r="L164" s="23"/>
      <c r="M164" s="23"/>
      <c r="N164" s="23"/>
      <c r="O164" s="23"/>
      <c r="P164" s="23"/>
      <c r="Q164" s="23"/>
      <c r="R164" s="23"/>
      <c r="S164" s="23"/>
      <c r="T164" s="23"/>
      <c r="U164" s="23"/>
      <c r="V164" s="52"/>
      <c r="W164" s="23"/>
      <c r="X164" s="23"/>
      <c r="Y164" s="52"/>
      <c r="Z164" s="23"/>
      <c r="AA164" s="23"/>
      <c r="AB164" s="23"/>
      <c r="AC164" s="23"/>
      <c r="AD164" s="23"/>
      <c r="AE164" s="23"/>
      <c r="AF164" s="23"/>
      <c r="AG164" s="23"/>
      <c r="AH164" s="23"/>
      <c r="AI164" s="23"/>
      <c r="AJ164" s="23"/>
      <c r="AK164" s="23"/>
      <c r="AL164" s="23"/>
      <c r="AM164" s="23"/>
      <c r="AN164" s="52"/>
      <c r="AO164" s="23"/>
      <c r="AP164" s="23"/>
      <c r="AQ164" s="52"/>
      <c r="AR164" s="119">
        <f t="shared" si="6"/>
        <v>0</v>
      </c>
      <c r="AS164" s="120">
        <f t="shared" si="7"/>
        <v>0</v>
      </c>
      <c r="AT164" s="121">
        <f t="shared" si="8"/>
        <v>0</v>
      </c>
    </row>
    <row r="165" spans="1:46" ht="13.5" customHeight="1" x14ac:dyDescent="0.15">
      <c r="A165" s="19">
        <v>159</v>
      </c>
      <c r="B165" s="20"/>
      <c r="C165" s="21"/>
      <c r="D165" s="22"/>
      <c r="E165" s="22"/>
      <c r="F165" s="22"/>
      <c r="G165" s="22"/>
      <c r="H165" s="23"/>
      <c r="I165" s="23"/>
      <c r="J165" s="23"/>
      <c r="K165" s="23"/>
      <c r="L165" s="23"/>
      <c r="M165" s="23"/>
      <c r="N165" s="23"/>
      <c r="O165" s="23"/>
      <c r="P165" s="23"/>
      <c r="Q165" s="23"/>
      <c r="R165" s="23"/>
      <c r="S165" s="23"/>
      <c r="T165" s="23"/>
      <c r="U165" s="23"/>
      <c r="V165" s="52"/>
      <c r="W165" s="23"/>
      <c r="X165" s="23"/>
      <c r="Y165" s="52"/>
      <c r="Z165" s="23"/>
      <c r="AA165" s="23"/>
      <c r="AB165" s="23"/>
      <c r="AC165" s="23"/>
      <c r="AD165" s="23"/>
      <c r="AE165" s="23"/>
      <c r="AF165" s="23"/>
      <c r="AG165" s="23"/>
      <c r="AH165" s="23"/>
      <c r="AI165" s="23"/>
      <c r="AJ165" s="23"/>
      <c r="AK165" s="23"/>
      <c r="AL165" s="23"/>
      <c r="AM165" s="23"/>
      <c r="AN165" s="52"/>
      <c r="AO165" s="23"/>
      <c r="AP165" s="23"/>
      <c r="AQ165" s="52"/>
      <c r="AR165" s="119">
        <f t="shared" si="6"/>
        <v>0</v>
      </c>
      <c r="AS165" s="120">
        <f t="shared" si="7"/>
        <v>0</v>
      </c>
      <c r="AT165" s="121">
        <f t="shared" si="8"/>
        <v>0</v>
      </c>
    </row>
    <row r="166" spans="1:46" ht="13.5" customHeight="1" x14ac:dyDescent="0.15">
      <c r="A166" s="19">
        <v>160</v>
      </c>
      <c r="B166" s="20"/>
      <c r="C166" s="21"/>
      <c r="D166" s="22"/>
      <c r="E166" s="22"/>
      <c r="F166" s="22"/>
      <c r="G166" s="22"/>
      <c r="H166" s="23"/>
      <c r="I166" s="23"/>
      <c r="J166" s="23"/>
      <c r="K166" s="23"/>
      <c r="L166" s="23"/>
      <c r="M166" s="23"/>
      <c r="N166" s="23"/>
      <c r="O166" s="23"/>
      <c r="P166" s="23"/>
      <c r="Q166" s="23"/>
      <c r="R166" s="23"/>
      <c r="S166" s="23"/>
      <c r="T166" s="23"/>
      <c r="U166" s="23"/>
      <c r="V166" s="52"/>
      <c r="W166" s="23"/>
      <c r="X166" s="23"/>
      <c r="Y166" s="52"/>
      <c r="Z166" s="23"/>
      <c r="AA166" s="23"/>
      <c r="AB166" s="23"/>
      <c r="AC166" s="23"/>
      <c r="AD166" s="23"/>
      <c r="AE166" s="23"/>
      <c r="AF166" s="23"/>
      <c r="AG166" s="23"/>
      <c r="AH166" s="23"/>
      <c r="AI166" s="23"/>
      <c r="AJ166" s="23"/>
      <c r="AK166" s="23"/>
      <c r="AL166" s="23"/>
      <c r="AM166" s="23"/>
      <c r="AN166" s="52"/>
      <c r="AO166" s="23"/>
      <c r="AP166" s="23"/>
      <c r="AQ166" s="52"/>
      <c r="AR166" s="119">
        <f t="shared" si="6"/>
        <v>0</v>
      </c>
      <c r="AS166" s="120">
        <f t="shared" si="7"/>
        <v>0</v>
      </c>
      <c r="AT166" s="121">
        <f t="shared" si="8"/>
        <v>0</v>
      </c>
    </row>
    <row r="167" spans="1:46" ht="13.5" customHeight="1" x14ac:dyDescent="0.15">
      <c r="A167" s="19">
        <v>161</v>
      </c>
      <c r="B167" s="20"/>
      <c r="C167" s="21"/>
      <c r="D167" s="22"/>
      <c r="E167" s="22"/>
      <c r="F167" s="22"/>
      <c r="G167" s="22"/>
      <c r="H167" s="23"/>
      <c r="I167" s="23"/>
      <c r="J167" s="23"/>
      <c r="K167" s="23"/>
      <c r="L167" s="23"/>
      <c r="M167" s="23"/>
      <c r="N167" s="23"/>
      <c r="O167" s="23"/>
      <c r="P167" s="23"/>
      <c r="Q167" s="23"/>
      <c r="R167" s="23"/>
      <c r="S167" s="23"/>
      <c r="T167" s="23"/>
      <c r="U167" s="23"/>
      <c r="V167" s="52"/>
      <c r="W167" s="23"/>
      <c r="X167" s="23"/>
      <c r="Y167" s="52"/>
      <c r="Z167" s="23"/>
      <c r="AA167" s="23"/>
      <c r="AB167" s="23"/>
      <c r="AC167" s="23"/>
      <c r="AD167" s="23"/>
      <c r="AE167" s="23"/>
      <c r="AF167" s="23"/>
      <c r="AG167" s="23"/>
      <c r="AH167" s="23"/>
      <c r="AI167" s="23"/>
      <c r="AJ167" s="23"/>
      <c r="AK167" s="23"/>
      <c r="AL167" s="23"/>
      <c r="AM167" s="23"/>
      <c r="AN167" s="52"/>
      <c r="AO167" s="23"/>
      <c r="AP167" s="23"/>
      <c r="AQ167" s="52"/>
      <c r="AR167" s="119">
        <f t="shared" si="6"/>
        <v>0</v>
      </c>
      <c r="AS167" s="120">
        <f t="shared" si="7"/>
        <v>0</v>
      </c>
      <c r="AT167" s="121">
        <f t="shared" si="8"/>
        <v>0</v>
      </c>
    </row>
    <row r="168" spans="1:46" ht="13.5" customHeight="1" x14ac:dyDescent="0.15">
      <c r="A168" s="19">
        <v>162</v>
      </c>
      <c r="B168" s="20"/>
      <c r="C168" s="21"/>
      <c r="D168" s="22"/>
      <c r="E168" s="22"/>
      <c r="F168" s="22"/>
      <c r="G168" s="22"/>
      <c r="H168" s="23"/>
      <c r="I168" s="23"/>
      <c r="J168" s="23"/>
      <c r="K168" s="23"/>
      <c r="L168" s="23"/>
      <c r="M168" s="23"/>
      <c r="N168" s="23"/>
      <c r="O168" s="23"/>
      <c r="P168" s="23"/>
      <c r="Q168" s="23"/>
      <c r="R168" s="23"/>
      <c r="S168" s="23"/>
      <c r="T168" s="23"/>
      <c r="U168" s="23"/>
      <c r="V168" s="52"/>
      <c r="W168" s="23"/>
      <c r="X168" s="23"/>
      <c r="Y168" s="52"/>
      <c r="Z168" s="23"/>
      <c r="AA168" s="23"/>
      <c r="AB168" s="23"/>
      <c r="AC168" s="23"/>
      <c r="AD168" s="23"/>
      <c r="AE168" s="23"/>
      <c r="AF168" s="23"/>
      <c r="AG168" s="23"/>
      <c r="AH168" s="23"/>
      <c r="AI168" s="23"/>
      <c r="AJ168" s="23"/>
      <c r="AK168" s="23"/>
      <c r="AL168" s="23"/>
      <c r="AM168" s="23"/>
      <c r="AN168" s="52"/>
      <c r="AO168" s="23"/>
      <c r="AP168" s="23"/>
      <c r="AQ168" s="52"/>
      <c r="AR168" s="119">
        <f t="shared" si="6"/>
        <v>0</v>
      </c>
      <c r="AS168" s="120">
        <f t="shared" si="7"/>
        <v>0</v>
      </c>
      <c r="AT168" s="121">
        <f t="shared" si="8"/>
        <v>0</v>
      </c>
    </row>
    <row r="169" spans="1:46" ht="13.5" customHeight="1" x14ac:dyDescent="0.15">
      <c r="A169" s="19">
        <v>163</v>
      </c>
      <c r="B169" s="20"/>
      <c r="C169" s="21"/>
      <c r="D169" s="22"/>
      <c r="E169" s="22"/>
      <c r="F169" s="22"/>
      <c r="G169" s="22"/>
      <c r="H169" s="23"/>
      <c r="I169" s="23"/>
      <c r="J169" s="23"/>
      <c r="K169" s="23"/>
      <c r="L169" s="23"/>
      <c r="M169" s="23"/>
      <c r="N169" s="23"/>
      <c r="O169" s="23"/>
      <c r="P169" s="23"/>
      <c r="Q169" s="23"/>
      <c r="R169" s="23"/>
      <c r="S169" s="23"/>
      <c r="T169" s="23"/>
      <c r="U169" s="23"/>
      <c r="V169" s="52"/>
      <c r="W169" s="23"/>
      <c r="X169" s="23"/>
      <c r="Y169" s="52"/>
      <c r="Z169" s="23"/>
      <c r="AA169" s="23"/>
      <c r="AB169" s="23"/>
      <c r="AC169" s="23"/>
      <c r="AD169" s="23"/>
      <c r="AE169" s="23"/>
      <c r="AF169" s="23"/>
      <c r="AG169" s="23"/>
      <c r="AH169" s="23"/>
      <c r="AI169" s="23"/>
      <c r="AJ169" s="23"/>
      <c r="AK169" s="23"/>
      <c r="AL169" s="23"/>
      <c r="AM169" s="23"/>
      <c r="AN169" s="52"/>
      <c r="AO169" s="23"/>
      <c r="AP169" s="23"/>
      <c r="AQ169" s="52"/>
      <c r="AR169" s="119">
        <f t="shared" si="6"/>
        <v>0</v>
      </c>
      <c r="AS169" s="120">
        <f t="shared" si="7"/>
        <v>0</v>
      </c>
      <c r="AT169" s="121">
        <f t="shared" si="8"/>
        <v>0</v>
      </c>
    </row>
    <row r="170" spans="1:46" ht="13.5" customHeight="1" x14ac:dyDescent="0.15">
      <c r="A170" s="19">
        <v>164</v>
      </c>
      <c r="B170" s="20"/>
      <c r="C170" s="21"/>
      <c r="D170" s="22"/>
      <c r="E170" s="22"/>
      <c r="F170" s="22"/>
      <c r="G170" s="22"/>
      <c r="H170" s="23"/>
      <c r="I170" s="23"/>
      <c r="J170" s="23"/>
      <c r="K170" s="23"/>
      <c r="L170" s="23"/>
      <c r="M170" s="23"/>
      <c r="N170" s="23"/>
      <c r="O170" s="23"/>
      <c r="P170" s="23"/>
      <c r="Q170" s="23"/>
      <c r="R170" s="23"/>
      <c r="S170" s="23"/>
      <c r="T170" s="23"/>
      <c r="U170" s="23"/>
      <c r="V170" s="52"/>
      <c r="W170" s="23"/>
      <c r="X170" s="23"/>
      <c r="Y170" s="52"/>
      <c r="Z170" s="23"/>
      <c r="AA170" s="23"/>
      <c r="AB170" s="23"/>
      <c r="AC170" s="23"/>
      <c r="AD170" s="23"/>
      <c r="AE170" s="23"/>
      <c r="AF170" s="23"/>
      <c r="AG170" s="23"/>
      <c r="AH170" s="23"/>
      <c r="AI170" s="23"/>
      <c r="AJ170" s="23"/>
      <c r="AK170" s="23"/>
      <c r="AL170" s="23"/>
      <c r="AM170" s="23"/>
      <c r="AN170" s="52"/>
      <c r="AO170" s="23"/>
      <c r="AP170" s="23"/>
      <c r="AQ170" s="52"/>
      <c r="AR170" s="119">
        <f t="shared" si="6"/>
        <v>0</v>
      </c>
      <c r="AS170" s="120">
        <f t="shared" si="7"/>
        <v>0</v>
      </c>
      <c r="AT170" s="121">
        <f t="shared" si="8"/>
        <v>0</v>
      </c>
    </row>
    <row r="171" spans="1:46" ht="13.5" customHeight="1" x14ac:dyDescent="0.15">
      <c r="A171" s="19">
        <v>165</v>
      </c>
      <c r="B171" s="20"/>
      <c r="C171" s="21"/>
      <c r="D171" s="22"/>
      <c r="E171" s="22"/>
      <c r="F171" s="22"/>
      <c r="G171" s="22"/>
      <c r="H171" s="23"/>
      <c r="I171" s="23"/>
      <c r="J171" s="23"/>
      <c r="K171" s="23"/>
      <c r="L171" s="23"/>
      <c r="M171" s="23"/>
      <c r="N171" s="23"/>
      <c r="O171" s="23"/>
      <c r="P171" s="23"/>
      <c r="Q171" s="23"/>
      <c r="R171" s="23"/>
      <c r="S171" s="23"/>
      <c r="T171" s="23"/>
      <c r="U171" s="23"/>
      <c r="V171" s="52"/>
      <c r="W171" s="23"/>
      <c r="X171" s="23"/>
      <c r="Y171" s="52"/>
      <c r="Z171" s="23"/>
      <c r="AA171" s="23"/>
      <c r="AB171" s="23"/>
      <c r="AC171" s="23"/>
      <c r="AD171" s="23"/>
      <c r="AE171" s="23"/>
      <c r="AF171" s="23"/>
      <c r="AG171" s="23"/>
      <c r="AH171" s="23"/>
      <c r="AI171" s="23"/>
      <c r="AJ171" s="23"/>
      <c r="AK171" s="23"/>
      <c r="AL171" s="23"/>
      <c r="AM171" s="23"/>
      <c r="AN171" s="52"/>
      <c r="AO171" s="23"/>
      <c r="AP171" s="23"/>
      <c r="AQ171" s="52"/>
      <c r="AR171" s="119">
        <f t="shared" si="6"/>
        <v>0</v>
      </c>
      <c r="AS171" s="120">
        <f t="shared" si="7"/>
        <v>0</v>
      </c>
      <c r="AT171" s="121">
        <f t="shared" si="8"/>
        <v>0</v>
      </c>
    </row>
    <row r="172" spans="1:46" ht="13.5" customHeight="1" x14ac:dyDescent="0.15">
      <c r="A172" s="19">
        <v>166</v>
      </c>
      <c r="B172" s="20"/>
      <c r="C172" s="21"/>
      <c r="D172" s="22"/>
      <c r="E172" s="22"/>
      <c r="F172" s="22"/>
      <c r="G172" s="22"/>
      <c r="H172" s="23"/>
      <c r="I172" s="23"/>
      <c r="J172" s="23"/>
      <c r="K172" s="23"/>
      <c r="L172" s="23"/>
      <c r="M172" s="23"/>
      <c r="N172" s="23"/>
      <c r="O172" s="23"/>
      <c r="P172" s="23"/>
      <c r="Q172" s="23"/>
      <c r="R172" s="23"/>
      <c r="S172" s="23"/>
      <c r="T172" s="23"/>
      <c r="U172" s="23"/>
      <c r="V172" s="52"/>
      <c r="W172" s="23"/>
      <c r="X172" s="23"/>
      <c r="Y172" s="52"/>
      <c r="Z172" s="23"/>
      <c r="AA172" s="23"/>
      <c r="AB172" s="23"/>
      <c r="AC172" s="23"/>
      <c r="AD172" s="23"/>
      <c r="AE172" s="23"/>
      <c r="AF172" s="23"/>
      <c r="AG172" s="23"/>
      <c r="AH172" s="23"/>
      <c r="AI172" s="23"/>
      <c r="AJ172" s="23"/>
      <c r="AK172" s="23"/>
      <c r="AL172" s="23"/>
      <c r="AM172" s="23"/>
      <c r="AN172" s="52"/>
      <c r="AO172" s="23"/>
      <c r="AP172" s="23"/>
      <c r="AQ172" s="52"/>
      <c r="AR172" s="119">
        <f t="shared" si="6"/>
        <v>0</v>
      </c>
      <c r="AS172" s="120">
        <f t="shared" si="7"/>
        <v>0</v>
      </c>
      <c r="AT172" s="121">
        <f t="shared" si="8"/>
        <v>0</v>
      </c>
    </row>
    <row r="173" spans="1:46" ht="13.5" customHeight="1" x14ac:dyDescent="0.15">
      <c r="A173" s="19">
        <v>167</v>
      </c>
      <c r="B173" s="20"/>
      <c r="C173" s="21"/>
      <c r="D173" s="22"/>
      <c r="E173" s="22"/>
      <c r="F173" s="22"/>
      <c r="G173" s="22"/>
      <c r="H173" s="23"/>
      <c r="I173" s="23"/>
      <c r="J173" s="23"/>
      <c r="K173" s="23"/>
      <c r="L173" s="23"/>
      <c r="M173" s="23"/>
      <c r="N173" s="23"/>
      <c r="O173" s="23"/>
      <c r="P173" s="23"/>
      <c r="Q173" s="23"/>
      <c r="R173" s="23"/>
      <c r="S173" s="23"/>
      <c r="T173" s="23"/>
      <c r="U173" s="23"/>
      <c r="V173" s="52"/>
      <c r="W173" s="23"/>
      <c r="X173" s="23"/>
      <c r="Y173" s="52"/>
      <c r="Z173" s="23"/>
      <c r="AA173" s="23"/>
      <c r="AB173" s="23"/>
      <c r="AC173" s="23"/>
      <c r="AD173" s="23"/>
      <c r="AE173" s="23"/>
      <c r="AF173" s="23"/>
      <c r="AG173" s="23"/>
      <c r="AH173" s="23"/>
      <c r="AI173" s="23"/>
      <c r="AJ173" s="23"/>
      <c r="AK173" s="23"/>
      <c r="AL173" s="23"/>
      <c r="AM173" s="23"/>
      <c r="AN173" s="52"/>
      <c r="AO173" s="23"/>
      <c r="AP173" s="23"/>
      <c r="AQ173" s="52"/>
      <c r="AR173" s="119">
        <f t="shared" si="6"/>
        <v>0</v>
      </c>
      <c r="AS173" s="120">
        <f t="shared" si="7"/>
        <v>0</v>
      </c>
      <c r="AT173" s="121">
        <f t="shared" si="8"/>
        <v>0</v>
      </c>
    </row>
    <row r="174" spans="1:46" ht="13.5" customHeight="1" x14ac:dyDescent="0.15">
      <c r="A174" s="19">
        <v>168</v>
      </c>
      <c r="B174" s="20"/>
      <c r="C174" s="21"/>
      <c r="D174" s="22"/>
      <c r="E174" s="22"/>
      <c r="F174" s="22"/>
      <c r="G174" s="22"/>
      <c r="H174" s="23"/>
      <c r="I174" s="23"/>
      <c r="J174" s="23"/>
      <c r="K174" s="23"/>
      <c r="L174" s="23"/>
      <c r="M174" s="23"/>
      <c r="N174" s="23"/>
      <c r="O174" s="23"/>
      <c r="P174" s="23"/>
      <c r="Q174" s="23"/>
      <c r="R174" s="23"/>
      <c r="S174" s="23"/>
      <c r="T174" s="23"/>
      <c r="U174" s="23"/>
      <c r="V174" s="52"/>
      <c r="W174" s="23"/>
      <c r="X174" s="23"/>
      <c r="Y174" s="52"/>
      <c r="Z174" s="23"/>
      <c r="AA174" s="23"/>
      <c r="AB174" s="23"/>
      <c r="AC174" s="23"/>
      <c r="AD174" s="23"/>
      <c r="AE174" s="23"/>
      <c r="AF174" s="23"/>
      <c r="AG174" s="23"/>
      <c r="AH174" s="23"/>
      <c r="AI174" s="23"/>
      <c r="AJ174" s="23"/>
      <c r="AK174" s="23"/>
      <c r="AL174" s="23"/>
      <c r="AM174" s="23"/>
      <c r="AN174" s="52"/>
      <c r="AO174" s="23"/>
      <c r="AP174" s="23"/>
      <c r="AQ174" s="52"/>
      <c r="AR174" s="119">
        <f t="shared" si="6"/>
        <v>0</v>
      </c>
      <c r="AS174" s="120">
        <f t="shared" si="7"/>
        <v>0</v>
      </c>
      <c r="AT174" s="121">
        <f t="shared" si="8"/>
        <v>0</v>
      </c>
    </row>
    <row r="175" spans="1:46" ht="13.5" customHeight="1" x14ac:dyDescent="0.15">
      <c r="A175" s="19">
        <v>169</v>
      </c>
      <c r="B175" s="20"/>
      <c r="C175" s="21"/>
      <c r="D175" s="22"/>
      <c r="E175" s="22"/>
      <c r="F175" s="22"/>
      <c r="G175" s="22"/>
      <c r="H175" s="23"/>
      <c r="I175" s="23"/>
      <c r="J175" s="23"/>
      <c r="K175" s="23"/>
      <c r="L175" s="23"/>
      <c r="M175" s="23"/>
      <c r="N175" s="23"/>
      <c r="O175" s="23"/>
      <c r="P175" s="23"/>
      <c r="Q175" s="23"/>
      <c r="R175" s="23"/>
      <c r="S175" s="23"/>
      <c r="T175" s="23"/>
      <c r="U175" s="23"/>
      <c r="V175" s="52"/>
      <c r="W175" s="23"/>
      <c r="X175" s="23"/>
      <c r="Y175" s="52"/>
      <c r="Z175" s="23"/>
      <c r="AA175" s="23"/>
      <c r="AB175" s="23"/>
      <c r="AC175" s="23"/>
      <c r="AD175" s="23"/>
      <c r="AE175" s="23"/>
      <c r="AF175" s="23"/>
      <c r="AG175" s="23"/>
      <c r="AH175" s="23"/>
      <c r="AI175" s="23"/>
      <c r="AJ175" s="23"/>
      <c r="AK175" s="23"/>
      <c r="AL175" s="23"/>
      <c r="AM175" s="23"/>
      <c r="AN175" s="52"/>
      <c r="AO175" s="23"/>
      <c r="AP175" s="23"/>
      <c r="AQ175" s="52"/>
      <c r="AR175" s="119">
        <f t="shared" si="6"/>
        <v>0</v>
      </c>
      <c r="AS175" s="120">
        <f t="shared" si="7"/>
        <v>0</v>
      </c>
      <c r="AT175" s="121">
        <f t="shared" si="8"/>
        <v>0</v>
      </c>
    </row>
    <row r="176" spans="1:46" ht="13.5" customHeight="1" x14ac:dyDescent="0.15">
      <c r="A176" s="19">
        <v>170</v>
      </c>
      <c r="B176" s="20"/>
      <c r="C176" s="21"/>
      <c r="D176" s="22"/>
      <c r="E176" s="22"/>
      <c r="F176" s="22"/>
      <c r="G176" s="22"/>
      <c r="H176" s="23"/>
      <c r="I176" s="23"/>
      <c r="J176" s="23"/>
      <c r="K176" s="23"/>
      <c r="L176" s="23"/>
      <c r="M176" s="23"/>
      <c r="N176" s="23"/>
      <c r="O176" s="23"/>
      <c r="P176" s="23"/>
      <c r="Q176" s="23"/>
      <c r="R176" s="23"/>
      <c r="S176" s="23"/>
      <c r="T176" s="23"/>
      <c r="U176" s="23"/>
      <c r="V176" s="52"/>
      <c r="W176" s="23"/>
      <c r="X176" s="23"/>
      <c r="Y176" s="52"/>
      <c r="Z176" s="23"/>
      <c r="AA176" s="23"/>
      <c r="AB176" s="23"/>
      <c r="AC176" s="23"/>
      <c r="AD176" s="23"/>
      <c r="AE176" s="23"/>
      <c r="AF176" s="23"/>
      <c r="AG176" s="23"/>
      <c r="AH176" s="23"/>
      <c r="AI176" s="23"/>
      <c r="AJ176" s="23"/>
      <c r="AK176" s="23"/>
      <c r="AL176" s="23"/>
      <c r="AM176" s="23"/>
      <c r="AN176" s="52"/>
      <c r="AO176" s="23"/>
      <c r="AP176" s="23"/>
      <c r="AQ176" s="52"/>
      <c r="AR176" s="119">
        <f t="shared" si="6"/>
        <v>0</v>
      </c>
      <c r="AS176" s="120">
        <f t="shared" si="7"/>
        <v>0</v>
      </c>
      <c r="AT176" s="121">
        <f t="shared" si="8"/>
        <v>0</v>
      </c>
    </row>
    <row r="177" spans="1:46" ht="13.5" customHeight="1" x14ac:dyDescent="0.15">
      <c r="A177" s="19">
        <v>171</v>
      </c>
      <c r="B177" s="20"/>
      <c r="C177" s="21"/>
      <c r="D177" s="22"/>
      <c r="E177" s="22"/>
      <c r="F177" s="22"/>
      <c r="G177" s="22"/>
      <c r="H177" s="23"/>
      <c r="I177" s="23"/>
      <c r="J177" s="23"/>
      <c r="K177" s="23"/>
      <c r="L177" s="23"/>
      <c r="M177" s="23"/>
      <c r="N177" s="23"/>
      <c r="O177" s="23"/>
      <c r="P177" s="23"/>
      <c r="Q177" s="23"/>
      <c r="R177" s="23"/>
      <c r="S177" s="23"/>
      <c r="T177" s="23"/>
      <c r="U177" s="23"/>
      <c r="V177" s="52"/>
      <c r="W177" s="23"/>
      <c r="X177" s="23"/>
      <c r="Y177" s="52"/>
      <c r="Z177" s="23"/>
      <c r="AA177" s="23"/>
      <c r="AB177" s="23"/>
      <c r="AC177" s="23"/>
      <c r="AD177" s="23"/>
      <c r="AE177" s="23"/>
      <c r="AF177" s="23"/>
      <c r="AG177" s="23"/>
      <c r="AH177" s="23"/>
      <c r="AI177" s="23"/>
      <c r="AJ177" s="23"/>
      <c r="AK177" s="23"/>
      <c r="AL177" s="23"/>
      <c r="AM177" s="23"/>
      <c r="AN177" s="52"/>
      <c r="AO177" s="23"/>
      <c r="AP177" s="23"/>
      <c r="AQ177" s="52"/>
      <c r="AR177" s="119">
        <f t="shared" si="6"/>
        <v>0</v>
      </c>
      <c r="AS177" s="120">
        <f t="shared" si="7"/>
        <v>0</v>
      </c>
      <c r="AT177" s="121">
        <f t="shared" si="8"/>
        <v>0</v>
      </c>
    </row>
    <row r="178" spans="1:46" ht="13.5" customHeight="1" x14ac:dyDescent="0.15">
      <c r="A178" s="19">
        <v>172</v>
      </c>
      <c r="B178" s="20"/>
      <c r="C178" s="21"/>
      <c r="D178" s="22"/>
      <c r="E178" s="22"/>
      <c r="F178" s="22"/>
      <c r="G178" s="22"/>
      <c r="H178" s="23"/>
      <c r="I178" s="23"/>
      <c r="J178" s="23"/>
      <c r="K178" s="23"/>
      <c r="L178" s="23"/>
      <c r="M178" s="23"/>
      <c r="N178" s="23"/>
      <c r="O178" s="23"/>
      <c r="P178" s="23"/>
      <c r="Q178" s="23"/>
      <c r="R178" s="23"/>
      <c r="S178" s="23"/>
      <c r="T178" s="23"/>
      <c r="U178" s="23"/>
      <c r="V178" s="52"/>
      <c r="W178" s="23"/>
      <c r="X178" s="23"/>
      <c r="Y178" s="52"/>
      <c r="Z178" s="23"/>
      <c r="AA178" s="23"/>
      <c r="AB178" s="23"/>
      <c r="AC178" s="23"/>
      <c r="AD178" s="23"/>
      <c r="AE178" s="23"/>
      <c r="AF178" s="23"/>
      <c r="AG178" s="23"/>
      <c r="AH178" s="23"/>
      <c r="AI178" s="23"/>
      <c r="AJ178" s="23"/>
      <c r="AK178" s="23"/>
      <c r="AL178" s="23"/>
      <c r="AM178" s="23"/>
      <c r="AN178" s="52"/>
      <c r="AO178" s="23"/>
      <c r="AP178" s="23"/>
      <c r="AQ178" s="52"/>
      <c r="AR178" s="119">
        <f t="shared" si="6"/>
        <v>0</v>
      </c>
      <c r="AS178" s="120">
        <f t="shared" si="7"/>
        <v>0</v>
      </c>
      <c r="AT178" s="121">
        <f t="shared" si="8"/>
        <v>0</v>
      </c>
    </row>
    <row r="179" spans="1:46" ht="13.5" customHeight="1" x14ac:dyDescent="0.15">
      <c r="A179" s="19">
        <v>173</v>
      </c>
      <c r="B179" s="20"/>
      <c r="C179" s="21"/>
      <c r="D179" s="22"/>
      <c r="E179" s="22"/>
      <c r="F179" s="22"/>
      <c r="G179" s="22"/>
      <c r="H179" s="23"/>
      <c r="I179" s="23"/>
      <c r="J179" s="23"/>
      <c r="K179" s="23"/>
      <c r="L179" s="23"/>
      <c r="M179" s="23"/>
      <c r="N179" s="23"/>
      <c r="O179" s="23"/>
      <c r="P179" s="23"/>
      <c r="Q179" s="23"/>
      <c r="R179" s="23"/>
      <c r="S179" s="23"/>
      <c r="T179" s="23"/>
      <c r="U179" s="23"/>
      <c r="V179" s="52"/>
      <c r="W179" s="23"/>
      <c r="X179" s="23"/>
      <c r="Y179" s="52"/>
      <c r="Z179" s="23"/>
      <c r="AA179" s="23"/>
      <c r="AB179" s="23"/>
      <c r="AC179" s="23"/>
      <c r="AD179" s="23"/>
      <c r="AE179" s="23"/>
      <c r="AF179" s="23"/>
      <c r="AG179" s="23"/>
      <c r="AH179" s="23"/>
      <c r="AI179" s="23"/>
      <c r="AJ179" s="23"/>
      <c r="AK179" s="23"/>
      <c r="AL179" s="23"/>
      <c r="AM179" s="23"/>
      <c r="AN179" s="52"/>
      <c r="AO179" s="23"/>
      <c r="AP179" s="23"/>
      <c r="AQ179" s="52"/>
      <c r="AR179" s="119">
        <f t="shared" si="6"/>
        <v>0</v>
      </c>
      <c r="AS179" s="120">
        <f t="shared" si="7"/>
        <v>0</v>
      </c>
      <c r="AT179" s="121">
        <f t="shared" si="8"/>
        <v>0</v>
      </c>
    </row>
    <row r="180" spans="1:46" ht="13.5" customHeight="1" x14ac:dyDescent="0.15">
      <c r="A180" s="19">
        <v>174</v>
      </c>
      <c r="B180" s="20"/>
      <c r="C180" s="21"/>
      <c r="D180" s="22"/>
      <c r="E180" s="22"/>
      <c r="F180" s="22"/>
      <c r="G180" s="22"/>
      <c r="H180" s="23"/>
      <c r="I180" s="23"/>
      <c r="J180" s="23"/>
      <c r="K180" s="23"/>
      <c r="L180" s="23"/>
      <c r="M180" s="23"/>
      <c r="N180" s="23"/>
      <c r="O180" s="23"/>
      <c r="P180" s="23"/>
      <c r="Q180" s="23"/>
      <c r="R180" s="23"/>
      <c r="S180" s="23"/>
      <c r="T180" s="23"/>
      <c r="U180" s="23"/>
      <c r="V180" s="52"/>
      <c r="W180" s="23"/>
      <c r="X180" s="23"/>
      <c r="Y180" s="52"/>
      <c r="Z180" s="23"/>
      <c r="AA180" s="23"/>
      <c r="AB180" s="23"/>
      <c r="AC180" s="23"/>
      <c r="AD180" s="23"/>
      <c r="AE180" s="23"/>
      <c r="AF180" s="23"/>
      <c r="AG180" s="23"/>
      <c r="AH180" s="23"/>
      <c r="AI180" s="23"/>
      <c r="AJ180" s="23"/>
      <c r="AK180" s="23"/>
      <c r="AL180" s="23"/>
      <c r="AM180" s="23"/>
      <c r="AN180" s="52"/>
      <c r="AO180" s="23"/>
      <c r="AP180" s="23"/>
      <c r="AQ180" s="52"/>
      <c r="AR180" s="119">
        <f t="shared" si="6"/>
        <v>0</v>
      </c>
      <c r="AS180" s="120">
        <f t="shared" si="7"/>
        <v>0</v>
      </c>
      <c r="AT180" s="121">
        <f t="shared" si="8"/>
        <v>0</v>
      </c>
    </row>
    <row r="181" spans="1:46" ht="13.5" customHeight="1" x14ac:dyDescent="0.15">
      <c r="A181" s="19">
        <v>175</v>
      </c>
      <c r="B181" s="20"/>
      <c r="C181" s="21"/>
      <c r="D181" s="22"/>
      <c r="E181" s="22"/>
      <c r="F181" s="22"/>
      <c r="G181" s="22"/>
      <c r="H181" s="23"/>
      <c r="I181" s="23"/>
      <c r="J181" s="23"/>
      <c r="K181" s="23"/>
      <c r="L181" s="23"/>
      <c r="M181" s="23"/>
      <c r="N181" s="23"/>
      <c r="O181" s="23"/>
      <c r="P181" s="23"/>
      <c r="Q181" s="23"/>
      <c r="R181" s="23"/>
      <c r="S181" s="23"/>
      <c r="T181" s="23"/>
      <c r="U181" s="23"/>
      <c r="V181" s="52"/>
      <c r="W181" s="23"/>
      <c r="X181" s="23"/>
      <c r="Y181" s="52"/>
      <c r="Z181" s="23"/>
      <c r="AA181" s="23"/>
      <c r="AB181" s="23"/>
      <c r="AC181" s="23"/>
      <c r="AD181" s="23"/>
      <c r="AE181" s="23"/>
      <c r="AF181" s="23"/>
      <c r="AG181" s="23"/>
      <c r="AH181" s="23"/>
      <c r="AI181" s="23"/>
      <c r="AJ181" s="23"/>
      <c r="AK181" s="23"/>
      <c r="AL181" s="23"/>
      <c r="AM181" s="23"/>
      <c r="AN181" s="52"/>
      <c r="AO181" s="23"/>
      <c r="AP181" s="23"/>
      <c r="AQ181" s="52"/>
      <c r="AR181" s="119">
        <f t="shared" si="6"/>
        <v>0</v>
      </c>
      <c r="AS181" s="120">
        <f t="shared" si="7"/>
        <v>0</v>
      </c>
      <c r="AT181" s="121">
        <f t="shared" si="8"/>
        <v>0</v>
      </c>
    </row>
    <row r="182" spans="1:46" ht="13.5" customHeight="1" x14ac:dyDescent="0.15">
      <c r="A182" s="19">
        <v>176</v>
      </c>
      <c r="B182" s="20"/>
      <c r="C182" s="21"/>
      <c r="D182" s="22"/>
      <c r="E182" s="22"/>
      <c r="F182" s="22"/>
      <c r="G182" s="22"/>
      <c r="H182" s="23"/>
      <c r="I182" s="23"/>
      <c r="J182" s="23"/>
      <c r="K182" s="23"/>
      <c r="L182" s="23"/>
      <c r="M182" s="23"/>
      <c r="N182" s="23"/>
      <c r="O182" s="23"/>
      <c r="P182" s="23"/>
      <c r="Q182" s="23"/>
      <c r="R182" s="23"/>
      <c r="S182" s="23"/>
      <c r="T182" s="23"/>
      <c r="U182" s="23"/>
      <c r="V182" s="52"/>
      <c r="W182" s="23"/>
      <c r="X182" s="23"/>
      <c r="Y182" s="52"/>
      <c r="Z182" s="23"/>
      <c r="AA182" s="23"/>
      <c r="AB182" s="23"/>
      <c r="AC182" s="23"/>
      <c r="AD182" s="23"/>
      <c r="AE182" s="23"/>
      <c r="AF182" s="23"/>
      <c r="AG182" s="23"/>
      <c r="AH182" s="23"/>
      <c r="AI182" s="23"/>
      <c r="AJ182" s="23"/>
      <c r="AK182" s="23"/>
      <c r="AL182" s="23"/>
      <c r="AM182" s="23"/>
      <c r="AN182" s="52"/>
      <c r="AO182" s="23"/>
      <c r="AP182" s="23"/>
      <c r="AQ182" s="52"/>
      <c r="AR182" s="119">
        <f t="shared" si="6"/>
        <v>0</v>
      </c>
      <c r="AS182" s="120">
        <f t="shared" si="7"/>
        <v>0</v>
      </c>
      <c r="AT182" s="121">
        <f t="shared" si="8"/>
        <v>0</v>
      </c>
    </row>
    <row r="183" spans="1:46" ht="13.5" customHeight="1" x14ac:dyDescent="0.15">
      <c r="A183" s="19">
        <v>177</v>
      </c>
      <c r="B183" s="20"/>
      <c r="C183" s="21"/>
      <c r="D183" s="22"/>
      <c r="E183" s="22"/>
      <c r="F183" s="22"/>
      <c r="G183" s="22"/>
      <c r="H183" s="23"/>
      <c r="I183" s="23"/>
      <c r="J183" s="23"/>
      <c r="K183" s="23"/>
      <c r="L183" s="23"/>
      <c r="M183" s="23"/>
      <c r="N183" s="23"/>
      <c r="O183" s="23"/>
      <c r="P183" s="23"/>
      <c r="Q183" s="23"/>
      <c r="R183" s="23"/>
      <c r="S183" s="23"/>
      <c r="T183" s="23"/>
      <c r="U183" s="23"/>
      <c r="V183" s="52"/>
      <c r="W183" s="23"/>
      <c r="X183" s="23"/>
      <c r="Y183" s="52"/>
      <c r="Z183" s="23"/>
      <c r="AA183" s="23"/>
      <c r="AB183" s="23"/>
      <c r="AC183" s="23"/>
      <c r="AD183" s="23"/>
      <c r="AE183" s="23"/>
      <c r="AF183" s="23"/>
      <c r="AG183" s="23"/>
      <c r="AH183" s="23"/>
      <c r="AI183" s="23"/>
      <c r="AJ183" s="23"/>
      <c r="AK183" s="23"/>
      <c r="AL183" s="23"/>
      <c r="AM183" s="23"/>
      <c r="AN183" s="52"/>
      <c r="AO183" s="23"/>
      <c r="AP183" s="23"/>
      <c r="AQ183" s="52"/>
      <c r="AR183" s="119">
        <f t="shared" si="6"/>
        <v>0</v>
      </c>
      <c r="AS183" s="120">
        <f t="shared" si="7"/>
        <v>0</v>
      </c>
      <c r="AT183" s="121">
        <f t="shared" si="8"/>
        <v>0</v>
      </c>
    </row>
    <row r="184" spans="1:46" ht="13.5" customHeight="1" x14ac:dyDescent="0.15">
      <c r="A184" s="19">
        <v>178</v>
      </c>
      <c r="B184" s="20"/>
      <c r="C184" s="21"/>
      <c r="D184" s="22"/>
      <c r="E184" s="22"/>
      <c r="F184" s="22"/>
      <c r="G184" s="22"/>
      <c r="H184" s="23"/>
      <c r="I184" s="23"/>
      <c r="J184" s="23"/>
      <c r="K184" s="23"/>
      <c r="L184" s="23"/>
      <c r="M184" s="23"/>
      <c r="N184" s="23"/>
      <c r="O184" s="23"/>
      <c r="P184" s="23"/>
      <c r="Q184" s="23"/>
      <c r="R184" s="23"/>
      <c r="S184" s="23"/>
      <c r="T184" s="23"/>
      <c r="U184" s="23"/>
      <c r="V184" s="52"/>
      <c r="W184" s="23"/>
      <c r="X184" s="23"/>
      <c r="Y184" s="52"/>
      <c r="Z184" s="23"/>
      <c r="AA184" s="23"/>
      <c r="AB184" s="23"/>
      <c r="AC184" s="23"/>
      <c r="AD184" s="23"/>
      <c r="AE184" s="23"/>
      <c r="AF184" s="23"/>
      <c r="AG184" s="23"/>
      <c r="AH184" s="23"/>
      <c r="AI184" s="23"/>
      <c r="AJ184" s="23"/>
      <c r="AK184" s="23"/>
      <c r="AL184" s="23"/>
      <c r="AM184" s="23"/>
      <c r="AN184" s="52"/>
      <c r="AO184" s="23"/>
      <c r="AP184" s="23"/>
      <c r="AQ184" s="52"/>
      <c r="AR184" s="119">
        <f t="shared" si="6"/>
        <v>0</v>
      </c>
      <c r="AS184" s="120">
        <f t="shared" si="7"/>
        <v>0</v>
      </c>
      <c r="AT184" s="121">
        <f t="shared" si="8"/>
        <v>0</v>
      </c>
    </row>
    <row r="185" spans="1:46" ht="13.5" customHeight="1" x14ac:dyDescent="0.15">
      <c r="A185" s="19">
        <v>179</v>
      </c>
      <c r="B185" s="20"/>
      <c r="C185" s="21"/>
      <c r="D185" s="22"/>
      <c r="E185" s="22"/>
      <c r="F185" s="22"/>
      <c r="G185" s="22"/>
      <c r="H185" s="23"/>
      <c r="I185" s="23"/>
      <c r="J185" s="23"/>
      <c r="K185" s="23"/>
      <c r="L185" s="23"/>
      <c r="M185" s="23"/>
      <c r="N185" s="23"/>
      <c r="O185" s="23"/>
      <c r="P185" s="23"/>
      <c r="Q185" s="23"/>
      <c r="R185" s="23"/>
      <c r="S185" s="23"/>
      <c r="T185" s="23"/>
      <c r="U185" s="23"/>
      <c r="V185" s="52"/>
      <c r="W185" s="23"/>
      <c r="X185" s="23"/>
      <c r="Y185" s="52"/>
      <c r="Z185" s="23"/>
      <c r="AA185" s="23"/>
      <c r="AB185" s="23"/>
      <c r="AC185" s="23"/>
      <c r="AD185" s="23"/>
      <c r="AE185" s="23"/>
      <c r="AF185" s="23"/>
      <c r="AG185" s="23"/>
      <c r="AH185" s="23"/>
      <c r="AI185" s="23"/>
      <c r="AJ185" s="23"/>
      <c r="AK185" s="23"/>
      <c r="AL185" s="23"/>
      <c r="AM185" s="23"/>
      <c r="AN185" s="52"/>
      <c r="AO185" s="23"/>
      <c r="AP185" s="23"/>
      <c r="AQ185" s="52"/>
      <c r="AR185" s="119">
        <f t="shared" si="6"/>
        <v>0</v>
      </c>
      <c r="AS185" s="120">
        <f t="shared" si="7"/>
        <v>0</v>
      </c>
      <c r="AT185" s="121">
        <f t="shared" si="8"/>
        <v>0</v>
      </c>
    </row>
    <row r="186" spans="1:46" ht="13.5" customHeight="1" x14ac:dyDescent="0.15">
      <c r="A186" s="19">
        <v>180</v>
      </c>
      <c r="B186" s="20"/>
      <c r="C186" s="21"/>
      <c r="D186" s="22"/>
      <c r="E186" s="22"/>
      <c r="F186" s="22"/>
      <c r="G186" s="22"/>
      <c r="H186" s="23"/>
      <c r="I186" s="23"/>
      <c r="J186" s="23"/>
      <c r="K186" s="23"/>
      <c r="L186" s="23"/>
      <c r="M186" s="23"/>
      <c r="N186" s="23"/>
      <c r="O186" s="23"/>
      <c r="P186" s="23"/>
      <c r="Q186" s="23"/>
      <c r="R186" s="23"/>
      <c r="S186" s="23"/>
      <c r="T186" s="23"/>
      <c r="U186" s="23"/>
      <c r="V186" s="52"/>
      <c r="W186" s="23"/>
      <c r="X186" s="23"/>
      <c r="Y186" s="52"/>
      <c r="Z186" s="23"/>
      <c r="AA186" s="23"/>
      <c r="AB186" s="23"/>
      <c r="AC186" s="23"/>
      <c r="AD186" s="23"/>
      <c r="AE186" s="23"/>
      <c r="AF186" s="23"/>
      <c r="AG186" s="23"/>
      <c r="AH186" s="23"/>
      <c r="AI186" s="23"/>
      <c r="AJ186" s="23"/>
      <c r="AK186" s="23"/>
      <c r="AL186" s="23"/>
      <c r="AM186" s="23"/>
      <c r="AN186" s="52"/>
      <c r="AO186" s="23"/>
      <c r="AP186" s="23"/>
      <c r="AQ186" s="52"/>
      <c r="AR186" s="119">
        <f t="shared" si="6"/>
        <v>0</v>
      </c>
      <c r="AS186" s="120">
        <f t="shared" si="7"/>
        <v>0</v>
      </c>
      <c r="AT186" s="121">
        <f t="shared" si="8"/>
        <v>0</v>
      </c>
    </row>
    <row r="187" spans="1:46" ht="13.5" customHeight="1" x14ac:dyDescent="0.15">
      <c r="A187" s="19">
        <v>181</v>
      </c>
      <c r="B187" s="20"/>
      <c r="C187" s="21"/>
      <c r="D187" s="22"/>
      <c r="E187" s="22"/>
      <c r="F187" s="22"/>
      <c r="G187" s="22"/>
      <c r="H187" s="23"/>
      <c r="I187" s="23"/>
      <c r="J187" s="23"/>
      <c r="K187" s="23"/>
      <c r="L187" s="23"/>
      <c r="M187" s="23"/>
      <c r="N187" s="23"/>
      <c r="O187" s="23"/>
      <c r="P187" s="23"/>
      <c r="Q187" s="23"/>
      <c r="R187" s="23"/>
      <c r="S187" s="23"/>
      <c r="T187" s="23"/>
      <c r="U187" s="23"/>
      <c r="V187" s="52"/>
      <c r="W187" s="23"/>
      <c r="X187" s="23"/>
      <c r="Y187" s="52"/>
      <c r="Z187" s="23"/>
      <c r="AA187" s="23"/>
      <c r="AB187" s="23"/>
      <c r="AC187" s="23"/>
      <c r="AD187" s="23"/>
      <c r="AE187" s="23"/>
      <c r="AF187" s="23"/>
      <c r="AG187" s="23"/>
      <c r="AH187" s="23"/>
      <c r="AI187" s="23"/>
      <c r="AJ187" s="23"/>
      <c r="AK187" s="23"/>
      <c r="AL187" s="23"/>
      <c r="AM187" s="23"/>
      <c r="AN187" s="52"/>
      <c r="AO187" s="23"/>
      <c r="AP187" s="23"/>
      <c r="AQ187" s="52"/>
      <c r="AR187" s="119">
        <f t="shared" si="6"/>
        <v>0</v>
      </c>
      <c r="AS187" s="120">
        <f t="shared" si="7"/>
        <v>0</v>
      </c>
      <c r="AT187" s="121">
        <f t="shared" si="8"/>
        <v>0</v>
      </c>
    </row>
    <row r="188" spans="1:46" ht="13.5" customHeight="1" x14ac:dyDescent="0.15">
      <c r="A188" s="19">
        <v>182</v>
      </c>
      <c r="B188" s="20"/>
      <c r="C188" s="21"/>
      <c r="D188" s="22"/>
      <c r="E188" s="22"/>
      <c r="F188" s="22"/>
      <c r="G188" s="22"/>
      <c r="H188" s="23"/>
      <c r="I188" s="23"/>
      <c r="J188" s="23"/>
      <c r="K188" s="23"/>
      <c r="L188" s="23"/>
      <c r="M188" s="23"/>
      <c r="N188" s="23"/>
      <c r="O188" s="23"/>
      <c r="P188" s="23"/>
      <c r="Q188" s="23"/>
      <c r="R188" s="23"/>
      <c r="S188" s="23"/>
      <c r="T188" s="23"/>
      <c r="U188" s="23"/>
      <c r="V188" s="52"/>
      <c r="W188" s="23"/>
      <c r="X188" s="23"/>
      <c r="Y188" s="52"/>
      <c r="Z188" s="23"/>
      <c r="AA188" s="23"/>
      <c r="AB188" s="23"/>
      <c r="AC188" s="23"/>
      <c r="AD188" s="23"/>
      <c r="AE188" s="23"/>
      <c r="AF188" s="23"/>
      <c r="AG188" s="23"/>
      <c r="AH188" s="23"/>
      <c r="AI188" s="23"/>
      <c r="AJ188" s="23"/>
      <c r="AK188" s="23"/>
      <c r="AL188" s="23"/>
      <c r="AM188" s="23"/>
      <c r="AN188" s="52"/>
      <c r="AO188" s="23"/>
      <c r="AP188" s="23"/>
      <c r="AQ188" s="52"/>
      <c r="AR188" s="119">
        <f t="shared" si="6"/>
        <v>0</v>
      </c>
      <c r="AS188" s="120">
        <f t="shared" si="7"/>
        <v>0</v>
      </c>
      <c r="AT188" s="121">
        <f t="shared" si="8"/>
        <v>0</v>
      </c>
    </row>
    <row r="189" spans="1:46" ht="13.5" customHeight="1" x14ac:dyDescent="0.15">
      <c r="A189" s="19">
        <v>183</v>
      </c>
      <c r="B189" s="20"/>
      <c r="C189" s="21"/>
      <c r="D189" s="22"/>
      <c r="E189" s="22"/>
      <c r="F189" s="22"/>
      <c r="G189" s="22"/>
      <c r="H189" s="23"/>
      <c r="I189" s="23"/>
      <c r="J189" s="23"/>
      <c r="K189" s="23"/>
      <c r="L189" s="23"/>
      <c r="M189" s="23"/>
      <c r="N189" s="23"/>
      <c r="O189" s="23"/>
      <c r="P189" s="23"/>
      <c r="Q189" s="23"/>
      <c r="R189" s="23"/>
      <c r="S189" s="23"/>
      <c r="T189" s="23"/>
      <c r="U189" s="23"/>
      <c r="V189" s="52"/>
      <c r="W189" s="23"/>
      <c r="X189" s="23"/>
      <c r="Y189" s="52"/>
      <c r="Z189" s="23"/>
      <c r="AA189" s="23"/>
      <c r="AB189" s="23"/>
      <c r="AC189" s="23"/>
      <c r="AD189" s="23"/>
      <c r="AE189" s="23"/>
      <c r="AF189" s="23"/>
      <c r="AG189" s="23"/>
      <c r="AH189" s="23"/>
      <c r="AI189" s="23"/>
      <c r="AJ189" s="23"/>
      <c r="AK189" s="23"/>
      <c r="AL189" s="23"/>
      <c r="AM189" s="23"/>
      <c r="AN189" s="52"/>
      <c r="AO189" s="23"/>
      <c r="AP189" s="23"/>
      <c r="AQ189" s="52"/>
      <c r="AR189" s="119">
        <f t="shared" si="6"/>
        <v>0</v>
      </c>
      <c r="AS189" s="120">
        <f t="shared" si="7"/>
        <v>0</v>
      </c>
      <c r="AT189" s="121">
        <f t="shared" si="8"/>
        <v>0</v>
      </c>
    </row>
    <row r="190" spans="1:46" ht="13.5" customHeight="1" x14ac:dyDescent="0.15">
      <c r="A190" s="19">
        <v>184</v>
      </c>
      <c r="B190" s="20"/>
      <c r="C190" s="21"/>
      <c r="D190" s="22"/>
      <c r="E190" s="22"/>
      <c r="F190" s="22"/>
      <c r="G190" s="22"/>
      <c r="H190" s="23"/>
      <c r="I190" s="23"/>
      <c r="J190" s="23"/>
      <c r="K190" s="23"/>
      <c r="L190" s="23"/>
      <c r="M190" s="23"/>
      <c r="N190" s="23"/>
      <c r="O190" s="23"/>
      <c r="P190" s="23"/>
      <c r="Q190" s="23"/>
      <c r="R190" s="23"/>
      <c r="S190" s="23"/>
      <c r="T190" s="23"/>
      <c r="U190" s="23"/>
      <c r="V190" s="52"/>
      <c r="W190" s="23"/>
      <c r="X190" s="23"/>
      <c r="Y190" s="52"/>
      <c r="Z190" s="23"/>
      <c r="AA190" s="23"/>
      <c r="AB190" s="23"/>
      <c r="AC190" s="23"/>
      <c r="AD190" s="23"/>
      <c r="AE190" s="23"/>
      <c r="AF190" s="23"/>
      <c r="AG190" s="23"/>
      <c r="AH190" s="23"/>
      <c r="AI190" s="23"/>
      <c r="AJ190" s="23"/>
      <c r="AK190" s="23"/>
      <c r="AL190" s="23"/>
      <c r="AM190" s="23"/>
      <c r="AN190" s="52"/>
      <c r="AO190" s="23"/>
      <c r="AP190" s="23"/>
      <c r="AQ190" s="52"/>
      <c r="AR190" s="119">
        <f t="shared" si="6"/>
        <v>0</v>
      </c>
      <c r="AS190" s="120">
        <f t="shared" si="7"/>
        <v>0</v>
      </c>
      <c r="AT190" s="121">
        <f t="shared" si="8"/>
        <v>0</v>
      </c>
    </row>
    <row r="191" spans="1:46" ht="13.5" customHeight="1" x14ac:dyDescent="0.15">
      <c r="A191" s="19">
        <v>185</v>
      </c>
      <c r="B191" s="20"/>
      <c r="C191" s="21"/>
      <c r="D191" s="22"/>
      <c r="E191" s="22"/>
      <c r="F191" s="22"/>
      <c r="G191" s="22"/>
      <c r="H191" s="23"/>
      <c r="I191" s="23"/>
      <c r="J191" s="23"/>
      <c r="K191" s="23"/>
      <c r="L191" s="23"/>
      <c r="M191" s="23"/>
      <c r="N191" s="23"/>
      <c r="O191" s="23"/>
      <c r="P191" s="23"/>
      <c r="Q191" s="23"/>
      <c r="R191" s="23"/>
      <c r="S191" s="23"/>
      <c r="T191" s="23"/>
      <c r="U191" s="23"/>
      <c r="V191" s="52"/>
      <c r="W191" s="23"/>
      <c r="X191" s="23"/>
      <c r="Y191" s="52"/>
      <c r="Z191" s="23"/>
      <c r="AA191" s="23"/>
      <c r="AB191" s="23"/>
      <c r="AC191" s="23"/>
      <c r="AD191" s="23"/>
      <c r="AE191" s="23"/>
      <c r="AF191" s="23"/>
      <c r="AG191" s="23"/>
      <c r="AH191" s="23"/>
      <c r="AI191" s="23"/>
      <c r="AJ191" s="23"/>
      <c r="AK191" s="23"/>
      <c r="AL191" s="23"/>
      <c r="AM191" s="23"/>
      <c r="AN191" s="52"/>
      <c r="AO191" s="23"/>
      <c r="AP191" s="23"/>
      <c r="AQ191" s="52"/>
      <c r="AR191" s="119">
        <f t="shared" si="6"/>
        <v>0</v>
      </c>
      <c r="AS191" s="120">
        <f t="shared" si="7"/>
        <v>0</v>
      </c>
      <c r="AT191" s="121">
        <f t="shared" si="8"/>
        <v>0</v>
      </c>
    </row>
    <row r="192" spans="1:46" ht="13.5" customHeight="1" x14ac:dyDescent="0.15">
      <c r="A192" s="19">
        <v>186</v>
      </c>
      <c r="B192" s="20"/>
      <c r="C192" s="21"/>
      <c r="D192" s="22"/>
      <c r="E192" s="22"/>
      <c r="F192" s="22"/>
      <c r="G192" s="22"/>
      <c r="H192" s="23"/>
      <c r="I192" s="23"/>
      <c r="J192" s="23"/>
      <c r="K192" s="23"/>
      <c r="L192" s="23"/>
      <c r="M192" s="23"/>
      <c r="N192" s="23"/>
      <c r="O192" s="23"/>
      <c r="P192" s="23"/>
      <c r="Q192" s="23"/>
      <c r="R192" s="23"/>
      <c r="S192" s="23"/>
      <c r="T192" s="23"/>
      <c r="U192" s="23"/>
      <c r="V192" s="52"/>
      <c r="W192" s="23"/>
      <c r="X192" s="23"/>
      <c r="Y192" s="52"/>
      <c r="Z192" s="23"/>
      <c r="AA192" s="23"/>
      <c r="AB192" s="23"/>
      <c r="AC192" s="23"/>
      <c r="AD192" s="23"/>
      <c r="AE192" s="23"/>
      <c r="AF192" s="23"/>
      <c r="AG192" s="23"/>
      <c r="AH192" s="23"/>
      <c r="AI192" s="23"/>
      <c r="AJ192" s="23"/>
      <c r="AK192" s="23"/>
      <c r="AL192" s="23"/>
      <c r="AM192" s="23"/>
      <c r="AN192" s="52"/>
      <c r="AO192" s="23"/>
      <c r="AP192" s="23"/>
      <c r="AQ192" s="52"/>
      <c r="AR192" s="119">
        <f t="shared" si="6"/>
        <v>0</v>
      </c>
      <c r="AS192" s="120">
        <f t="shared" si="7"/>
        <v>0</v>
      </c>
      <c r="AT192" s="121">
        <f t="shared" si="8"/>
        <v>0</v>
      </c>
    </row>
    <row r="193" spans="1:46" ht="13.5" customHeight="1" x14ac:dyDescent="0.15">
      <c r="A193" s="19">
        <v>187</v>
      </c>
      <c r="B193" s="20"/>
      <c r="C193" s="21"/>
      <c r="D193" s="22"/>
      <c r="E193" s="22"/>
      <c r="F193" s="22"/>
      <c r="G193" s="22"/>
      <c r="H193" s="23"/>
      <c r="I193" s="23"/>
      <c r="J193" s="23"/>
      <c r="K193" s="23"/>
      <c r="L193" s="23"/>
      <c r="M193" s="23"/>
      <c r="N193" s="23"/>
      <c r="O193" s="23"/>
      <c r="P193" s="23"/>
      <c r="Q193" s="23"/>
      <c r="R193" s="23"/>
      <c r="S193" s="23"/>
      <c r="T193" s="23"/>
      <c r="U193" s="23"/>
      <c r="V193" s="52"/>
      <c r="W193" s="23"/>
      <c r="X193" s="23"/>
      <c r="Y193" s="52"/>
      <c r="Z193" s="23"/>
      <c r="AA193" s="23"/>
      <c r="AB193" s="23"/>
      <c r="AC193" s="23"/>
      <c r="AD193" s="23"/>
      <c r="AE193" s="23"/>
      <c r="AF193" s="23"/>
      <c r="AG193" s="23"/>
      <c r="AH193" s="23"/>
      <c r="AI193" s="23"/>
      <c r="AJ193" s="23"/>
      <c r="AK193" s="23"/>
      <c r="AL193" s="23"/>
      <c r="AM193" s="23"/>
      <c r="AN193" s="52"/>
      <c r="AO193" s="23"/>
      <c r="AP193" s="23"/>
      <c r="AQ193" s="52"/>
      <c r="AR193" s="119">
        <f t="shared" si="6"/>
        <v>0</v>
      </c>
      <c r="AS193" s="120">
        <f t="shared" si="7"/>
        <v>0</v>
      </c>
      <c r="AT193" s="121">
        <f t="shared" si="8"/>
        <v>0</v>
      </c>
    </row>
    <row r="194" spans="1:46" ht="13.5" customHeight="1" x14ac:dyDescent="0.15">
      <c r="A194" s="19">
        <v>188</v>
      </c>
      <c r="B194" s="20"/>
      <c r="C194" s="21"/>
      <c r="D194" s="22"/>
      <c r="E194" s="22"/>
      <c r="F194" s="22"/>
      <c r="G194" s="22"/>
      <c r="H194" s="23"/>
      <c r="I194" s="23"/>
      <c r="J194" s="23"/>
      <c r="K194" s="23"/>
      <c r="L194" s="23"/>
      <c r="M194" s="23"/>
      <c r="N194" s="23"/>
      <c r="O194" s="23"/>
      <c r="P194" s="23"/>
      <c r="Q194" s="23"/>
      <c r="R194" s="23"/>
      <c r="S194" s="23"/>
      <c r="T194" s="23"/>
      <c r="U194" s="23"/>
      <c r="V194" s="52"/>
      <c r="W194" s="23"/>
      <c r="X194" s="23"/>
      <c r="Y194" s="52"/>
      <c r="Z194" s="23"/>
      <c r="AA194" s="23"/>
      <c r="AB194" s="23"/>
      <c r="AC194" s="23"/>
      <c r="AD194" s="23"/>
      <c r="AE194" s="23"/>
      <c r="AF194" s="23"/>
      <c r="AG194" s="23"/>
      <c r="AH194" s="23"/>
      <c r="AI194" s="23"/>
      <c r="AJ194" s="23"/>
      <c r="AK194" s="23"/>
      <c r="AL194" s="23"/>
      <c r="AM194" s="23"/>
      <c r="AN194" s="52"/>
      <c r="AO194" s="23"/>
      <c r="AP194" s="23"/>
      <c r="AQ194" s="52"/>
      <c r="AR194" s="119">
        <f t="shared" si="6"/>
        <v>0</v>
      </c>
      <c r="AS194" s="120">
        <f t="shared" si="7"/>
        <v>0</v>
      </c>
      <c r="AT194" s="121">
        <f t="shared" si="8"/>
        <v>0</v>
      </c>
    </row>
    <row r="195" spans="1:46" ht="13.5" customHeight="1" x14ac:dyDescent="0.15">
      <c r="A195" s="19">
        <v>189</v>
      </c>
      <c r="B195" s="20"/>
      <c r="C195" s="21"/>
      <c r="D195" s="22"/>
      <c r="E195" s="22"/>
      <c r="F195" s="22"/>
      <c r="G195" s="22"/>
      <c r="H195" s="23"/>
      <c r="I195" s="23"/>
      <c r="J195" s="23"/>
      <c r="K195" s="23"/>
      <c r="L195" s="23"/>
      <c r="M195" s="23"/>
      <c r="N195" s="23"/>
      <c r="O195" s="23"/>
      <c r="P195" s="23"/>
      <c r="Q195" s="23"/>
      <c r="R195" s="23"/>
      <c r="S195" s="23"/>
      <c r="T195" s="23"/>
      <c r="U195" s="23"/>
      <c r="V195" s="52"/>
      <c r="W195" s="23"/>
      <c r="X195" s="23"/>
      <c r="Y195" s="52"/>
      <c r="Z195" s="23"/>
      <c r="AA195" s="23"/>
      <c r="AB195" s="23"/>
      <c r="AC195" s="23"/>
      <c r="AD195" s="23"/>
      <c r="AE195" s="23"/>
      <c r="AF195" s="23"/>
      <c r="AG195" s="23"/>
      <c r="AH195" s="23"/>
      <c r="AI195" s="23"/>
      <c r="AJ195" s="23"/>
      <c r="AK195" s="23"/>
      <c r="AL195" s="23"/>
      <c r="AM195" s="23"/>
      <c r="AN195" s="52"/>
      <c r="AO195" s="23"/>
      <c r="AP195" s="23"/>
      <c r="AQ195" s="52"/>
      <c r="AR195" s="119">
        <f t="shared" si="6"/>
        <v>0</v>
      </c>
      <c r="AS195" s="120">
        <f t="shared" si="7"/>
        <v>0</v>
      </c>
      <c r="AT195" s="121">
        <f t="shared" si="8"/>
        <v>0</v>
      </c>
    </row>
    <row r="196" spans="1:46" ht="13.5" customHeight="1" x14ac:dyDescent="0.15">
      <c r="A196" s="19">
        <v>190</v>
      </c>
      <c r="B196" s="20"/>
      <c r="C196" s="21"/>
      <c r="D196" s="22"/>
      <c r="E196" s="22"/>
      <c r="F196" s="22"/>
      <c r="G196" s="22"/>
      <c r="H196" s="23"/>
      <c r="I196" s="23"/>
      <c r="J196" s="23"/>
      <c r="K196" s="23"/>
      <c r="L196" s="23"/>
      <c r="M196" s="23"/>
      <c r="N196" s="23"/>
      <c r="O196" s="23"/>
      <c r="P196" s="23"/>
      <c r="Q196" s="23"/>
      <c r="R196" s="23"/>
      <c r="S196" s="23"/>
      <c r="T196" s="23"/>
      <c r="U196" s="23"/>
      <c r="V196" s="52"/>
      <c r="W196" s="23"/>
      <c r="X196" s="23"/>
      <c r="Y196" s="52"/>
      <c r="Z196" s="23"/>
      <c r="AA196" s="23"/>
      <c r="AB196" s="23"/>
      <c r="AC196" s="23"/>
      <c r="AD196" s="23"/>
      <c r="AE196" s="23"/>
      <c r="AF196" s="23"/>
      <c r="AG196" s="23"/>
      <c r="AH196" s="23"/>
      <c r="AI196" s="23"/>
      <c r="AJ196" s="23"/>
      <c r="AK196" s="23"/>
      <c r="AL196" s="23"/>
      <c r="AM196" s="23"/>
      <c r="AN196" s="52"/>
      <c r="AO196" s="23"/>
      <c r="AP196" s="23"/>
      <c r="AQ196" s="52"/>
      <c r="AR196" s="119">
        <f t="shared" si="6"/>
        <v>0</v>
      </c>
      <c r="AS196" s="120">
        <f t="shared" si="7"/>
        <v>0</v>
      </c>
      <c r="AT196" s="121">
        <f t="shared" si="8"/>
        <v>0</v>
      </c>
    </row>
    <row r="197" spans="1:46" ht="13.5" customHeight="1" x14ac:dyDescent="0.15">
      <c r="A197" s="19">
        <v>191</v>
      </c>
      <c r="B197" s="20"/>
      <c r="C197" s="21"/>
      <c r="D197" s="22"/>
      <c r="E197" s="22"/>
      <c r="F197" s="22"/>
      <c r="G197" s="22"/>
      <c r="H197" s="23"/>
      <c r="I197" s="23"/>
      <c r="J197" s="23"/>
      <c r="K197" s="23"/>
      <c r="L197" s="23"/>
      <c r="M197" s="23"/>
      <c r="N197" s="23"/>
      <c r="O197" s="23"/>
      <c r="P197" s="23"/>
      <c r="Q197" s="23"/>
      <c r="R197" s="23"/>
      <c r="S197" s="23"/>
      <c r="T197" s="23"/>
      <c r="U197" s="23"/>
      <c r="V197" s="52"/>
      <c r="W197" s="23"/>
      <c r="X197" s="23"/>
      <c r="Y197" s="52"/>
      <c r="Z197" s="23"/>
      <c r="AA197" s="23"/>
      <c r="AB197" s="23"/>
      <c r="AC197" s="23"/>
      <c r="AD197" s="23"/>
      <c r="AE197" s="23"/>
      <c r="AF197" s="23"/>
      <c r="AG197" s="23"/>
      <c r="AH197" s="23"/>
      <c r="AI197" s="23"/>
      <c r="AJ197" s="23"/>
      <c r="AK197" s="23"/>
      <c r="AL197" s="23"/>
      <c r="AM197" s="23"/>
      <c r="AN197" s="52"/>
      <c r="AO197" s="23"/>
      <c r="AP197" s="23"/>
      <c r="AQ197" s="52"/>
      <c r="AR197" s="119">
        <f t="shared" si="6"/>
        <v>0</v>
      </c>
      <c r="AS197" s="120">
        <f t="shared" si="7"/>
        <v>0</v>
      </c>
      <c r="AT197" s="121">
        <f t="shared" si="8"/>
        <v>0</v>
      </c>
    </row>
    <row r="198" spans="1:46" ht="13.5" customHeight="1" x14ac:dyDescent="0.15">
      <c r="A198" s="19">
        <v>192</v>
      </c>
      <c r="B198" s="20"/>
      <c r="C198" s="21"/>
      <c r="D198" s="22"/>
      <c r="E198" s="22"/>
      <c r="F198" s="22"/>
      <c r="G198" s="22"/>
      <c r="H198" s="23"/>
      <c r="I198" s="23"/>
      <c r="J198" s="23"/>
      <c r="K198" s="23"/>
      <c r="L198" s="23"/>
      <c r="M198" s="23"/>
      <c r="N198" s="23"/>
      <c r="O198" s="23"/>
      <c r="P198" s="23"/>
      <c r="Q198" s="23"/>
      <c r="R198" s="23"/>
      <c r="S198" s="23"/>
      <c r="T198" s="23"/>
      <c r="U198" s="23"/>
      <c r="V198" s="52"/>
      <c r="W198" s="23"/>
      <c r="X198" s="23"/>
      <c r="Y198" s="52"/>
      <c r="Z198" s="23"/>
      <c r="AA198" s="23"/>
      <c r="AB198" s="23"/>
      <c r="AC198" s="23"/>
      <c r="AD198" s="23"/>
      <c r="AE198" s="23"/>
      <c r="AF198" s="23"/>
      <c r="AG198" s="23"/>
      <c r="AH198" s="23"/>
      <c r="AI198" s="23"/>
      <c r="AJ198" s="23"/>
      <c r="AK198" s="23"/>
      <c r="AL198" s="23"/>
      <c r="AM198" s="23"/>
      <c r="AN198" s="52"/>
      <c r="AO198" s="23"/>
      <c r="AP198" s="23"/>
      <c r="AQ198" s="52"/>
      <c r="AR198" s="119">
        <f t="shared" si="6"/>
        <v>0</v>
      </c>
      <c r="AS198" s="120">
        <f t="shared" si="7"/>
        <v>0</v>
      </c>
      <c r="AT198" s="121">
        <f t="shared" si="8"/>
        <v>0</v>
      </c>
    </row>
    <row r="199" spans="1:46" ht="13.5" customHeight="1" x14ac:dyDescent="0.15">
      <c r="A199" s="19">
        <v>193</v>
      </c>
      <c r="B199" s="20"/>
      <c r="C199" s="21"/>
      <c r="D199" s="22"/>
      <c r="E199" s="22"/>
      <c r="F199" s="22"/>
      <c r="G199" s="22"/>
      <c r="H199" s="23"/>
      <c r="I199" s="23"/>
      <c r="J199" s="23"/>
      <c r="K199" s="23"/>
      <c r="L199" s="23"/>
      <c r="M199" s="23"/>
      <c r="N199" s="23"/>
      <c r="O199" s="23"/>
      <c r="P199" s="23"/>
      <c r="Q199" s="23"/>
      <c r="R199" s="23"/>
      <c r="S199" s="23"/>
      <c r="T199" s="23"/>
      <c r="U199" s="23"/>
      <c r="V199" s="52"/>
      <c r="W199" s="23"/>
      <c r="X199" s="23"/>
      <c r="Y199" s="52"/>
      <c r="Z199" s="23"/>
      <c r="AA199" s="23"/>
      <c r="AB199" s="23"/>
      <c r="AC199" s="23"/>
      <c r="AD199" s="23"/>
      <c r="AE199" s="23"/>
      <c r="AF199" s="23"/>
      <c r="AG199" s="23"/>
      <c r="AH199" s="23"/>
      <c r="AI199" s="23"/>
      <c r="AJ199" s="23"/>
      <c r="AK199" s="23"/>
      <c r="AL199" s="23"/>
      <c r="AM199" s="23"/>
      <c r="AN199" s="52"/>
      <c r="AO199" s="23"/>
      <c r="AP199" s="23"/>
      <c r="AQ199" s="52"/>
      <c r="AR199" s="119">
        <f t="shared" ref="AR199:AR209" si="9">SUM(H199,K199,N199,Q199,T199,W199,Z199,AC199,AF199,AI199,AL199,AO199)</f>
        <v>0</v>
      </c>
      <c r="AS199" s="120">
        <f t="shared" ref="AS199:AS209" si="10">SUM(I199,L199,O199,R199,U199,X199,AA199,AD199,AG199,AJ199,AM199,AP199)</f>
        <v>0</v>
      </c>
      <c r="AT199" s="121">
        <f t="shared" ref="AT199:AT209" si="11">SUM(J199,M199,P199,S199,V199,Y199,AB199,AE199,AH199,AK199,AN199,AQ199)</f>
        <v>0</v>
      </c>
    </row>
    <row r="200" spans="1:46" ht="13.5" customHeight="1" x14ac:dyDescent="0.15">
      <c r="A200" s="19">
        <v>194</v>
      </c>
      <c r="B200" s="20"/>
      <c r="C200" s="21"/>
      <c r="D200" s="22"/>
      <c r="E200" s="22"/>
      <c r="F200" s="22"/>
      <c r="G200" s="22"/>
      <c r="H200" s="23"/>
      <c r="I200" s="23"/>
      <c r="J200" s="23"/>
      <c r="K200" s="23"/>
      <c r="L200" s="23"/>
      <c r="M200" s="23"/>
      <c r="N200" s="23"/>
      <c r="O200" s="23"/>
      <c r="P200" s="23"/>
      <c r="Q200" s="23"/>
      <c r="R200" s="23"/>
      <c r="S200" s="23"/>
      <c r="T200" s="23"/>
      <c r="U200" s="23"/>
      <c r="V200" s="52"/>
      <c r="W200" s="23"/>
      <c r="X200" s="23"/>
      <c r="Y200" s="52"/>
      <c r="Z200" s="23"/>
      <c r="AA200" s="23"/>
      <c r="AB200" s="23"/>
      <c r="AC200" s="23"/>
      <c r="AD200" s="23"/>
      <c r="AE200" s="23"/>
      <c r="AF200" s="23"/>
      <c r="AG200" s="23"/>
      <c r="AH200" s="23"/>
      <c r="AI200" s="23"/>
      <c r="AJ200" s="23"/>
      <c r="AK200" s="23"/>
      <c r="AL200" s="23"/>
      <c r="AM200" s="23"/>
      <c r="AN200" s="52"/>
      <c r="AO200" s="23"/>
      <c r="AP200" s="23"/>
      <c r="AQ200" s="52"/>
      <c r="AR200" s="119">
        <f t="shared" si="9"/>
        <v>0</v>
      </c>
      <c r="AS200" s="120">
        <f t="shared" si="10"/>
        <v>0</v>
      </c>
      <c r="AT200" s="121">
        <f t="shared" si="11"/>
        <v>0</v>
      </c>
    </row>
    <row r="201" spans="1:46" ht="13.5" customHeight="1" x14ac:dyDescent="0.15">
      <c r="A201" s="19">
        <v>195</v>
      </c>
      <c r="B201" s="20"/>
      <c r="C201" s="21"/>
      <c r="D201" s="22"/>
      <c r="E201" s="22"/>
      <c r="F201" s="22"/>
      <c r="G201" s="22"/>
      <c r="H201" s="23"/>
      <c r="I201" s="23"/>
      <c r="J201" s="23"/>
      <c r="K201" s="23"/>
      <c r="L201" s="23"/>
      <c r="M201" s="23"/>
      <c r="N201" s="23"/>
      <c r="O201" s="23"/>
      <c r="P201" s="23"/>
      <c r="Q201" s="23"/>
      <c r="R201" s="23"/>
      <c r="S201" s="23"/>
      <c r="T201" s="23"/>
      <c r="U201" s="23"/>
      <c r="V201" s="52"/>
      <c r="W201" s="23"/>
      <c r="X201" s="23"/>
      <c r="Y201" s="52"/>
      <c r="Z201" s="23"/>
      <c r="AA201" s="23"/>
      <c r="AB201" s="23"/>
      <c r="AC201" s="23"/>
      <c r="AD201" s="23"/>
      <c r="AE201" s="23"/>
      <c r="AF201" s="23"/>
      <c r="AG201" s="23"/>
      <c r="AH201" s="23"/>
      <c r="AI201" s="23"/>
      <c r="AJ201" s="23"/>
      <c r="AK201" s="23"/>
      <c r="AL201" s="23"/>
      <c r="AM201" s="23"/>
      <c r="AN201" s="52"/>
      <c r="AO201" s="23"/>
      <c r="AP201" s="23"/>
      <c r="AQ201" s="52"/>
      <c r="AR201" s="119">
        <f t="shared" si="9"/>
        <v>0</v>
      </c>
      <c r="AS201" s="120">
        <f t="shared" si="10"/>
        <v>0</v>
      </c>
      <c r="AT201" s="121">
        <f t="shared" si="11"/>
        <v>0</v>
      </c>
    </row>
    <row r="202" spans="1:46" ht="13.5" customHeight="1" x14ac:dyDescent="0.15">
      <c r="A202" s="19">
        <v>196</v>
      </c>
      <c r="B202" s="20"/>
      <c r="C202" s="21"/>
      <c r="D202" s="22"/>
      <c r="E202" s="22"/>
      <c r="F202" s="22"/>
      <c r="G202" s="22"/>
      <c r="H202" s="23"/>
      <c r="I202" s="23"/>
      <c r="J202" s="23"/>
      <c r="K202" s="23"/>
      <c r="L202" s="23"/>
      <c r="M202" s="23"/>
      <c r="N202" s="23"/>
      <c r="O202" s="23"/>
      <c r="P202" s="23"/>
      <c r="Q202" s="23"/>
      <c r="R202" s="23"/>
      <c r="S202" s="23"/>
      <c r="T202" s="23"/>
      <c r="U202" s="23"/>
      <c r="V202" s="52"/>
      <c r="W202" s="23"/>
      <c r="X202" s="23"/>
      <c r="Y202" s="52"/>
      <c r="Z202" s="23"/>
      <c r="AA202" s="23"/>
      <c r="AB202" s="23"/>
      <c r="AC202" s="23"/>
      <c r="AD202" s="23"/>
      <c r="AE202" s="23"/>
      <c r="AF202" s="23"/>
      <c r="AG202" s="23"/>
      <c r="AH202" s="23"/>
      <c r="AI202" s="23"/>
      <c r="AJ202" s="23"/>
      <c r="AK202" s="23"/>
      <c r="AL202" s="23"/>
      <c r="AM202" s="23"/>
      <c r="AN202" s="52"/>
      <c r="AO202" s="23"/>
      <c r="AP202" s="23"/>
      <c r="AQ202" s="52"/>
      <c r="AR202" s="119">
        <f t="shared" si="9"/>
        <v>0</v>
      </c>
      <c r="AS202" s="120">
        <f t="shared" si="10"/>
        <v>0</v>
      </c>
      <c r="AT202" s="121">
        <f t="shared" si="11"/>
        <v>0</v>
      </c>
    </row>
    <row r="203" spans="1:46" ht="13.5" customHeight="1" x14ac:dyDescent="0.15">
      <c r="A203" s="19">
        <v>197</v>
      </c>
      <c r="B203" s="20"/>
      <c r="C203" s="21"/>
      <c r="D203" s="22"/>
      <c r="E203" s="22"/>
      <c r="F203" s="22"/>
      <c r="G203" s="22"/>
      <c r="H203" s="23"/>
      <c r="I203" s="23"/>
      <c r="J203" s="23"/>
      <c r="K203" s="23"/>
      <c r="L203" s="23"/>
      <c r="M203" s="23"/>
      <c r="N203" s="23"/>
      <c r="O203" s="23"/>
      <c r="P203" s="23"/>
      <c r="Q203" s="23"/>
      <c r="R203" s="23"/>
      <c r="S203" s="23"/>
      <c r="T203" s="23"/>
      <c r="U203" s="23"/>
      <c r="V203" s="52"/>
      <c r="W203" s="23"/>
      <c r="X203" s="23"/>
      <c r="Y203" s="52"/>
      <c r="Z203" s="23"/>
      <c r="AA203" s="23"/>
      <c r="AB203" s="23"/>
      <c r="AC203" s="23"/>
      <c r="AD203" s="23"/>
      <c r="AE203" s="23"/>
      <c r="AF203" s="23"/>
      <c r="AG203" s="23"/>
      <c r="AH203" s="23"/>
      <c r="AI203" s="23"/>
      <c r="AJ203" s="23"/>
      <c r="AK203" s="23"/>
      <c r="AL203" s="23"/>
      <c r="AM203" s="23"/>
      <c r="AN203" s="52"/>
      <c r="AO203" s="23"/>
      <c r="AP203" s="23"/>
      <c r="AQ203" s="52"/>
      <c r="AR203" s="119">
        <f t="shared" si="9"/>
        <v>0</v>
      </c>
      <c r="AS203" s="120">
        <f t="shared" si="10"/>
        <v>0</v>
      </c>
      <c r="AT203" s="121">
        <f t="shared" si="11"/>
        <v>0</v>
      </c>
    </row>
    <row r="204" spans="1:46" ht="13.5" customHeight="1" x14ac:dyDescent="0.15">
      <c r="A204" s="19">
        <v>198</v>
      </c>
      <c r="B204" s="20"/>
      <c r="C204" s="21"/>
      <c r="D204" s="22"/>
      <c r="E204" s="22"/>
      <c r="F204" s="22"/>
      <c r="G204" s="22"/>
      <c r="H204" s="23"/>
      <c r="I204" s="23"/>
      <c r="J204" s="23"/>
      <c r="K204" s="23"/>
      <c r="L204" s="23"/>
      <c r="M204" s="23"/>
      <c r="N204" s="23"/>
      <c r="O204" s="23"/>
      <c r="P204" s="23"/>
      <c r="Q204" s="23"/>
      <c r="R204" s="23"/>
      <c r="S204" s="23"/>
      <c r="T204" s="23"/>
      <c r="U204" s="23"/>
      <c r="V204" s="52"/>
      <c r="W204" s="23"/>
      <c r="X204" s="23"/>
      <c r="Y204" s="52"/>
      <c r="Z204" s="23"/>
      <c r="AA204" s="23"/>
      <c r="AB204" s="23"/>
      <c r="AC204" s="23"/>
      <c r="AD204" s="23"/>
      <c r="AE204" s="23"/>
      <c r="AF204" s="23"/>
      <c r="AG204" s="23"/>
      <c r="AH204" s="23"/>
      <c r="AI204" s="23"/>
      <c r="AJ204" s="23"/>
      <c r="AK204" s="23"/>
      <c r="AL204" s="23"/>
      <c r="AM204" s="23"/>
      <c r="AN204" s="52"/>
      <c r="AO204" s="23"/>
      <c r="AP204" s="23"/>
      <c r="AQ204" s="52"/>
      <c r="AR204" s="119">
        <f t="shared" si="9"/>
        <v>0</v>
      </c>
      <c r="AS204" s="120">
        <f t="shared" si="10"/>
        <v>0</v>
      </c>
      <c r="AT204" s="121">
        <f t="shared" si="11"/>
        <v>0</v>
      </c>
    </row>
    <row r="205" spans="1:46" ht="13.5" customHeight="1" x14ac:dyDescent="0.15">
      <c r="A205" s="19">
        <v>199</v>
      </c>
      <c r="B205" s="20"/>
      <c r="C205" s="21"/>
      <c r="D205" s="22"/>
      <c r="E205" s="22"/>
      <c r="F205" s="22"/>
      <c r="G205" s="22"/>
      <c r="H205" s="23"/>
      <c r="I205" s="23"/>
      <c r="J205" s="23"/>
      <c r="K205" s="23"/>
      <c r="L205" s="23"/>
      <c r="M205" s="23"/>
      <c r="N205" s="23"/>
      <c r="O205" s="23"/>
      <c r="P205" s="23"/>
      <c r="Q205" s="23"/>
      <c r="R205" s="23"/>
      <c r="S205" s="23"/>
      <c r="T205" s="23"/>
      <c r="U205" s="23"/>
      <c r="V205" s="52"/>
      <c r="W205" s="23"/>
      <c r="X205" s="23"/>
      <c r="Y205" s="52"/>
      <c r="Z205" s="23"/>
      <c r="AA205" s="23"/>
      <c r="AB205" s="23"/>
      <c r="AC205" s="23"/>
      <c r="AD205" s="23"/>
      <c r="AE205" s="23"/>
      <c r="AF205" s="23"/>
      <c r="AG205" s="23"/>
      <c r="AH205" s="23"/>
      <c r="AI205" s="23"/>
      <c r="AJ205" s="23"/>
      <c r="AK205" s="23"/>
      <c r="AL205" s="23"/>
      <c r="AM205" s="23"/>
      <c r="AN205" s="52"/>
      <c r="AO205" s="23"/>
      <c r="AP205" s="23"/>
      <c r="AQ205" s="52"/>
      <c r="AR205" s="119">
        <f t="shared" si="9"/>
        <v>0</v>
      </c>
      <c r="AS205" s="120">
        <f t="shared" si="10"/>
        <v>0</v>
      </c>
      <c r="AT205" s="121">
        <f t="shared" si="11"/>
        <v>0</v>
      </c>
    </row>
    <row r="206" spans="1:46" ht="13.5" customHeight="1" x14ac:dyDescent="0.15">
      <c r="A206" s="19">
        <v>200</v>
      </c>
      <c r="B206" s="20"/>
      <c r="C206" s="21"/>
      <c r="D206" s="22"/>
      <c r="E206" s="22"/>
      <c r="F206" s="22"/>
      <c r="G206" s="22"/>
      <c r="H206" s="23"/>
      <c r="I206" s="23"/>
      <c r="J206" s="23"/>
      <c r="K206" s="23"/>
      <c r="L206" s="23"/>
      <c r="M206" s="23"/>
      <c r="N206" s="23"/>
      <c r="O206" s="23"/>
      <c r="P206" s="23"/>
      <c r="Q206" s="23"/>
      <c r="R206" s="23"/>
      <c r="S206" s="23"/>
      <c r="T206" s="23"/>
      <c r="U206" s="23"/>
      <c r="V206" s="52"/>
      <c r="W206" s="23"/>
      <c r="X206" s="23"/>
      <c r="Y206" s="52"/>
      <c r="Z206" s="23"/>
      <c r="AA206" s="23"/>
      <c r="AB206" s="23"/>
      <c r="AC206" s="23"/>
      <c r="AD206" s="23"/>
      <c r="AE206" s="23"/>
      <c r="AF206" s="23"/>
      <c r="AG206" s="23"/>
      <c r="AH206" s="23"/>
      <c r="AI206" s="23"/>
      <c r="AJ206" s="23"/>
      <c r="AK206" s="23"/>
      <c r="AL206" s="23"/>
      <c r="AM206" s="23"/>
      <c r="AN206" s="52"/>
      <c r="AO206" s="23"/>
      <c r="AP206" s="23"/>
      <c r="AQ206" s="52"/>
      <c r="AR206" s="119">
        <f t="shared" si="9"/>
        <v>0</v>
      </c>
      <c r="AS206" s="120">
        <f t="shared" si="10"/>
        <v>0</v>
      </c>
      <c r="AT206" s="121">
        <f t="shared" si="11"/>
        <v>0</v>
      </c>
    </row>
    <row r="207" spans="1:46" ht="13.5" customHeight="1" x14ac:dyDescent="0.15">
      <c r="A207" s="19" t="s">
        <v>189</v>
      </c>
      <c r="B207" s="20"/>
      <c r="C207" s="21"/>
      <c r="D207" s="22"/>
      <c r="E207" s="22"/>
      <c r="F207" s="22"/>
      <c r="G207" s="22"/>
      <c r="H207" s="23"/>
      <c r="I207" s="23"/>
      <c r="J207" s="23"/>
      <c r="K207" s="23"/>
      <c r="L207" s="23"/>
      <c r="M207" s="23"/>
      <c r="N207" s="23"/>
      <c r="O207" s="23"/>
      <c r="P207" s="23"/>
      <c r="Q207" s="23"/>
      <c r="R207" s="23"/>
      <c r="S207" s="23"/>
      <c r="T207" s="23"/>
      <c r="U207" s="23"/>
      <c r="V207" s="52"/>
      <c r="W207" s="23"/>
      <c r="X207" s="23"/>
      <c r="Y207" s="52"/>
      <c r="Z207" s="23"/>
      <c r="AA207" s="23"/>
      <c r="AB207" s="23"/>
      <c r="AC207" s="23"/>
      <c r="AD207" s="23"/>
      <c r="AE207" s="23"/>
      <c r="AF207" s="23"/>
      <c r="AG207" s="23"/>
      <c r="AH207" s="23"/>
      <c r="AI207" s="23"/>
      <c r="AJ207" s="23"/>
      <c r="AK207" s="23"/>
      <c r="AL207" s="23"/>
      <c r="AM207" s="23"/>
      <c r="AN207" s="52"/>
      <c r="AO207" s="23"/>
      <c r="AP207" s="23"/>
      <c r="AQ207" s="52"/>
      <c r="AR207" s="119">
        <f t="shared" si="9"/>
        <v>0</v>
      </c>
      <c r="AS207" s="120">
        <f t="shared" si="10"/>
        <v>0</v>
      </c>
      <c r="AT207" s="121">
        <f t="shared" si="11"/>
        <v>0</v>
      </c>
    </row>
    <row r="208" spans="1:46" ht="13.5" customHeight="1" thickBot="1" x14ac:dyDescent="0.2">
      <c r="A208" s="237"/>
      <c r="B208" s="29"/>
      <c r="C208" s="30"/>
      <c r="D208" s="31"/>
      <c r="E208" s="31"/>
      <c r="F208" s="31"/>
      <c r="G208" s="31"/>
      <c r="H208" s="32"/>
      <c r="I208" s="32"/>
      <c r="J208" s="32"/>
      <c r="K208" s="32"/>
      <c r="L208" s="32"/>
      <c r="M208" s="32"/>
      <c r="N208" s="32"/>
      <c r="O208" s="32"/>
      <c r="P208" s="32"/>
      <c r="Q208" s="32"/>
      <c r="R208" s="32"/>
      <c r="S208" s="32"/>
      <c r="T208" s="32"/>
      <c r="U208" s="32"/>
      <c r="V208" s="53"/>
      <c r="W208" s="32"/>
      <c r="X208" s="32"/>
      <c r="Y208" s="53"/>
      <c r="Z208" s="32"/>
      <c r="AA208" s="32"/>
      <c r="AB208" s="32"/>
      <c r="AC208" s="32"/>
      <c r="AD208" s="32"/>
      <c r="AE208" s="32"/>
      <c r="AF208" s="32"/>
      <c r="AG208" s="32"/>
      <c r="AH208" s="32"/>
      <c r="AI208" s="32"/>
      <c r="AJ208" s="32"/>
      <c r="AK208" s="32"/>
      <c r="AL208" s="32"/>
      <c r="AM208" s="32"/>
      <c r="AN208" s="53"/>
      <c r="AO208" s="32"/>
      <c r="AP208" s="32"/>
      <c r="AQ208" s="53"/>
      <c r="AR208" s="119">
        <f t="shared" si="9"/>
        <v>0</v>
      </c>
      <c r="AS208" s="120">
        <f t="shared" si="10"/>
        <v>0</v>
      </c>
      <c r="AT208" s="121">
        <f t="shared" si="11"/>
        <v>0</v>
      </c>
    </row>
    <row r="209" spans="1:51" ht="13.5" customHeight="1" thickTop="1" thickBot="1" x14ac:dyDescent="0.2">
      <c r="A209" s="33" t="s">
        <v>43</v>
      </c>
      <c r="B209" s="34"/>
      <c r="C209" s="35"/>
      <c r="D209" s="113">
        <f>SUM(D7:D208)</f>
        <v>0</v>
      </c>
      <c r="E209" s="113">
        <f>SUM(E7:E208)</f>
        <v>0</v>
      </c>
      <c r="F209" s="113">
        <f>SUM(F7:F208)</f>
        <v>0</v>
      </c>
      <c r="G209" s="113"/>
      <c r="H209" s="114">
        <f t="shared" ref="H209:AQ209" si="12">SUM(H7:H208)</f>
        <v>0</v>
      </c>
      <c r="I209" s="114">
        <f t="shared" si="12"/>
        <v>0</v>
      </c>
      <c r="J209" s="114">
        <f t="shared" si="12"/>
        <v>0</v>
      </c>
      <c r="K209" s="114">
        <f t="shared" si="12"/>
        <v>0</v>
      </c>
      <c r="L209" s="114">
        <f t="shared" si="12"/>
        <v>0</v>
      </c>
      <c r="M209" s="114">
        <f t="shared" si="12"/>
        <v>0</v>
      </c>
      <c r="N209" s="114">
        <f t="shared" si="12"/>
        <v>0</v>
      </c>
      <c r="O209" s="114">
        <f t="shared" si="12"/>
        <v>0</v>
      </c>
      <c r="P209" s="114">
        <f t="shared" si="12"/>
        <v>0</v>
      </c>
      <c r="Q209" s="114">
        <f t="shared" si="12"/>
        <v>0</v>
      </c>
      <c r="R209" s="114">
        <f t="shared" si="12"/>
        <v>0</v>
      </c>
      <c r="S209" s="114">
        <f t="shared" si="12"/>
        <v>0</v>
      </c>
      <c r="T209" s="114">
        <f t="shared" si="12"/>
        <v>0</v>
      </c>
      <c r="U209" s="114">
        <f t="shared" si="12"/>
        <v>0</v>
      </c>
      <c r="V209" s="115">
        <f t="shared" si="12"/>
        <v>0</v>
      </c>
      <c r="W209" s="114">
        <f t="shared" si="12"/>
        <v>0</v>
      </c>
      <c r="X209" s="114">
        <f t="shared" si="12"/>
        <v>0</v>
      </c>
      <c r="Y209" s="115">
        <f t="shared" si="12"/>
        <v>0</v>
      </c>
      <c r="Z209" s="114">
        <f t="shared" si="12"/>
        <v>0</v>
      </c>
      <c r="AA209" s="114">
        <f t="shared" si="12"/>
        <v>0</v>
      </c>
      <c r="AB209" s="114">
        <f t="shared" si="12"/>
        <v>0</v>
      </c>
      <c r="AC209" s="114">
        <f t="shared" si="12"/>
        <v>0</v>
      </c>
      <c r="AD209" s="114">
        <f t="shared" si="12"/>
        <v>0</v>
      </c>
      <c r="AE209" s="114">
        <f t="shared" si="12"/>
        <v>0</v>
      </c>
      <c r="AF209" s="114">
        <f t="shared" si="12"/>
        <v>0</v>
      </c>
      <c r="AG209" s="114">
        <f t="shared" si="12"/>
        <v>0</v>
      </c>
      <c r="AH209" s="114">
        <f t="shared" si="12"/>
        <v>0</v>
      </c>
      <c r="AI209" s="114">
        <f t="shared" si="12"/>
        <v>0</v>
      </c>
      <c r="AJ209" s="114">
        <f t="shared" si="12"/>
        <v>0</v>
      </c>
      <c r="AK209" s="114">
        <f t="shared" si="12"/>
        <v>0</v>
      </c>
      <c r="AL209" s="114">
        <f t="shared" si="12"/>
        <v>0</v>
      </c>
      <c r="AM209" s="114">
        <f t="shared" si="12"/>
        <v>0</v>
      </c>
      <c r="AN209" s="115">
        <f t="shared" si="12"/>
        <v>0</v>
      </c>
      <c r="AO209" s="114">
        <f t="shared" si="12"/>
        <v>0</v>
      </c>
      <c r="AP209" s="114">
        <f t="shared" si="12"/>
        <v>0</v>
      </c>
      <c r="AQ209" s="115">
        <f t="shared" si="12"/>
        <v>0</v>
      </c>
      <c r="AR209" s="116">
        <f t="shared" si="9"/>
        <v>0</v>
      </c>
      <c r="AS209" s="117">
        <f t="shared" si="10"/>
        <v>0</v>
      </c>
      <c r="AT209" s="118">
        <f t="shared" si="11"/>
        <v>0</v>
      </c>
      <c r="AU209" s="68"/>
    </row>
    <row r="210" spans="1:51" ht="13.5" customHeight="1" x14ac:dyDescent="0.15">
      <c r="A210" s="59"/>
      <c r="B210" s="67"/>
      <c r="C210" s="68"/>
      <c r="D210" s="282"/>
      <c r="E210" s="282"/>
      <c r="F210" s="282"/>
      <c r="G210" s="282"/>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59"/>
    </row>
    <row r="211" spans="1:51" ht="13.5" customHeight="1" x14ac:dyDescent="0.15">
      <c r="D211" s="59"/>
      <c r="E211" s="59"/>
      <c r="F211" s="59"/>
      <c r="G211" s="59"/>
      <c r="H211" s="68"/>
      <c r="I211" s="68"/>
      <c r="J211" s="68"/>
      <c r="K211" s="68"/>
      <c r="L211" s="68"/>
      <c r="M211" s="68"/>
      <c r="N211" s="68"/>
      <c r="O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row>
    <row r="212" spans="1:51" ht="13.5" customHeight="1" x14ac:dyDescent="0.15">
      <c r="A212" s="36" t="s">
        <v>244</v>
      </c>
      <c r="V212" s="68"/>
      <c r="W212" s="68"/>
      <c r="X212" s="68"/>
      <c r="Y212" s="68"/>
      <c r="Z212" s="68"/>
      <c r="AA212" s="68"/>
      <c r="AB212" s="68"/>
      <c r="AC212" s="68"/>
      <c r="AD212" s="68"/>
      <c r="AE212" s="68"/>
    </row>
  </sheetData>
  <mergeCells count="22">
    <mergeCell ref="T5:V5"/>
    <mergeCell ref="G5:G6"/>
    <mergeCell ref="W5:Y5"/>
    <mergeCell ref="H5:J5"/>
    <mergeCell ref="K5:M5"/>
    <mergeCell ref="N5:P5"/>
    <mergeCell ref="Q5:S5"/>
    <mergeCell ref="C2:G2"/>
    <mergeCell ref="A5:A6"/>
    <mergeCell ref="B5:B6"/>
    <mergeCell ref="C5:C6"/>
    <mergeCell ref="A2:B2"/>
    <mergeCell ref="D5:D6"/>
    <mergeCell ref="E5:E6"/>
    <mergeCell ref="F5:F6"/>
    <mergeCell ref="AL5:AN5"/>
    <mergeCell ref="AR5:AT5"/>
    <mergeCell ref="AO5:AQ5"/>
    <mergeCell ref="Z5:AB5"/>
    <mergeCell ref="AC5:AE5"/>
    <mergeCell ref="AF5:AH5"/>
    <mergeCell ref="AI5:AK5"/>
  </mergeCells>
  <phoneticPr fontId="2"/>
  <pageMargins left="0.19685039370078741" right="0.19685039370078741" top="0.39370078740157483" bottom="0.19685039370078741" header="0.51181102362204722" footer="0.51181102362204722"/>
  <pageSetup paperSize="9" scale="25" orientation="landscape" horizontalDpi="300" verticalDpi="300" r:id="rId1"/>
  <headerFooter alignWithMargins="0">
    <oddHeader>&amp;R様式８</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4"/>
  <sheetViews>
    <sheetView view="pageBreakPreview" topLeftCell="A22" zoomScaleNormal="100" workbookViewId="0">
      <selection activeCell="B29" sqref="B29:G29"/>
    </sheetView>
  </sheetViews>
  <sheetFormatPr defaultRowHeight="20.100000000000001" customHeight="1" x14ac:dyDescent="0.15"/>
  <cols>
    <col min="1" max="1" width="4" style="1" customWidth="1"/>
    <col min="2" max="2" width="10.625" style="1" customWidth="1"/>
    <col min="3" max="3" width="16.25" style="1" customWidth="1"/>
    <col min="4" max="4" width="14.875" style="1" customWidth="1"/>
    <col min="5" max="5" width="14.125" style="1" bestFit="1" customWidth="1"/>
    <col min="6" max="6" width="1.625" style="1" customWidth="1"/>
    <col min="7" max="7" width="20.375" style="1" customWidth="1"/>
    <col min="8" max="8" width="10" style="1" customWidth="1"/>
    <col min="9" max="9" width="3.25" style="1" bestFit="1" customWidth="1"/>
    <col min="10" max="16384" width="9" style="1"/>
  </cols>
  <sheetData>
    <row r="1" spans="1:9" ht="20.100000000000001" customHeight="1" x14ac:dyDescent="0.15">
      <c r="A1" s="238"/>
      <c r="B1" s="238"/>
      <c r="C1" s="238"/>
      <c r="D1" s="238"/>
      <c r="E1" s="238"/>
      <c r="F1" s="238"/>
      <c r="G1" s="335" t="s">
        <v>264</v>
      </c>
      <c r="H1" s="335"/>
      <c r="I1" s="335"/>
    </row>
    <row r="2" spans="1:9" ht="20.100000000000001" customHeight="1" x14ac:dyDescent="0.15">
      <c r="A2" s="238"/>
      <c r="B2" s="238"/>
      <c r="C2" s="238"/>
      <c r="D2" s="238"/>
      <c r="E2" s="238"/>
      <c r="F2" s="238"/>
      <c r="G2" s="238"/>
      <c r="H2" s="238"/>
      <c r="I2" s="238"/>
    </row>
    <row r="3" spans="1:9" ht="20.100000000000001" customHeight="1" x14ac:dyDescent="0.15">
      <c r="A3" s="238" t="s">
        <v>241</v>
      </c>
      <c r="B3" s="238"/>
      <c r="C3" s="238"/>
      <c r="D3" s="238"/>
      <c r="E3" s="238"/>
      <c r="F3" s="238"/>
      <c r="G3" s="247"/>
      <c r="H3" s="238"/>
      <c r="I3" s="238"/>
    </row>
    <row r="4" spans="1:9" ht="20.100000000000001" customHeight="1" x14ac:dyDescent="0.15">
      <c r="A4" s="238"/>
      <c r="B4" s="238"/>
      <c r="C4" s="238"/>
      <c r="D4" s="238"/>
      <c r="E4" s="238"/>
      <c r="F4" s="238"/>
      <c r="G4" s="238"/>
      <c r="H4" s="238"/>
      <c r="I4" s="238"/>
    </row>
    <row r="5" spans="1:9" ht="20.100000000000001" customHeight="1" x14ac:dyDescent="0.15">
      <c r="A5" s="238"/>
      <c r="B5" s="238"/>
      <c r="C5" s="238"/>
      <c r="D5" s="238"/>
      <c r="E5" s="238"/>
      <c r="F5" s="238"/>
      <c r="G5" s="238"/>
      <c r="H5" s="238"/>
      <c r="I5" s="238"/>
    </row>
    <row r="6" spans="1:9" ht="20.100000000000001" customHeight="1" x14ac:dyDescent="0.15">
      <c r="A6" s="238"/>
      <c r="B6" s="238"/>
      <c r="C6" s="238"/>
      <c r="D6" s="238"/>
      <c r="E6" s="238"/>
      <c r="F6" s="238"/>
      <c r="G6" s="238"/>
      <c r="H6" s="238"/>
      <c r="I6" s="238"/>
    </row>
    <row r="7" spans="1:9" ht="20.100000000000001" customHeight="1" x14ac:dyDescent="0.15">
      <c r="A7" s="238"/>
      <c r="B7" s="238"/>
      <c r="C7" s="238"/>
      <c r="D7" s="238"/>
      <c r="E7" s="239" t="s">
        <v>0</v>
      </c>
      <c r="F7" s="239"/>
      <c r="G7" s="337" t="str">
        <f>IF(資料の提出!G6=0,"",資料の提出!G6)</f>
        <v/>
      </c>
      <c r="H7" s="337"/>
      <c r="I7" s="337"/>
    </row>
    <row r="8" spans="1:9" ht="20.100000000000001" customHeight="1" x14ac:dyDescent="0.15">
      <c r="A8" s="238"/>
      <c r="B8" s="238"/>
      <c r="C8" s="238"/>
      <c r="D8" s="238"/>
      <c r="E8" s="254" t="s">
        <v>245</v>
      </c>
      <c r="F8" s="239"/>
      <c r="G8" s="337" t="str">
        <f>IF(資料の提出!G7=0,"",資料の提出!G7)</f>
        <v/>
      </c>
      <c r="H8" s="337"/>
      <c r="I8" s="337"/>
    </row>
    <row r="9" spans="1:9" ht="20.100000000000001" customHeight="1" x14ac:dyDescent="0.15">
      <c r="A9" s="238"/>
      <c r="B9" s="238"/>
      <c r="C9" s="238"/>
      <c r="D9" s="238"/>
      <c r="E9" s="239" t="s">
        <v>1</v>
      </c>
      <c r="F9" s="239"/>
      <c r="G9" s="337" t="str">
        <f>IF(資料の提出!G8=0,"",資料の提出!G8)</f>
        <v/>
      </c>
      <c r="H9" s="337"/>
      <c r="I9" s="337"/>
    </row>
    <row r="10" spans="1:9" ht="20.100000000000001" customHeight="1" x14ac:dyDescent="0.15">
      <c r="A10" s="238"/>
      <c r="B10" s="238"/>
      <c r="C10" s="238"/>
      <c r="D10" s="238"/>
      <c r="E10" s="239" t="s">
        <v>2</v>
      </c>
      <c r="F10" s="239"/>
      <c r="G10" s="337" t="str">
        <f>IF(資料の提出!G9=0,"",資料の提出!G9)</f>
        <v/>
      </c>
      <c r="H10" s="337"/>
      <c r="I10" s="240" t="s">
        <v>3</v>
      </c>
    </row>
    <row r="11" spans="1:9" ht="20.100000000000001" customHeight="1" x14ac:dyDescent="0.15">
      <c r="A11" s="238"/>
      <c r="B11" s="238"/>
      <c r="C11" s="238"/>
      <c r="D11" s="238"/>
      <c r="E11" s="238"/>
      <c r="F11" s="238"/>
      <c r="G11" s="238"/>
      <c r="H11" s="238"/>
      <c r="I11" s="238"/>
    </row>
    <row r="12" spans="1:9" ht="20.100000000000001" customHeight="1" x14ac:dyDescent="0.15">
      <c r="A12" s="238"/>
      <c r="B12" s="238"/>
      <c r="C12" s="238"/>
      <c r="D12" s="238"/>
      <c r="E12" s="238"/>
      <c r="F12" s="238"/>
      <c r="G12" s="238"/>
      <c r="H12" s="238"/>
      <c r="I12" s="238"/>
    </row>
    <row r="13" spans="1:9" ht="20.100000000000001" customHeight="1" x14ac:dyDescent="0.15">
      <c r="A13" s="336" t="s">
        <v>276</v>
      </c>
      <c r="B13" s="336"/>
      <c r="C13" s="336"/>
      <c r="D13" s="336"/>
      <c r="E13" s="336"/>
      <c r="F13" s="336"/>
      <c r="G13" s="336"/>
      <c r="H13" s="336"/>
      <c r="I13" s="241"/>
    </row>
    <row r="14" spans="1:9" ht="20.100000000000001" customHeight="1" x14ac:dyDescent="0.15">
      <c r="A14" s="336" t="s">
        <v>212</v>
      </c>
      <c r="B14" s="336"/>
      <c r="C14" s="336"/>
      <c r="D14" s="336"/>
      <c r="E14" s="336"/>
      <c r="F14" s="336"/>
      <c r="G14" s="336"/>
      <c r="H14" s="336"/>
      <c r="I14" s="241"/>
    </row>
    <row r="15" spans="1:9" ht="20.100000000000001" customHeight="1" x14ac:dyDescent="0.15">
      <c r="A15" s="238"/>
      <c r="B15" s="238"/>
      <c r="C15" s="238"/>
      <c r="D15" s="238"/>
      <c r="E15" s="238"/>
      <c r="F15" s="238"/>
      <c r="G15" s="238"/>
      <c r="H15" s="238"/>
      <c r="I15" s="238"/>
    </row>
    <row r="16" spans="1:9" ht="20.100000000000001" customHeight="1" x14ac:dyDescent="0.15">
      <c r="A16" s="238"/>
      <c r="B16" s="238"/>
      <c r="C16" s="238"/>
      <c r="D16" s="238"/>
      <c r="E16" s="238"/>
      <c r="F16" s="238"/>
      <c r="G16" s="238"/>
      <c r="H16" s="238"/>
      <c r="I16" s="238"/>
    </row>
    <row r="17" spans="1:9" ht="20.100000000000001" customHeight="1" x14ac:dyDescent="0.15">
      <c r="A17" s="238"/>
      <c r="B17" s="331" t="s">
        <v>243</v>
      </c>
      <c r="C17" s="331"/>
      <c r="D17" s="331"/>
      <c r="E17" s="331"/>
      <c r="F17" s="331"/>
      <c r="G17" s="331"/>
      <c r="H17" s="331"/>
      <c r="I17" s="238"/>
    </row>
    <row r="18" spans="1:9" ht="20.100000000000001" customHeight="1" x14ac:dyDescent="0.15">
      <c r="A18" s="238"/>
      <c r="B18" s="238"/>
      <c r="C18" s="238"/>
      <c r="D18" s="238"/>
      <c r="E18" s="238"/>
      <c r="F18" s="238"/>
      <c r="G18" s="238"/>
      <c r="H18" s="238"/>
      <c r="I18" s="238"/>
    </row>
    <row r="19" spans="1:9" ht="20.100000000000001" customHeight="1" x14ac:dyDescent="0.15">
      <c r="A19" s="238"/>
      <c r="B19" s="238"/>
      <c r="C19" s="238"/>
      <c r="D19" s="238"/>
      <c r="E19" s="238"/>
      <c r="F19" s="238"/>
      <c r="G19" s="238"/>
      <c r="H19" s="238"/>
      <c r="I19" s="238"/>
    </row>
    <row r="20" spans="1:9" ht="20.100000000000001" customHeight="1" x14ac:dyDescent="0.15">
      <c r="A20" s="331" t="s">
        <v>214</v>
      </c>
      <c r="B20" s="331"/>
      <c r="C20" s="331"/>
      <c r="D20" s="331"/>
      <c r="E20" s="331"/>
      <c r="F20" s="331"/>
      <c r="G20" s="331"/>
      <c r="H20" s="331"/>
      <c r="I20" s="331"/>
    </row>
    <row r="21" spans="1:9" ht="20.100000000000001" customHeight="1" x14ac:dyDescent="0.15">
      <c r="A21" s="238"/>
      <c r="B21" s="238"/>
      <c r="C21" s="238"/>
      <c r="D21" s="238"/>
      <c r="E21" s="238"/>
      <c r="F21" s="238"/>
      <c r="G21" s="238"/>
      <c r="H21" s="238"/>
      <c r="I21" s="238"/>
    </row>
    <row r="22" spans="1:9" ht="20.100000000000001" customHeight="1" x14ac:dyDescent="0.15">
      <c r="A22" s="242" t="s">
        <v>7</v>
      </c>
      <c r="B22" s="243" t="s">
        <v>5</v>
      </c>
      <c r="C22" s="244" t="s">
        <v>9</v>
      </c>
      <c r="D22" s="332"/>
      <c r="E22" s="332"/>
      <c r="F22" s="245"/>
      <c r="G22" s="238" t="s">
        <v>215</v>
      </c>
      <c r="H22" s="238"/>
      <c r="I22" s="238"/>
    </row>
    <row r="23" spans="1:9" ht="20.100000000000001" customHeight="1" x14ac:dyDescent="0.15">
      <c r="A23" s="238"/>
      <c r="B23" s="243"/>
      <c r="C23" s="238"/>
      <c r="D23" s="238"/>
      <c r="E23" s="238"/>
      <c r="F23" s="238"/>
      <c r="G23" s="238"/>
      <c r="H23" s="238"/>
      <c r="I23" s="238"/>
    </row>
    <row r="24" spans="1:9" ht="20.100000000000001" customHeight="1" x14ac:dyDescent="0.15">
      <c r="A24" s="242" t="s">
        <v>8</v>
      </c>
      <c r="B24" s="243" t="s">
        <v>6</v>
      </c>
      <c r="C24" s="238"/>
      <c r="D24" s="238"/>
      <c r="E24" s="238"/>
      <c r="F24" s="238"/>
      <c r="G24" s="238"/>
      <c r="H24" s="238"/>
      <c r="I24" s="238"/>
    </row>
    <row r="25" spans="1:9" ht="12" customHeight="1" x14ac:dyDescent="0.15">
      <c r="A25" s="238"/>
      <c r="B25" s="238"/>
      <c r="C25" s="238"/>
      <c r="D25" s="238"/>
      <c r="E25" s="238"/>
      <c r="F25" s="238"/>
      <c r="G25" s="238"/>
      <c r="H25" s="238"/>
      <c r="I25" s="238"/>
    </row>
    <row r="26" spans="1:9" s="2" customFormat="1" ht="20.100000000000001" customHeight="1" x14ac:dyDescent="0.15">
      <c r="A26" s="241"/>
      <c r="B26" s="327" t="s">
        <v>12</v>
      </c>
      <c r="C26" s="327"/>
      <c r="D26" s="327"/>
      <c r="E26" s="327"/>
      <c r="F26" s="327"/>
      <c r="G26" s="327"/>
      <c r="H26" s="327" t="s">
        <v>208</v>
      </c>
      <c r="I26" s="327"/>
    </row>
    <row r="27" spans="1:9" s="2" customFormat="1" ht="20.100000000000001" customHeight="1" x14ac:dyDescent="0.15">
      <c r="A27" s="241"/>
      <c r="B27" s="323" t="s">
        <v>277</v>
      </c>
      <c r="C27" s="323"/>
      <c r="D27" s="323"/>
      <c r="E27" s="323"/>
      <c r="F27" s="323"/>
      <c r="G27" s="323"/>
      <c r="H27" s="333"/>
      <c r="I27" s="334"/>
    </row>
    <row r="28" spans="1:9" s="2" customFormat="1" ht="20.100000000000001" customHeight="1" x14ac:dyDescent="0.15">
      <c r="A28" s="241"/>
      <c r="B28" s="323" t="s">
        <v>209</v>
      </c>
      <c r="C28" s="323"/>
      <c r="D28" s="323"/>
      <c r="E28" s="323"/>
      <c r="F28" s="323"/>
      <c r="G28" s="323"/>
      <c r="H28" s="333"/>
      <c r="I28" s="334"/>
    </row>
    <row r="29" spans="1:9" s="2" customFormat="1" ht="20.100000000000001" customHeight="1" x14ac:dyDescent="0.15">
      <c r="A29" s="241"/>
      <c r="B29" s="323" t="s">
        <v>202</v>
      </c>
      <c r="C29" s="323"/>
      <c r="D29" s="323"/>
      <c r="E29" s="323"/>
      <c r="F29" s="323"/>
      <c r="G29" s="323"/>
      <c r="H29" s="333"/>
      <c r="I29" s="334"/>
    </row>
    <row r="30" spans="1:9" s="2" customFormat="1" ht="20.100000000000001" customHeight="1" x14ac:dyDescent="0.15">
      <c r="A30" s="241"/>
      <c r="B30" s="325" t="s">
        <v>216</v>
      </c>
      <c r="C30" s="325"/>
      <c r="D30" s="325"/>
      <c r="E30" s="325"/>
      <c r="F30" s="325"/>
      <c r="G30" s="325"/>
      <c r="H30" s="333"/>
      <c r="I30" s="334"/>
    </row>
    <row r="31" spans="1:9" s="2" customFormat="1" ht="20.100000000000001" customHeight="1" x14ac:dyDescent="0.15">
      <c r="A31" s="241"/>
      <c r="B31" s="323" t="s">
        <v>210</v>
      </c>
      <c r="C31" s="323"/>
      <c r="D31" s="323"/>
      <c r="E31" s="323"/>
      <c r="F31" s="323"/>
      <c r="G31" s="323"/>
      <c r="H31" s="333"/>
      <c r="I31" s="334"/>
    </row>
    <row r="32" spans="1:9" s="2" customFormat="1" ht="20.100000000000001" customHeight="1" x14ac:dyDescent="0.15">
      <c r="A32" s="241" t="s">
        <v>11</v>
      </c>
      <c r="B32" s="323" t="s">
        <v>204</v>
      </c>
      <c r="C32" s="323"/>
      <c r="D32" s="323"/>
      <c r="E32" s="323"/>
      <c r="F32" s="323"/>
      <c r="G32" s="323"/>
      <c r="H32" s="333"/>
      <c r="I32" s="334"/>
    </row>
    <row r="33" spans="1:9" s="2" customFormat="1" ht="20.100000000000001" customHeight="1" x14ac:dyDescent="0.15">
      <c r="A33" s="241"/>
      <c r="B33" s="323" t="s">
        <v>203</v>
      </c>
      <c r="C33" s="323"/>
      <c r="D33" s="323"/>
      <c r="E33" s="323"/>
      <c r="F33" s="323"/>
      <c r="G33" s="323"/>
      <c r="H33" s="333"/>
      <c r="I33" s="334"/>
    </row>
    <row r="34" spans="1:9" ht="20.100000000000001" customHeight="1" x14ac:dyDescent="0.15">
      <c r="A34" s="238"/>
      <c r="B34" s="323" t="s">
        <v>211</v>
      </c>
      <c r="C34" s="323"/>
      <c r="D34" s="323"/>
      <c r="E34" s="323"/>
      <c r="F34" s="323"/>
      <c r="G34" s="323"/>
      <c r="H34" s="333"/>
      <c r="I34" s="334"/>
    </row>
  </sheetData>
  <mergeCells count="28">
    <mergeCell ref="G1:I1"/>
    <mergeCell ref="A20:I20"/>
    <mergeCell ref="A13:H13"/>
    <mergeCell ref="A14:H14"/>
    <mergeCell ref="G7:I7"/>
    <mergeCell ref="G9:I9"/>
    <mergeCell ref="G10:H10"/>
    <mergeCell ref="B17:H17"/>
    <mergeCell ref="G8:I8"/>
    <mergeCell ref="B31:G31"/>
    <mergeCell ref="H31:I31"/>
    <mergeCell ref="B34:G34"/>
    <mergeCell ref="H34:I34"/>
    <mergeCell ref="B32:G32"/>
    <mergeCell ref="H32:I32"/>
    <mergeCell ref="B33:G33"/>
    <mergeCell ref="H33:I33"/>
    <mergeCell ref="B28:G28"/>
    <mergeCell ref="H28:I28"/>
    <mergeCell ref="B29:G29"/>
    <mergeCell ref="H29:I29"/>
    <mergeCell ref="B30:G30"/>
    <mergeCell ref="H30:I30"/>
    <mergeCell ref="D22:E22"/>
    <mergeCell ref="B26:G26"/>
    <mergeCell ref="H26:I26"/>
    <mergeCell ref="B27:G27"/>
    <mergeCell ref="H27:I27"/>
  </mergeCells>
  <phoneticPr fontId="2"/>
  <dataValidations count="1">
    <dataValidation type="list" allowBlank="1" showInputMessage="1" showErrorMessage="1" sqref="H27:I34">
      <formula1>"○"</formula1>
    </dataValidation>
  </dataValidations>
  <printOptions horizontalCentered="1"/>
  <pageMargins left="0.59055118110236227" right="0.59055118110236227" top="0.98425196850393704" bottom="0.98425196850393704" header="0.51181102362204722" footer="0.51181102362204722"/>
  <pageSetup paperSize="9" scale="95" orientation="portrait" horizontalDpi="300" verticalDpi="300" r:id="rId1"/>
  <headerFooter alignWithMargins="0">
    <oddHeader>&amp;R様式１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63"/>
  <sheetViews>
    <sheetView view="pageBreakPreview" zoomScale="90" zoomScaleNormal="75" zoomScaleSheetLayoutView="90" workbookViewId="0">
      <selection activeCell="I13" sqref="I13"/>
    </sheetView>
  </sheetViews>
  <sheetFormatPr defaultRowHeight="12" x14ac:dyDescent="0.15"/>
  <cols>
    <col min="1" max="1" width="0.75" style="37" customWidth="1"/>
    <col min="2" max="2" width="5.75" style="37" customWidth="1"/>
    <col min="3" max="3" width="6.625" style="37" customWidth="1"/>
    <col min="4" max="4" width="5.25" style="37" customWidth="1"/>
    <col min="5" max="5" width="6.5" style="37" customWidth="1"/>
    <col min="6" max="23" width="11.625" style="37" customWidth="1"/>
    <col min="24" max="24" width="14.75" style="37" customWidth="1"/>
    <col min="25" max="16384" width="9" style="37"/>
  </cols>
  <sheetData>
    <row r="1" spans="1:24" ht="17.25" customHeight="1" x14ac:dyDescent="0.15">
      <c r="A1" s="124"/>
      <c r="B1" s="124"/>
      <c r="C1" s="124"/>
      <c r="D1" s="124"/>
      <c r="E1" s="124"/>
      <c r="F1" s="124"/>
      <c r="G1" s="124"/>
      <c r="H1" s="124"/>
      <c r="I1" s="124"/>
      <c r="J1" s="124"/>
      <c r="K1" s="124"/>
      <c r="L1" s="124"/>
      <c r="M1" s="124"/>
      <c r="N1" s="124"/>
      <c r="O1" s="124"/>
      <c r="P1" s="124"/>
      <c r="Q1" s="124"/>
      <c r="R1" s="124"/>
      <c r="S1" s="124"/>
      <c r="T1" s="124"/>
      <c r="U1" s="124"/>
      <c r="V1" s="124"/>
      <c r="W1" s="124"/>
      <c r="X1" s="124"/>
    </row>
    <row r="2" spans="1:24" ht="6" customHeight="1" x14ac:dyDescent="0.15">
      <c r="A2" s="124"/>
      <c r="B2" s="370" t="s">
        <v>278</v>
      </c>
      <c r="C2" s="370"/>
      <c r="D2" s="370"/>
      <c r="E2" s="370"/>
      <c r="F2" s="370"/>
      <c r="G2" s="370"/>
      <c r="H2" s="370"/>
      <c r="I2" s="370"/>
      <c r="J2" s="370"/>
      <c r="K2" s="370"/>
      <c r="L2" s="370"/>
      <c r="M2" s="370"/>
      <c r="N2" s="370"/>
      <c r="O2" s="370"/>
      <c r="P2" s="370"/>
      <c r="Q2" s="370"/>
      <c r="R2" s="370"/>
      <c r="S2" s="370"/>
      <c r="T2" s="370"/>
      <c r="U2" s="125"/>
      <c r="V2" s="125"/>
      <c r="W2" s="125"/>
      <c r="X2" s="124"/>
    </row>
    <row r="3" spans="1:24" ht="17.25" x14ac:dyDescent="0.15">
      <c r="A3" s="124"/>
      <c r="B3" s="370"/>
      <c r="C3" s="370"/>
      <c r="D3" s="370"/>
      <c r="E3" s="370"/>
      <c r="F3" s="370"/>
      <c r="G3" s="370"/>
      <c r="H3" s="370"/>
      <c r="I3" s="370"/>
      <c r="J3" s="370"/>
      <c r="K3" s="370"/>
      <c r="L3" s="370"/>
      <c r="M3" s="370"/>
      <c r="N3" s="370"/>
      <c r="O3" s="370"/>
      <c r="P3" s="370"/>
      <c r="Q3" s="370"/>
      <c r="R3" s="370"/>
      <c r="S3" s="370"/>
      <c r="T3" s="370"/>
      <c r="U3" s="125"/>
      <c r="V3" s="125"/>
      <c r="W3" s="125"/>
      <c r="X3" s="124"/>
    </row>
    <row r="4" spans="1:24" ht="12" customHeight="1" thickBot="1" x14ac:dyDescent="0.2">
      <c r="A4" s="124"/>
      <c r="B4" s="125"/>
      <c r="C4" s="125"/>
      <c r="D4" s="125"/>
      <c r="E4" s="125"/>
      <c r="F4" s="125"/>
      <c r="G4" s="125"/>
      <c r="H4" s="125"/>
      <c r="I4" s="125"/>
      <c r="J4" s="125"/>
      <c r="K4" s="125"/>
      <c r="L4" s="125"/>
      <c r="M4" s="125"/>
      <c r="N4" s="125"/>
      <c r="O4" s="125"/>
      <c r="P4" s="125"/>
      <c r="Q4" s="125"/>
      <c r="R4" s="125"/>
      <c r="S4" s="125"/>
      <c r="T4" s="124"/>
      <c r="U4" s="124"/>
      <c r="V4" s="124"/>
      <c r="W4" s="124"/>
      <c r="X4" s="124"/>
    </row>
    <row r="5" spans="1:24" ht="23.25" customHeight="1" thickBot="1" x14ac:dyDescent="0.2">
      <c r="A5" s="124"/>
      <c r="B5" s="404" t="s">
        <v>99</v>
      </c>
      <c r="C5" s="405"/>
      <c r="D5" s="405" t="s">
        <v>14</v>
      </c>
      <c r="E5" s="405"/>
      <c r="F5" s="406"/>
      <c r="G5" s="125"/>
      <c r="H5" s="124"/>
      <c r="I5" s="124"/>
      <c r="J5" s="125"/>
      <c r="K5" s="125"/>
      <c r="L5" s="125"/>
      <c r="M5" s="125"/>
      <c r="N5" s="398" t="s">
        <v>15</v>
      </c>
      <c r="O5" s="399"/>
      <c r="P5" s="378"/>
      <c r="Q5" s="378"/>
      <c r="R5" s="378"/>
      <c r="S5" s="126"/>
      <c r="T5" s="124"/>
      <c r="U5" s="124"/>
      <c r="V5" s="124"/>
      <c r="W5" s="124"/>
      <c r="X5" s="124"/>
    </row>
    <row r="6" spans="1:24" ht="23.25" customHeight="1" x14ac:dyDescent="0.15">
      <c r="A6" s="124"/>
      <c r="B6" s="124"/>
      <c r="C6" s="124"/>
      <c r="D6" s="124"/>
      <c r="E6" s="124"/>
      <c r="F6" s="124"/>
      <c r="G6" s="124"/>
      <c r="H6" s="125"/>
      <c r="I6" s="127"/>
      <c r="J6" s="124"/>
      <c r="K6" s="124"/>
      <c r="L6" s="124"/>
      <c r="M6" s="124"/>
      <c r="N6" s="376" t="s">
        <v>16</v>
      </c>
      <c r="O6" s="377"/>
      <c r="P6" s="379"/>
      <c r="Q6" s="379"/>
      <c r="R6" s="379"/>
      <c r="S6" s="126"/>
      <c r="T6" s="124"/>
      <c r="U6" s="124"/>
      <c r="V6" s="124"/>
      <c r="W6" s="124"/>
      <c r="X6" s="124"/>
    </row>
    <row r="7" spans="1:24" ht="14.25" x14ac:dyDescent="0.15">
      <c r="A7" s="124"/>
      <c r="B7" s="407" t="s">
        <v>135</v>
      </c>
      <c r="C7" s="408"/>
      <c r="D7" s="408"/>
      <c r="E7" s="408"/>
      <c r="F7" s="408"/>
      <c r="G7" s="408"/>
      <c r="H7" s="408"/>
      <c r="I7" s="128"/>
      <c r="J7" s="128"/>
      <c r="K7" s="128"/>
      <c r="L7" s="129"/>
      <c r="M7" s="129"/>
      <c r="N7" s="130" t="s">
        <v>100</v>
      </c>
      <c r="O7" s="131"/>
      <c r="P7" s="131"/>
      <c r="Q7" s="131"/>
      <c r="R7" s="131"/>
      <c r="S7" s="124"/>
      <c r="T7" s="124"/>
      <c r="U7" s="124"/>
      <c r="V7" s="124"/>
      <c r="W7" s="124"/>
      <c r="X7" s="124"/>
    </row>
    <row r="8" spans="1:24" ht="3.75" customHeight="1" thickBot="1" x14ac:dyDescent="0.2">
      <c r="A8" s="124"/>
      <c r="B8" s="124"/>
      <c r="C8" s="124"/>
      <c r="D8" s="124"/>
      <c r="E8" s="124"/>
      <c r="F8" s="124"/>
      <c r="G8" s="124"/>
      <c r="H8" s="124"/>
      <c r="I8" s="124"/>
      <c r="J8" s="124"/>
      <c r="K8" s="124"/>
      <c r="L8" s="124"/>
      <c r="M8" s="124"/>
      <c r="N8" s="124"/>
      <c r="O8" s="124"/>
      <c r="P8" s="124"/>
      <c r="Q8" s="124"/>
      <c r="R8" s="124"/>
      <c r="S8" s="124"/>
      <c r="T8" s="124"/>
      <c r="U8" s="124"/>
      <c r="V8" s="124"/>
      <c r="W8" s="124"/>
      <c r="X8" s="124"/>
    </row>
    <row r="9" spans="1:24" ht="5.25" customHeight="1" x14ac:dyDescent="0.15">
      <c r="A9" s="124"/>
      <c r="B9" s="132"/>
      <c r="C9" s="133"/>
      <c r="D9" s="133"/>
      <c r="E9" s="133"/>
      <c r="F9" s="311"/>
      <c r="G9" s="308"/>
      <c r="H9" s="134"/>
      <c r="I9" s="134"/>
      <c r="J9" s="134"/>
      <c r="K9" s="134"/>
      <c r="L9" s="134"/>
      <c r="M9" s="134"/>
      <c r="N9" s="134"/>
      <c r="O9" s="134"/>
      <c r="P9" s="134"/>
      <c r="Q9" s="134"/>
      <c r="R9" s="135"/>
      <c r="S9" s="136"/>
      <c r="T9" s="124"/>
      <c r="U9" s="124"/>
      <c r="V9" s="124"/>
      <c r="W9" s="124"/>
      <c r="X9" s="124"/>
    </row>
    <row r="10" spans="1:24" x14ac:dyDescent="0.15">
      <c r="A10" s="124"/>
      <c r="B10" s="409" t="s">
        <v>17</v>
      </c>
      <c r="C10" s="410"/>
      <c r="D10" s="410"/>
      <c r="E10" s="410"/>
      <c r="F10" s="312" t="s">
        <v>18</v>
      </c>
      <c r="G10" s="283" t="s">
        <v>279</v>
      </c>
      <c r="H10" s="138" t="s">
        <v>224</v>
      </c>
      <c r="I10" s="138" t="s">
        <v>225</v>
      </c>
      <c r="J10" s="138" t="s">
        <v>19</v>
      </c>
      <c r="K10" s="138" t="s">
        <v>265</v>
      </c>
      <c r="L10" s="138" t="s">
        <v>20</v>
      </c>
      <c r="M10" s="138" t="s">
        <v>21</v>
      </c>
      <c r="N10" s="138" t="s">
        <v>226</v>
      </c>
      <c r="O10" s="138" t="s">
        <v>22</v>
      </c>
      <c r="P10" s="138" t="s">
        <v>227</v>
      </c>
      <c r="Q10" s="138" t="s">
        <v>228</v>
      </c>
      <c r="R10" s="139" t="s">
        <v>229</v>
      </c>
      <c r="S10" s="137"/>
      <c r="T10" s="124"/>
      <c r="U10" s="124"/>
      <c r="V10" s="124"/>
      <c r="W10" s="124"/>
      <c r="X10" s="124"/>
    </row>
    <row r="11" spans="1:24" ht="3.75" customHeight="1" thickBot="1" x14ac:dyDescent="0.2">
      <c r="A11" s="124"/>
      <c r="B11" s="140"/>
      <c r="C11" s="136"/>
      <c r="D11" s="136"/>
      <c r="E11" s="136"/>
      <c r="F11" s="313"/>
      <c r="G11" s="309"/>
      <c r="H11" s="141"/>
      <c r="I11" s="141"/>
      <c r="J11" s="141"/>
      <c r="K11" s="141"/>
      <c r="L11" s="141"/>
      <c r="M11" s="141"/>
      <c r="N11" s="141"/>
      <c r="O11" s="141"/>
      <c r="P11" s="141"/>
      <c r="Q11" s="141"/>
      <c r="R11" s="142"/>
      <c r="S11" s="136"/>
      <c r="T11" s="124"/>
      <c r="U11" s="124"/>
      <c r="V11" s="124"/>
      <c r="W11" s="124"/>
      <c r="X11" s="124"/>
    </row>
    <row r="12" spans="1:24" ht="27.95" customHeight="1" thickTop="1" x14ac:dyDescent="0.15">
      <c r="A12" s="124"/>
      <c r="B12" s="383" t="s">
        <v>101</v>
      </c>
      <c r="C12" s="384"/>
      <c r="D12" s="372" t="s">
        <v>133</v>
      </c>
      <c r="E12" s="403"/>
      <c r="F12" s="288">
        <f>SUM(G12:R12)</f>
        <v>0</v>
      </c>
      <c r="G12" s="310">
        <f>SUM(様式７!H209:J209)</f>
        <v>0</v>
      </c>
      <c r="H12" s="145">
        <f>SUM(様式７!K209:M209)</f>
        <v>0</v>
      </c>
      <c r="I12" s="145">
        <f>SUM(様式７!N209:P209)</f>
        <v>0</v>
      </c>
      <c r="J12" s="145">
        <f>SUM(様式７!Q209:S209)</f>
        <v>0</v>
      </c>
      <c r="K12" s="145">
        <f>SUM(様式７!T209:V209)</f>
        <v>0</v>
      </c>
      <c r="L12" s="145">
        <f>SUM(様式７!W209:Y209)</f>
        <v>0</v>
      </c>
      <c r="M12" s="145">
        <f>SUM(様式７!Z209:AB209)</f>
        <v>0</v>
      </c>
      <c r="N12" s="145">
        <f>SUM(様式７!AC209:AE209)</f>
        <v>0</v>
      </c>
      <c r="O12" s="145">
        <f>SUM(様式７!AF209:AH209)</f>
        <v>0</v>
      </c>
      <c r="P12" s="145">
        <f>SUM(様式７!AI209:AK209)</f>
        <v>0</v>
      </c>
      <c r="Q12" s="145">
        <f>SUM(様式７!AL209:AN209)</f>
        <v>0</v>
      </c>
      <c r="R12" s="146">
        <f>SUM(様式７!AO209:AQ209)</f>
        <v>0</v>
      </c>
      <c r="S12" s="136"/>
      <c r="T12" s="124"/>
      <c r="U12" s="124"/>
      <c r="V12" s="124"/>
      <c r="W12" s="124"/>
      <c r="X12" s="124"/>
    </row>
    <row r="13" spans="1:24" ht="27.95" customHeight="1" x14ac:dyDescent="0.15">
      <c r="A13" s="124"/>
      <c r="B13" s="385"/>
      <c r="C13" s="386"/>
      <c r="D13" s="340" t="s">
        <v>132</v>
      </c>
      <c r="E13" s="350"/>
      <c r="F13" s="289">
        <f t="shared" ref="F13:F26" si="0">SUM(G13:R13)</f>
        <v>0</v>
      </c>
      <c r="G13" s="274">
        <f>SUM(様式８!H209:J209)</f>
        <v>0</v>
      </c>
      <c r="H13" s="147">
        <f>SUM(様式８!K209:M209)</f>
        <v>0</v>
      </c>
      <c r="I13" s="147">
        <f>SUM(様式８!N209:P209)</f>
        <v>0</v>
      </c>
      <c r="J13" s="147">
        <f>SUM(様式８!Q209:S209)</f>
        <v>0</v>
      </c>
      <c r="K13" s="147">
        <f>SUM(様式８!T209:V209)</f>
        <v>0</v>
      </c>
      <c r="L13" s="147">
        <f>SUM(様式８!W209:Y209)</f>
        <v>0</v>
      </c>
      <c r="M13" s="147">
        <f>SUM(様式８!Z209:AB209)</f>
        <v>0</v>
      </c>
      <c r="N13" s="147">
        <f>SUM(様式８!AC209:AE209)</f>
        <v>0</v>
      </c>
      <c r="O13" s="147">
        <f>SUM(様式８!AF209:AH209)</f>
        <v>0</v>
      </c>
      <c r="P13" s="147">
        <f>SUM(様式８!AI209:AK209)</f>
        <v>0</v>
      </c>
      <c r="Q13" s="147">
        <f>SUM(様式８!AL209:AN209)</f>
        <v>0</v>
      </c>
      <c r="R13" s="148">
        <f>SUM(様式８!AO209:AQ209)</f>
        <v>0</v>
      </c>
      <c r="S13" s="136"/>
      <c r="T13" s="124"/>
      <c r="U13" s="124"/>
      <c r="V13" s="124"/>
      <c r="W13" s="124"/>
      <c r="X13" s="124"/>
    </row>
    <row r="14" spans="1:24" ht="27.95" customHeight="1" x14ac:dyDescent="0.15">
      <c r="A14" s="124"/>
      <c r="B14" s="400"/>
      <c r="C14" s="386"/>
      <c r="D14" s="342" t="s">
        <v>23</v>
      </c>
      <c r="E14" s="344"/>
      <c r="F14" s="289">
        <f t="shared" si="0"/>
        <v>0</v>
      </c>
      <c r="G14" s="147">
        <f>様式３!D10</f>
        <v>0</v>
      </c>
      <c r="H14" s="147">
        <f>様式３!E10</f>
        <v>0</v>
      </c>
      <c r="I14" s="147">
        <f>様式３!F10</f>
        <v>0</v>
      </c>
      <c r="J14" s="147">
        <f>様式３!G10</f>
        <v>0</v>
      </c>
      <c r="K14" s="147">
        <f>様式３!H10</f>
        <v>0</v>
      </c>
      <c r="L14" s="147">
        <f>様式３!I10</f>
        <v>0</v>
      </c>
      <c r="M14" s="147">
        <f>様式３!J10</f>
        <v>0</v>
      </c>
      <c r="N14" s="147">
        <f>様式３!K10</f>
        <v>0</v>
      </c>
      <c r="O14" s="147">
        <f>様式３!L10</f>
        <v>0</v>
      </c>
      <c r="P14" s="147">
        <f>様式３!M10</f>
        <v>0</v>
      </c>
      <c r="Q14" s="147">
        <f>様式３!N10</f>
        <v>0</v>
      </c>
      <c r="R14" s="148">
        <f>様式３!O10</f>
        <v>0</v>
      </c>
      <c r="S14" s="136"/>
      <c r="T14" s="124"/>
      <c r="U14" s="124"/>
      <c r="V14" s="124"/>
      <c r="W14" s="124"/>
      <c r="X14" s="124"/>
    </row>
    <row r="15" spans="1:24" ht="27.95" customHeight="1" x14ac:dyDescent="0.15">
      <c r="A15" s="124"/>
      <c r="B15" s="400"/>
      <c r="C15" s="386"/>
      <c r="D15" s="342" t="s">
        <v>24</v>
      </c>
      <c r="E15" s="344"/>
      <c r="F15" s="289">
        <f t="shared" si="0"/>
        <v>0</v>
      </c>
      <c r="G15" s="147">
        <f>様式３!D31</f>
        <v>0</v>
      </c>
      <c r="H15" s="147">
        <f>様式３!E31</f>
        <v>0</v>
      </c>
      <c r="I15" s="147">
        <f>様式３!F31</f>
        <v>0</v>
      </c>
      <c r="J15" s="147">
        <f>様式３!G31</f>
        <v>0</v>
      </c>
      <c r="K15" s="147">
        <f>様式３!H31</f>
        <v>0</v>
      </c>
      <c r="L15" s="147">
        <f>様式３!I31</f>
        <v>0</v>
      </c>
      <c r="M15" s="147">
        <f>様式３!J31</f>
        <v>0</v>
      </c>
      <c r="N15" s="147">
        <f>様式３!K31</f>
        <v>0</v>
      </c>
      <c r="O15" s="147">
        <f>様式３!L31</f>
        <v>0</v>
      </c>
      <c r="P15" s="147">
        <f>様式３!M31</f>
        <v>0</v>
      </c>
      <c r="Q15" s="147">
        <f>様式３!N31</f>
        <v>0</v>
      </c>
      <c r="R15" s="148">
        <f>様式３!O31</f>
        <v>0</v>
      </c>
      <c r="S15" s="143"/>
      <c r="T15" s="124"/>
      <c r="U15" s="124"/>
      <c r="V15" s="124"/>
      <c r="W15" s="124"/>
      <c r="X15" s="124"/>
    </row>
    <row r="16" spans="1:24" ht="27.95" customHeight="1" x14ac:dyDescent="0.15">
      <c r="A16" s="124"/>
      <c r="B16" s="400"/>
      <c r="C16" s="386"/>
      <c r="D16" s="342" t="s">
        <v>126</v>
      </c>
      <c r="E16" s="344"/>
      <c r="F16" s="289">
        <f t="shared" si="0"/>
        <v>0</v>
      </c>
      <c r="G16" s="147">
        <f>様式３!D81</f>
        <v>0</v>
      </c>
      <c r="H16" s="147">
        <f>様式３!E81</f>
        <v>0</v>
      </c>
      <c r="I16" s="147">
        <f>様式３!F81</f>
        <v>0</v>
      </c>
      <c r="J16" s="147">
        <f>様式３!G81</f>
        <v>0</v>
      </c>
      <c r="K16" s="147">
        <f>様式３!H81</f>
        <v>0</v>
      </c>
      <c r="L16" s="147">
        <f>様式３!I81</f>
        <v>0</v>
      </c>
      <c r="M16" s="147">
        <f>様式３!J81</f>
        <v>0</v>
      </c>
      <c r="N16" s="147">
        <f>様式３!K81</f>
        <v>0</v>
      </c>
      <c r="O16" s="147">
        <f>様式３!L81</f>
        <v>0</v>
      </c>
      <c r="P16" s="147">
        <f>様式３!M81</f>
        <v>0</v>
      </c>
      <c r="Q16" s="147">
        <f>様式３!N81</f>
        <v>0</v>
      </c>
      <c r="R16" s="148">
        <f>様式３!O81</f>
        <v>0</v>
      </c>
      <c r="S16" s="143"/>
      <c r="T16" s="124"/>
      <c r="U16" s="124"/>
      <c r="V16" s="124"/>
      <c r="W16" s="124"/>
      <c r="X16" s="124"/>
    </row>
    <row r="17" spans="1:24" ht="27.95" customHeight="1" x14ac:dyDescent="0.15">
      <c r="A17" s="124"/>
      <c r="B17" s="400"/>
      <c r="C17" s="386"/>
      <c r="D17" s="347" t="s">
        <v>127</v>
      </c>
      <c r="E17" s="348"/>
      <c r="F17" s="289">
        <f t="shared" si="0"/>
        <v>0</v>
      </c>
      <c r="G17" s="147">
        <f>様式３!U81</f>
        <v>0</v>
      </c>
      <c r="H17" s="147">
        <f>様式３!V81</f>
        <v>0</v>
      </c>
      <c r="I17" s="147">
        <f>様式３!W81</f>
        <v>0</v>
      </c>
      <c r="J17" s="147">
        <f>様式３!X81</f>
        <v>0</v>
      </c>
      <c r="K17" s="147">
        <f>様式３!Y81</f>
        <v>0</v>
      </c>
      <c r="L17" s="147">
        <f>様式３!Z81</f>
        <v>0</v>
      </c>
      <c r="M17" s="147">
        <f>様式３!AA81</f>
        <v>0</v>
      </c>
      <c r="N17" s="147">
        <f>様式３!AB81</f>
        <v>0</v>
      </c>
      <c r="O17" s="147">
        <f>様式３!AC81</f>
        <v>0</v>
      </c>
      <c r="P17" s="147">
        <f>様式３!AD81</f>
        <v>0</v>
      </c>
      <c r="Q17" s="147">
        <f>様式３!AE81</f>
        <v>0</v>
      </c>
      <c r="R17" s="148">
        <f>様式３!AF81</f>
        <v>0</v>
      </c>
      <c r="S17" s="143"/>
      <c r="T17" s="124"/>
      <c r="U17" s="124"/>
      <c r="V17" s="124"/>
      <c r="W17" s="124"/>
      <c r="X17" s="124"/>
    </row>
    <row r="18" spans="1:24" ht="27.95" customHeight="1" x14ac:dyDescent="0.15">
      <c r="A18" s="124"/>
      <c r="B18" s="400"/>
      <c r="C18" s="386"/>
      <c r="D18" s="342" t="s">
        <v>25</v>
      </c>
      <c r="E18" s="343"/>
      <c r="F18" s="289">
        <f t="shared" si="0"/>
        <v>0</v>
      </c>
      <c r="G18" s="147">
        <f>様式３!D56</f>
        <v>0</v>
      </c>
      <c r="H18" s="147">
        <f>様式３!E56</f>
        <v>0</v>
      </c>
      <c r="I18" s="147">
        <f>様式３!F56</f>
        <v>0</v>
      </c>
      <c r="J18" s="147">
        <f>様式３!G56</f>
        <v>0</v>
      </c>
      <c r="K18" s="147">
        <f>様式３!H56</f>
        <v>0</v>
      </c>
      <c r="L18" s="147">
        <f>様式３!I56</f>
        <v>0</v>
      </c>
      <c r="M18" s="147">
        <f>様式３!J56</f>
        <v>0</v>
      </c>
      <c r="N18" s="147">
        <f>様式３!K56</f>
        <v>0</v>
      </c>
      <c r="O18" s="147">
        <f>様式３!L56</f>
        <v>0</v>
      </c>
      <c r="P18" s="147">
        <f>様式３!M56</f>
        <v>0</v>
      </c>
      <c r="Q18" s="147">
        <f>様式３!N56</f>
        <v>0</v>
      </c>
      <c r="R18" s="148">
        <f>様式３!O56</f>
        <v>0</v>
      </c>
      <c r="S18" s="136"/>
      <c r="T18" s="124"/>
      <c r="U18" s="124"/>
      <c r="V18" s="124"/>
      <c r="W18" s="124"/>
      <c r="X18" s="124"/>
    </row>
    <row r="19" spans="1:24" ht="27.95" customHeight="1" x14ac:dyDescent="0.15">
      <c r="A19" s="124"/>
      <c r="B19" s="400"/>
      <c r="C19" s="386"/>
      <c r="D19" s="342" t="s">
        <v>128</v>
      </c>
      <c r="E19" s="343"/>
      <c r="F19" s="289">
        <f t="shared" si="0"/>
        <v>0</v>
      </c>
      <c r="G19" s="147">
        <f>様式３!U56</f>
        <v>0</v>
      </c>
      <c r="H19" s="147">
        <f>様式３!V56</f>
        <v>0</v>
      </c>
      <c r="I19" s="147">
        <f>様式３!W56</f>
        <v>0</v>
      </c>
      <c r="J19" s="147">
        <f>様式３!X56</f>
        <v>0</v>
      </c>
      <c r="K19" s="147">
        <f>様式３!Y56</f>
        <v>0</v>
      </c>
      <c r="L19" s="147">
        <f>様式３!Z56</f>
        <v>0</v>
      </c>
      <c r="M19" s="147">
        <f>様式３!AA56</f>
        <v>0</v>
      </c>
      <c r="N19" s="147">
        <f>様式３!AB56</f>
        <v>0</v>
      </c>
      <c r="O19" s="147">
        <f>様式３!AC56</f>
        <v>0</v>
      </c>
      <c r="P19" s="147">
        <f>様式３!AD56</f>
        <v>0</v>
      </c>
      <c r="Q19" s="147">
        <f>様式３!AE56</f>
        <v>0</v>
      </c>
      <c r="R19" s="148">
        <f>様式３!AF56</f>
        <v>0</v>
      </c>
      <c r="S19" s="136"/>
      <c r="T19" s="124"/>
      <c r="U19" s="124"/>
      <c r="V19" s="124"/>
      <c r="W19" s="124"/>
      <c r="X19" s="124"/>
    </row>
    <row r="20" spans="1:24" ht="27.95" customHeight="1" x14ac:dyDescent="0.15">
      <c r="A20" s="124"/>
      <c r="B20" s="400"/>
      <c r="C20" s="386"/>
      <c r="D20" s="342" t="s">
        <v>129</v>
      </c>
      <c r="E20" s="343"/>
      <c r="F20" s="289">
        <f t="shared" si="0"/>
        <v>0</v>
      </c>
      <c r="G20" s="147">
        <f>様式３!D129</f>
        <v>0</v>
      </c>
      <c r="H20" s="147">
        <f>様式３!E129</f>
        <v>0</v>
      </c>
      <c r="I20" s="147">
        <f>様式３!F129</f>
        <v>0</v>
      </c>
      <c r="J20" s="147">
        <f>様式３!G129</f>
        <v>0</v>
      </c>
      <c r="K20" s="147">
        <f>様式３!H129</f>
        <v>0</v>
      </c>
      <c r="L20" s="147">
        <f>様式３!I129</f>
        <v>0</v>
      </c>
      <c r="M20" s="147">
        <f>様式３!J129</f>
        <v>0</v>
      </c>
      <c r="N20" s="147">
        <f>様式３!K129</f>
        <v>0</v>
      </c>
      <c r="O20" s="147">
        <f>様式３!L129</f>
        <v>0</v>
      </c>
      <c r="P20" s="147">
        <f>様式３!M129</f>
        <v>0</v>
      </c>
      <c r="Q20" s="147">
        <f>様式３!N129</f>
        <v>0</v>
      </c>
      <c r="R20" s="148">
        <f>様式３!O129</f>
        <v>0</v>
      </c>
      <c r="S20" s="136"/>
      <c r="T20" s="124"/>
      <c r="U20" s="124"/>
      <c r="V20" s="124"/>
      <c r="W20" s="124"/>
      <c r="X20" s="124"/>
    </row>
    <row r="21" spans="1:24" ht="27.95" customHeight="1" x14ac:dyDescent="0.15">
      <c r="A21" s="124"/>
      <c r="B21" s="400"/>
      <c r="C21" s="386"/>
      <c r="D21" s="342" t="s">
        <v>130</v>
      </c>
      <c r="E21" s="343"/>
      <c r="F21" s="289">
        <f t="shared" si="0"/>
        <v>0</v>
      </c>
      <c r="G21" s="147">
        <f>様式３!D106</f>
        <v>0</v>
      </c>
      <c r="H21" s="147">
        <f>様式３!E106</f>
        <v>0</v>
      </c>
      <c r="I21" s="147">
        <f>様式３!F106</f>
        <v>0</v>
      </c>
      <c r="J21" s="147">
        <f>様式３!G106</f>
        <v>0</v>
      </c>
      <c r="K21" s="147">
        <f>様式３!H106</f>
        <v>0</v>
      </c>
      <c r="L21" s="147">
        <f>様式３!I106</f>
        <v>0</v>
      </c>
      <c r="M21" s="147">
        <f>様式３!J106</f>
        <v>0</v>
      </c>
      <c r="N21" s="147">
        <f>様式３!K106</f>
        <v>0</v>
      </c>
      <c r="O21" s="147">
        <f>様式３!L106</f>
        <v>0</v>
      </c>
      <c r="P21" s="147">
        <f>様式３!M106</f>
        <v>0</v>
      </c>
      <c r="Q21" s="147">
        <f>様式３!N106</f>
        <v>0</v>
      </c>
      <c r="R21" s="148">
        <f>様式３!O106</f>
        <v>0</v>
      </c>
      <c r="S21" s="136"/>
      <c r="T21" s="124"/>
      <c r="U21" s="124"/>
      <c r="V21" s="124"/>
      <c r="W21" s="124"/>
      <c r="X21" s="124"/>
    </row>
    <row r="22" spans="1:24" ht="27.95" customHeight="1" x14ac:dyDescent="0.15">
      <c r="A22" s="124"/>
      <c r="B22" s="400"/>
      <c r="C22" s="386"/>
      <c r="D22" s="340" t="s">
        <v>131</v>
      </c>
      <c r="E22" s="341"/>
      <c r="F22" s="289">
        <f>SUM(G22:R22)</f>
        <v>0</v>
      </c>
      <c r="G22" s="147">
        <f>様式３!U106</f>
        <v>0</v>
      </c>
      <c r="H22" s="147">
        <f>様式３!V106</f>
        <v>0</v>
      </c>
      <c r="I22" s="147">
        <f>様式３!W106</f>
        <v>0</v>
      </c>
      <c r="J22" s="147">
        <f>様式３!X106</f>
        <v>0</v>
      </c>
      <c r="K22" s="147">
        <f>様式３!Y106</f>
        <v>0</v>
      </c>
      <c r="L22" s="147">
        <f>様式３!Z106</f>
        <v>0</v>
      </c>
      <c r="M22" s="147">
        <f>様式３!AA106</f>
        <v>0</v>
      </c>
      <c r="N22" s="147">
        <f>様式３!AB106</f>
        <v>0</v>
      </c>
      <c r="O22" s="147">
        <f>様式３!AC106</f>
        <v>0</v>
      </c>
      <c r="P22" s="147">
        <f>様式３!AD106</f>
        <v>0</v>
      </c>
      <c r="Q22" s="147">
        <f>様式３!AE106</f>
        <v>0</v>
      </c>
      <c r="R22" s="148">
        <f>様式３!AF106</f>
        <v>0</v>
      </c>
      <c r="S22" s="136"/>
      <c r="T22" s="124"/>
      <c r="U22" s="124"/>
      <c r="V22" s="124"/>
      <c r="W22" s="124"/>
      <c r="X22" s="124"/>
    </row>
    <row r="23" spans="1:24" ht="27.95" customHeight="1" x14ac:dyDescent="0.15">
      <c r="A23" s="124"/>
      <c r="B23" s="400"/>
      <c r="C23" s="386"/>
      <c r="D23" s="345" t="s">
        <v>247</v>
      </c>
      <c r="E23" s="346"/>
      <c r="F23" s="289">
        <f t="shared" si="0"/>
        <v>0</v>
      </c>
      <c r="G23" s="147">
        <f>様式３!U129</f>
        <v>0</v>
      </c>
      <c r="H23" s="147">
        <f>様式３!V129</f>
        <v>0</v>
      </c>
      <c r="I23" s="147">
        <f>様式３!W129</f>
        <v>0</v>
      </c>
      <c r="J23" s="147">
        <f>様式３!X129</f>
        <v>0</v>
      </c>
      <c r="K23" s="147">
        <f>様式３!Y129</f>
        <v>0</v>
      </c>
      <c r="L23" s="147">
        <f>様式３!Z129</f>
        <v>0</v>
      </c>
      <c r="M23" s="147">
        <f>様式３!AA129</f>
        <v>0</v>
      </c>
      <c r="N23" s="147">
        <f>様式３!AB129</f>
        <v>0</v>
      </c>
      <c r="O23" s="147">
        <f>様式３!AC129</f>
        <v>0</v>
      </c>
      <c r="P23" s="147">
        <f>様式３!AD129</f>
        <v>0</v>
      </c>
      <c r="Q23" s="147">
        <f>様式３!AE129</f>
        <v>0</v>
      </c>
      <c r="R23" s="148">
        <f>様式３!AF129</f>
        <v>0</v>
      </c>
      <c r="S23" s="136"/>
      <c r="T23" s="124"/>
      <c r="U23" s="124"/>
      <c r="V23" s="124"/>
      <c r="W23" s="124"/>
      <c r="X23" s="124"/>
    </row>
    <row r="24" spans="1:24" ht="27.95" customHeight="1" x14ac:dyDescent="0.15">
      <c r="A24" s="124"/>
      <c r="B24" s="400"/>
      <c r="C24" s="386"/>
      <c r="D24" s="338" t="s">
        <v>259</v>
      </c>
      <c r="E24" s="339"/>
      <c r="F24" s="289">
        <f t="shared" si="0"/>
        <v>0</v>
      </c>
      <c r="G24" s="274">
        <f>様式３!D150</f>
        <v>0</v>
      </c>
      <c r="H24" s="147">
        <f>様式３!E150</f>
        <v>0</v>
      </c>
      <c r="I24" s="147">
        <f>様式３!F150</f>
        <v>0</v>
      </c>
      <c r="J24" s="147">
        <f>様式３!G150</f>
        <v>0</v>
      </c>
      <c r="K24" s="147">
        <f>様式３!H150</f>
        <v>0</v>
      </c>
      <c r="L24" s="147">
        <f>様式３!I150</f>
        <v>0</v>
      </c>
      <c r="M24" s="147">
        <f>様式３!J150</f>
        <v>0</v>
      </c>
      <c r="N24" s="147">
        <f>様式３!K150</f>
        <v>0</v>
      </c>
      <c r="O24" s="147">
        <f>様式３!L150</f>
        <v>0</v>
      </c>
      <c r="P24" s="147">
        <f>様式３!M150</f>
        <v>0</v>
      </c>
      <c r="Q24" s="147">
        <f>様式３!N150</f>
        <v>0</v>
      </c>
      <c r="R24" s="148">
        <f>様式３!O109</f>
        <v>0</v>
      </c>
      <c r="S24" s="136"/>
      <c r="T24" s="124"/>
      <c r="U24" s="124"/>
      <c r="V24" s="124"/>
      <c r="W24" s="124"/>
      <c r="X24" s="124"/>
    </row>
    <row r="25" spans="1:24" ht="27.95" customHeight="1" x14ac:dyDescent="0.15">
      <c r="A25" s="124"/>
      <c r="B25" s="400"/>
      <c r="C25" s="386"/>
      <c r="D25" s="338" t="s">
        <v>260</v>
      </c>
      <c r="E25" s="339"/>
      <c r="F25" s="289">
        <f t="shared" si="0"/>
        <v>0</v>
      </c>
      <c r="G25" s="274">
        <f>様式３!D171</f>
        <v>0</v>
      </c>
      <c r="H25" s="147">
        <f>様式３!E171</f>
        <v>0</v>
      </c>
      <c r="I25" s="147">
        <f>様式３!F171</f>
        <v>0</v>
      </c>
      <c r="J25" s="147">
        <f>様式３!G171</f>
        <v>0</v>
      </c>
      <c r="K25" s="147">
        <f>様式３!H171</f>
        <v>0</v>
      </c>
      <c r="L25" s="147">
        <f>様式３!I171</f>
        <v>0</v>
      </c>
      <c r="M25" s="147">
        <f>様式３!J171</f>
        <v>0</v>
      </c>
      <c r="N25" s="147">
        <f>様式３!K171</f>
        <v>0</v>
      </c>
      <c r="O25" s="147">
        <f>様式３!L171</f>
        <v>0</v>
      </c>
      <c r="P25" s="147">
        <f>様式３!M171</f>
        <v>0</v>
      </c>
      <c r="Q25" s="147">
        <f>様式３!N171</f>
        <v>0</v>
      </c>
      <c r="R25" s="148">
        <f>様式３!O171</f>
        <v>0</v>
      </c>
      <c r="S25" s="136"/>
      <c r="T25" s="124"/>
      <c r="U25" s="124"/>
      <c r="V25" s="124"/>
      <c r="W25" s="124"/>
      <c r="X25" s="124"/>
    </row>
    <row r="26" spans="1:24" ht="27.95" customHeight="1" x14ac:dyDescent="0.15">
      <c r="A26" s="124"/>
      <c r="B26" s="400"/>
      <c r="C26" s="386"/>
      <c r="D26" s="338" t="s">
        <v>261</v>
      </c>
      <c r="E26" s="339"/>
      <c r="F26" s="289">
        <f t="shared" si="0"/>
        <v>0</v>
      </c>
      <c r="G26" s="291">
        <f>様式３!U150</f>
        <v>0</v>
      </c>
      <c r="H26" s="147">
        <f>様式３!V150</f>
        <v>0</v>
      </c>
      <c r="I26" s="147">
        <f>様式３!W150</f>
        <v>0</v>
      </c>
      <c r="J26" s="147">
        <f>様式３!X150</f>
        <v>0</v>
      </c>
      <c r="K26" s="147">
        <f>様式３!Y150</f>
        <v>0</v>
      </c>
      <c r="L26" s="147">
        <f>様式３!Z150</f>
        <v>0</v>
      </c>
      <c r="M26" s="147">
        <f>様式３!AA150</f>
        <v>0</v>
      </c>
      <c r="N26" s="147">
        <f>様式３!AB150</f>
        <v>0</v>
      </c>
      <c r="O26" s="147">
        <f>様式３!AC150</f>
        <v>0</v>
      </c>
      <c r="P26" s="147">
        <f>様式３!AD150</f>
        <v>0</v>
      </c>
      <c r="Q26" s="147">
        <f>様式３!AE150</f>
        <v>0</v>
      </c>
      <c r="R26" s="148">
        <f>様式３!AF150</f>
        <v>0</v>
      </c>
      <c r="S26" s="136"/>
      <c r="T26" s="124"/>
      <c r="U26" s="124"/>
      <c r="V26" s="124"/>
      <c r="W26" s="124"/>
      <c r="X26" s="124"/>
    </row>
    <row r="27" spans="1:24" ht="27.95" customHeight="1" thickBot="1" x14ac:dyDescent="0.2">
      <c r="A27" s="124"/>
      <c r="B27" s="401"/>
      <c r="C27" s="402"/>
      <c r="D27" s="374" t="s">
        <v>26</v>
      </c>
      <c r="E27" s="375"/>
      <c r="F27" s="290">
        <f t="shared" ref="F27:R27" si="1">SUM(F12:F26)</f>
        <v>0</v>
      </c>
      <c r="G27" s="292">
        <f t="shared" si="1"/>
        <v>0</v>
      </c>
      <c r="H27" s="293">
        <f t="shared" si="1"/>
        <v>0</v>
      </c>
      <c r="I27" s="293">
        <f t="shared" si="1"/>
        <v>0</v>
      </c>
      <c r="J27" s="293">
        <f t="shared" si="1"/>
        <v>0</v>
      </c>
      <c r="K27" s="293">
        <f t="shared" si="1"/>
        <v>0</v>
      </c>
      <c r="L27" s="293">
        <f t="shared" si="1"/>
        <v>0</v>
      </c>
      <c r="M27" s="293">
        <f t="shared" si="1"/>
        <v>0</v>
      </c>
      <c r="N27" s="293">
        <f t="shared" si="1"/>
        <v>0</v>
      </c>
      <c r="O27" s="293">
        <f t="shared" si="1"/>
        <v>0</v>
      </c>
      <c r="P27" s="293">
        <f t="shared" si="1"/>
        <v>0</v>
      </c>
      <c r="Q27" s="293">
        <f t="shared" si="1"/>
        <v>0</v>
      </c>
      <c r="R27" s="294">
        <f t="shared" si="1"/>
        <v>0</v>
      </c>
      <c r="S27" s="136"/>
      <c r="T27" s="124"/>
      <c r="U27" s="124"/>
      <c r="V27" s="124"/>
      <c r="W27" s="124"/>
      <c r="X27" s="124"/>
    </row>
    <row r="28" spans="1:24" ht="24.95" customHeight="1" thickTop="1" x14ac:dyDescent="0.15">
      <c r="A28" s="124"/>
      <c r="B28" s="383" t="s">
        <v>136</v>
      </c>
      <c r="C28" s="384"/>
      <c r="D28" s="372" t="s">
        <v>133</v>
      </c>
      <c r="E28" s="373"/>
      <c r="F28" s="288">
        <f>SUM(G28:R28)</f>
        <v>0</v>
      </c>
      <c r="G28" s="144">
        <f>SUM(様式６!E3:F5)</f>
        <v>0</v>
      </c>
      <c r="H28" s="145">
        <f>SUM(様式６!Q3:R5)</f>
        <v>0</v>
      </c>
      <c r="I28" s="145">
        <f>SUM(様式６!AC3:AD5)</f>
        <v>0</v>
      </c>
      <c r="J28" s="145">
        <f>SUM(様式６!AO3:AP5)</f>
        <v>0</v>
      </c>
      <c r="K28" s="145">
        <f>SUM(様式６!BA3:BB5)</f>
        <v>0</v>
      </c>
      <c r="L28" s="145">
        <f>SUM(様式６!BM3:BN5)</f>
        <v>0</v>
      </c>
      <c r="M28" s="145">
        <f>SUM(様式６!BY3:BZ5)</f>
        <v>0</v>
      </c>
      <c r="N28" s="145">
        <f>SUM(様式６!CK3:CL5)</f>
        <v>0</v>
      </c>
      <c r="O28" s="145">
        <f>SUM(様式６!CW3:CX5)</f>
        <v>0</v>
      </c>
      <c r="P28" s="145">
        <f>SUM(様式６!DI3:DJ5)</f>
        <v>0</v>
      </c>
      <c r="Q28" s="145">
        <f>SUM(様式６!DU3:DV5)</f>
        <v>0</v>
      </c>
      <c r="R28" s="146">
        <f>SUM(様式６!EG3:EH5)</f>
        <v>0</v>
      </c>
      <c r="S28" s="136"/>
      <c r="T28" s="124"/>
      <c r="U28" s="124"/>
      <c r="V28" s="124"/>
      <c r="W28" s="124"/>
      <c r="X28" s="124"/>
    </row>
    <row r="29" spans="1:24" ht="27.95" customHeight="1" x14ac:dyDescent="0.15">
      <c r="A29" s="124"/>
      <c r="B29" s="385"/>
      <c r="C29" s="386"/>
      <c r="D29" s="340" t="s">
        <v>132</v>
      </c>
      <c r="E29" s="341"/>
      <c r="F29" s="289">
        <f t="shared" ref="F29:F38" si="2">SUM(G29:R29)</f>
        <v>0</v>
      </c>
      <c r="G29" s="147">
        <f>SUM(様式６!J3:J5)</f>
        <v>0</v>
      </c>
      <c r="H29" s="147">
        <f>SUM(様式６!V3:V5)</f>
        <v>0</v>
      </c>
      <c r="I29" s="147">
        <f>SUM(様式６!AH3:AH5)</f>
        <v>0</v>
      </c>
      <c r="J29" s="147">
        <f>SUM(様式６!AT3:AT5)</f>
        <v>0</v>
      </c>
      <c r="K29" s="147">
        <f>SUM(様式６!BF3:BF5)</f>
        <v>0</v>
      </c>
      <c r="L29" s="147">
        <f>SUM(様式６!BR3:BR5)</f>
        <v>0</v>
      </c>
      <c r="M29" s="147">
        <f>SUM(様式６!CD3:CD5)</f>
        <v>0</v>
      </c>
      <c r="N29" s="147">
        <f>SUM(様式６!CP3:CP5)</f>
        <v>0</v>
      </c>
      <c r="O29" s="147">
        <f>SUM(様式６!DB3:DB5)</f>
        <v>0</v>
      </c>
      <c r="P29" s="147">
        <f>SUM(様式６!DN3:DN5)</f>
        <v>0</v>
      </c>
      <c r="Q29" s="147">
        <f>SUM(様式６!DZ3:DZ5)</f>
        <v>0</v>
      </c>
      <c r="R29" s="148">
        <f>SUM(様式６!EL3:EL5)</f>
        <v>0</v>
      </c>
      <c r="S29" s="136"/>
      <c r="T29" s="124"/>
      <c r="U29" s="124"/>
      <c r="V29" s="124"/>
      <c r="W29" s="124"/>
      <c r="X29" s="124"/>
    </row>
    <row r="30" spans="1:24" ht="27.95" customHeight="1" x14ac:dyDescent="0.15">
      <c r="A30" s="124"/>
      <c r="B30" s="385"/>
      <c r="C30" s="386"/>
      <c r="D30" s="342" t="s">
        <v>23</v>
      </c>
      <c r="E30" s="344"/>
      <c r="F30" s="289">
        <f t="shared" si="2"/>
        <v>0</v>
      </c>
      <c r="G30" s="147">
        <f>様式３!D18</f>
        <v>0</v>
      </c>
      <c r="H30" s="147">
        <f>様式３!E18</f>
        <v>0</v>
      </c>
      <c r="I30" s="147">
        <f>様式３!F18</f>
        <v>0</v>
      </c>
      <c r="J30" s="147">
        <f>様式３!G18</f>
        <v>0</v>
      </c>
      <c r="K30" s="147">
        <f>様式３!H18</f>
        <v>0</v>
      </c>
      <c r="L30" s="147">
        <f>様式３!I18</f>
        <v>0</v>
      </c>
      <c r="M30" s="147">
        <f>様式３!J18</f>
        <v>0</v>
      </c>
      <c r="N30" s="147">
        <f>様式３!K18</f>
        <v>0</v>
      </c>
      <c r="O30" s="147">
        <f>様式３!L18</f>
        <v>0</v>
      </c>
      <c r="P30" s="147">
        <f>様式３!M18</f>
        <v>0</v>
      </c>
      <c r="Q30" s="147">
        <f>様式３!N18</f>
        <v>0</v>
      </c>
      <c r="R30" s="148">
        <f>様式３!O18</f>
        <v>0</v>
      </c>
      <c r="S30" s="136"/>
      <c r="T30" s="124"/>
      <c r="U30" s="124"/>
      <c r="V30" s="124"/>
      <c r="W30" s="124"/>
      <c r="X30" s="124"/>
    </row>
    <row r="31" spans="1:24" ht="27.95" customHeight="1" x14ac:dyDescent="0.15">
      <c r="A31" s="124"/>
      <c r="B31" s="385"/>
      <c r="C31" s="386"/>
      <c r="D31" s="342" t="s">
        <v>24</v>
      </c>
      <c r="E31" s="344"/>
      <c r="F31" s="289">
        <f t="shared" si="2"/>
        <v>0</v>
      </c>
      <c r="G31" s="147">
        <f>様式３!D41</f>
        <v>0</v>
      </c>
      <c r="H31" s="147">
        <f>様式３!E41</f>
        <v>0</v>
      </c>
      <c r="I31" s="147">
        <f>様式３!F41</f>
        <v>0</v>
      </c>
      <c r="J31" s="147">
        <f>様式３!G41</f>
        <v>0</v>
      </c>
      <c r="K31" s="147">
        <f>様式３!H41</f>
        <v>0</v>
      </c>
      <c r="L31" s="147">
        <f>様式３!I41</f>
        <v>0</v>
      </c>
      <c r="M31" s="147">
        <f>様式３!J41</f>
        <v>0</v>
      </c>
      <c r="N31" s="147">
        <f>様式３!K41</f>
        <v>0</v>
      </c>
      <c r="O31" s="147">
        <f>様式３!L41</f>
        <v>0</v>
      </c>
      <c r="P31" s="147">
        <f>様式３!M41</f>
        <v>0</v>
      </c>
      <c r="Q31" s="147">
        <f>様式３!N41</f>
        <v>0</v>
      </c>
      <c r="R31" s="148">
        <f>様式３!O41</f>
        <v>0</v>
      </c>
      <c r="S31" s="143"/>
      <c r="T31" s="124"/>
      <c r="U31" s="124"/>
      <c r="V31" s="124"/>
      <c r="W31" s="124"/>
      <c r="X31" s="124"/>
    </row>
    <row r="32" spans="1:24" ht="27.95" customHeight="1" x14ac:dyDescent="0.15">
      <c r="A32" s="124"/>
      <c r="B32" s="385"/>
      <c r="C32" s="386"/>
      <c r="D32" s="342" t="s">
        <v>126</v>
      </c>
      <c r="E32" s="344"/>
      <c r="F32" s="289">
        <f t="shared" si="2"/>
        <v>0</v>
      </c>
      <c r="G32" s="147">
        <f>様式３!D91</f>
        <v>0</v>
      </c>
      <c r="H32" s="147">
        <f>様式３!E91</f>
        <v>0</v>
      </c>
      <c r="I32" s="147">
        <f>様式３!F91</f>
        <v>0</v>
      </c>
      <c r="J32" s="147">
        <f>様式３!G91</f>
        <v>0</v>
      </c>
      <c r="K32" s="147">
        <f>様式３!H91</f>
        <v>0</v>
      </c>
      <c r="L32" s="147">
        <f>様式３!I91</f>
        <v>0</v>
      </c>
      <c r="M32" s="147">
        <f>様式３!J91</f>
        <v>0</v>
      </c>
      <c r="N32" s="147">
        <f>様式３!K91</f>
        <v>0</v>
      </c>
      <c r="O32" s="147">
        <f>様式３!L91</f>
        <v>0</v>
      </c>
      <c r="P32" s="147">
        <f>様式３!M91</f>
        <v>0</v>
      </c>
      <c r="Q32" s="147">
        <f>様式３!N91</f>
        <v>0</v>
      </c>
      <c r="R32" s="148">
        <f>様式３!O91</f>
        <v>0</v>
      </c>
      <c r="S32" s="143"/>
      <c r="T32" s="124"/>
      <c r="U32" s="124"/>
      <c r="V32" s="124"/>
      <c r="W32" s="124"/>
      <c r="X32" s="124"/>
    </row>
    <row r="33" spans="1:24" ht="27.95" customHeight="1" x14ac:dyDescent="0.15">
      <c r="A33" s="124"/>
      <c r="B33" s="385"/>
      <c r="C33" s="386"/>
      <c r="D33" s="347" t="s">
        <v>127</v>
      </c>
      <c r="E33" s="348"/>
      <c r="F33" s="289">
        <f t="shared" si="2"/>
        <v>0</v>
      </c>
      <c r="G33" s="147">
        <f>様式３!U91</f>
        <v>0</v>
      </c>
      <c r="H33" s="147">
        <f>様式３!V91</f>
        <v>0</v>
      </c>
      <c r="I33" s="147">
        <f>様式３!W91</f>
        <v>0</v>
      </c>
      <c r="J33" s="147">
        <f>様式３!X91</f>
        <v>0</v>
      </c>
      <c r="K33" s="147">
        <f>様式３!Y91</f>
        <v>0</v>
      </c>
      <c r="L33" s="147">
        <f>様式３!Z91</f>
        <v>0</v>
      </c>
      <c r="M33" s="147">
        <f>様式３!AA91</f>
        <v>0</v>
      </c>
      <c r="N33" s="147">
        <f>様式３!AB91</f>
        <v>0</v>
      </c>
      <c r="O33" s="147">
        <f>様式３!AC91</f>
        <v>0</v>
      </c>
      <c r="P33" s="147">
        <f>様式３!AD91</f>
        <v>0</v>
      </c>
      <c r="Q33" s="147">
        <f>様式３!AE91</f>
        <v>0</v>
      </c>
      <c r="R33" s="148">
        <f>様式３!AF91</f>
        <v>0</v>
      </c>
      <c r="S33" s="143"/>
      <c r="T33" s="124"/>
      <c r="U33" s="124"/>
      <c r="V33" s="124"/>
      <c r="W33" s="124"/>
      <c r="X33" s="124"/>
    </row>
    <row r="34" spans="1:24" ht="27.95" customHeight="1" x14ac:dyDescent="0.15">
      <c r="A34" s="124"/>
      <c r="B34" s="385"/>
      <c r="C34" s="386"/>
      <c r="D34" s="342" t="s">
        <v>25</v>
      </c>
      <c r="E34" s="343"/>
      <c r="F34" s="289">
        <f t="shared" si="2"/>
        <v>0</v>
      </c>
      <c r="G34" s="147">
        <f>様式３!D68</f>
        <v>0</v>
      </c>
      <c r="H34" s="147">
        <f>様式３!E68</f>
        <v>0</v>
      </c>
      <c r="I34" s="147">
        <f>様式３!F68</f>
        <v>0</v>
      </c>
      <c r="J34" s="147">
        <f>様式３!G68</f>
        <v>0</v>
      </c>
      <c r="K34" s="147">
        <f>様式３!H68</f>
        <v>0</v>
      </c>
      <c r="L34" s="147">
        <f>様式３!I68</f>
        <v>0</v>
      </c>
      <c r="M34" s="147">
        <f>様式３!J68</f>
        <v>0</v>
      </c>
      <c r="N34" s="147">
        <f>様式３!K68</f>
        <v>0</v>
      </c>
      <c r="O34" s="147">
        <f>様式３!L68</f>
        <v>0</v>
      </c>
      <c r="P34" s="147">
        <f>様式３!M68</f>
        <v>0</v>
      </c>
      <c r="Q34" s="147">
        <f>様式３!N68</f>
        <v>0</v>
      </c>
      <c r="R34" s="148">
        <f>様式３!O68</f>
        <v>0</v>
      </c>
      <c r="S34" s="136"/>
      <c r="T34" s="124"/>
      <c r="U34" s="124"/>
      <c r="V34" s="124"/>
      <c r="W34" s="124"/>
      <c r="X34" s="124"/>
    </row>
    <row r="35" spans="1:24" ht="27.95" customHeight="1" x14ac:dyDescent="0.15">
      <c r="A35" s="124"/>
      <c r="B35" s="385"/>
      <c r="C35" s="386"/>
      <c r="D35" s="342" t="s">
        <v>128</v>
      </c>
      <c r="E35" s="343"/>
      <c r="F35" s="289">
        <f t="shared" si="2"/>
        <v>0</v>
      </c>
      <c r="G35" s="147">
        <f>様式３!U68</f>
        <v>0</v>
      </c>
      <c r="H35" s="147">
        <f>様式３!V68</f>
        <v>0</v>
      </c>
      <c r="I35" s="147">
        <f>様式３!W68</f>
        <v>0</v>
      </c>
      <c r="J35" s="147">
        <f>様式３!X68</f>
        <v>0</v>
      </c>
      <c r="K35" s="147">
        <f>様式３!Y68</f>
        <v>0</v>
      </c>
      <c r="L35" s="147">
        <f>様式３!Z68</f>
        <v>0</v>
      </c>
      <c r="M35" s="147">
        <f>様式３!AA68</f>
        <v>0</v>
      </c>
      <c r="N35" s="147">
        <f>様式３!AB68</f>
        <v>0</v>
      </c>
      <c r="O35" s="147">
        <f>様式３!AC68</f>
        <v>0</v>
      </c>
      <c r="P35" s="147">
        <f>様式３!AD68</f>
        <v>0</v>
      </c>
      <c r="Q35" s="147">
        <f>様式３!AE68</f>
        <v>0</v>
      </c>
      <c r="R35" s="148">
        <f>様式３!AF68</f>
        <v>0</v>
      </c>
      <c r="S35" s="136"/>
      <c r="T35" s="124"/>
      <c r="U35" s="124"/>
      <c r="V35" s="124"/>
      <c r="W35" s="124"/>
      <c r="X35" s="124"/>
    </row>
    <row r="36" spans="1:24" ht="27.95" customHeight="1" x14ac:dyDescent="0.15">
      <c r="A36" s="124"/>
      <c r="B36" s="385"/>
      <c r="C36" s="386"/>
      <c r="D36" s="342" t="s">
        <v>129</v>
      </c>
      <c r="E36" s="343"/>
      <c r="F36" s="289">
        <f t="shared" si="2"/>
        <v>0</v>
      </c>
      <c r="G36" s="147">
        <f>様式３!D137</f>
        <v>0</v>
      </c>
      <c r="H36" s="147">
        <f>様式３!E137</f>
        <v>0</v>
      </c>
      <c r="I36" s="147">
        <f>様式３!F137</f>
        <v>0</v>
      </c>
      <c r="J36" s="147">
        <f>様式３!G137</f>
        <v>0</v>
      </c>
      <c r="K36" s="147">
        <f>様式３!H137</f>
        <v>0</v>
      </c>
      <c r="L36" s="147">
        <f>様式３!I137</f>
        <v>0</v>
      </c>
      <c r="M36" s="147">
        <f>様式３!J137</f>
        <v>0</v>
      </c>
      <c r="N36" s="147">
        <f>様式３!K137</f>
        <v>0</v>
      </c>
      <c r="O36" s="147">
        <f>様式３!L137</f>
        <v>0</v>
      </c>
      <c r="P36" s="147">
        <f>様式３!M137</f>
        <v>0</v>
      </c>
      <c r="Q36" s="147">
        <f>様式３!N137</f>
        <v>0</v>
      </c>
      <c r="R36" s="148">
        <f>様式３!O137</f>
        <v>0</v>
      </c>
      <c r="S36" s="136"/>
      <c r="T36" s="124"/>
      <c r="U36" s="124"/>
      <c r="V36" s="124"/>
      <c r="W36" s="124"/>
      <c r="X36" s="124"/>
    </row>
    <row r="37" spans="1:24" ht="27.95" customHeight="1" x14ac:dyDescent="0.15">
      <c r="A37" s="124"/>
      <c r="B37" s="385"/>
      <c r="C37" s="386"/>
      <c r="D37" s="342" t="s">
        <v>130</v>
      </c>
      <c r="E37" s="343"/>
      <c r="F37" s="289">
        <f t="shared" si="2"/>
        <v>0</v>
      </c>
      <c r="G37" s="147">
        <f>様式３!D118</f>
        <v>0</v>
      </c>
      <c r="H37" s="147">
        <f>様式３!E118</f>
        <v>0</v>
      </c>
      <c r="I37" s="147">
        <f>様式３!F118</f>
        <v>0</v>
      </c>
      <c r="J37" s="147">
        <f>様式３!G118</f>
        <v>0</v>
      </c>
      <c r="K37" s="147">
        <f>様式３!H118</f>
        <v>0</v>
      </c>
      <c r="L37" s="147">
        <f>様式３!I118</f>
        <v>0</v>
      </c>
      <c r="M37" s="147">
        <f>様式３!J118</f>
        <v>0</v>
      </c>
      <c r="N37" s="147">
        <f>様式３!K118</f>
        <v>0</v>
      </c>
      <c r="O37" s="147">
        <f>様式３!L118</f>
        <v>0</v>
      </c>
      <c r="P37" s="147">
        <f>様式３!M118</f>
        <v>0</v>
      </c>
      <c r="Q37" s="147">
        <f>様式３!N118</f>
        <v>0</v>
      </c>
      <c r="R37" s="148">
        <f>様式３!O118</f>
        <v>0</v>
      </c>
      <c r="S37" s="136"/>
      <c r="T37" s="124"/>
      <c r="U37" s="124"/>
      <c r="V37" s="124"/>
      <c r="W37" s="124"/>
      <c r="X37" s="124"/>
    </row>
    <row r="38" spans="1:24" ht="27.95" customHeight="1" x14ac:dyDescent="0.15">
      <c r="A38" s="124"/>
      <c r="B38" s="385"/>
      <c r="C38" s="386"/>
      <c r="D38" s="340" t="s">
        <v>131</v>
      </c>
      <c r="E38" s="341"/>
      <c r="F38" s="289">
        <f t="shared" si="2"/>
        <v>0</v>
      </c>
      <c r="G38" s="147">
        <f>様式３!U118</f>
        <v>0</v>
      </c>
      <c r="H38" s="147">
        <f>様式３!V118</f>
        <v>0</v>
      </c>
      <c r="I38" s="147">
        <f>様式３!W118</f>
        <v>0</v>
      </c>
      <c r="J38" s="147">
        <f>様式３!X118</f>
        <v>0</v>
      </c>
      <c r="K38" s="147">
        <f>様式３!Y118</f>
        <v>0</v>
      </c>
      <c r="L38" s="147">
        <f>様式３!Z118</f>
        <v>0</v>
      </c>
      <c r="M38" s="147">
        <f>様式３!AA118</f>
        <v>0</v>
      </c>
      <c r="N38" s="147">
        <f>様式３!AB118</f>
        <v>0</v>
      </c>
      <c r="O38" s="147">
        <f>様式３!AC118</f>
        <v>0</v>
      </c>
      <c r="P38" s="147">
        <f>様式３!AD118</f>
        <v>0</v>
      </c>
      <c r="Q38" s="147">
        <f>様式３!AE118</f>
        <v>0</v>
      </c>
      <c r="R38" s="148">
        <f>様式３!AF118</f>
        <v>0</v>
      </c>
      <c r="S38" s="136"/>
      <c r="T38" s="124"/>
      <c r="U38" s="124"/>
      <c r="V38" s="124"/>
      <c r="W38" s="124"/>
      <c r="X38" s="124"/>
    </row>
    <row r="39" spans="1:24" ht="27.95" customHeight="1" x14ac:dyDescent="0.15">
      <c r="A39" s="124"/>
      <c r="B39" s="385"/>
      <c r="C39" s="386"/>
      <c r="D39" s="340" t="s">
        <v>248</v>
      </c>
      <c r="E39" s="349"/>
      <c r="F39" s="289">
        <f>SUM(G39:R39)</f>
        <v>0</v>
      </c>
      <c r="G39" s="147">
        <f>様式３!U137</f>
        <v>0</v>
      </c>
      <c r="H39" s="147">
        <f>様式３!V137</f>
        <v>0</v>
      </c>
      <c r="I39" s="147">
        <f>様式３!W137</f>
        <v>0</v>
      </c>
      <c r="J39" s="147">
        <f>様式３!X137</f>
        <v>0</v>
      </c>
      <c r="K39" s="147">
        <f>様式３!Y137</f>
        <v>0</v>
      </c>
      <c r="L39" s="147">
        <f>様式３!Z137</f>
        <v>0</v>
      </c>
      <c r="M39" s="147">
        <f>様式３!AA137</f>
        <v>0</v>
      </c>
      <c r="N39" s="147">
        <f>様式３!AB137</f>
        <v>0</v>
      </c>
      <c r="O39" s="147">
        <f>様式３!AC137</f>
        <v>0</v>
      </c>
      <c r="P39" s="147">
        <f>様式３!AD137</f>
        <v>0</v>
      </c>
      <c r="Q39" s="147">
        <f>様式３!AE137</f>
        <v>0</v>
      </c>
      <c r="R39" s="148">
        <f>様式３!AF137</f>
        <v>0</v>
      </c>
      <c r="S39" s="136"/>
      <c r="T39" s="124"/>
      <c r="U39" s="124"/>
      <c r="V39" s="124"/>
      <c r="W39" s="124"/>
      <c r="X39" s="124"/>
    </row>
    <row r="40" spans="1:24" ht="27.95" customHeight="1" x14ac:dyDescent="0.15">
      <c r="A40" s="124"/>
      <c r="B40" s="385"/>
      <c r="C40" s="386"/>
      <c r="D40" s="338" t="s">
        <v>259</v>
      </c>
      <c r="E40" s="339"/>
      <c r="F40" s="289">
        <f>SUM(G40:R40)</f>
        <v>0</v>
      </c>
      <c r="G40" s="291">
        <f>様式３!D160</f>
        <v>0</v>
      </c>
      <c r="H40" s="147">
        <f>様式３!E160</f>
        <v>0</v>
      </c>
      <c r="I40" s="147">
        <f>様式３!F160</f>
        <v>0</v>
      </c>
      <c r="J40" s="147">
        <f>様式３!G160</f>
        <v>0</v>
      </c>
      <c r="K40" s="147">
        <f>様式３!H160</f>
        <v>0</v>
      </c>
      <c r="L40" s="147">
        <f>様式３!I160</f>
        <v>0</v>
      </c>
      <c r="M40" s="147">
        <f>様式３!J160</f>
        <v>0</v>
      </c>
      <c r="N40" s="147">
        <f>様式３!K160</f>
        <v>0</v>
      </c>
      <c r="O40" s="147">
        <f>様式３!L160</f>
        <v>0</v>
      </c>
      <c r="P40" s="147">
        <f>様式３!M160</f>
        <v>0</v>
      </c>
      <c r="Q40" s="147">
        <f>様式３!N160</f>
        <v>0</v>
      </c>
      <c r="R40" s="148">
        <f>様式３!O160</f>
        <v>0</v>
      </c>
      <c r="S40" s="136"/>
      <c r="T40" s="124"/>
      <c r="U40" s="124"/>
      <c r="V40" s="124"/>
      <c r="W40" s="124"/>
      <c r="X40" s="124"/>
    </row>
    <row r="41" spans="1:24" ht="27.95" customHeight="1" x14ac:dyDescent="0.15">
      <c r="A41" s="124"/>
      <c r="B41" s="385"/>
      <c r="C41" s="386"/>
      <c r="D41" s="338" t="s">
        <v>260</v>
      </c>
      <c r="E41" s="339"/>
      <c r="F41" s="289">
        <f>SUM(G41:R41)</f>
        <v>0</v>
      </c>
      <c r="G41" s="291">
        <f>様式３!D179</f>
        <v>0</v>
      </c>
      <c r="H41" s="147">
        <f>様式３!E179</f>
        <v>0</v>
      </c>
      <c r="I41" s="147">
        <f>様式３!F179</f>
        <v>0</v>
      </c>
      <c r="J41" s="147">
        <f>様式３!G179</f>
        <v>0</v>
      </c>
      <c r="K41" s="147">
        <f>様式３!H179</f>
        <v>0</v>
      </c>
      <c r="L41" s="147">
        <f>様式３!I179</f>
        <v>0</v>
      </c>
      <c r="M41" s="147">
        <f>様式３!J179</f>
        <v>0</v>
      </c>
      <c r="N41" s="147">
        <f>様式３!K179</f>
        <v>0</v>
      </c>
      <c r="O41" s="147">
        <f>様式３!L179</f>
        <v>0</v>
      </c>
      <c r="P41" s="147">
        <f>様式３!M179</f>
        <v>0</v>
      </c>
      <c r="Q41" s="147">
        <f>様式３!N179</f>
        <v>0</v>
      </c>
      <c r="R41" s="148">
        <f>様式３!O179</f>
        <v>0</v>
      </c>
      <c r="S41" s="136"/>
      <c r="T41" s="124"/>
      <c r="U41" s="124"/>
      <c r="V41" s="124"/>
      <c r="W41" s="124"/>
      <c r="X41" s="124"/>
    </row>
    <row r="42" spans="1:24" ht="27.95" customHeight="1" x14ac:dyDescent="0.15">
      <c r="A42" s="124"/>
      <c r="B42" s="385"/>
      <c r="C42" s="386"/>
      <c r="D42" s="338" t="s">
        <v>261</v>
      </c>
      <c r="E42" s="339"/>
      <c r="F42" s="289">
        <f>SUM(G42:R42)</f>
        <v>0</v>
      </c>
      <c r="G42" s="291">
        <f>様式３!U160</f>
        <v>0</v>
      </c>
      <c r="H42" s="147">
        <f>様式３!V160</f>
        <v>0</v>
      </c>
      <c r="I42" s="147">
        <f>様式３!W160</f>
        <v>0</v>
      </c>
      <c r="J42" s="147">
        <f>様式３!X160</f>
        <v>0</v>
      </c>
      <c r="K42" s="147">
        <f>様式３!Y160</f>
        <v>0</v>
      </c>
      <c r="L42" s="147">
        <f>様式３!Z160</f>
        <v>0</v>
      </c>
      <c r="M42" s="147">
        <f>様式３!AA160</f>
        <v>0</v>
      </c>
      <c r="N42" s="147">
        <f>様式３!AB160</f>
        <v>0</v>
      </c>
      <c r="O42" s="147">
        <f>様式３!AC160</f>
        <v>0</v>
      </c>
      <c r="P42" s="147">
        <f>様式３!AD160</f>
        <v>0</v>
      </c>
      <c r="Q42" s="147">
        <f>様式３!AE160</f>
        <v>0</v>
      </c>
      <c r="R42" s="148">
        <f>様式３!AF160</f>
        <v>0</v>
      </c>
      <c r="S42" s="136"/>
      <c r="T42" s="124"/>
      <c r="U42" s="124"/>
      <c r="V42" s="124"/>
      <c r="W42" s="124"/>
      <c r="X42" s="124"/>
    </row>
    <row r="43" spans="1:24" ht="24.95" customHeight="1" thickBot="1" x14ac:dyDescent="0.2">
      <c r="A43" s="124"/>
      <c r="B43" s="387"/>
      <c r="C43" s="388"/>
      <c r="D43" s="389" t="s">
        <v>26</v>
      </c>
      <c r="E43" s="390"/>
      <c r="F43" s="295">
        <f t="shared" ref="F43:R43" si="3">SUM(F28:F42)</f>
        <v>0</v>
      </c>
      <c r="G43" s="296">
        <f t="shared" si="3"/>
        <v>0</v>
      </c>
      <c r="H43" s="297">
        <f t="shared" si="3"/>
        <v>0</v>
      </c>
      <c r="I43" s="297">
        <f t="shared" si="3"/>
        <v>0</v>
      </c>
      <c r="J43" s="297">
        <f t="shared" si="3"/>
        <v>0</v>
      </c>
      <c r="K43" s="297">
        <f t="shared" si="3"/>
        <v>0</v>
      </c>
      <c r="L43" s="297">
        <f t="shared" si="3"/>
        <v>0</v>
      </c>
      <c r="M43" s="297">
        <f t="shared" si="3"/>
        <v>0</v>
      </c>
      <c r="N43" s="297">
        <f t="shared" si="3"/>
        <v>0</v>
      </c>
      <c r="O43" s="297">
        <f t="shared" si="3"/>
        <v>0</v>
      </c>
      <c r="P43" s="297">
        <f t="shared" si="3"/>
        <v>0</v>
      </c>
      <c r="Q43" s="297">
        <f t="shared" si="3"/>
        <v>0</v>
      </c>
      <c r="R43" s="298">
        <f t="shared" si="3"/>
        <v>0</v>
      </c>
      <c r="S43" s="136"/>
      <c r="T43" s="124"/>
      <c r="U43" s="124"/>
      <c r="V43" s="124"/>
      <c r="W43" s="124"/>
      <c r="X43" s="124"/>
    </row>
    <row r="44" spans="1:24" ht="24.95" customHeight="1" x14ac:dyDescent="0.15">
      <c r="A44" s="124"/>
      <c r="B44" s="149"/>
      <c r="C44" s="149"/>
      <c r="D44" s="150"/>
      <c r="E44" s="150"/>
      <c r="F44" s="143"/>
      <c r="G44" s="143"/>
      <c r="H44" s="143"/>
      <c r="I44" s="143"/>
      <c r="J44" s="143"/>
      <c r="K44" s="143"/>
      <c r="L44" s="143"/>
      <c r="M44" s="143"/>
      <c r="N44" s="143"/>
      <c r="O44" s="143"/>
      <c r="P44" s="143"/>
      <c r="Q44" s="143"/>
      <c r="R44" s="143"/>
      <c r="S44" s="136"/>
      <c r="T44" s="124"/>
      <c r="U44" s="124"/>
      <c r="V44" s="124"/>
      <c r="W44" s="124"/>
      <c r="X44" s="124"/>
    </row>
    <row r="45" spans="1:24" ht="8.25" customHeight="1" x14ac:dyDescent="0.15">
      <c r="A45" s="124"/>
      <c r="B45" s="151"/>
      <c r="C45" s="151"/>
      <c r="D45" s="151"/>
      <c r="E45" s="151"/>
      <c r="F45" s="151"/>
      <c r="G45" s="151"/>
      <c r="H45" s="151"/>
      <c r="I45" s="151"/>
      <c r="J45" s="151"/>
      <c r="K45" s="151"/>
      <c r="L45" s="151"/>
      <c r="M45" s="151"/>
      <c r="N45" s="151"/>
      <c r="O45" s="151"/>
      <c r="P45" s="151"/>
      <c r="Q45" s="151"/>
      <c r="R45" s="151"/>
      <c r="S45" s="124"/>
      <c r="T45" s="124"/>
      <c r="U45" s="124"/>
      <c r="V45" s="124"/>
      <c r="W45" s="124"/>
      <c r="X45" s="124"/>
    </row>
    <row r="46" spans="1:24" ht="18.75" customHeight="1" thickBot="1" x14ac:dyDescent="0.2">
      <c r="A46" s="124"/>
      <c r="B46" s="371" t="s">
        <v>27</v>
      </c>
      <c r="C46" s="371"/>
      <c r="D46" s="371"/>
      <c r="E46" s="371"/>
      <c r="F46" s="151"/>
      <c r="G46" s="151"/>
      <c r="H46" s="151"/>
      <c r="I46" s="151"/>
      <c r="J46" s="151"/>
      <c r="K46" s="151"/>
      <c r="L46" s="151"/>
      <c r="M46" s="151"/>
      <c r="N46" s="151"/>
      <c r="O46" s="151"/>
      <c r="P46" s="151"/>
      <c r="Q46" s="151"/>
      <c r="R46" s="124"/>
      <c r="S46" s="124"/>
      <c r="T46" s="136"/>
      <c r="U46" s="136"/>
      <c r="V46" s="136"/>
      <c r="W46" s="136"/>
      <c r="X46" s="124"/>
    </row>
    <row r="47" spans="1:24" ht="33" customHeight="1" thickBot="1" x14ac:dyDescent="0.2">
      <c r="A47" s="124"/>
      <c r="B47" s="380" t="s">
        <v>28</v>
      </c>
      <c r="C47" s="381"/>
      <c r="D47" s="381"/>
      <c r="E47" s="381"/>
      <c r="F47" s="382"/>
      <c r="G47" s="300" t="s">
        <v>233</v>
      </c>
      <c r="H47" s="253" t="s">
        <v>234</v>
      </c>
      <c r="I47" s="252" t="s">
        <v>23</v>
      </c>
      <c r="J47" s="253" t="s">
        <v>238</v>
      </c>
      <c r="K47" s="301" t="s">
        <v>239</v>
      </c>
      <c r="L47" s="301" t="s">
        <v>240</v>
      </c>
      <c r="M47" s="252" t="s">
        <v>113</v>
      </c>
      <c r="N47" s="253" t="s">
        <v>235</v>
      </c>
      <c r="O47" s="301" t="s">
        <v>236</v>
      </c>
      <c r="P47" s="253" t="s">
        <v>134</v>
      </c>
      <c r="Q47" s="253" t="s">
        <v>237</v>
      </c>
      <c r="R47" s="299" t="s">
        <v>247</v>
      </c>
      <c r="S47" s="253" t="s">
        <v>262</v>
      </c>
      <c r="T47" s="253" t="s">
        <v>260</v>
      </c>
      <c r="U47" s="302" t="s">
        <v>263</v>
      </c>
      <c r="V47" s="286"/>
      <c r="W47" s="136"/>
    </row>
    <row r="48" spans="1:24" ht="32.25" customHeight="1" thickTop="1" x14ac:dyDescent="0.15">
      <c r="A48" s="124"/>
      <c r="B48" s="391" t="s">
        <v>30</v>
      </c>
      <c r="C48" s="392"/>
      <c r="D48" s="392"/>
      <c r="E48" s="393"/>
      <c r="F48" s="153" t="s">
        <v>31</v>
      </c>
      <c r="G48" s="303">
        <f>F12</f>
        <v>0</v>
      </c>
      <c r="H48" s="304">
        <f>F13</f>
        <v>0</v>
      </c>
      <c r="I48" s="304">
        <f>F14</f>
        <v>0</v>
      </c>
      <c r="J48" s="154">
        <f>F15</f>
        <v>0</v>
      </c>
      <c r="K48" s="154">
        <f>F16</f>
        <v>0</v>
      </c>
      <c r="L48" s="154">
        <f>F17</f>
        <v>0</v>
      </c>
      <c r="M48" s="154">
        <f>F18</f>
        <v>0</v>
      </c>
      <c r="N48" s="154">
        <f>F19</f>
        <v>0</v>
      </c>
      <c r="O48" s="154">
        <f>F20</f>
        <v>0</v>
      </c>
      <c r="P48" s="154">
        <f>F21</f>
        <v>0</v>
      </c>
      <c r="Q48" s="154">
        <f>F22</f>
        <v>0</v>
      </c>
      <c r="R48" s="276">
        <f>G23</f>
        <v>0</v>
      </c>
      <c r="S48" s="154">
        <f>F24</f>
        <v>0</v>
      </c>
      <c r="T48" s="154">
        <f>F25</f>
        <v>0</v>
      </c>
      <c r="U48" s="155">
        <f>F26</f>
        <v>0</v>
      </c>
      <c r="V48" s="286"/>
      <c r="W48" s="136"/>
    </row>
    <row r="49" spans="1:30" ht="24.95" customHeight="1" x14ac:dyDescent="0.15">
      <c r="A49" s="124"/>
      <c r="B49" s="394" t="s">
        <v>138</v>
      </c>
      <c r="C49" s="395"/>
      <c r="D49" s="395"/>
      <c r="E49" s="395"/>
      <c r="F49" s="156" t="s">
        <v>32</v>
      </c>
      <c r="G49" s="305">
        <f>F28</f>
        <v>0</v>
      </c>
      <c r="H49" s="158">
        <f>F29</f>
        <v>0</v>
      </c>
      <c r="I49" s="158">
        <f>F30</f>
        <v>0</v>
      </c>
      <c r="J49" s="158">
        <f>F31</f>
        <v>0</v>
      </c>
      <c r="K49" s="158">
        <f>F32</f>
        <v>0</v>
      </c>
      <c r="L49" s="157">
        <f>F33</f>
        <v>0</v>
      </c>
      <c r="M49" s="158">
        <f>F34</f>
        <v>0</v>
      </c>
      <c r="N49" s="223">
        <f>F35</f>
        <v>0</v>
      </c>
      <c r="O49" s="157">
        <f>F36</f>
        <v>0</v>
      </c>
      <c r="P49" s="158">
        <f>F37</f>
        <v>0</v>
      </c>
      <c r="Q49" s="223">
        <f>F38</f>
        <v>0</v>
      </c>
      <c r="R49" s="223">
        <f>F39</f>
        <v>0</v>
      </c>
      <c r="S49" s="223">
        <f>F40</f>
        <v>0</v>
      </c>
      <c r="T49" s="223">
        <f>F41</f>
        <v>0</v>
      </c>
      <c r="U49" s="159">
        <f>F42</f>
        <v>0</v>
      </c>
      <c r="V49" s="287"/>
      <c r="W49" s="136"/>
      <c r="Z49" s="60"/>
      <c r="AA49" s="60"/>
      <c r="AB49" s="38"/>
      <c r="AC49" s="61"/>
      <c r="AD49" s="60"/>
    </row>
    <row r="50" spans="1:30" ht="24.95" customHeight="1" x14ac:dyDescent="0.15">
      <c r="A50" s="124"/>
      <c r="B50" s="394" t="s">
        <v>137</v>
      </c>
      <c r="C50" s="395"/>
      <c r="D50" s="395"/>
      <c r="E50" s="395"/>
      <c r="F50" s="156" t="s">
        <v>33</v>
      </c>
      <c r="G50" s="305">
        <f>ROUNDDOWN(G48*0.01,0)</f>
        <v>0</v>
      </c>
      <c r="H50" s="158">
        <f>ROUNDDOWN(H48*0.01,0)</f>
        <v>0</v>
      </c>
      <c r="I50" s="158">
        <f t="shared" ref="I50:N50" si="4">ROUNDDOWN(I48*0.01,0)</f>
        <v>0</v>
      </c>
      <c r="J50" s="158">
        <f t="shared" si="4"/>
        <v>0</v>
      </c>
      <c r="K50" s="158">
        <f t="shared" si="4"/>
        <v>0</v>
      </c>
      <c r="L50" s="158">
        <f t="shared" si="4"/>
        <v>0</v>
      </c>
      <c r="M50" s="158">
        <f t="shared" si="4"/>
        <v>0</v>
      </c>
      <c r="N50" s="158">
        <f t="shared" si="4"/>
        <v>0</v>
      </c>
      <c r="O50" s="158">
        <f t="shared" ref="O50:U50" si="5">ROUNDDOWN(O48*0.01,0)</f>
        <v>0</v>
      </c>
      <c r="P50" s="158">
        <f t="shared" si="5"/>
        <v>0</v>
      </c>
      <c r="Q50" s="158">
        <f t="shared" si="5"/>
        <v>0</v>
      </c>
      <c r="R50" s="158">
        <f t="shared" si="5"/>
        <v>0</v>
      </c>
      <c r="S50" s="158">
        <f t="shared" si="5"/>
        <v>0</v>
      </c>
      <c r="T50" s="158">
        <f t="shared" si="5"/>
        <v>0</v>
      </c>
      <c r="U50" s="160">
        <f t="shared" si="5"/>
        <v>0</v>
      </c>
      <c r="V50" s="287"/>
      <c r="W50" s="136"/>
      <c r="Z50" s="60"/>
      <c r="AA50" s="60"/>
      <c r="AB50" s="38"/>
      <c r="AC50" s="61"/>
      <c r="AD50" s="60"/>
    </row>
    <row r="51" spans="1:30" ht="24.95" customHeight="1" x14ac:dyDescent="0.15">
      <c r="A51" s="124"/>
      <c r="B51" s="368" t="s">
        <v>34</v>
      </c>
      <c r="C51" s="369"/>
      <c r="D51" s="369"/>
      <c r="E51" s="369"/>
      <c r="F51" s="156" t="s">
        <v>35</v>
      </c>
      <c r="G51" s="305">
        <f>G49-G50</f>
        <v>0</v>
      </c>
      <c r="H51" s="158">
        <f>H49-H50</f>
        <v>0</v>
      </c>
      <c r="I51" s="158">
        <f t="shared" ref="I51:N51" si="6">I49-I50</f>
        <v>0</v>
      </c>
      <c r="J51" s="158">
        <f t="shared" si="6"/>
        <v>0</v>
      </c>
      <c r="K51" s="158">
        <f t="shared" si="6"/>
        <v>0</v>
      </c>
      <c r="L51" s="158">
        <f t="shared" si="6"/>
        <v>0</v>
      </c>
      <c r="M51" s="158">
        <f t="shared" si="6"/>
        <v>0</v>
      </c>
      <c r="N51" s="158">
        <f t="shared" si="6"/>
        <v>0</v>
      </c>
      <c r="O51" s="158">
        <f t="shared" ref="O51:U51" si="7">O49-O50</f>
        <v>0</v>
      </c>
      <c r="P51" s="158">
        <f t="shared" si="7"/>
        <v>0</v>
      </c>
      <c r="Q51" s="158">
        <f t="shared" si="7"/>
        <v>0</v>
      </c>
      <c r="R51" s="158">
        <f t="shared" si="7"/>
        <v>0</v>
      </c>
      <c r="S51" s="158">
        <f t="shared" si="7"/>
        <v>0</v>
      </c>
      <c r="T51" s="158">
        <f t="shared" si="7"/>
        <v>0</v>
      </c>
      <c r="U51" s="160">
        <f t="shared" si="7"/>
        <v>0</v>
      </c>
      <c r="V51" s="152"/>
      <c r="W51" s="124"/>
      <c r="Z51" s="63"/>
      <c r="AA51" s="64"/>
      <c r="AB51" s="64"/>
      <c r="AC51" s="64"/>
      <c r="AD51" s="38"/>
    </row>
    <row r="52" spans="1:30" ht="24.95" customHeight="1" thickBot="1" x14ac:dyDescent="0.2">
      <c r="A52" s="124"/>
      <c r="B52" s="365" t="s">
        <v>139</v>
      </c>
      <c r="C52" s="366"/>
      <c r="D52" s="366"/>
      <c r="E52" s="367"/>
      <c r="F52" s="156" t="s">
        <v>36</v>
      </c>
      <c r="G52" s="306"/>
      <c r="H52" s="307"/>
      <c r="I52" s="278">
        <f t="shared" ref="I52:N52" si="8">ROUNDDOWN(I51*0.5,0)</f>
        <v>0</v>
      </c>
      <c r="J52" s="278">
        <f t="shared" si="8"/>
        <v>0</v>
      </c>
      <c r="K52" s="278">
        <f t="shared" si="8"/>
        <v>0</v>
      </c>
      <c r="L52" s="278">
        <f t="shared" si="8"/>
        <v>0</v>
      </c>
      <c r="M52" s="278">
        <f t="shared" si="8"/>
        <v>0</v>
      </c>
      <c r="N52" s="278">
        <f t="shared" si="8"/>
        <v>0</v>
      </c>
      <c r="O52" s="278">
        <f t="shared" ref="O52:U52" si="9">ROUNDDOWN(O51*0.5,0)</f>
        <v>0</v>
      </c>
      <c r="P52" s="278">
        <f t="shared" si="9"/>
        <v>0</v>
      </c>
      <c r="Q52" s="278">
        <f t="shared" si="9"/>
        <v>0</v>
      </c>
      <c r="R52" s="278">
        <f t="shared" si="9"/>
        <v>0</v>
      </c>
      <c r="S52" s="278">
        <f t="shared" si="9"/>
        <v>0</v>
      </c>
      <c r="T52" s="278">
        <f t="shared" si="9"/>
        <v>0</v>
      </c>
      <c r="U52" s="279">
        <f t="shared" si="9"/>
        <v>0</v>
      </c>
      <c r="V52" s="152"/>
      <c r="W52" s="124"/>
      <c r="Z52" s="65"/>
      <c r="AA52" s="66"/>
      <c r="AB52" s="66"/>
      <c r="AC52" s="66"/>
      <c r="AD52" s="38"/>
    </row>
    <row r="53" spans="1:30" ht="24.95" customHeight="1" thickTop="1" thickBot="1" x14ac:dyDescent="0.2">
      <c r="A53" s="124"/>
      <c r="B53" s="416" t="s">
        <v>140</v>
      </c>
      <c r="C53" s="415" t="s">
        <v>141</v>
      </c>
      <c r="D53" s="415"/>
      <c r="E53" s="415"/>
      <c r="F53" s="161" t="s">
        <v>110</v>
      </c>
      <c r="G53" s="162">
        <f>IF(F60&lt;=10,ROUNDDOWN(G51*0.5,0),0)</f>
        <v>0</v>
      </c>
      <c r="H53" s="163">
        <f>IF(J60&lt;=10,ROUNDDOWN(H51*0.5,0),0)</f>
        <v>0</v>
      </c>
      <c r="I53" s="164"/>
      <c r="J53" s="164"/>
      <c r="K53" s="164"/>
      <c r="L53" s="165"/>
      <c r="M53" s="164"/>
      <c r="N53" s="166"/>
      <c r="O53" s="165"/>
      <c r="P53" s="164"/>
      <c r="Q53" s="165"/>
      <c r="R53" s="275"/>
      <c r="S53" s="165"/>
      <c r="T53" s="165"/>
      <c r="U53" s="167"/>
      <c r="V53" s="152"/>
      <c r="W53" s="136"/>
      <c r="X53" s="58"/>
      <c r="Z53" s="65"/>
      <c r="AA53" s="66"/>
      <c r="AB53" s="66"/>
      <c r="AC53" s="66"/>
      <c r="AD53" s="62"/>
    </row>
    <row r="54" spans="1:30" ht="24.95" customHeight="1" thickBot="1" x14ac:dyDescent="0.2">
      <c r="A54" s="124"/>
      <c r="B54" s="417"/>
      <c r="C54" s="414" t="s">
        <v>142</v>
      </c>
      <c r="D54" s="414"/>
      <c r="E54" s="414"/>
      <c r="F54" s="168" t="s">
        <v>111</v>
      </c>
      <c r="G54" s="169">
        <f>IF(F60&gt;10,様式５!J10,0)</f>
        <v>0</v>
      </c>
      <c r="H54" s="170">
        <f>IF(J60&gt;10,様式５!T10,0)</f>
        <v>0</v>
      </c>
      <c r="I54" s="171"/>
      <c r="J54" s="171"/>
      <c r="K54" s="173"/>
      <c r="L54" s="174"/>
      <c r="M54" s="173"/>
      <c r="N54" s="175"/>
      <c r="O54" s="174"/>
      <c r="P54" s="173"/>
      <c r="Q54" s="174"/>
      <c r="R54" s="175"/>
      <c r="S54" s="172"/>
      <c r="T54" s="172"/>
      <c r="U54" s="280"/>
      <c r="V54" s="176" t="s">
        <v>114</v>
      </c>
      <c r="W54" s="177"/>
      <c r="X54" s="38"/>
      <c r="Y54" s="58"/>
      <c r="Z54" s="60"/>
      <c r="AA54" s="57"/>
      <c r="AB54" s="60"/>
      <c r="AC54" s="57"/>
      <c r="AD54" s="60"/>
    </row>
    <row r="55" spans="1:30" ht="24.95" customHeight="1" thickTop="1" thickBot="1" x14ac:dyDescent="0.2">
      <c r="A55" s="124"/>
      <c r="B55" s="411" t="s">
        <v>38</v>
      </c>
      <c r="C55" s="412"/>
      <c r="D55" s="412"/>
      <c r="E55" s="412"/>
      <c r="F55" s="413"/>
      <c r="G55" s="178">
        <f>SUM(G53:G54)</f>
        <v>0</v>
      </c>
      <c r="H55" s="179">
        <f>SUM(H53:H54)</f>
        <v>0</v>
      </c>
      <c r="I55" s="180">
        <f t="shared" ref="I55:N55" si="10">I52</f>
        <v>0</v>
      </c>
      <c r="J55" s="180">
        <f t="shared" si="10"/>
        <v>0</v>
      </c>
      <c r="K55" s="181">
        <f t="shared" si="10"/>
        <v>0</v>
      </c>
      <c r="L55" s="181">
        <f t="shared" si="10"/>
        <v>0</v>
      </c>
      <c r="M55" s="181">
        <f t="shared" si="10"/>
        <v>0</v>
      </c>
      <c r="N55" s="182">
        <f t="shared" si="10"/>
        <v>0</v>
      </c>
      <c r="O55" s="181">
        <f t="shared" ref="O55:U55" si="11">O52</f>
        <v>0</v>
      </c>
      <c r="P55" s="181">
        <f t="shared" si="11"/>
        <v>0</v>
      </c>
      <c r="Q55" s="181">
        <f t="shared" si="11"/>
        <v>0</v>
      </c>
      <c r="R55" s="181">
        <f t="shared" si="11"/>
        <v>0</v>
      </c>
      <c r="S55" s="181">
        <f t="shared" si="11"/>
        <v>0</v>
      </c>
      <c r="T55" s="181">
        <f t="shared" si="11"/>
        <v>0</v>
      </c>
      <c r="U55" s="277">
        <f t="shared" si="11"/>
        <v>0</v>
      </c>
      <c r="V55" s="183">
        <f>IF(G55&gt;0,G55,0)+IF(H55&gt;0,H55,0)+IF(I55&gt;0,I55,0)+IF(J55&gt;0,J55,0)+IF(K55&gt;0,K55,0)+IF(L55&gt;0,L55,0)+IF(M55&gt;0,M55,0)+IF(N55&gt;0,N55,0)+IF(O55&gt;0,O55,0)+IF(P55&gt;0,P55,0)+IF(Q55&gt;0,Q55,0)+IF(R55&gt;0,R55,0)+IF(S55&gt;0,S55,0)+IF(T55&gt;0,T55,0)+IF(U55&gt;0,U55,0)</f>
        <v>0</v>
      </c>
      <c r="W55" s="124"/>
      <c r="Y55" s="58"/>
      <c r="Z55" s="38"/>
      <c r="AA55" s="60"/>
      <c r="AB55" s="38"/>
      <c r="AC55" s="61"/>
      <c r="AD55" s="60"/>
    </row>
    <row r="56" spans="1:30" ht="24.95" customHeight="1" x14ac:dyDescent="0.15">
      <c r="A56" s="124"/>
      <c r="B56" s="122"/>
      <c r="C56" s="122"/>
      <c r="D56" s="122"/>
      <c r="E56" s="122"/>
      <c r="F56" s="151"/>
      <c r="G56" s="151"/>
      <c r="H56" s="151"/>
      <c r="I56" s="151"/>
      <c r="J56" s="151"/>
      <c r="K56" s="151"/>
      <c r="L56" s="151"/>
      <c r="M56" s="151"/>
      <c r="N56" s="151"/>
      <c r="O56" s="151"/>
      <c r="P56" s="151"/>
      <c r="Q56" s="151"/>
      <c r="R56" s="151"/>
      <c r="S56" s="124"/>
      <c r="T56" s="396"/>
      <c r="U56" s="396"/>
      <c r="V56" s="396"/>
      <c r="W56" s="396"/>
      <c r="X56" s="397"/>
      <c r="Y56" s="58"/>
      <c r="Z56" s="63"/>
      <c r="AA56" s="64"/>
      <c r="AB56" s="64"/>
      <c r="AC56" s="64"/>
      <c r="AD56" s="38"/>
    </row>
    <row r="57" spans="1:30" ht="26.1" customHeight="1" thickBot="1" x14ac:dyDescent="0.2">
      <c r="A57" s="124"/>
      <c r="B57" s="357" t="s">
        <v>217</v>
      </c>
      <c r="C57" s="358"/>
      <c r="D57" s="358"/>
      <c r="E57" s="358"/>
      <c r="F57" s="358"/>
      <c r="G57" s="124"/>
      <c r="H57" s="122" t="s">
        <v>218</v>
      </c>
      <c r="I57" s="123"/>
      <c r="J57" s="123"/>
      <c r="K57" s="123"/>
      <c r="L57" s="123"/>
      <c r="M57" s="124"/>
      <c r="N57" s="124"/>
      <c r="O57" s="124"/>
      <c r="P57" s="124"/>
      <c r="Q57" s="124"/>
      <c r="R57" s="124"/>
      <c r="S57" s="151"/>
      <c r="T57" s="184"/>
      <c r="U57" s="184"/>
      <c r="V57" s="184"/>
      <c r="W57" s="184"/>
      <c r="X57" s="136"/>
      <c r="Z57" s="65"/>
      <c r="AA57" s="66"/>
      <c r="AB57" s="66"/>
      <c r="AC57" s="66"/>
      <c r="AD57" s="62"/>
    </row>
    <row r="58" spans="1:30" ht="26.1" customHeight="1" x14ac:dyDescent="0.15">
      <c r="A58" s="124"/>
      <c r="B58" s="359" t="s">
        <v>29</v>
      </c>
      <c r="C58" s="360"/>
      <c r="D58" s="360"/>
      <c r="E58" s="360"/>
      <c r="F58" s="185">
        <f>様式５!F22</f>
        <v>0</v>
      </c>
      <c r="G58" s="124"/>
      <c r="H58" s="351" t="s">
        <v>29</v>
      </c>
      <c r="I58" s="352"/>
      <c r="J58" s="185">
        <f>様式５!P22</f>
        <v>0</v>
      </c>
      <c r="K58" s="124"/>
      <c r="L58" s="124"/>
      <c r="M58" s="124"/>
      <c r="N58" s="124"/>
      <c r="O58" s="124"/>
      <c r="P58" s="124"/>
      <c r="Q58" s="124"/>
      <c r="R58" s="186"/>
      <c r="S58" s="136"/>
      <c r="T58" s="124"/>
      <c r="U58" s="124"/>
      <c r="V58" s="124"/>
      <c r="W58" s="124"/>
      <c r="X58" s="124"/>
    </row>
    <row r="59" spans="1:30" ht="26.1" customHeight="1" x14ac:dyDescent="0.15">
      <c r="A59" s="124"/>
      <c r="B59" s="361" t="s">
        <v>207</v>
      </c>
      <c r="C59" s="362"/>
      <c r="D59" s="362"/>
      <c r="E59" s="362"/>
      <c r="F59" s="187">
        <f>様式５!G22</f>
        <v>0</v>
      </c>
      <c r="G59" s="124"/>
      <c r="H59" s="353" t="s">
        <v>207</v>
      </c>
      <c r="I59" s="354"/>
      <c r="J59" s="187">
        <f>様式５!Q22</f>
        <v>0</v>
      </c>
      <c r="K59" s="124"/>
      <c r="L59" s="124"/>
      <c r="M59" s="124"/>
      <c r="N59" s="124"/>
      <c r="O59" s="124"/>
      <c r="P59" s="124"/>
      <c r="Q59" s="124"/>
      <c r="R59" s="186"/>
      <c r="S59" s="177"/>
      <c r="T59" s="124"/>
      <c r="U59" s="124"/>
      <c r="V59" s="124"/>
      <c r="W59" s="124"/>
      <c r="X59" s="124"/>
    </row>
    <row r="60" spans="1:30" ht="26.1" customHeight="1" thickBot="1" x14ac:dyDescent="0.2">
      <c r="A60" s="124"/>
      <c r="B60" s="363" t="s">
        <v>206</v>
      </c>
      <c r="C60" s="364"/>
      <c r="D60" s="364"/>
      <c r="E60" s="364"/>
      <c r="F60" s="188">
        <f>様式５!H22</f>
        <v>0</v>
      </c>
      <c r="G60" s="124"/>
      <c r="H60" s="355" t="s">
        <v>206</v>
      </c>
      <c r="I60" s="356"/>
      <c r="J60" s="188">
        <f>様式５!R22</f>
        <v>0</v>
      </c>
      <c r="K60" s="124"/>
      <c r="L60" s="124"/>
      <c r="M60" s="124"/>
      <c r="N60" s="124"/>
      <c r="O60" s="124"/>
      <c r="P60" s="124"/>
      <c r="Q60" s="124"/>
      <c r="R60" s="124"/>
      <c r="S60" s="124"/>
      <c r="T60" s="124"/>
      <c r="U60" s="124"/>
      <c r="V60" s="124"/>
      <c r="W60" s="124"/>
      <c r="X60" s="124"/>
    </row>
    <row r="61" spans="1:30" x14ac:dyDescent="0.15">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row>
    <row r="62" spans="1:30" x14ac:dyDescent="0.15">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row>
    <row r="63" spans="1:30" x14ac:dyDescent="0.15">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row>
  </sheetData>
  <mergeCells count="62">
    <mergeCell ref="B48:E48"/>
    <mergeCell ref="B49:E49"/>
    <mergeCell ref="B50:E50"/>
    <mergeCell ref="T56:X56"/>
    <mergeCell ref="N5:O5"/>
    <mergeCell ref="B12:C27"/>
    <mergeCell ref="D12:E12"/>
    <mergeCell ref="D14:E14"/>
    <mergeCell ref="B5:C5"/>
    <mergeCell ref="D5:F5"/>
    <mergeCell ref="B7:H7"/>
    <mergeCell ref="B10:E10"/>
    <mergeCell ref="B55:F55"/>
    <mergeCell ref="C54:E54"/>
    <mergeCell ref="C53:E53"/>
    <mergeCell ref="B53:B54"/>
    <mergeCell ref="B52:E52"/>
    <mergeCell ref="B51:E51"/>
    <mergeCell ref="B2:T3"/>
    <mergeCell ref="B46:E46"/>
    <mergeCell ref="D15:E15"/>
    <mergeCell ref="D28:E28"/>
    <mergeCell ref="D27:E27"/>
    <mergeCell ref="N6:O6"/>
    <mergeCell ref="P5:R5"/>
    <mergeCell ref="P6:R6"/>
    <mergeCell ref="D36:E36"/>
    <mergeCell ref="D37:E37"/>
    <mergeCell ref="B47:F47"/>
    <mergeCell ref="B28:C43"/>
    <mergeCell ref="D43:E43"/>
    <mergeCell ref="D32:E32"/>
    <mergeCell ref="H58:I58"/>
    <mergeCell ref="H59:I59"/>
    <mergeCell ref="H60:I60"/>
    <mergeCell ref="B57:F57"/>
    <mergeCell ref="B58:E58"/>
    <mergeCell ref="B59:E59"/>
    <mergeCell ref="B60:E60"/>
    <mergeCell ref="D18:E18"/>
    <mergeCell ref="D13:E13"/>
    <mergeCell ref="D16:E16"/>
    <mergeCell ref="D21:E21"/>
    <mergeCell ref="D22:E22"/>
    <mergeCell ref="D17:E17"/>
    <mergeCell ref="D19:E19"/>
    <mergeCell ref="D40:E40"/>
    <mergeCell ref="D41:E41"/>
    <mergeCell ref="D42:E42"/>
    <mergeCell ref="D38:E38"/>
    <mergeCell ref="D20:E20"/>
    <mergeCell ref="D29:E29"/>
    <mergeCell ref="D30:E30"/>
    <mergeCell ref="D23:E23"/>
    <mergeCell ref="D24:E24"/>
    <mergeCell ref="D25:E25"/>
    <mergeCell ref="D26:E26"/>
    <mergeCell ref="D33:E33"/>
    <mergeCell ref="D34:E34"/>
    <mergeCell ref="D35:E35"/>
    <mergeCell ref="D31:E31"/>
    <mergeCell ref="D39:E39"/>
  </mergeCells>
  <phoneticPr fontId="3"/>
  <printOptions horizontalCentered="1"/>
  <pageMargins left="0.19685039370078741" right="0.19685039370078741" top="0.59055118110236227" bottom="0.19685039370078741" header="0.31496062992125984" footer="0.51181102362204722"/>
  <pageSetup paperSize="9" scale="57" orientation="landscape" verticalDpi="98" r:id="rId1"/>
  <headerFooter alignWithMargins="0">
    <oddHeader>&amp;R様式２</oddHeader>
  </headerFooter>
  <rowBreaks count="1" manualBreakCount="1">
    <brk id="43"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3"/>
  </sheetPr>
  <dimension ref="A1:H30"/>
  <sheetViews>
    <sheetView workbookViewId="0">
      <selection activeCell="H6" sqref="H6"/>
    </sheetView>
  </sheetViews>
  <sheetFormatPr defaultRowHeight="14.25" x14ac:dyDescent="0.15"/>
  <cols>
    <col min="1" max="1" width="4.25" style="70" customWidth="1"/>
    <col min="2" max="2" width="21.75" style="88" bestFit="1" customWidth="1"/>
    <col min="3" max="3" width="5.75" style="70" customWidth="1"/>
    <col min="4" max="4" width="21.75" style="70" bestFit="1" customWidth="1"/>
    <col min="5" max="16384" width="9" style="70"/>
  </cols>
  <sheetData>
    <row r="1" spans="1:8" x14ac:dyDescent="0.15">
      <c r="A1" s="418" t="s">
        <v>176</v>
      </c>
      <c r="B1" s="418"/>
      <c r="C1" s="418" t="s">
        <v>175</v>
      </c>
      <c r="D1" s="418"/>
    </row>
    <row r="2" spans="1:8" ht="14.25" customHeight="1" x14ac:dyDescent="0.15">
      <c r="A2" s="70">
        <v>1</v>
      </c>
      <c r="B2" s="65" t="s">
        <v>146</v>
      </c>
      <c r="C2" s="70">
        <v>1</v>
      </c>
      <c r="D2" s="65" t="s">
        <v>167</v>
      </c>
      <c r="F2" s="70">
        <v>0.25</v>
      </c>
      <c r="H2" s="70">
        <v>1</v>
      </c>
    </row>
    <row r="3" spans="1:8" ht="14.25" customHeight="1" x14ac:dyDescent="0.15">
      <c r="A3" s="70">
        <v>2</v>
      </c>
      <c r="B3" s="65" t="s">
        <v>147</v>
      </c>
      <c r="C3" s="70">
        <v>2</v>
      </c>
      <c r="D3" s="65" t="s">
        <v>168</v>
      </c>
      <c r="F3" s="70">
        <v>0.5</v>
      </c>
      <c r="H3" s="70">
        <v>2</v>
      </c>
    </row>
    <row r="4" spans="1:8" ht="14.25" customHeight="1" x14ac:dyDescent="0.15">
      <c r="A4" s="70">
        <v>3</v>
      </c>
      <c r="B4" s="65" t="s">
        <v>149</v>
      </c>
      <c r="C4" s="70">
        <v>3</v>
      </c>
      <c r="D4" s="65" t="s">
        <v>170</v>
      </c>
      <c r="F4" s="70">
        <v>1</v>
      </c>
      <c r="H4" s="322" t="s">
        <v>273</v>
      </c>
    </row>
    <row r="5" spans="1:8" ht="14.25" customHeight="1" x14ac:dyDescent="0.15">
      <c r="A5" s="70">
        <v>4</v>
      </c>
      <c r="B5" s="65" t="s">
        <v>123</v>
      </c>
      <c r="C5" s="70">
        <v>4</v>
      </c>
      <c r="D5" s="65" t="s">
        <v>171</v>
      </c>
      <c r="H5" s="322" t="s">
        <v>274</v>
      </c>
    </row>
    <row r="6" spans="1:8" ht="14.25" customHeight="1" x14ac:dyDescent="0.15">
      <c r="A6" s="70">
        <v>5</v>
      </c>
      <c r="B6" s="65" t="s">
        <v>148</v>
      </c>
      <c r="C6" s="70">
        <v>5</v>
      </c>
      <c r="D6" s="65" t="s">
        <v>172</v>
      </c>
      <c r="H6" s="70">
        <v>4</v>
      </c>
    </row>
    <row r="7" spans="1:8" ht="14.25" customHeight="1" x14ac:dyDescent="0.15">
      <c r="A7" s="70">
        <v>6</v>
      </c>
      <c r="B7" s="65" t="s">
        <v>124</v>
      </c>
      <c r="C7" s="70">
        <v>6</v>
      </c>
      <c r="D7" s="65" t="s">
        <v>173</v>
      </c>
    </row>
    <row r="8" spans="1:8" ht="14.25" customHeight="1" x14ac:dyDescent="0.15">
      <c r="A8" s="70">
        <v>7</v>
      </c>
      <c r="B8" s="88" t="s">
        <v>151</v>
      </c>
      <c r="D8" s="74"/>
    </row>
    <row r="9" spans="1:8" ht="14.25" customHeight="1" x14ac:dyDescent="0.15">
      <c r="A9" s="70">
        <v>8</v>
      </c>
      <c r="B9" s="88" t="s">
        <v>152</v>
      </c>
      <c r="D9" s="74"/>
    </row>
    <row r="10" spans="1:8" ht="14.25" customHeight="1" x14ac:dyDescent="0.15">
      <c r="A10" s="70">
        <v>9</v>
      </c>
      <c r="B10" s="65" t="s">
        <v>150</v>
      </c>
      <c r="D10" s="74"/>
    </row>
    <row r="11" spans="1:8" ht="14.25" customHeight="1" x14ac:dyDescent="0.15">
      <c r="A11" s="70">
        <v>10</v>
      </c>
      <c r="B11" s="65" t="s">
        <v>153</v>
      </c>
      <c r="D11" s="74"/>
    </row>
    <row r="12" spans="1:8" ht="14.25" customHeight="1" x14ac:dyDescent="0.15">
      <c r="A12" s="70">
        <v>11</v>
      </c>
      <c r="B12" s="65" t="s">
        <v>154</v>
      </c>
    </row>
    <row r="13" spans="1:8" ht="14.25" customHeight="1" x14ac:dyDescent="0.15">
      <c r="A13" s="70">
        <v>12</v>
      </c>
      <c r="B13" s="65" t="s">
        <v>155</v>
      </c>
    </row>
    <row r="14" spans="1:8" ht="14.25" customHeight="1" x14ac:dyDescent="0.15">
      <c r="A14" s="70">
        <v>13</v>
      </c>
      <c r="B14" s="65" t="s">
        <v>156</v>
      </c>
    </row>
    <row r="15" spans="1:8" ht="14.25" customHeight="1" x14ac:dyDescent="0.15">
      <c r="A15" s="70">
        <v>14</v>
      </c>
      <c r="B15" s="65" t="s">
        <v>157</v>
      </c>
    </row>
    <row r="16" spans="1:8" ht="14.25" customHeight="1" x14ac:dyDescent="0.15">
      <c r="A16" s="70">
        <v>15</v>
      </c>
      <c r="B16" s="65" t="s">
        <v>158</v>
      </c>
    </row>
    <row r="17" spans="1:2" ht="14.25" customHeight="1" x14ac:dyDescent="0.15">
      <c r="A17" s="70">
        <v>16</v>
      </c>
      <c r="B17" s="65" t="s">
        <v>159</v>
      </c>
    </row>
    <row r="18" spans="1:2" ht="14.25" customHeight="1" x14ac:dyDescent="0.15">
      <c r="A18" s="70">
        <v>17</v>
      </c>
      <c r="B18" s="65" t="s">
        <v>160</v>
      </c>
    </row>
    <row r="19" spans="1:2" ht="14.25" customHeight="1" x14ac:dyDescent="0.15">
      <c r="A19" s="70">
        <v>18</v>
      </c>
      <c r="B19" s="65" t="s">
        <v>161</v>
      </c>
    </row>
    <row r="20" spans="1:2" ht="14.25" customHeight="1" x14ac:dyDescent="0.15">
      <c r="A20" s="70">
        <v>19</v>
      </c>
      <c r="B20" s="65" t="s">
        <v>162</v>
      </c>
    </row>
    <row r="21" spans="1:2" ht="14.25" customHeight="1" x14ac:dyDescent="0.15">
      <c r="A21" s="70">
        <v>20</v>
      </c>
      <c r="B21" s="88" t="s">
        <v>163</v>
      </c>
    </row>
    <row r="22" spans="1:2" ht="14.25" customHeight="1" x14ac:dyDescent="0.15">
      <c r="A22" s="70">
        <v>21</v>
      </c>
      <c r="B22" s="65" t="s">
        <v>164</v>
      </c>
    </row>
    <row r="23" spans="1:2" ht="14.25" customHeight="1" x14ac:dyDescent="0.15">
      <c r="A23" s="70">
        <v>22</v>
      </c>
      <c r="B23" s="65" t="s">
        <v>165</v>
      </c>
    </row>
    <row r="24" spans="1:2" ht="14.25" customHeight="1" x14ac:dyDescent="0.15">
      <c r="A24" s="70">
        <v>23</v>
      </c>
      <c r="B24" s="65" t="s">
        <v>166</v>
      </c>
    </row>
    <row r="25" spans="1:2" ht="14.25" customHeight="1" x14ac:dyDescent="0.15">
      <c r="A25" s="70">
        <v>24</v>
      </c>
      <c r="B25" s="65" t="s">
        <v>246</v>
      </c>
    </row>
    <row r="26" spans="1:2" ht="14.25" customHeight="1" x14ac:dyDescent="0.15">
      <c r="A26" s="70">
        <v>25</v>
      </c>
      <c r="B26" s="65" t="s">
        <v>250</v>
      </c>
    </row>
    <row r="27" spans="1:2" x14ac:dyDescent="0.15">
      <c r="A27" s="70">
        <v>26</v>
      </c>
      <c r="B27" s="65" t="s">
        <v>251</v>
      </c>
    </row>
    <row r="28" spans="1:2" x14ac:dyDescent="0.15">
      <c r="A28" s="70">
        <v>27</v>
      </c>
      <c r="B28" s="89" t="s">
        <v>252</v>
      </c>
    </row>
    <row r="29" spans="1:2" x14ac:dyDescent="0.15">
      <c r="A29" s="70">
        <v>28</v>
      </c>
      <c r="B29" s="89" t="s">
        <v>253</v>
      </c>
    </row>
    <row r="30" spans="1:2" x14ac:dyDescent="0.15">
      <c r="A30" s="70">
        <v>29</v>
      </c>
      <c r="B30" s="89" t="s">
        <v>254</v>
      </c>
    </row>
  </sheetData>
  <mergeCells count="2">
    <mergeCell ref="A1:B1"/>
    <mergeCell ref="C1:D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180"/>
  <sheetViews>
    <sheetView view="pageBreakPreview" zoomScale="70" zoomScaleNormal="75" zoomScaleSheetLayoutView="70" workbookViewId="0">
      <selection activeCell="D95" sqref="D95:F95"/>
    </sheetView>
  </sheetViews>
  <sheetFormatPr defaultRowHeight="13.5" x14ac:dyDescent="0.15"/>
  <cols>
    <col min="1" max="1" width="2.25" style="39" customWidth="1"/>
    <col min="2" max="2" width="8.75" style="39" customWidth="1"/>
    <col min="3" max="3" width="10.25" style="39" customWidth="1"/>
    <col min="4" max="16" width="10.125" style="39" customWidth="1"/>
    <col min="17" max="20" width="9" style="39"/>
    <col min="21" max="33" width="10.125" style="39" customWidth="1"/>
    <col min="34" max="16384" width="9" style="39"/>
  </cols>
  <sheetData>
    <row r="1" spans="1:34" ht="33" customHeight="1" x14ac:dyDescent="0.15">
      <c r="A1" s="435" t="s">
        <v>182</v>
      </c>
      <c r="B1" s="435"/>
      <c r="C1" s="435"/>
      <c r="D1" s="435"/>
      <c r="E1" s="435"/>
      <c r="F1" s="435"/>
      <c r="G1" s="435"/>
      <c r="H1" s="435"/>
      <c r="I1" s="435"/>
      <c r="J1" s="435"/>
      <c r="K1" s="435"/>
      <c r="L1" s="435"/>
      <c r="M1" s="435"/>
      <c r="N1" s="435"/>
      <c r="O1" s="435"/>
      <c r="P1" s="435"/>
      <c r="R1" s="435" t="s">
        <v>182</v>
      </c>
      <c r="S1" s="435"/>
      <c r="T1" s="435"/>
      <c r="U1" s="435"/>
      <c r="V1" s="435"/>
      <c r="W1" s="435"/>
      <c r="X1" s="435"/>
      <c r="Y1" s="435"/>
      <c r="Z1" s="435"/>
      <c r="AA1" s="435"/>
      <c r="AB1" s="435"/>
      <c r="AC1" s="435"/>
      <c r="AD1" s="435"/>
      <c r="AE1" s="435"/>
      <c r="AF1" s="435"/>
      <c r="AG1" s="435"/>
      <c r="AH1" s="5"/>
    </row>
    <row r="2" spans="1:34" ht="12.95" customHeight="1" x14ac:dyDescent="0.15">
      <c r="G2" s="5"/>
      <c r="X2" s="5"/>
      <c r="AH2" s="5"/>
    </row>
    <row r="3" spans="1:34" ht="33" customHeight="1" x14ac:dyDescent="0.15">
      <c r="B3" s="436" t="s">
        <v>13</v>
      </c>
      <c r="C3" s="436"/>
      <c r="D3" s="437" t="s">
        <v>14</v>
      </c>
      <c r="E3" s="438"/>
      <c r="F3" s="439"/>
      <c r="G3" s="43"/>
      <c r="I3" s="7"/>
      <c r="J3" s="5"/>
      <c r="K3" s="440" t="s">
        <v>15</v>
      </c>
      <c r="L3" s="440"/>
      <c r="M3" s="441" t="str">
        <f>IF(様式２!$P$5="","",様式２!$P$5)</f>
        <v/>
      </c>
      <c r="N3" s="442"/>
      <c r="O3" s="442"/>
      <c r="P3" s="5"/>
      <c r="S3" s="436" t="s">
        <v>13</v>
      </c>
      <c r="T3" s="436"/>
      <c r="U3" s="437" t="s">
        <v>14</v>
      </c>
      <c r="V3" s="438"/>
      <c r="W3" s="439"/>
      <c r="X3" s="43"/>
      <c r="Z3" s="315"/>
      <c r="AA3" s="5"/>
      <c r="AB3" s="440" t="s">
        <v>15</v>
      </c>
      <c r="AC3" s="440"/>
      <c r="AD3" s="441" t="str">
        <f>IF(様式２!$P$5="","",様式２!$P$5)</f>
        <v/>
      </c>
      <c r="AE3" s="442"/>
      <c r="AF3" s="442"/>
      <c r="AG3" s="5"/>
      <c r="AH3" s="5"/>
    </row>
    <row r="4" spans="1:34" ht="12.95" customHeight="1" x14ac:dyDescent="0.15">
      <c r="A4" s="5"/>
      <c r="B4" s="42"/>
      <c r="C4" s="42"/>
      <c r="D4" s="42"/>
      <c r="E4" s="42"/>
      <c r="F4" s="42"/>
      <c r="G4" s="6"/>
      <c r="H4" s="5"/>
      <c r="I4" s="7"/>
      <c r="J4" s="5"/>
      <c r="K4" s="44"/>
      <c r="L4" s="45"/>
      <c r="M4" s="46"/>
      <c r="N4" s="47"/>
      <c r="O4" s="47"/>
      <c r="P4" s="5"/>
      <c r="R4" s="5"/>
      <c r="S4" s="314"/>
      <c r="T4" s="314"/>
      <c r="U4" s="314"/>
      <c r="V4" s="314"/>
      <c r="W4" s="314"/>
      <c r="X4" s="316"/>
      <c r="Y4" s="5"/>
      <c r="Z4" s="315"/>
      <c r="AA4" s="5"/>
      <c r="AB4" s="44"/>
      <c r="AC4" s="317"/>
      <c r="AD4" s="318"/>
      <c r="AE4" s="319"/>
      <c r="AF4" s="319"/>
      <c r="AG4" s="5"/>
      <c r="AH4" s="5"/>
    </row>
    <row r="5" spans="1:34" ht="33" customHeight="1" x14ac:dyDescent="0.15">
      <c r="B5" s="443" t="s">
        <v>86</v>
      </c>
      <c r="C5" s="444"/>
      <c r="D5" s="437" t="s">
        <v>23</v>
      </c>
      <c r="E5" s="438"/>
      <c r="F5" s="439"/>
      <c r="G5" s="5"/>
      <c r="K5" s="445" t="s">
        <v>16</v>
      </c>
      <c r="L5" s="445"/>
      <c r="M5" s="446" t="str">
        <f>IF(様式２!$P$6="","",様式２!$P$6)</f>
        <v/>
      </c>
      <c r="N5" s="447"/>
      <c r="O5" s="447"/>
      <c r="S5" s="443" t="s">
        <v>86</v>
      </c>
      <c r="T5" s="444"/>
      <c r="U5" s="437" t="s">
        <v>268</v>
      </c>
      <c r="V5" s="438"/>
      <c r="W5" s="439"/>
      <c r="X5" s="5"/>
      <c r="AB5" s="445" t="s">
        <v>16</v>
      </c>
      <c r="AC5" s="445"/>
      <c r="AD5" s="446" t="str">
        <f>IF(様式２!$P$6="","",様式２!$P$6)</f>
        <v/>
      </c>
      <c r="AE5" s="447"/>
      <c r="AF5" s="447"/>
      <c r="AH5" s="5"/>
    </row>
    <row r="6" spans="1:34" ht="12.95" customHeight="1" x14ac:dyDescent="0.15">
      <c r="A6" s="40">
        <v>1</v>
      </c>
      <c r="B6" s="40" t="s">
        <v>75</v>
      </c>
      <c r="P6" s="48" t="s">
        <v>76</v>
      </c>
      <c r="R6" s="40">
        <v>1</v>
      </c>
      <c r="S6" s="40" t="s">
        <v>75</v>
      </c>
      <c r="AG6" s="48" t="s">
        <v>76</v>
      </c>
      <c r="AH6" s="5"/>
    </row>
    <row r="7" spans="1:34" ht="33" customHeight="1" x14ac:dyDescent="0.15">
      <c r="B7" s="49" t="s">
        <v>77</v>
      </c>
      <c r="C7" s="50" t="s">
        <v>78</v>
      </c>
      <c r="D7" s="284" t="s">
        <v>280</v>
      </c>
      <c r="E7" s="41" t="s">
        <v>230</v>
      </c>
      <c r="F7" s="41" t="s">
        <v>231</v>
      </c>
      <c r="G7" s="41" t="s">
        <v>232</v>
      </c>
      <c r="H7" s="285" t="s">
        <v>267</v>
      </c>
      <c r="I7" s="41" t="s">
        <v>79</v>
      </c>
      <c r="J7" s="41" t="s">
        <v>80</v>
      </c>
      <c r="K7" s="41" t="s">
        <v>81</v>
      </c>
      <c r="L7" s="41" t="s">
        <v>82</v>
      </c>
      <c r="M7" s="41" t="s">
        <v>83</v>
      </c>
      <c r="N7" s="41" t="s">
        <v>84</v>
      </c>
      <c r="O7" s="41" t="s">
        <v>85</v>
      </c>
      <c r="P7" s="41" t="s">
        <v>44</v>
      </c>
      <c r="S7" s="49" t="s">
        <v>77</v>
      </c>
      <c r="T7" s="50" t="s">
        <v>78</v>
      </c>
      <c r="U7" s="284" t="s">
        <v>280</v>
      </c>
      <c r="V7" s="41" t="s">
        <v>230</v>
      </c>
      <c r="W7" s="41" t="s">
        <v>231</v>
      </c>
      <c r="X7" s="41" t="s">
        <v>232</v>
      </c>
      <c r="Y7" s="41" t="s">
        <v>266</v>
      </c>
      <c r="Z7" s="41" t="s">
        <v>79</v>
      </c>
      <c r="AA7" s="41" t="s">
        <v>80</v>
      </c>
      <c r="AB7" s="41" t="s">
        <v>81</v>
      </c>
      <c r="AC7" s="41" t="s">
        <v>82</v>
      </c>
      <c r="AD7" s="41" t="s">
        <v>83</v>
      </c>
      <c r="AE7" s="41" t="s">
        <v>84</v>
      </c>
      <c r="AF7" s="41" t="s">
        <v>85</v>
      </c>
      <c r="AG7" s="41" t="s">
        <v>44</v>
      </c>
      <c r="AH7" s="5"/>
    </row>
    <row r="8" spans="1:34" ht="33" customHeight="1" x14ac:dyDescent="0.15">
      <c r="B8" s="428" t="s">
        <v>87</v>
      </c>
      <c r="C8" s="429"/>
      <c r="D8" s="189"/>
      <c r="E8" s="189"/>
      <c r="F8" s="189"/>
      <c r="G8" s="189"/>
      <c r="H8" s="189"/>
      <c r="I8" s="189"/>
      <c r="J8" s="189"/>
      <c r="K8" s="189"/>
      <c r="L8" s="189"/>
      <c r="M8" s="189"/>
      <c r="N8" s="189"/>
      <c r="O8" s="189"/>
      <c r="P8" s="103">
        <f>SUM(D8:O8)</f>
        <v>0</v>
      </c>
      <c r="S8" s="428" t="s">
        <v>87</v>
      </c>
      <c r="T8" s="429"/>
      <c r="U8" s="189"/>
      <c r="V8" s="189"/>
      <c r="W8" s="189"/>
      <c r="X8" s="189"/>
      <c r="Y8" s="189"/>
      <c r="Z8" s="189"/>
      <c r="AA8" s="189"/>
      <c r="AB8" s="189"/>
      <c r="AC8" s="189"/>
      <c r="AD8" s="189"/>
      <c r="AE8" s="189"/>
      <c r="AF8" s="189"/>
      <c r="AG8" s="103">
        <f>SUM(U8:AF8)</f>
        <v>0</v>
      </c>
      <c r="AH8" s="5"/>
    </row>
    <row r="9" spans="1:34" ht="33" customHeight="1" thickBot="1" x14ac:dyDescent="0.2">
      <c r="B9" s="430" t="s">
        <v>115</v>
      </c>
      <c r="C9" s="431"/>
      <c r="D9" s="190"/>
      <c r="E9" s="190"/>
      <c r="F9" s="190"/>
      <c r="G9" s="190"/>
      <c r="H9" s="190"/>
      <c r="I9" s="190"/>
      <c r="J9" s="190"/>
      <c r="K9" s="190"/>
      <c r="L9" s="190"/>
      <c r="M9" s="190"/>
      <c r="N9" s="190"/>
      <c r="O9" s="190"/>
      <c r="P9" s="104">
        <f>SUM(D9:O9)</f>
        <v>0</v>
      </c>
      <c r="S9" s="430" t="s">
        <v>115</v>
      </c>
      <c r="T9" s="431"/>
      <c r="U9" s="320"/>
      <c r="V9" s="320"/>
      <c r="W9" s="320"/>
      <c r="X9" s="320"/>
      <c r="Y9" s="320"/>
      <c r="Z9" s="320"/>
      <c r="AA9" s="320"/>
      <c r="AB9" s="320"/>
      <c r="AC9" s="320"/>
      <c r="AD9" s="320"/>
      <c r="AE9" s="320"/>
      <c r="AF9" s="320"/>
      <c r="AG9" s="104">
        <f>SUM(U9:AF9)</f>
        <v>0</v>
      </c>
      <c r="AH9" s="5"/>
    </row>
    <row r="10" spans="1:34" ht="33" customHeight="1" thickTop="1" x14ac:dyDescent="0.15">
      <c r="B10" s="432" t="s">
        <v>98</v>
      </c>
      <c r="C10" s="432"/>
      <c r="D10" s="98">
        <f>SUM(D8:D9)</f>
        <v>0</v>
      </c>
      <c r="E10" s="98">
        <f t="shared" ref="E10:O10" si="0">SUM(E8:E9)</f>
        <v>0</v>
      </c>
      <c r="F10" s="98">
        <f t="shared" si="0"/>
        <v>0</v>
      </c>
      <c r="G10" s="98">
        <f t="shared" si="0"/>
        <v>0</v>
      </c>
      <c r="H10" s="98">
        <f t="shared" si="0"/>
        <v>0</v>
      </c>
      <c r="I10" s="98">
        <f t="shared" si="0"/>
        <v>0</v>
      </c>
      <c r="J10" s="98">
        <f t="shared" si="0"/>
        <v>0</v>
      </c>
      <c r="K10" s="98">
        <f t="shared" si="0"/>
        <v>0</v>
      </c>
      <c r="L10" s="98">
        <f t="shared" si="0"/>
        <v>0</v>
      </c>
      <c r="M10" s="98">
        <f t="shared" si="0"/>
        <v>0</v>
      </c>
      <c r="N10" s="98">
        <f t="shared" si="0"/>
        <v>0</v>
      </c>
      <c r="O10" s="98">
        <f t="shared" si="0"/>
        <v>0</v>
      </c>
      <c r="P10" s="101">
        <f>SUM(P8:P9)</f>
        <v>0</v>
      </c>
      <c r="S10" s="432" t="s">
        <v>98</v>
      </c>
      <c r="T10" s="432"/>
      <c r="U10" s="98">
        <f>SUM(U8:U9)</f>
        <v>0</v>
      </c>
      <c r="V10" s="98">
        <f t="shared" ref="V10:AG10" si="1">SUM(V8:V9)</f>
        <v>0</v>
      </c>
      <c r="W10" s="98">
        <f t="shared" si="1"/>
        <v>0</v>
      </c>
      <c r="X10" s="98">
        <f t="shared" si="1"/>
        <v>0</v>
      </c>
      <c r="Y10" s="98">
        <f t="shared" si="1"/>
        <v>0</v>
      </c>
      <c r="Z10" s="98">
        <f t="shared" si="1"/>
        <v>0</v>
      </c>
      <c r="AA10" s="98">
        <f t="shared" si="1"/>
        <v>0</v>
      </c>
      <c r="AB10" s="98">
        <f t="shared" si="1"/>
        <v>0</v>
      </c>
      <c r="AC10" s="98">
        <f t="shared" si="1"/>
        <v>0</v>
      </c>
      <c r="AD10" s="98">
        <f t="shared" si="1"/>
        <v>0</v>
      </c>
      <c r="AE10" s="98">
        <f t="shared" si="1"/>
        <v>0</v>
      </c>
      <c r="AF10" s="98">
        <f t="shared" si="1"/>
        <v>0</v>
      </c>
      <c r="AG10" s="101">
        <f t="shared" si="1"/>
        <v>0</v>
      </c>
      <c r="AH10" s="5"/>
    </row>
    <row r="11" spans="1:34" ht="12.95" customHeight="1" x14ac:dyDescent="0.15">
      <c r="B11" s="8" t="s">
        <v>96</v>
      </c>
      <c r="C11" s="5"/>
      <c r="D11" s="5"/>
      <c r="E11" s="5"/>
      <c r="F11" s="5"/>
      <c r="G11" s="5"/>
      <c r="H11" s="5"/>
      <c r="I11" s="5"/>
      <c r="J11" s="5"/>
      <c r="K11" s="5"/>
      <c r="L11" s="5"/>
      <c r="M11" s="5"/>
      <c r="N11" s="5"/>
      <c r="O11" s="5"/>
      <c r="P11" s="5"/>
      <c r="S11" s="8" t="s">
        <v>96</v>
      </c>
      <c r="T11" s="5"/>
      <c r="U11" s="5"/>
      <c r="V11" s="5"/>
      <c r="W11" s="5"/>
      <c r="X11" s="5"/>
      <c r="Y11" s="5"/>
      <c r="Z11" s="5"/>
      <c r="AA11" s="5"/>
      <c r="AB11" s="5"/>
      <c r="AC11" s="5"/>
      <c r="AD11" s="5"/>
      <c r="AE11" s="5"/>
      <c r="AF11" s="5"/>
      <c r="AG11" s="5"/>
      <c r="AH11" s="5"/>
    </row>
    <row r="12" spans="1:34" ht="12.95" customHeight="1" x14ac:dyDescent="0.15">
      <c r="B12" s="8" t="s">
        <v>122</v>
      </c>
      <c r="C12" s="5"/>
      <c r="D12" s="5"/>
      <c r="E12" s="5"/>
      <c r="F12" s="5"/>
      <c r="G12" s="5"/>
      <c r="H12" s="5"/>
      <c r="I12" s="5"/>
      <c r="J12" s="5"/>
      <c r="K12" s="5"/>
      <c r="L12" s="5"/>
      <c r="M12" s="5"/>
      <c r="N12" s="5"/>
      <c r="O12" s="5"/>
      <c r="P12" s="5"/>
      <c r="S12" s="8" t="s">
        <v>122</v>
      </c>
      <c r="T12" s="5"/>
      <c r="U12" s="5"/>
      <c r="V12" s="5"/>
      <c r="W12" s="5"/>
      <c r="X12" s="5"/>
      <c r="Y12" s="5"/>
      <c r="Z12" s="5"/>
      <c r="AA12" s="5"/>
      <c r="AB12" s="5"/>
      <c r="AC12" s="5"/>
      <c r="AD12" s="5"/>
      <c r="AE12" s="5"/>
      <c r="AF12" s="5"/>
      <c r="AG12" s="5"/>
      <c r="AH12" s="5"/>
    </row>
    <row r="13" spans="1:34" ht="12.95" customHeight="1" x14ac:dyDescent="0.15">
      <c r="C13" s="5"/>
      <c r="D13" s="5"/>
      <c r="E13" s="5"/>
      <c r="F13" s="5"/>
      <c r="G13" s="5"/>
      <c r="H13" s="5"/>
      <c r="I13" s="5"/>
      <c r="J13" s="5"/>
      <c r="K13" s="5"/>
      <c r="L13" s="5"/>
      <c r="M13" s="5"/>
      <c r="N13" s="5"/>
      <c r="O13" s="5"/>
      <c r="P13" s="5"/>
      <c r="T13" s="5"/>
      <c r="U13" s="5"/>
      <c r="V13" s="5"/>
      <c r="W13" s="5"/>
      <c r="X13" s="5"/>
      <c r="Y13" s="5"/>
      <c r="Z13" s="5"/>
      <c r="AA13" s="5"/>
      <c r="AB13" s="5"/>
      <c r="AC13" s="5"/>
      <c r="AD13" s="5"/>
      <c r="AE13" s="5"/>
      <c r="AF13" s="5"/>
      <c r="AG13" s="5"/>
      <c r="AH13" s="5"/>
    </row>
    <row r="14" spans="1:34" ht="12.95" customHeight="1" x14ac:dyDescent="0.15">
      <c r="A14" s="40">
        <v>2</v>
      </c>
      <c r="B14" s="40" t="s">
        <v>180</v>
      </c>
      <c r="P14" s="48" t="s">
        <v>76</v>
      </c>
      <c r="R14" s="40">
        <v>2</v>
      </c>
      <c r="S14" s="40" t="s">
        <v>180</v>
      </c>
      <c r="AG14" s="48" t="s">
        <v>76</v>
      </c>
      <c r="AH14" s="5"/>
    </row>
    <row r="15" spans="1:34" ht="33" customHeight="1" x14ac:dyDescent="0.15">
      <c r="B15" s="49" t="s">
        <v>77</v>
      </c>
      <c r="C15" s="50" t="s">
        <v>78</v>
      </c>
      <c r="D15" s="284" t="s">
        <v>280</v>
      </c>
      <c r="E15" s="41" t="s">
        <v>230</v>
      </c>
      <c r="F15" s="41" t="s">
        <v>231</v>
      </c>
      <c r="G15" s="41" t="s">
        <v>232</v>
      </c>
      <c r="H15" s="285" t="s">
        <v>267</v>
      </c>
      <c r="I15" s="41" t="s">
        <v>79</v>
      </c>
      <c r="J15" s="41" t="s">
        <v>80</v>
      </c>
      <c r="K15" s="41" t="s">
        <v>81</v>
      </c>
      <c r="L15" s="41" t="s">
        <v>82</v>
      </c>
      <c r="M15" s="41" t="s">
        <v>83</v>
      </c>
      <c r="N15" s="41" t="s">
        <v>84</v>
      </c>
      <c r="O15" s="41" t="s">
        <v>85</v>
      </c>
      <c r="P15" s="41" t="s">
        <v>44</v>
      </c>
      <c r="S15" s="49" t="s">
        <v>77</v>
      </c>
      <c r="T15" s="50" t="s">
        <v>78</v>
      </c>
      <c r="U15" s="284" t="s">
        <v>280</v>
      </c>
      <c r="V15" s="41" t="s">
        <v>230</v>
      </c>
      <c r="W15" s="41" t="s">
        <v>231</v>
      </c>
      <c r="X15" s="41" t="s">
        <v>232</v>
      </c>
      <c r="Y15" s="41" t="s">
        <v>266</v>
      </c>
      <c r="Z15" s="41" t="s">
        <v>79</v>
      </c>
      <c r="AA15" s="41" t="s">
        <v>80</v>
      </c>
      <c r="AB15" s="41" t="s">
        <v>81</v>
      </c>
      <c r="AC15" s="41" t="s">
        <v>82</v>
      </c>
      <c r="AD15" s="41" t="s">
        <v>83</v>
      </c>
      <c r="AE15" s="41" t="s">
        <v>84</v>
      </c>
      <c r="AF15" s="41" t="s">
        <v>85</v>
      </c>
      <c r="AG15" s="41" t="s">
        <v>44</v>
      </c>
      <c r="AH15" s="5"/>
    </row>
    <row r="16" spans="1:34" ht="33" customHeight="1" x14ac:dyDescent="0.15">
      <c r="B16" s="428" t="s">
        <v>87</v>
      </c>
      <c r="C16" s="429"/>
      <c r="D16" s="189"/>
      <c r="E16" s="189"/>
      <c r="F16" s="189"/>
      <c r="G16" s="189"/>
      <c r="H16" s="189"/>
      <c r="I16" s="189"/>
      <c r="J16" s="189"/>
      <c r="K16" s="189"/>
      <c r="L16" s="189"/>
      <c r="M16" s="189"/>
      <c r="N16" s="189"/>
      <c r="O16" s="189"/>
      <c r="P16" s="103">
        <f>SUM(D16:O16)</f>
        <v>0</v>
      </c>
      <c r="S16" s="428" t="s">
        <v>87</v>
      </c>
      <c r="T16" s="429"/>
      <c r="U16" s="189"/>
      <c r="V16" s="189"/>
      <c r="W16" s="189"/>
      <c r="X16" s="189"/>
      <c r="Y16" s="189"/>
      <c r="Z16" s="189"/>
      <c r="AA16" s="189"/>
      <c r="AB16" s="189"/>
      <c r="AC16" s="189"/>
      <c r="AD16" s="189"/>
      <c r="AE16" s="189"/>
      <c r="AF16" s="189"/>
      <c r="AG16" s="103">
        <f>SUM(U16:AF16)</f>
        <v>0</v>
      </c>
      <c r="AH16" s="5"/>
    </row>
    <row r="17" spans="1:34" ht="33" customHeight="1" thickBot="1" x14ac:dyDescent="0.2">
      <c r="B17" s="430" t="s">
        <v>117</v>
      </c>
      <c r="C17" s="431"/>
      <c r="D17" s="97">
        <f>様式４!E3</f>
        <v>0</v>
      </c>
      <c r="E17" s="97">
        <f>様式４!Q3</f>
        <v>0</v>
      </c>
      <c r="F17" s="97">
        <f>様式４!AC3</f>
        <v>0</v>
      </c>
      <c r="G17" s="97">
        <f>様式４!AO3</f>
        <v>0</v>
      </c>
      <c r="H17" s="97">
        <f>様式４!BA3</f>
        <v>0</v>
      </c>
      <c r="I17" s="97">
        <f>様式４!BM3</f>
        <v>0</v>
      </c>
      <c r="J17" s="97">
        <f>様式４!BY3</f>
        <v>0</v>
      </c>
      <c r="K17" s="97">
        <f>様式４!CK3</f>
        <v>0</v>
      </c>
      <c r="L17" s="97">
        <f>様式４!CW3</f>
        <v>0</v>
      </c>
      <c r="M17" s="97">
        <f>様式４!DI3</f>
        <v>0</v>
      </c>
      <c r="N17" s="97">
        <f>様式４!DU3</f>
        <v>0</v>
      </c>
      <c r="O17" s="97">
        <f>様式４!EG3</f>
        <v>0</v>
      </c>
      <c r="P17" s="104">
        <f>SUM(D17:O17)</f>
        <v>0</v>
      </c>
      <c r="S17" s="430" t="s">
        <v>117</v>
      </c>
      <c r="T17" s="431"/>
      <c r="U17" s="97">
        <f>[1]様式４!E15</f>
        <v>0</v>
      </c>
      <c r="V17" s="97">
        <f>[1]様式４!Q15</f>
        <v>0</v>
      </c>
      <c r="W17" s="97">
        <f>[1]様式４!AC15</f>
        <v>0</v>
      </c>
      <c r="X17" s="97">
        <f>[1]様式４!AO15</f>
        <v>0</v>
      </c>
      <c r="Y17" s="97">
        <f>[1]様式４!BA15</f>
        <v>0</v>
      </c>
      <c r="Z17" s="97">
        <f>[1]様式４!BM15</f>
        <v>0</v>
      </c>
      <c r="AA17" s="97">
        <f>[1]様式４!BY15</f>
        <v>0</v>
      </c>
      <c r="AB17" s="97">
        <f>[1]様式４!CK15</f>
        <v>0</v>
      </c>
      <c r="AC17" s="97">
        <f>[1]様式４!CW15</f>
        <v>0</v>
      </c>
      <c r="AD17" s="97">
        <f>[1]様式４!DI15</f>
        <v>0</v>
      </c>
      <c r="AE17" s="97">
        <f>[1]様式４!DU15</f>
        <v>0</v>
      </c>
      <c r="AF17" s="97">
        <f>[1]様式４!EG15</f>
        <v>0</v>
      </c>
      <c r="AG17" s="104">
        <f>SUM(U17:AF17)</f>
        <v>0</v>
      </c>
      <c r="AH17" s="5"/>
    </row>
    <row r="18" spans="1:34" ht="33" customHeight="1" thickTop="1" x14ac:dyDescent="0.15">
      <c r="B18" s="432" t="s">
        <v>98</v>
      </c>
      <c r="C18" s="432"/>
      <c r="D18" s="98">
        <f>SUM(D16:D17)</f>
        <v>0</v>
      </c>
      <c r="E18" s="98">
        <f t="shared" ref="E18:P18" si="2">SUM(E16:E17)</f>
        <v>0</v>
      </c>
      <c r="F18" s="98">
        <f t="shared" si="2"/>
        <v>0</v>
      </c>
      <c r="G18" s="98">
        <f t="shared" si="2"/>
        <v>0</v>
      </c>
      <c r="H18" s="98">
        <f t="shared" si="2"/>
        <v>0</v>
      </c>
      <c r="I18" s="98">
        <f t="shared" si="2"/>
        <v>0</v>
      </c>
      <c r="J18" s="98">
        <f t="shared" si="2"/>
        <v>0</v>
      </c>
      <c r="K18" s="98">
        <f t="shared" si="2"/>
        <v>0</v>
      </c>
      <c r="L18" s="98">
        <f t="shared" si="2"/>
        <v>0</v>
      </c>
      <c r="M18" s="98">
        <f t="shared" si="2"/>
        <v>0</v>
      </c>
      <c r="N18" s="98">
        <f t="shared" si="2"/>
        <v>0</v>
      </c>
      <c r="O18" s="98">
        <f t="shared" si="2"/>
        <v>0</v>
      </c>
      <c r="P18" s="101">
        <f t="shared" si="2"/>
        <v>0</v>
      </c>
      <c r="S18" s="432" t="s">
        <v>98</v>
      </c>
      <c r="T18" s="432"/>
      <c r="U18" s="98">
        <f>SUM(U16:U17)</f>
        <v>0</v>
      </c>
      <c r="V18" s="98">
        <f t="shared" ref="V18:AG18" si="3">SUM(V16:V17)</f>
        <v>0</v>
      </c>
      <c r="W18" s="98">
        <f t="shared" si="3"/>
        <v>0</v>
      </c>
      <c r="X18" s="98">
        <f t="shared" si="3"/>
        <v>0</v>
      </c>
      <c r="Y18" s="98">
        <f t="shared" si="3"/>
        <v>0</v>
      </c>
      <c r="Z18" s="98">
        <f t="shared" si="3"/>
        <v>0</v>
      </c>
      <c r="AA18" s="98">
        <f t="shared" si="3"/>
        <v>0</v>
      </c>
      <c r="AB18" s="98">
        <f t="shared" si="3"/>
        <v>0</v>
      </c>
      <c r="AC18" s="98">
        <f t="shared" si="3"/>
        <v>0</v>
      </c>
      <c r="AD18" s="98">
        <f t="shared" si="3"/>
        <v>0</v>
      </c>
      <c r="AE18" s="98">
        <f t="shared" si="3"/>
        <v>0</v>
      </c>
      <c r="AF18" s="98">
        <f t="shared" si="3"/>
        <v>0</v>
      </c>
      <c r="AG18" s="101">
        <f t="shared" si="3"/>
        <v>0</v>
      </c>
      <c r="AH18" s="5"/>
    </row>
    <row r="19" spans="1:34" ht="12.95" customHeight="1" x14ac:dyDescent="0.15">
      <c r="R19" s="5"/>
      <c r="S19" s="5"/>
      <c r="T19" s="5"/>
      <c r="U19" s="5"/>
      <c r="V19" s="5"/>
      <c r="W19" s="5"/>
      <c r="X19" s="5"/>
      <c r="Y19" s="5"/>
      <c r="Z19" s="5"/>
      <c r="AA19" s="5"/>
      <c r="AB19" s="5"/>
      <c r="AC19" s="5"/>
      <c r="AD19" s="5"/>
      <c r="AE19" s="5"/>
      <c r="AF19" s="5"/>
      <c r="AG19" s="5"/>
      <c r="AH19" s="5"/>
    </row>
    <row r="20" spans="1:34" ht="33" customHeight="1" x14ac:dyDescent="0.15">
      <c r="A20" s="435" t="s">
        <v>182</v>
      </c>
      <c r="B20" s="435"/>
      <c r="C20" s="435"/>
      <c r="D20" s="435"/>
      <c r="E20" s="435"/>
      <c r="F20" s="435"/>
      <c r="G20" s="435"/>
      <c r="H20" s="435"/>
      <c r="I20" s="435"/>
      <c r="J20" s="435"/>
      <c r="K20" s="435"/>
      <c r="L20" s="435"/>
      <c r="M20" s="435"/>
      <c r="N20" s="435"/>
      <c r="O20" s="435"/>
      <c r="P20" s="435"/>
      <c r="R20" s="435" t="s">
        <v>182</v>
      </c>
      <c r="S20" s="435"/>
      <c r="T20" s="435"/>
      <c r="U20" s="435"/>
      <c r="V20" s="435"/>
      <c r="W20" s="435"/>
      <c r="X20" s="435"/>
      <c r="Y20" s="435"/>
      <c r="Z20" s="435"/>
      <c r="AA20" s="435"/>
      <c r="AB20" s="435"/>
      <c r="AC20" s="435"/>
      <c r="AD20" s="435"/>
      <c r="AE20" s="435"/>
      <c r="AF20" s="435"/>
      <c r="AG20" s="435"/>
      <c r="AH20" s="5"/>
    </row>
    <row r="21" spans="1:34" ht="12.95" customHeight="1" x14ac:dyDescent="0.15">
      <c r="G21" s="5"/>
      <c r="X21" s="5"/>
      <c r="AH21" s="5"/>
    </row>
    <row r="22" spans="1:34" ht="33" customHeight="1" x14ac:dyDescent="0.15">
      <c r="B22" s="436" t="s">
        <v>13</v>
      </c>
      <c r="C22" s="436"/>
      <c r="D22" s="437" t="s">
        <v>14</v>
      </c>
      <c r="E22" s="438"/>
      <c r="F22" s="439"/>
      <c r="G22" s="43"/>
      <c r="I22" s="7"/>
      <c r="J22" s="5"/>
      <c r="K22" s="440" t="s">
        <v>15</v>
      </c>
      <c r="L22" s="440"/>
      <c r="M22" s="441" t="str">
        <f>IF(様式２!$P$5="","",様式２!$P$5)</f>
        <v/>
      </c>
      <c r="N22" s="442"/>
      <c r="O22" s="442"/>
      <c r="P22" s="5"/>
      <c r="S22" s="436" t="s">
        <v>13</v>
      </c>
      <c r="T22" s="436"/>
      <c r="U22" s="437" t="s">
        <v>14</v>
      </c>
      <c r="V22" s="438"/>
      <c r="W22" s="439"/>
      <c r="X22" s="43"/>
      <c r="Z22" s="315"/>
      <c r="AA22" s="5"/>
      <c r="AB22" s="440" t="s">
        <v>15</v>
      </c>
      <c r="AC22" s="440"/>
      <c r="AD22" s="441" t="str">
        <f>IF(様式２!$P$5="","",様式２!$P$5)</f>
        <v/>
      </c>
      <c r="AE22" s="442"/>
      <c r="AF22" s="442"/>
      <c r="AG22" s="5"/>
      <c r="AH22" s="5"/>
    </row>
    <row r="23" spans="1:34" ht="12.95" customHeight="1" x14ac:dyDescent="0.15">
      <c r="A23" s="5"/>
      <c r="B23" s="42"/>
      <c r="C23" s="42"/>
      <c r="D23" s="42"/>
      <c r="E23" s="42"/>
      <c r="F23" s="42"/>
      <c r="G23" s="6"/>
      <c r="H23" s="5"/>
      <c r="I23" s="7"/>
      <c r="J23" s="5"/>
      <c r="K23" s="44"/>
      <c r="L23" s="45"/>
      <c r="M23" s="46"/>
      <c r="N23" s="47"/>
      <c r="O23" s="47"/>
      <c r="P23" s="5"/>
      <c r="R23" s="5"/>
      <c r="S23" s="314"/>
      <c r="T23" s="314"/>
      <c r="U23" s="314"/>
      <c r="V23" s="314"/>
      <c r="W23" s="314"/>
      <c r="X23" s="316"/>
      <c r="Y23" s="5"/>
      <c r="Z23" s="315"/>
      <c r="AA23" s="5"/>
      <c r="AB23" s="44"/>
      <c r="AC23" s="317"/>
      <c r="AD23" s="318"/>
      <c r="AE23" s="319"/>
      <c r="AF23" s="319"/>
      <c r="AG23" s="5"/>
      <c r="AH23" s="5"/>
    </row>
    <row r="24" spans="1:34" ht="33" customHeight="1" x14ac:dyDescent="0.15">
      <c r="B24" s="443" t="s">
        <v>86</v>
      </c>
      <c r="C24" s="444"/>
      <c r="D24" s="437" t="s">
        <v>112</v>
      </c>
      <c r="E24" s="438"/>
      <c r="F24" s="439"/>
      <c r="G24" s="5"/>
      <c r="K24" s="445" t="s">
        <v>16</v>
      </c>
      <c r="L24" s="445"/>
      <c r="M24" s="446" t="str">
        <f>IF(様式２!$P$6="","",様式２!$P$6)</f>
        <v/>
      </c>
      <c r="N24" s="447"/>
      <c r="O24" s="447"/>
      <c r="S24" s="443" t="s">
        <v>86</v>
      </c>
      <c r="T24" s="444"/>
      <c r="U24" s="437" t="s">
        <v>269</v>
      </c>
      <c r="V24" s="438"/>
      <c r="W24" s="439"/>
      <c r="X24" s="5"/>
      <c r="AB24" s="445" t="s">
        <v>16</v>
      </c>
      <c r="AC24" s="445"/>
      <c r="AD24" s="446" t="str">
        <f>IF(様式２!$P$6="","",様式２!$P$6)</f>
        <v/>
      </c>
      <c r="AE24" s="447"/>
      <c r="AF24" s="447"/>
      <c r="AH24" s="5"/>
    </row>
    <row r="25" spans="1:34" ht="12.95" customHeight="1" x14ac:dyDescent="0.15">
      <c r="A25" s="40">
        <v>1</v>
      </c>
      <c r="B25" s="40" t="s">
        <v>75</v>
      </c>
      <c r="P25" s="48" t="s">
        <v>76</v>
      </c>
      <c r="R25" s="40">
        <v>1</v>
      </c>
      <c r="S25" s="40" t="s">
        <v>75</v>
      </c>
      <c r="AG25" s="48" t="s">
        <v>76</v>
      </c>
      <c r="AH25" s="5"/>
    </row>
    <row r="26" spans="1:34" ht="33" customHeight="1" x14ac:dyDescent="0.15">
      <c r="B26" s="49" t="s">
        <v>77</v>
      </c>
      <c r="C26" s="50" t="s">
        <v>78</v>
      </c>
      <c r="D26" s="284" t="s">
        <v>280</v>
      </c>
      <c r="E26" s="41" t="s">
        <v>230</v>
      </c>
      <c r="F26" s="41" t="s">
        <v>231</v>
      </c>
      <c r="G26" s="41" t="s">
        <v>232</v>
      </c>
      <c r="H26" s="285" t="s">
        <v>267</v>
      </c>
      <c r="I26" s="41" t="s">
        <v>79</v>
      </c>
      <c r="J26" s="41" t="s">
        <v>80</v>
      </c>
      <c r="K26" s="41" t="s">
        <v>81</v>
      </c>
      <c r="L26" s="41" t="s">
        <v>82</v>
      </c>
      <c r="M26" s="41" t="s">
        <v>83</v>
      </c>
      <c r="N26" s="41" t="s">
        <v>84</v>
      </c>
      <c r="O26" s="41" t="s">
        <v>85</v>
      </c>
      <c r="P26" s="41" t="s">
        <v>44</v>
      </c>
      <c r="S26" s="49" t="s">
        <v>77</v>
      </c>
      <c r="T26" s="50" t="s">
        <v>78</v>
      </c>
      <c r="U26" s="284" t="s">
        <v>280</v>
      </c>
      <c r="V26" s="41" t="s">
        <v>230</v>
      </c>
      <c r="W26" s="41" t="s">
        <v>231</v>
      </c>
      <c r="X26" s="41" t="s">
        <v>232</v>
      </c>
      <c r="Y26" s="41" t="s">
        <v>266</v>
      </c>
      <c r="Z26" s="41" t="s">
        <v>79</v>
      </c>
      <c r="AA26" s="41" t="s">
        <v>80</v>
      </c>
      <c r="AB26" s="41" t="s">
        <v>81</v>
      </c>
      <c r="AC26" s="41" t="s">
        <v>82</v>
      </c>
      <c r="AD26" s="41" t="s">
        <v>83</v>
      </c>
      <c r="AE26" s="41" t="s">
        <v>84</v>
      </c>
      <c r="AF26" s="41" t="s">
        <v>85</v>
      </c>
      <c r="AG26" s="41" t="s">
        <v>44</v>
      </c>
      <c r="AH26" s="5"/>
    </row>
    <row r="27" spans="1:34" ht="33" customHeight="1" x14ac:dyDescent="0.15">
      <c r="B27" s="428" t="s">
        <v>116</v>
      </c>
      <c r="C27" s="429"/>
      <c r="D27" s="189"/>
      <c r="E27" s="189"/>
      <c r="F27" s="189"/>
      <c r="G27" s="189"/>
      <c r="H27" s="189"/>
      <c r="I27" s="189"/>
      <c r="J27" s="189"/>
      <c r="K27" s="189"/>
      <c r="L27" s="189"/>
      <c r="M27" s="189"/>
      <c r="N27" s="189"/>
      <c r="O27" s="189"/>
      <c r="P27" s="96">
        <f>SUM(D27:O27)</f>
        <v>0</v>
      </c>
      <c r="S27" s="428" t="s">
        <v>116</v>
      </c>
      <c r="T27" s="429"/>
      <c r="U27" s="189"/>
      <c r="V27" s="189"/>
      <c r="W27" s="189"/>
      <c r="X27" s="189"/>
      <c r="Y27" s="189"/>
      <c r="Z27" s="189"/>
      <c r="AA27" s="189"/>
      <c r="AB27" s="189"/>
      <c r="AC27" s="189"/>
      <c r="AD27" s="189"/>
      <c r="AE27" s="189"/>
      <c r="AF27" s="189"/>
      <c r="AG27" s="103">
        <f>SUM(U27:AF27)</f>
        <v>0</v>
      </c>
      <c r="AH27" s="5"/>
    </row>
    <row r="28" spans="1:34" ht="33" customHeight="1" x14ac:dyDescent="0.15">
      <c r="B28" s="463" t="s">
        <v>118</v>
      </c>
      <c r="C28" s="464"/>
      <c r="D28" s="191"/>
      <c r="E28" s="191"/>
      <c r="F28" s="191"/>
      <c r="G28" s="191"/>
      <c r="H28" s="191"/>
      <c r="I28" s="191"/>
      <c r="J28" s="191"/>
      <c r="K28" s="191"/>
      <c r="L28" s="191"/>
      <c r="M28" s="191"/>
      <c r="N28" s="191"/>
      <c r="O28" s="191"/>
      <c r="P28" s="102">
        <f>SUM(D28:O28)</f>
        <v>0</v>
      </c>
      <c r="S28" s="463" t="s">
        <v>118</v>
      </c>
      <c r="T28" s="464"/>
      <c r="U28" s="191"/>
      <c r="V28" s="191"/>
      <c r="W28" s="191"/>
      <c r="X28" s="191"/>
      <c r="Y28" s="191"/>
      <c r="Z28" s="191"/>
      <c r="AA28" s="191"/>
      <c r="AB28" s="191"/>
      <c r="AC28" s="191"/>
      <c r="AD28" s="191"/>
      <c r="AE28" s="191"/>
      <c r="AF28" s="191"/>
      <c r="AG28" s="104">
        <f>SUM(U28:AF28)</f>
        <v>0</v>
      </c>
      <c r="AH28" s="5"/>
    </row>
    <row r="29" spans="1:34" ht="33" customHeight="1" x14ac:dyDescent="0.15">
      <c r="B29" s="458" t="s">
        <v>117</v>
      </c>
      <c r="C29" s="459"/>
      <c r="D29" s="192"/>
      <c r="E29" s="192"/>
      <c r="F29" s="192"/>
      <c r="G29" s="192"/>
      <c r="H29" s="192"/>
      <c r="I29" s="192"/>
      <c r="J29" s="192"/>
      <c r="K29" s="192"/>
      <c r="L29" s="192"/>
      <c r="M29" s="192"/>
      <c r="N29" s="192"/>
      <c r="O29" s="192"/>
      <c r="P29" s="100">
        <f>SUM(D29:O29)</f>
        <v>0</v>
      </c>
      <c r="S29" s="458" t="s">
        <v>117</v>
      </c>
      <c r="T29" s="459"/>
      <c r="U29" s="321"/>
      <c r="V29" s="321"/>
      <c r="W29" s="321"/>
      <c r="X29" s="321"/>
      <c r="Y29" s="321"/>
      <c r="Z29" s="321"/>
      <c r="AA29" s="321"/>
      <c r="AB29" s="321"/>
      <c r="AC29" s="321"/>
      <c r="AD29" s="321"/>
      <c r="AE29" s="321"/>
      <c r="AF29" s="321"/>
      <c r="AG29" s="104">
        <f>SUM(U29:AF29)</f>
        <v>0</v>
      </c>
      <c r="AH29" s="5"/>
    </row>
    <row r="30" spans="1:34" ht="33" customHeight="1" thickBot="1" x14ac:dyDescent="0.2">
      <c r="B30" s="448" t="s">
        <v>119</v>
      </c>
      <c r="C30" s="465"/>
      <c r="D30" s="190"/>
      <c r="E30" s="190"/>
      <c r="F30" s="190"/>
      <c r="G30" s="190"/>
      <c r="H30" s="190"/>
      <c r="I30" s="190"/>
      <c r="J30" s="190"/>
      <c r="K30" s="190"/>
      <c r="L30" s="190"/>
      <c r="M30" s="190"/>
      <c r="N30" s="190"/>
      <c r="O30" s="190"/>
      <c r="P30" s="99">
        <f>SUM(D30:O30)</f>
        <v>0</v>
      </c>
      <c r="S30" s="448" t="s">
        <v>119</v>
      </c>
      <c r="T30" s="465"/>
      <c r="U30" s="320"/>
      <c r="V30" s="320"/>
      <c r="W30" s="320"/>
      <c r="X30" s="320"/>
      <c r="Y30" s="320"/>
      <c r="Z30" s="320"/>
      <c r="AA30" s="320"/>
      <c r="AB30" s="320"/>
      <c r="AC30" s="320"/>
      <c r="AD30" s="320"/>
      <c r="AE30" s="320"/>
      <c r="AF30" s="320"/>
      <c r="AG30" s="97">
        <f>SUM(U30:AF30)</f>
        <v>0</v>
      </c>
      <c r="AH30" s="5"/>
    </row>
    <row r="31" spans="1:34" ht="33" customHeight="1" thickTop="1" x14ac:dyDescent="0.15">
      <c r="B31" s="432" t="s">
        <v>98</v>
      </c>
      <c r="C31" s="432"/>
      <c r="D31" s="101">
        <f>SUM(D27:D30)</f>
        <v>0</v>
      </c>
      <c r="E31" s="101">
        <f t="shared" ref="E31:P31" si="4">SUM(E27:E30)</f>
        <v>0</v>
      </c>
      <c r="F31" s="101">
        <f t="shared" si="4"/>
        <v>0</v>
      </c>
      <c r="G31" s="101">
        <f t="shared" si="4"/>
        <v>0</v>
      </c>
      <c r="H31" s="101">
        <f t="shared" si="4"/>
        <v>0</v>
      </c>
      <c r="I31" s="101">
        <f t="shared" si="4"/>
        <v>0</v>
      </c>
      <c r="J31" s="101">
        <f t="shared" si="4"/>
        <v>0</v>
      </c>
      <c r="K31" s="101">
        <f t="shared" si="4"/>
        <v>0</v>
      </c>
      <c r="L31" s="101">
        <f t="shared" si="4"/>
        <v>0</v>
      </c>
      <c r="M31" s="101">
        <f t="shared" si="4"/>
        <v>0</v>
      </c>
      <c r="N31" s="101">
        <f t="shared" si="4"/>
        <v>0</v>
      </c>
      <c r="O31" s="101">
        <f t="shared" si="4"/>
        <v>0</v>
      </c>
      <c r="P31" s="101">
        <f t="shared" si="4"/>
        <v>0</v>
      </c>
      <c r="S31" s="432" t="s">
        <v>98</v>
      </c>
      <c r="T31" s="432"/>
      <c r="U31" s="101">
        <f>SUM(U27:U30)</f>
        <v>0</v>
      </c>
      <c r="V31" s="101">
        <f t="shared" ref="V31:AG31" si="5">SUM(V27:V30)</f>
        <v>0</v>
      </c>
      <c r="W31" s="101">
        <f t="shared" si="5"/>
        <v>0</v>
      </c>
      <c r="X31" s="101">
        <f t="shared" si="5"/>
        <v>0</v>
      </c>
      <c r="Y31" s="101">
        <f t="shared" si="5"/>
        <v>0</v>
      </c>
      <c r="Z31" s="101">
        <f t="shared" si="5"/>
        <v>0</v>
      </c>
      <c r="AA31" s="101">
        <f t="shared" si="5"/>
        <v>0</v>
      </c>
      <c r="AB31" s="101">
        <f t="shared" si="5"/>
        <v>0</v>
      </c>
      <c r="AC31" s="101">
        <f t="shared" si="5"/>
        <v>0</v>
      </c>
      <c r="AD31" s="101">
        <f t="shared" si="5"/>
        <v>0</v>
      </c>
      <c r="AE31" s="101">
        <f t="shared" si="5"/>
        <v>0</v>
      </c>
      <c r="AF31" s="101">
        <f t="shared" si="5"/>
        <v>0</v>
      </c>
      <c r="AG31" s="101">
        <f t="shared" si="5"/>
        <v>0</v>
      </c>
      <c r="AH31" s="5"/>
    </row>
    <row r="32" spans="1:34" ht="12.95" customHeight="1" x14ac:dyDescent="0.15">
      <c r="B32" s="8" t="s">
        <v>96</v>
      </c>
      <c r="C32" s="5"/>
      <c r="D32" s="5"/>
      <c r="E32" s="5"/>
      <c r="F32" s="5"/>
      <c r="G32" s="5"/>
      <c r="H32" s="5"/>
      <c r="I32" s="5"/>
      <c r="J32" s="5"/>
      <c r="K32" s="5"/>
      <c r="L32" s="5"/>
      <c r="M32" s="5"/>
      <c r="N32" s="5"/>
      <c r="O32" s="5"/>
      <c r="P32" s="5"/>
      <c r="S32" s="8" t="s">
        <v>96</v>
      </c>
      <c r="T32" s="5"/>
      <c r="U32" s="5"/>
      <c r="V32" s="5"/>
      <c r="W32" s="5"/>
      <c r="X32" s="5"/>
      <c r="Y32" s="5"/>
      <c r="Z32" s="5"/>
      <c r="AA32" s="5"/>
      <c r="AB32" s="5"/>
      <c r="AC32" s="5"/>
      <c r="AD32" s="5"/>
      <c r="AE32" s="5"/>
      <c r="AF32" s="5"/>
      <c r="AG32" s="5"/>
      <c r="AH32" s="5"/>
    </row>
    <row r="33" spans="1:34" ht="12.95" customHeight="1" x14ac:dyDescent="0.15">
      <c r="B33" s="8" t="s">
        <v>122</v>
      </c>
      <c r="C33" s="5"/>
      <c r="D33" s="5"/>
      <c r="E33" s="5"/>
      <c r="F33" s="5"/>
      <c r="G33" s="5"/>
      <c r="H33" s="5"/>
      <c r="I33" s="5"/>
      <c r="J33" s="5"/>
      <c r="K33" s="5"/>
      <c r="L33" s="5"/>
      <c r="M33" s="5"/>
      <c r="N33" s="5"/>
      <c r="O33" s="5"/>
      <c r="P33" s="5"/>
      <c r="S33" s="8" t="s">
        <v>122</v>
      </c>
      <c r="T33" s="5"/>
      <c r="U33" s="5"/>
      <c r="V33" s="5"/>
      <c r="W33" s="5"/>
      <c r="X33" s="5"/>
      <c r="Y33" s="5"/>
      <c r="Z33" s="5"/>
      <c r="AA33" s="5"/>
      <c r="AB33" s="5"/>
      <c r="AC33" s="5"/>
      <c r="AD33" s="5"/>
      <c r="AE33" s="5"/>
      <c r="AF33" s="5"/>
      <c r="AG33" s="5"/>
      <c r="AH33" s="5"/>
    </row>
    <row r="34" spans="1:34" ht="12.95" customHeight="1" x14ac:dyDescent="0.15">
      <c r="B34" s="8"/>
      <c r="C34" s="5"/>
      <c r="D34" s="5"/>
      <c r="E34" s="5"/>
      <c r="F34" s="5"/>
      <c r="G34" s="5"/>
      <c r="H34" s="5"/>
      <c r="I34" s="5"/>
      <c r="J34" s="5"/>
      <c r="K34" s="5"/>
      <c r="L34" s="5"/>
      <c r="M34" s="5"/>
      <c r="N34" s="5"/>
      <c r="O34" s="5"/>
      <c r="P34" s="5"/>
      <c r="S34" s="8"/>
      <c r="T34" s="5"/>
      <c r="U34" s="5"/>
      <c r="V34" s="5"/>
      <c r="W34" s="5"/>
      <c r="X34" s="5"/>
      <c r="Y34" s="5"/>
      <c r="Z34" s="5"/>
      <c r="AA34" s="5"/>
      <c r="AB34" s="5"/>
      <c r="AC34" s="5"/>
      <c r="AD34" s="5"/>
      <c r="AE34" s="5"/>
      <c r="AF34" s="5"/>
      <c r="AG34" s="5"/>
      <c r="AH34" s="5"/>
    </row>
    <row r="35" spans="1:34" ht="21" customHeight="1" x14ac:dyDescent="0.15">
      <c r="A35" s="40">
        <v>2</v>
      </c>
      <c r="B35" s="40" t="s">
        <v>180</v>
      </c>
      <c r="P35" s="48" t="s">
        <v>76</v>
      </c>
      <c r="R35" s="40">
        <v>2</v>
      </c>
      <c r="S35" s="40" t="s">
        <v>180</v>
      </c>
      <c r="AG35" s="48" t="s">
        <v>76</v>
      </c>
      <c r="AH35" s="5"/>
    </row>
    <row r="36" spans="1:34" ht="33" customHeight="1" x14ac:dyDescent="0.15">
      <c r="B36" s="49" t="s">
        <v>77</v>
      </c>
      <c r="C36" s="50" t="s">
        <v>78</v>
      </c>
      <c r="D36" s="284" t="s">
        <v>280</v>
      </c>
      <c r="E36" s="41" t="s">
        <v>230</v>
      </c>
      <c r="F36" s="41" t="s">
        <v>231</v>
      </c>
      <c r="G36" s="41" t="s">
        <v>232</v>
      </c>
      <c r="H36" s="285" t="s">
        <v>267</v>
      </c>
      <c r="I36" s="41" t="s">
        <v>79</v>
      </c>
      <c r="J36" s="41" t="s">
        <v>80</v>
      </c>
      <c r="K36" s="41" t="s">
        <v>81</v>
      </c>
      <c r="L36" s="41" t="s">
        <v>82</v>
      </c>
      <c r="M36" s="41" t="s">
        <v>83</v>
      </c>
      <c r="N36" s="41" t="s">
        <v>84</v>
      </c>
      <c r="O36" s="41" t="s">
        <v>85</v>
      </c>
      <c r="P36" s="41" t="s">
        <v>44</v>
      </c>
      <c r="S36" s="49" t="s">
        <v>77</v>
      </c>
      <c r="T36" s="50" t="s">
        <v>78</v>
      </c>
      <c r="U36" s="284" t="s">
        <v>280</v>
      </c>
      <c r="V36" s="41" t="s">
        <v>230</v>
      </c>
      <c r="W36" s="41" t="s">
        <v>231</v>
      </c>
      <c r="X36" s="41" t="s">
        <v>232</v>
      </c>
      <c r="Y36" s="41" t="s">
        <v>266</v>
      </c>
      <c r="Z36" s="41" t="s">
        <v>79</v>
      </c>
      <c r="AA36" s="41" t="s">
        <v>80</v>
      </c>
      <c r="AB36" s="41" t="s">
        <v>81</v>
      </c>
      <c r="AC36" s="41" t="s">
        <v>82</v>
      </c>
      <c r="AD36" s="41" t="s">
        <v>83</v>
      </c>
      <c r="AE36" s="41" t="s">
        <v>84</v>
      </c>
      <c r="AF36" s="41" t="s">
        <v>85</v>
      </c>
      <c r="AG36" s="41" t="s">
        <v>44</v>
      </c>
      <c r="AH36" s="5"/>
    </row>
    <row r="37" spans="1:34" ht="33" customHeight="1" x14ac:dyDescent="0.15">
      <c r="B37" s="428" t="s">
        <v>116</v>
      </c>
      <c r="C37" s="429"/>
      <c r="D37" s="189"/>
      <c r="E37" s="189"/>
      <c r="F37" s="189"/>
      <c r="G37" s="189"/>
      <c r="H37" s="189"/>
      <c r="I37" s="189"/>
      <c r="J37" s="189"/>
      <c r="K37" s="193"/>
      <c r="L37" s="193"/>
      <c r="M37" s="193"/>
      <c r="N37" s="193"/>
      <c r="O37" s="193"/>
      <c r="P37" s="96">
        <f>SUM(D37:O37)</f>
        <v>0</v>
      </c>
      <c r="S37" s="428" t="s">
        <v>116</v>
      </c>
      <c r="T37" s="429"/>
      <c r="U37" s="189"/>
      <c r="V37" s="189"/>
      <c r="W37" s="189"/>
      <c r="X37" s="189"/>
      <c r="Y37" s="189"/>
      <c r="Z37" s="189"/>
      <c r="AA37" s="189"/>
      <c r="AB37" s="193"/>
      <c r="AC37" s="193"/>
      <c r="AD37" s="193"/>
      <c r="AE37" s="193"/>
      <c r="AF37" s="193"/>
      <c r="AG37" s="103">
        <f>SUM(U37:AF37)</f>
        <v>0</v>
      </c>
      <c r="AH37" s="5"/>
    </row>
    <row r="38" spans="1:34" ht="33" customHeight="1" x14ac:dyDescent="0.15">
      <c r="B38" s="463" t="s">
        <v>118</v>
      </c>
      <c r="C38" s="464"/>
      <c r="D38" s="192"/>
      <c r="E38" s="192"/>
      <c r="F38" s="192"/>
      <c r="G38" s="192"/>
      <c r="H38" s="192"/>
      <c r="I38" s="192"/>
      <c r="J38" s="192"/>
      <c r="K38" s="192"/>
      <c r="L38" s="192"/>
      <c r="M38" s="192"/>
      <c r="N38" s="192"/>
      <c r="O38" s="192"/>
      <c r="P38" s="102">
        <f>SUM(D38:O38)</f>
        <v>0</v>
      </c>
      <c r="S38" s="463" t="s">
        <v>118</v>
      </c>
      <c r="T38" s="464"/>
      <c r="U38" s="192"/>
      <c r="V38" s="192"/>
      <c r="W38" s="192"/>
      <c r="X38" s="192"/>
      <c r="Y38" s="192"/>
      <c r="Z38" s="192"/>
      <c r="AA38" s="192"/>
      <c r="AB38" s="192"/>
      <c r="AC38" s="192"/>
      <c r="AD38" s="192"/>
      <c r="AE38" s="192"/>
      <c r="AF38" s="192"/>
      <c r="AG38" s="104">
        <f>SUM(U38:AF38)</f>
        <v>0</v>
      </c>
      <c r="AH38" s="5"/>
    </row>
    <row r="39" spans="1:34" ht="33" customHeight="1" x14ac:dyDescent="0.15">
      <c r="B39" s="458" t="s">
        <v>117</v>
      </c>
      <c r="C39" s="459"/>
      <c r="D39" s="100">
        <f>様式４!E4</f>
        <v>0</v>
      </c>
      <c r="E39" s="100">
        <f>様式４!Q4</f>
        <v>0</v>
      </c>
      <c r="F39" s="100">
        <f>様式４!AC4</f>
        <v>0</v>
      </c>
      <c r="G39" s="100">
        <f>様式４!AO4</f>
        <v>0</v>
      </c>
      <c r="H39" s="100">
        <f>様式４!BA4</f>
        <v>0</v>
      </c>
      <c r="I39" s="100">
        <f>様式４!BM4</f>
        <v>0</v>
      </c>
      <c r="J39" s="100">
        <f>様式４!BY4</f>
        <v>0</v>
      </c>
      <c r="K39" s="100">
        <f>様式４!CK4</f>
        <v>0</v>
      </c>
      <c r="L39" s="100">
        <f>様式４!CW4</f>
        <v>0</v>
      </c>
      <c r="M39" s="100">
        <f>様式４!DI4</f>
        <v>0</v>
      </c>
      <c r="N39" s="100">
        <f>様式４!DU4</f>
        <v>0</v>
      </c>
      <c r="O39" s="100">
        <f>様式４!EG4</f>
        <v>0</v>
      </c>
      <c r="P39" s="104">
        <f>SUM(D39:O39)</f>
        <v>0</v>
      </c>
      <c r="S39" s="458" t="s">
        <v>117</v>
      </c>
      <c r="T39" s="459"/>
      <c r="U39" s="100">
        <f>[1]様式４!E14</f>
        <v>0</v>
      </c>
      <c r="V39" s="100">
        <f>[1]様式４!Q14</f>
        <v>0</v>
      </c>
      <c r="W39" s="100">
        <f>[1]様式４!AC14</f>
        <v>0</v>
      </c>
      <c r="X39" s="100">
        <f>[1]様式４!AO14</f>
        <v>0</v>
      </c>
      <c r="Y39" s="100">
        <f>[1]様式４!BA14</f>
        <v>0</v>
      </c>
      <c r="Z39" s="100">
        <f>[1]様式４!BM14</f>
        <v>0</v>
      </c>
      <c r="AA39" s="100">
        <f>[1]様式４!BY14</f>
        <v>0</v>
      </c>
      <c r="AB39" s="100">
        <f>[1]様式４!CK14</f>
        <v>0</v>
      </c>
      <c r="AC39" s="100">
        <f>[1]様式４!CW14</f>
        <v>0</v>
      </c>
      <c r="AD39" s="100">
        <f>[1]様式４!DI14</f>
        <v>0</v>
      </c>
      <c r="AE39" s="100">
        <f>[1]様式４!DU14</f>
        <v>0</v>
      </c>
      <c r="AF39" s="100">
        <f>[1]様式４!EG14</f>
        <v>0</v>
      </c>
      <c r="AG39" s="100">
        <f>SUM(U39:AF39)</f>
        <v>0</v>
      </c>
      <c r="AH39" s="5"/>
    </row>
    <row r="40" spans="1:34" ht="33" customHeight="1" thickBot="1" x14ac:dyDescent="0.2">
      <c r="B40" s="448" t="s">
        <v>119</v>
      </c>
      <c r="C40" s="465"/>
      <c r="D40" s="97">
        <f>様式４!E5</f>
        <v>0</v>
      </c>
      <c r="E40" s="97">
        <f>様式４!Q5</f>
        <v>0</v>
      </c>
      <c r="F40" s="97">
        <f>様式４!AC5</f>
        <v>0</v>
      </c>
      <c r="G40" s="97">
        <f>様式４!AO5</f>
        <v>0</v>
      </c>
      <c r="H40" s="97">
        <f>様式４!BA5</f>
        <v>0</v>
      </c>
      <c r="I40" s="97">
        <f>様式４!BM5</f>
        <v>0</v>
      </c>
      <c r="J40" s="97">
        <f>様式４!BY5</f>
        <v>0</v>
      </c>
      <c r="K40" s="97">
        <f>様式４!CK5</f>
        <v>0</v>
      </c>
      <c r="L40" s="97">
        <f>様式４!CW5</f>
        <v>0</v>
      </c>
      <c r="M40" s="97">
        <f>様式４!DI5</f>
        <v>0</v>
      </c>
      <c r="N40" s="97">
        <f>様式４!DU5</f>
        <v>0</v>
      </c>
      <c r="O40" s="97">
        <f>様式４!EG5</f>
        <v>0</v>
      </c>
      <c r="P40" s="97">
        <f>SUM(D40:O40)</f>
        <v>0</v>
      </c>
      <c r="S40" s="448" t="s">
        <v>119</v>
      </c>
      <c r="T40" s="465"/>
      <c r="U40" s="97">
        <f>[1]様式４!E15</f>
        <v>0</v>
      </c>
      <c r="V40" s="97">
        <f>[1]様式４!Q15</f>
        <v>0</v>
      </c>
      <c r="W40" s="97">
        <f>[1]様式４!AC15</f>
        <v>0</v>
      </c>
      <c r="X40" s="97">
        <f>[1]様式４!AO15</f>
        <v>0</v>
      </c>
      <c r="Y40" s="97">
        <f>[1]様式４!BA15</f>
        <v>0</v>
      </c>
      <c r="Z40" s="97">
        <f>[1]様式４!BM15</f>
        <v>0</v>
      </c>
      <c r="AA40" s="97">
        <f>[1]様式４!BY15</f>
        <v>0</v>
      </c>
      <c r="AB40" s="97">
        <f>[1]様式４!CK15</f>
        <v>0</v>
      </c>
      <c r="AC40" s="97">
        <f>[1]様式４!CW15</f>
        <v>0</v>
      </c>
      <c r="AD40" s="97">
        <f>[1]様式４!DI15</f>
        <v>0</v>
      </c>
      <c r="AE40" s="97">
        <f>[1]様式４!DU15</f>
        <v>0</v>
      </c>
      <c r="AF40" s="97">
        <f>[1]様式４!EG15</f>
        <v>0</v>
      </c>
      <c r="AG40" s="102">
        <f>SUM(U40:AF40)</f>
        <v>0</v>
      </c>
      <c r="AH40" s="5"/>
    </row>
    <row r="41" spans="1:34" ht="33" customHeight="1" thickTop="1" x14ac:dyDescent="0.15">
      <c r="B41" s="432" t="s">
        <v>98</v>
      </c>
      <c r="C41" s="432"/>
      <c r="D41" s="98">
        <f>SUM(D37:D40)</f>
        <v>0</v>
      </c>
      <c r="E41" s="98">
        <f t="shared" ref="E41:P41" si="6">SUM(E37:E40)</f>
        <v>0</v>
      </c>
      <c r="F41" s="98">
        <f t="shared" si="6"/>
        <v>0</v>
      </c>
      <c r="G41" s="98">
        <f t="shared" si="6"/>
        <v>0</v>
      </c>
      <c r="H41" s="98">
        <f t="shared" si="6"/>
        <v>0</v>
      </c>
      <c r="I41" s="98">
        <f t="shared" si="6"/>
        <v>0</v>
      </c>
      <c r="J41" s="98">
        <f t="shared" si="6"/>
        <v>0</v>
      </c>
      <c r="K41" s="98">
        <f t="shared" si="6"/>
        <v>0</v>
      </c>
      <c r="L41" s="98">
        <f t="shared" si="6"/>
        <v>0</v>
      </c>
      <c r="M41" s="98">
        <f t="shared" si="6"/>
        <v>0</v>
      </c>
      <c r="N41" s="98">
        <f t="shared" si="6"/>
        <v>0</v>
      </c>
      <c r="O41" s="98">
        <f t="shared" si="6"/>
        <v>0</v>
      </c>
      <c r="P41" s="98">
        <f t="shared" si="6"/>
        <v>0</v>
      </c>
      <c r="S41" s="432" t="s">
        <v>98</v>
      </c>
      <c r="T41" s="432"/>
      <c r="U41" s="98">
        <f>SUM(U37:U40)</f>
        <v>0</v>
      </c>
      <c r="V41" s="98">
        <f t="shared" ref="V41:AG41" si="7">SUM(V37:V40)</f>
        <v>0</v>
      </c>
      <c r="W41" s="98">
        <f t="shared" si="7"/>
        <v>0</v>
      </c>
      <c r="X41" s="98">
        <f t="shared" si="7"/>
        <v>0</v>
      </c>
      <c r="Y41" s="98">
        <f t="shared" si="7"/>
        <v>0</v>
      </c>
      <c r="Z41" s="98">
        <f t="shared" si="7"/>
        <v>0</v>
      </c>
      <c r="AA41" s="98">
        <f t="shared" si="7"/>
        <v>0</v>
      </c>
      <c r="AB41" s="98">
        <f t="shared" si="7"/>
        <v>0</v>
      </c>
      <c r="AC41" s="98">
        <f t="shared" si="7"/>
        <v>0</v>
      </c>
      <c r="AD41" s="98">
        <f t="shared" si="7"/>
        <v>0</v>
      </c>
      <c r="AE41" s="98">
        <f t="shared" si="7"/>
        <v>0</v>
      </c>
      <c r="AF41" s="98">
        <f t="shared" si="7"/>
        <v>0</v>
      </c>
      <c r="AG41" s="101">
        <f t="shared" si="7"/>
        <v>0</v>
      </c>
      <c r="AH41" s="5"/>
    </row>
    <row r="42" spans="1:34" ht="12.95" customHeight="1" x14ac:dyDescent="0.15">
      <c r="R42" s="5"/>
      <c r="S42" s="5"/>
      <c r="T42" s="5"/>
      <c r="U42" s="5"/>
      <c r="V42" s="5"/>
      <c r="W42" s="5"/>
      <c r="X42" s="5"/>
      <c r="Y42" s="5"/>
      <c r="Z42" s="5"/>
      <c r="AA42" s="5"/>
      <c r="AB42" s="5"/>
      <c r="AC42" s="5"/>
      <c r="AD42" s="5"/>
      <c r="AE42" s="5"/>
      <c r="AF42" s="5"/>
      <c r="AG42" s="5"/>
      <c r="AH42" s="5"/>
    </row>
    <row r="43" spans="1:34" ht="33" customHeight="1" x14ac:dyDescent="0.15">
      <c r="A43" s="435" t="s">
        <v>182</v>
      </c>
      <c r="B43" s="435"/>
      <c r="C43" s="435"/>
      <c r="D43" s="435"/>
      <c r="E43" s="435"/>
      <c r="F43" s="435"/>
      <c r="G43" s="435"/>
      <c r="H43" s="435"/>
      <c r="I43" s="435"/>
      <c r="J43" s="435"/>
      <c r="K43" s="435"/>
      <c r="L43" s="435"/>
      <c r="M43" s="435"/>
      <c r="N43" s="435"/>
      <c r="O43" s="435"/>
      <c r="P43" s="435"/>
      <c r="R43" s="435" t="s">
        <v>182</v>
      </c>
      <c r="S43" s="435"/>
      <c r="T43" s="435"/>
      <c r="U43" s="435"/>
      <c r="V43" s="435"/>
      <c r="W43" s="435"/>
      <c r="X43" s="435"/>
      <c r="Y43" s="435"/>
      <c r="Z43" s="435"/>
      <c r="AA43" s="435"/>
      <c r="AB43" s="435"/>
      <c r="AC43" s="435"/>
      <c r="AD43" s="435"/>
      <c r="AE43" s="435"/>
      <c r="AF43" s="435"/>
      <c r="AG43" s="435"/>
    </row>
    <row r="44" spans="1:34" ht="12.95" customHeight="1" x14ac:dyDescent="0.15">
      <c r="G44" s="5"/>
      <c r="X44" s="5"/>
    </row>
    <row r="45" spans="1:34" ht="33" customHeight="1" x14ac:dyDescent="0.15">
      <c r="B45" s="436" t="s">
        <v>13</v>
      </c>
      <c r="C45" s="436"/>
      <c r="D45" s="437" t="s">
        <v>14</v>
      </c>
      <c r="E45" s="438"/>
      <c r="F45" s="439"/>
      <c r="G45" s="43"/>
      <c r="I45" s="7"/>
      <c r="J45" s="5"/>
      <c r="K45" s="440" t="s">
        <v>15</v>
      </c>
      <c r="L45" s="440"/>
      <c r="M45" s="441" t="str">
        <f>IF(様式２!$P$5="","",様式２!$P$5)</f>
        <v/>
      </c>
      <c r="N45" s="442"/>
      <c r="O45" s="442"/>
      <c r="P45" s="5"/>
      <c r="S45" s="436" t="s">
        <v>13</v>
      </c>
      <c r="T45" s="436"/>
      <c r="U45" s="437" t="s">
        <v>14</v>
      </c>
      <c r="V45" s="438"/>
      <c r="W45" s="439"/>
      <c r="X45" s="43"/>
      <c r="Z45" s="7"/>
      <c r="AA45" s="5"/>
      <c r="AB45" s="440" t="s">
        <v>15</v>
      </c>
      <c r="AC45" s="440"/>
      <c r="AD45" s="441" t="str">
        <f>IF(様式２!$P$5="","",様式２!$P$5)</f>
        <v/>
      </c>
      <c r="AE45" s="442"/>
      <c r="AF45" s="442"/>
      <c r="AG45" s="5"/>
    </row>
    <row r="46" spans="1:34" ht="12.95" customHeight="1" x14ac:dyDescent="0.15">
      <c r="A46" s="5"/>
      <c r="B46" s="42"/>
      <c r="C46" s="42"/>
      <c r="D46" s="42"/>
      <c r="E46" s="42"/>
      <c r="F46" s="42"/>
      <c r="G46" s="6"/>
      <c r="H46" s="5"/>
      <c r="I46" s="7"/>
      <c r="J46" s="5"/>
      <c r="K46" s="44"/>
      <c r="L46" s="45"/>
      <c r="M46" s="46"/>
      <c r="N46" s="47"/>
      <c r="O46" s="47"/>
      <c r="P46" s="5"/>
      <c r="R46" s="5"/>
      <c r="S46" s="42"/>
      <c r="T46" s="42"/>
      <c r="U46" s="42"/>
      <c r="V46" s="42"/>
      <c r="W46" s="42"/>
      <c r="X46" s="6"/>
      <c r="Y46" s="5"/>
      <c r="Z46" s="7"/>
      <c r="AA46" s="5"/>
      <c r="AB46" s="44"/>
      <c r="AC46" s="45"/>
      <c r="AD46" s="46"/>
      <c r="AE46" s="47"/>
      <c r="AF46" s="47"/>
      <c r="AG46" s="5"/>
    </row>
    <row r="47" spans="1:34" ht="33" customHeight="1" x14ac:dyDescent="0.15">
      <c r="B47" s="443" t="s">
        <v>86</v>
      </c>
      <c r="C47" s="444"/>
      <c r="D47" s="437" t="s">
        <v>88</v>
      </c>
      <c r="E47" s="438"/>
      <c r="F47" s="439"/>
      <c r="G47" s="5"/>
      <c r="K47" s="445" t="s">
        <v>16</v>
      </c>
      <c r="L47" s="445"/>
      <c r="M47" s="446" t="str">
        <f>IF(様式２!$P$6="","",様式２!$P$6)</f>
        <v/>
      </c>
      <c r="N47" s="447"/>
      <c r="O47" s="447"/>
      <c r="S47" s="443" t="s">
        <v>86</v>
      </c>
      <c r="T47" s="444"/>
      <c r="U47" s="437" t="s">
        <v>181</v>
      </c>
      <c r="V47" s="438"/>
      <c r="W47" s="439"/>
      <c r="X47" s="5"/>
      <c r="AB47" s="445" t="s">
        <v>16</v>
      </c>
      <c r="AC47" s="445"/>
      <c r="AD47" s="446" t="str">
        <f>IF(様式２!$P$6="","",様式２!$P$6)</f>
        <v/>
      </c>
      <c r="AE47" s="447"/>
      <c r="AF47" s="447"/>
    </row>
    <row r="48" spans="1:34" ht="12.95" customHeight="1" x14ac:dyDescent="0.15">
      <c r="A48" s="40">
        <v>1</v>
      </c>
      <c r="B48" s="40" t="s">
        <v>75</v>
      </c>
      <c r="P48" s="48" t="s">
        <v>76</v>
      </c>
      <c r="R48" s="40">
        <v>1</v>
      </c>
      <c r="S48" s="40" t="s">
        <v>75</v>
      </c>
      <c r="U48" s="94"/>
      <c r="AG48" s="48" t="s">
        <v>76</v>
      </c>
    </row>
    <row r="49" spans="1:33" ht="33" customHeight="1" x14ac:dyDescent="0.15">
      <c r="B49" s="49" t="s">
        <v>77</v>
      </c>
      <c r="C49" s="50" t="s">
        <v>78</v>
      </c>
      <c r="D49" s="284" t="s">
        <v>280</v>
      </c>
      <c r="E49" s="41" t="s">
        <v>230</v>
      </c>
      <c r="F49" s="41" t="s">
        <v>231</v>
      </c>
      <c r="G49" s="41" t="s">
        <v>232</v>
      </c>
      <c r="H49" s="285" t="s">
        <v>267</v>
      </c>
      <c r="I49" s="41" t="s">
        <v>79</v>
      </c>
      <c r="J49" s="41" t="s">
        <v>80</v>
      </c>
      <c r="K49" s="41" t="s">
        <v>81</v>
      </c>
      <c r="L49" s="41" t="s">
        <v>82</v>
      </c>
      <c r="M49" s="41" t="s">
        <v>83</v>
      </c>
      <c r="N49" s="41" t="s">
        <v>84</v>
      </c>
      <c r="O49" s="41" t="s">
        <v>85</v>
      </c>
      <c r="P49" s="41" t="s">
        <v>44</v>
      </c>
      <c r="S49" s="49" t="s">
        <v>77</v>
      </c>
      <c r="T49" s="50" t="s">
        <v>78</v>
      </c>
      <c r="U49" s="284" t="s">
        <v>280</v>
      </c>
      <c r="V49" s="41" t="s">
        <v>230</v>
      </c>
      <c r="W49" s="41" t="s">
        <v>231</v>
      </c>
      <c r="X49" s="41" t="s">
        <v>232</v>
      </c>
      <c r="Y49" s="285" t="s">
        <v>267</v>
      </c>
      <c r="Z49" s="41" t="s">
        <v>79</v>
      </c>
      <c r="AA49" s="41" t="s">
        <v>80</v>
      </c>
      <c r="AB49" s="41" t="s">
        <v>81</v>
      </c>
      <c r="AC49" s="41" t="s">
        <v>82</v>
      </c>
      <c r="AD49" s="41" t="s">
        <v>83</v>
      </c>
      <c r="AE49" s="41" t="s">
        <v>84</v>
      </c>
      <c r="AF49" s="41" t="s">
        <v>85</v>
      </c>
      <c r="AG49" s="41" t="s">
        <v>44</v>
      </c>
    </row>
    <row r="50" spans="1:33" ht="33" customHeight="1" x14ac:dyDescent="0.15">
      <c r="B50" s="461" t="s">
        <v>116</v>
      </c>
      <c r="C50" s="462"/>
      <c r="D50" s="189"/>
      <c r="E50" s="189"/>
      <c r="F50" s="189"/>
      <c r="G50" s="189"/>
      <c r="H50" s="189"/>
      <c r="I50" s="189"/>
      <c r="J50" s="189"/>
      <c r="K50" s="189"/>
      <c r="L50" s="189"/>
      <c r="M50" s="189"/>
      <c r="N50" s="189"/>
      <c r="O50" s="189"/>
      <c r="P50" s="103">
        <f t="shared" ref="P50:P55" si="8">SUM(D50:O50)</f>
        <v>0</v>
      </c>
      <c r="S50" s="461" t="s">
        <v>116</v>
      </c>
      <c r="T50" s="462"/>
      <c r="U50" s="189"/>
      <c r="V50" s="189"/>
      <c r="W50" s="189"/>
      <c r="X50" s="189"/>
      <c r="Y50" s="189"/>
      <c r="Z50" s="189"/>
      <c r="AA50" s="189"/>
      <c r="AB50" s="189"/>
      <c r="AC50" s="189"/>
      <c r="AD50" s="189"/>
      <c r="AE50" s="189"/>
      <c r="AF50" s="189"/>
      <c r="AG50" s="96">
        <f t="shared" ref="AG50:AG55" si="9">SUM(U50:AF50)</f>
        <v>0</v>
      </c>
    </row>
    <row r="51" spans="1:33" ht="33" customHeight="1" x14ac:dyDescent="0.15">
      <c r="B51" s="453" t="s">
        <v>118</v>
      </c>
      <c r="C51" s="460"/>
      <c r="D51" s="191"/>
      <c r="E51" s="191"/>
      <c r="F51" s="191"/>
      <c r="G51" s="191"/>
      <c r="H51" s="191"/>
      <c r="I51" s="191"/>
      <c r="J51" s="191"/>
      <c r="K51" s="191"/>
      <c r="L51" s="191"/>
      <c r="M51" s="191"/>
      <c r="N51" s="191"/>
      <c r="O51" s="191"/>
      <c r="P51" s="104">
        <f t="shared" si="8"/>
        <v>0</v>
      </c>
      <c r="S51" s="453" t="s">
        <v>118</v>
      </c>
      <c r="T51" s="460"/>
      <c r="U51" s="191"/>
      <c r="V51" s="191"/>
      <c r="W51" s="191"/>
      <c r="X51" s="191"/>
      <c r="Y51" s="191"/>
      <c r="Z51" s="191"/>
      <c r="AA51" s="191"/>
      <c r="AB51" s="191"/>
      <c r="AC51" s="191"/>
      <c r="AD51" s="191"/>
      <c r="AE51" s="191"/>
      <c r="AF51" s="191"/>
      <c r="AG51" s="102">
        <f t="shared" si="9"/>
        <v>0</v>
      </c>
    </row>
    <row r="52" spans="1:33" ht="33" customHeight="1" x14ac:dyDescent="0.15">
      <c r="B52" s="453" t="s">
        <v>120</v>
      </c>
      <c r="C52" s="460"/>
      <c r="D52" s="192"/>
      <c r="E52" s="192"/>
      <c r="F52" s="192"/>
      <c r="G52" s="192"/>
      <c r="H52" s="192"/>
      <c r="I52" s="192"/>
      <c r="J52" s="192"/>
      <c r="K52" s="192"/>
      <c r="L52" s="192"/>
      <c r="M52" s="192"/>
      <c r="N52" s="192"/>
      <c r="O52" s="192"/>
      <c r="P52" s="104">
        <f t="shared" si="8"/>
        <v>0</v>
      </c>
      <c r="S52" s="453" t="s">
        <v>120</v>
      </c>
      <c r="T52" s="460"/>
      <c r="U52" s="192"/>
      <c r="V52" s="192"/>
      <c r="W52" s="192"/>
      <c r="X52" s="192"/>
      <c r="Y52" s="192"/>
      <c r="Z52" s="192"/>
      <c r="AA52" s="192"/>
      <c r="AB52" s="192"/>
      <c r="AC52" s="192"/>
      <c r="AD52" s="192"/>
      <c r="AE52" s="192"/>
      <c r="AF52" s="192"/>
      <c r="AG52" s="104">
        <f t="shared" si="9"/>
        <v>0</v>
      </c>
    </row>
    <row r="53" spans="1:33" ht="33" customHeight="1" x14ac:dyDescent="0.15">
      <c r="B53" s="458" t="s">
        <v>117</v>
      </c>
      <c r="C53" s="459"/>
      <c r="D53" s="194"/>
      <c r="E53" s="194"/>
      <c r="F53" s="194"/>
      <c r="G53" s="194"/>
      <c r="H53" s="194"/>
      <c r="I53" s="194"/>
      <c r="J53" s="194"/>
      <c r="K53" s="194"/>
      <c r="L53" s="194"/>
      <c r="M53" s="194"/>
      <c r="N53" s="194"/>
      <c r="O53" s="194"/>
      <c r="P53" s="104">
        <f t="shared" si="8"/>
        <v>0</v>
      </c>
      <c r="S53" s="458" t="s">
        <v>117</v>
      </c>
      <c r="T53" s="459"/>
      <c r="U53" s="194"/>
      <c r="V53" s="194"/>
      <c r="W53" s="194"/>
      <c r="X53" s="194"/>
      <c r="Y53" s="194"/>
      <c r="Z53" s="194"/>
      <c r="AA53" s="194"/>
      <c r="AB53" s="194"/>
      <c r="AC53" s="194"/>
      <c r="AD53" s="194"/>
      <c r="AE53" s="194"/>
      <c r="AF53" s="194"/>
      <c r="AG53" s="100">
        <f t="shared" si="9"/>
        <v>0</v>
      </c>
    </row>
    <row r="54" spans="1:33" ht="33" customHeight="1" x14ac:dyDescent="0.15">
      <c r="B54" s="458" t="s">
        <v>119</v>
      </c>
      <c r="C54" s="459"/>
      <c r="D54" s="192"/>
      <c r="E54" s="192"/>
      <c r="F54" s="192"/>
      <c r="G54" s="192"/>
      <c r="H54" s="192"/>
      <c r="I54" s="192"/>
      <c r="J54" s="192"/>
      <c r="K54" s="192"/>
      <c r="L54" s="192"/>
      <c r="M54" s="192"/>
      <c r="N54" s="192"/>
      <c r="O54" s="192"/>
      <c r="P54" s="104">
        <f t="shared" si="8"/>
        <v>0</v>
      </c>
      <c r="S54" s="458" t="s">
        <v>119</v>
      </c>
      <c r="T54" s="459"/>
      <c r="U54" s="192"/>
      <c r="V54" s="192"/>
      <c r="W54" s="192"/>
      <c r="X54" s="192"/>
      <c r="Y54" s="192"/>
      <c r="Z54" s="192"/>
      <c r="AA54" s="192"/>
      <c r="AB54" s="192"/>
      <c r="AC54" s="192"/>
      <c r="AD54" s="192"/>
      <c r="AE54" s="192"/>
      <c r="AF54" s="192"/>
      <c r="AG54" s="102">
        <f t="shared" si="9"/>
        <v>0</v>
      </c>
    </row>
    <row r="55" spans="1:33" ht="33" customHeight="1" thickBot="1" x14ac:dyDescent="0.2">
      <c r="B55" s="456" t="s">
        <v>121</v>
      </c>
      <c r="C55" s="457"/>
      <c r="D55" s="190"/>
      <c r="E55" s="190"/>
      <c r="F55" s="190"/>
      <c r="G55" s="190"/>
      <c r="H55" s="190"/>
      <c r="I55" s="190"/>
      <c r="J55" s="190"/>
      <c r="K55" s="190"/>
      <c r="L55" s="190"/>
      <c r="M55" s="190"/>
      <c r="N55" s="190"/>
      <c r="O55" s="190"/>
      <c r="P55" s="104">
        <f t="shared" si="8"/>
        <v>0</v>
      </c>
      <c r="S55" s="456" t="s">
        <v>121</v>
      </c>
      <c r="T55" s="457"/>
      <c r="U55" s="190"/>
      <c r="V55" s="190"/>
      <c r="W55" s="190"/>
      <c r="X55" s="190"/>
      <c r="Y55" s="190"/>
      <c r="Z55" s="190"/>
      <c r="AA55" s="190"/>
      <c r="AB55" s="190"/>
      <c r="AC55" s="190"/>
      <c r="AD55" s="190"/>
      <c r="AE55" s="190"/>
      <c r="AF55" s="190"/>
      <c r="AG55" s="104">
        <f t="shared" si="9"/>
        <v>0</v>
      </c>
    </row>
    <row r="56" spans="1:33" ht="33" customHeight="1" thickTop="1" x14ac:dyDescent="0.15">
      <c r="B56" s="432" t="s">
        <v>98</v>
      </c>
      <c r="C56" s="432"/>
      <c r="D56" s="98">
        <f>SUM(D50:D55)</f>
        <v>0</v>
      </c>
      <c r="E56" s="98">
        <f t="shared" ref="E56:P56" si="10">SUM(E50:E55)</f>
        <v>0</v>
      </c>
      <c r="F56" s="98">
        <f t="shared" si="10"/>
        <v>0</v>
      </c>
      <c r="G56" s="98">
        <f t="shared" si="10"/>
        <v>0</v>
      </c>
      <c r="H56" s="98">
        <f t="shared" si="10"/>
        <v>0</v>
      </c>
      <c r="I56" s="98">
        <f t="shared" si="10"/>
        <v>0</v>
      </c>
      <c r="J56" s="98">
        <f t="shared" si="10"/>
        <v>0</v>
      </c>
      <c r="K56" s="98">
        <f t="shared" si="10"/>
        <v>0</v>
      </c>
      <c r="L56" s="98">
        <f t="shared" si="10"/>
        <v>0</v>
      </c>
      <c r="M56" s="98">
        <f t="shared" si="10"/>
        <v>0</v>
      </c>
      <c r="N56" s="98">
        <f t="shared" si="10"/>
        <v>0</v>
      </c>
      <c r="O56" s="98">
        <f t="shared" si="10"/>
        <v>0</v>
      </c>
      <c r="P56" s="101">
        <f t="shared" si="10"/>
        <v>0</v>
      </c>
      <c r="S56" s="432" t="s">
        <v>98</v>
      </c>
      <c r="T56" s="432"/>
      <c r="U56" s="98">
        <f>SUM(U50:U55)</f>
        <v>0</v>
      </c>
      <c r="V56" s="98">
        <f t="shared" ref="V56:AG56" si="11">SUM(V50:V55)</f>
        <v>0</v>
      </c>
      <c r="W56" s="98">
        <f t="shared" si="11"/>
        <v>0</v>
      </c>
      <c r="X56" s="98">
        <f t="shared" si="11"/>
        <v>0</v>
      </c>
      <c r="Y56" s="98">
        <f t="shared" si="11"/>
        <v>0</v>
      </c>
      <c r="Z56" s="98">
        <f t="shared" si="11"/>
        <v>0</v>
      </c>
      <c r="AA56" s="98">
        <f t="shared" si="11"/>
        <v>0</v>
      </c>
      <c r="AB56" s="98">
        <f t="shared" si="11"/>
        <v>0</v>
      </c>
      <c r="AC56" s="98">
        <f t="shared" si="11"/>
        <v>0</v>
      </c>
      <c r="AD56" s="98">
        <f t="shared" si="11"/>
        <v>0</v>
      </c>
      <c r="AE56" s="98">
        <f t="shared" si="11"/>
        <v>0</v>
      </c>
      <c r="AF56" s="98">
        <f t="shared" si="11"/>
        <v>0</v>
      </c>
      <c r="AG56" s="101">
        <f t="shared" si="11"/>
        <v>0</v>
      </c>
    </row>
    <row r="57" spans="1:33" ht="12.95" customHeight="1" x14ac:dyDescent="0.15">
      <c r="B57" s="8" t="s">
        <v>96</v>
      </c>
      <c r="C57" s="5"/>
      <c r="D57" s="5"/>
      <c r="E57" s="5"/>
      <c r="F57" s="5"/>
      <c r="G57" s="5"/>
      <c r="H57" s="5"/>
      <c r="I57" s="5"/>
      <c r="J57" s="5"/>
      <c r="K57" s="5"/>
      <c r="L57" s="5"/>
      <c r="M57" s="5"/>
      <c r="N57" s="5"/>
      <c r="O57" s="5"/>
      <c r="P57" s="5"/>
      <c r="S57" s="8" t="s">
        <v>96</v>
      </c>
      <c r="T57" s="5"/>
      <c r="U57" s="5"/>
      <c r="V57" s="5"/>
      <c r="W57" s="5"/>
      <c r="X57" s="5"/>
      <c r="Y57" s="5"/>
      <c r="Z57" s="5"/>
      <c r="AA57" s="5"/>
      <c r="AB57" s="5"/>
      <c r="AC57" s="5"/>
      <c r="AD57" s="5"/>
      <c r="AE57" s="5"/>
      <c r="AF57" s="5"/>
      <c r="AG57" s="5"/>
    </row>
    <row r="58" spans="1:33" ht="12.95" customHeight="1" x14ac:dyDescent="0.15">
      <c r="B58" s="8" t="s">
        <v>122</v>
      </c>
      <c r="C58" s="5"/>
      <c r="D58" s="5"/>
      <c r="E58" s="5"/>
      <c r="F58" s="5"/>
      <c r="G58" s="5"/>
      <c r="H58" s="5"/>
      <c r="I58" s="5"/>
      <c r="J58" s="5"/>
      <c r="K58" s="5"/>
      <c r="L58" s="5"/>
      <c r="M58" s="5"/>
      <c r="N58" s="5"/>
      <c r="O58" s="5"/>
      <c r="P58" s="5"/>
      <c r="S58" s="8" t="s">
        <v>122</v>
      </c>
      <c r="T58" s="5"/>
      <c r="U58" s="5"/>
      <c r="V58" s="5"/>
      <c r="W58" s="5"/>
      <c r="X58" s="5"/>
      <c r="Y58" s="5"/>
      <c r="Z58" s="5"/>
      <c r="AA58" s="5"/>
      <c r="AB58" s="5"/>
      <c r="AC58" s="5"/>
      <c r="AD58" s="5"/>
      <c r="AE58" s="5"/>
      <c r="AF58" s="5"/>
      <c r="AG58" s="5"/>
    </row>
    <row r="59" spans="1:33" ht="12.95" customHeight="1" x14ac:dyDescent="0.15">
      <c r="B59" s="8"/>
      <c r="C59" s="5"/>
      <c r="D59" s="5"/>
      <c r="E59" s="5"/>
      <c r="F59" s="5"/>
      <c r="G59" s="5"/>
      <c r="H59" s="5"/>
      <c r="I59" s="5"/>
      <c r="J59" s="5"/>
      <c r="K59" s="5"/>
      <c r="L59" s="5"/>
      <c r="M59" s="5"/>
      <c r="N59" s="5"/>
      <c r="O59" s="5"/>
      <c r="P59" s="5"/>
      <c r="S59" s="8"/>
      <c r="T59" s="5"/>
      <c r="U59" s="5"/>
      <c r="V59" s="5"/>
      <c r="W59" s="5"/>
      <c r="X59" s="5"/>
      <c r="Y59" s="5"/>
      <c r="Z59" s="5"/>
      <c r="AA59" s="5"/>
      <c r="AB59" s="5"/>
      <c r="AC59" s="5"/>
      <c r="AD59" s="5"/>
      <c r="AE59" s="5"/>
      <c r="AF59" s="5"/>
      <c r="AG59" s="5"/>
    </row>
    <row r="60" spans="1:33" ht="12.95" customHeight="1" x14ac:dyDescent="0.15">
      <c r="A60" s="40">
        <v>2</v>
      </c>
      <c r="B60" s="40" t="s">
        <v>180</v>
      </c>
      <c r="P60" s="48" t="s">
        <v>76</v>
      </c>
      <c r="R60" s="40">
        <v>2</v>
      </c>
      <c r="S60" s="40" t="s">
        <v>180</v>
      </c>
      <c r="AG60" s="48" t="s">
        <v>76</v>
      </c>
    </row>
    <row r="61" spans="1:33" ht="33" customHeight="1" x14ac:dyDescent="0.15">
      <c r="B61" s="49" t="s">
        <v>77</v>
      </c>
      <c r="C61" s="50" t="s">
        <v>78</v>
      </c>
      <c r="D61" s="284" t="s">
        <v>280</v>
      </c>
      <c r="E61" s="41" t="s">
        <v>230</v>
      </c>
      <c r="F61" s="41" t="s">
        <v>231</v>
      </c>
      <c r="G61" s="41" t="s">
        <v>232</v>
      </c>
      <c r="H61" s="285" t="s">
        <v>267</v>
      </c>
      <c r="I61" s="41" t="s">
        <v>79</v>
      </c>
      <c r="J61" s="41" t="s">
        <v>80</v>
      </c>
      <c r="K61" s="41" t="s">
        <v>81</v>
      </c>
      <c r="L61" s="41" t="s">
        <v>82</v>
      </c>
      <c r="M61" s="41" t="s">
        <v>83</v>
      </c>
      <c r="N61" s="41" t="s">
        <v>84</v>
      </c>
      <c r="O61" s="41" t="s">
        <v>85</v>
      </c>
      <c r="P61" s="41" t="s">
        <v>44</v>
      </c>
      <c r="S61" s="49" t="s">
        <v>77</v>
      </c>
      <c r="T61" s="50" t="s">
        <v>78</v>
      </c>
      <c r="U61" s="284" t="s">
        <v>280</v>
      </c>
      <c r="V61" s="41" t="s">
        <v>230</v>
      </c>
      <c r="W61" s="41" t="s">
        <v>231</v>
      </c>
      <c r="X61" s="41" t="s">
        <v>232</v>
      </c>
      <c r="Y61" s="285" t="s">
        <v>267</v>
      </c>
      <c r="Z61" s="41" t="s">
        <v>79</v>
      </c>
      <c r="AA61" s="41" t="s">
        <v>80</v>
      </c>
      <c r="AB61" s="41" t="s">
        <v>81</v>
      </c>
      <c r="AC61" s="41" t="s">
        <v>82</v>
      </c>
      <c r="AD61" s="41" t="s">
        <v>83</v>
      </c>
      <c r="AE61" s="41" t="s">
        <v>84</v>
      </c>
      <c r="AF61" s="41" t="s">
        <v>85</v>
      </c>
      <c r="AG61" s="41" t="s">
        <v>44</v>
      </c>
    </row>
    <row r="62" spans="1:33" ht="33" customHeight="1" x14ac:dyDescent="0.15">
      <c r="B62" s="461" t="s">
        <v>116</v>
      </c>
      <c r="C62" s="462"/>
      <c r="D62" s="193"/>
      <c r="E62" s="193"/>
      <c r="F62" s="193"/>
      <c r="G62" s="193"/>
      <c r="H62" s="193"/>
      <c r="I62" s="193"/>
      <c r="J62" s="193"/>
      <c r="K62" s="193"/>
      <c r="L62" s="193"/>
      <c r="M62" s="193"/>
      <c r="N62" s="193"/>
      <c r="O62" s="193"/>
      <c r="P62" s="103">
        <f t="shared" ref="P62:P67" si="12">SUM(D62:O62)</f>
        <v>0</v>
      </c>
      <c r="S62" s="461" t="s">
        <v>116</v>
      </c>
      <c r="T62" s="462"/>
      <c r="U62" s="193"/>
      <c r="V62" s="193"/>
      <c r="W62" s="193"/>
      <c r="X62" s="193"/>
      <c r="Y62" s="193"/>
      <c r="Z62" s="193"/>
      <c r="AA62" s="193"/>
      <c r="AB62" s="193"/>
      <c r="AC62" s="193"/>
      <c r="AD62" s="193"/>
      <c r="AE62" s="193"/>
      <c r="AF62" s="193"/>
      <c r="AG62" s="103">
        <f t="shared" ref="AG62:AG67" si="13">SUM(U62:AF62)</f>
        <v>0</v>
      </c>
    </row>
    <row r="63" spans="1:33" ht="33" customHeight="1" x14ac:dyDescent="0.15">
      <c r="B63" s="453" t="s">
        <v>118</v>
      </c>
      <c r="C63" s="460"/>
      <c r="D63" s="192"/>
      <c r="E63" s="192"/>
      <c r="F63" s="192"/>
      <c r="G63" s="192"/>
      <c r="H63" s="192"/>
      <c r="I63" s="192"/>
      <c r="J63" s="192"/>
      <c r="K63" s="192"/>
      <c r="L63" s="192"/>
      <c r="M63" s="192"/>
      <c r="N63" s="192"/>
      <c r="O63" s="192"/>
      <c r="P63" s="104">
        <f t="shared" si="12"/>
        <v>0</v>
      </c>
      <c r="S63" s="453" t="s">
        <v>118</v>
      </c>
      <c r="T63" s="460"/>
      <c r="U63" s="192"/>
      <c r="V63" s="192"/>
      <c r="W63" s="192"/>
      <c r="X63" s="192"/>
      <c r="Y63" s="192"/>
      <c r="Z63" s="192"/>
      <c r="AA63" s="192"/>
      <c r="AB63" s="192"/>
      <c r="AC63" s="192"/>
      <c r="AD63" s="192"/>
      <c r="AE63" s="192"/>
      <c r="AF63" s="192"/>
      <c r="AG63" s="100">
        <f t="shared" si="13"/>
        <v>0</v>
      </c>
    </row>
    <row r="64" spans="1:33" ht="33" customHeight="1" x14ac:dyDescent="0.15">
      <c r="B64" s="453" t="s">
        <v>120</v>
      </c>
      <c r="C64" s="460"/>
      <c r="D64" s="194"/>
      <c r="E64" s="194"/>
      <c r="F64" s="194"/>
      <c r="G64" s="194"/>
      <c r="H64" s="194"/>
      <c r="I64" s="194"/>
      <c r="J64" s="194"/>
      <c r="K64" s="194"/>
      <c r="L64" s="194"/>
      <c r="M64" s="194"/>
      <c r="N64" s="194"/>
      <c r="O64" s="194"/>
      <c r="P64" s="104">
        <f t="shared" si="12"/>
        <v>0</v>
      </c>
      <c r="S64" s="453" t="s">
        <v>120</v>
      </c>
      <c r="T64" s="460"/>
      <c r="U64" s="194"/>
      <c r="V64" s="194"/>
      <c r="W64" s="194"/>
      <c r="X64" s="194"/>
      <c r="Y64" s="194"/>
      <c r="Z64" s="194"/>
      <c r="AA64" s="194"/>
      <c r="AB64" s="194"/>
      <c r="AC64" s="194"/>
      <c r="AD64" s="194"/>
      <c r="AE64" s="194"/>
      <c r="AF64" s="194"/>
      <c r="AG64" s="100">
        <f t="shared" si="13"/>
        <v>0</v>
      </c>
    </row>
    <row r="65" spans="1:33" ht="33" customHeight="1" x14ac:dyDescent="0.15">
      <c r="B65" s="458" t="s">
        <v>117</v>
      </c>
      <c r="C65" s="459"/>
      <c r="D65" s="100">
        <f>様式４!E6</f>
        <v>0</v>
      </c>
      <c r="E65" s="100">
        <f>様式４!Q6</f>
        <v>0</v>
      </c>
      <c r="F65" s="100">
        <f>様式４!AC6</f>
        <v>0</v>
      </c>
      <c r="G65" s="100">
        <f>様式４!AO6</f>
        <v>0</v>
      </c>
      <c r="H65" s="100">
        <f>様式４!BA6</f>
        <v>0</v>
      </c>
      <c r="I65" s="100">
        <f>様式４!BM6</f>
        <v>0</v>
      </c>
      <c r="J65" s="100">
        <f>様式４!BY6</f>
        <v>0</v>
      </c>
      <c r="K65" s="100">
        <f>様式４!CK6</f>
        <v>0</v>
      </c>
      <c r="L65" s="100">
        <f>様式４!CW6</f>
        <v>0</v>
      </c>
      <c r="M65" s="100">
        <f>様式４!DI6</f>
        <v>0</v>
      </c>
      <c r="N65" s="100">
        <f>様式４!DU6</f>
        <v>0</v>
      </c>
      <c r="O65" s="100">
        <f>様式４!EG6</f>
        <v>0</v>
      </c>
      <c r="P65" s="104">
        <f t="shared" si="12"/>
        <v>0</v>
      </c>
      <c r="S65" s="458" t="s">
        <v>117</v>
      </c>
      <c r="T65" s="459"/>
      <c r="U65" s="100">
        <f>様式４!K3</f>
        <v>0</v>
      </c>
      <c r="V65" s="100">
        <f>様式４!W3</f>
        <v>0</v>
      </c>
      <c r="W65" s="100">
        <f>様式４!AI3</f>
        <v>0</v>
      </c>
      <c r="X65" s="100">
        <f>様式４!AU3</f>
        <v>0</v>
      </c>
      <c r="Y65" s="100">
        <f>様式４!BG3</f>
        <v>0</v>
      </c>
      <c r="Z65" s="100">
        <f>様式４!BS3</f>
        <v>0</v>
      </c>
      <c r="AA65" s="100">
        <f>様式４!CE3</f>
        <v>0</v>
      </c>
      <c r="AB65" s="100">
        <f>様式４!CQ3</f>
        <v>0</v>
      </c>
      <c r="AC65" s="100">
        <f>様式４!DC3</f>
        <v>0</v>
      </c>
      <c r="AD65" s="100">
        <f>様式４!DO3</f>
        <v>0</v>
      </c>
      <c r="AE65" s="100">
        <f>様式４!EA3</f>
        <v>0</v>
      </c>
      <c r="AF65" s="100">
        <f>様式４!EM3</f>
        <v>0</v>
      </c>
      <c r="AG65" s="104">
        <f t="shared" si="13"/>
        <v>0</v>
      </c>
    </row>
    <row r="66" spans="1:33" ht="33" customHeight="1" x14ac:dyDescent="0.15">
      <c r="B66" s="458" t="s">
        <v>119</v>
      </c>
      <c r="C66" s="459"/>
      <c r="D66" s="100">
        <f>様式４!E7</f>
        <v>0</v>
      </c>
      <c r="E66" s="100">
        <f>様式４!Q7</f>
        <v>0</v>
      </c>
      <c r="F66" s="100">
        <f>様式４!AC7</f>
        <v>0</v>
      </c>
      <c r="G66" s="100">
        <f>様式４!AO7</f>
        <v>0</v>
      </c>
      <c r="H66" s="100">
        <f>様式４!BA7</f>
        <v>0</v>
      </c>
      <c r="I66" s="100">
        <f>様式４!BM7</f>
        <v>0</v>
      </c>
      <c r="J66" s="100">
        <f>様式４!BY7</f>
        <v>0</v>
      </c>
      <c r="K66" s="100">
        <f>様式４!CK7</f>
        <v>0</v>
      </c>
      <c r="L66" s="100">
        <f>様式４!CW7</f>
        <v>0</v>
      </c>
      <c r="M66" s="100">
        <f>様式４!DI7</f>
        <v>0</v>
      </c>
      <c r="N66" s="100">
        <f>様式４!DU7</f>
        <v>0</v>
      </c>
      <c r="O66" s="100">
        <f>様式４!EG7</f>
        <v>0</v>
      </c>
      <c r="P66" s="104">
        <f t="shared" si="12"/>
        <v>0</v>
      </c>
      <c r="S66" s="458" t="s">
        <v>119</v>
      </c>
      <c r="T66" s="459"/>
      <c r="U66" s="100">
        <f>様式４!K4</f>
        <v>0</v>
      </c>
      <c r="V66" s="100">
        <f>様式４!W4</f>
        <v>0</v>
      </c>
      <c r="W66" s="100">
        <f>様式４!AI4</f>
        <v>0</v>
      </c>
      <c r="X66" s="100">
        <f>様式４!AU4</f>
        <v>0</v>
      </c>
      <c r="Y66" s="100">
        <f>様式４!BG4</f>
        <v>0</v>
      </c>
      <c r="Z66" s="100">
        <f>様式４!BS4</f>
        <v>0</v>
      </c>
      <c r="AA66" s="100">
        <f>様式４!CE4</f>
        <v>0</v>
      </c>
      <c r="AB66" s="100">
        <f>様式４!CQ4</f>
        <v>0</v>
      </c>
      <c r="AC66" s="100">
        <f>様式４!DC4</f>
        <v>0</v>
      </c>
      <c r="AD66" s="100">
        <f>様式４!DO4</f>
        <v>0</v>
      </c>
      <c r="AE66" s="100">
        <f>様式４!EA4</f>
        <v>0</v>
      </c>
      <c r="AF66" s="100">
        <f>様式４!EM4</f>
        <v>0</v>
      </c>
      <c r="AG66" s="100">
        <f t="shared" si="13"/>
        <v>0</v>
      </c>
    </row>
    <row r="67" spans="1:33" ht="33" customHeight="1" thickBot="1" x14ac:dyDescent="0.2">
      <c r="B67" s="456" t="s">
        <v>121</v>
      </c>
      <c r="C67" s="457"/>
      <c r="D67" s="97">
        <f>様式４!E8</f>
        <v>0</v>
      </c>
      <c r="E67" s="97">
        <f>様式４!Q8</f>
        <v>0</v>
      </c>
      <c r="F67" s="97">
        <f>様式４!AC8</f>
        <v>0</v>
      </c>
      <c r="G67" s="97">
        <f>様式４!AO8</f>
        <v>0</v>
      </c>
      <c r="H67" s="97">
        <f>様式４!BA8</f>
        <v>0</v>
      </c>
      <c r="I67" s="97">
        <f>様式４!BM8</f>
        <v>0</v>
      </c>
      <c r="J67" s="97">
        <f>様式４!BY8</f>
        <v>0</v>
      </c>
      <c r="K67" s="97">
        <f>様式４!CK8</f>
        <v>0</v>
      </c>
      <c r="L67" s="97">
        <f>様式４!CW8</f>
        <v>0</v>
      </c>
      <c r="M67" s="97">
        <f>様式４!DI8</f>
        <v>0</v>
      </c>
      <c r="N67" s="97">
        <f>様式４!DU8</f>
        <v>0</v>
      </c>
      <c r="O67" s="97">
        <f>様式４!EG8</f>
        <v>0</v>
      </c>
      <c r="P67" s="97">
        <f t="shared" si="12"/>
        <v>0</v>
      </c>
      <c r="S67" s="456" t="s">
        <v>121</v>
      </c>
      <c r="T67" s="457"/>
      <c r="U67" s="97">
        <f>様式４!K5</f>
        <v>0</v>
      </c>
      <c r="V67" s="97">
        <f>様式４!W5</f>
        <v>0</v>
      </c>
      <c r="W67" s="97">
        <f>様式４!AI5</f>
        <v>0</v>
      </c>
      <c r="X67" s="97">
        <f>様式４!AU5</f>
        <v>0</v>
      </c>
      <c r="Y67" s="97">
        <f>様式４!BG5</f>
        <v>0</v>
      </c>
      <c r="Z67" s="97">
        <f>様式４!BS5</f>
        <v>0</v>
      </c>
      <c r="AA67" s="97">
        <f>様式４!CE5</f>
        <v>0</v>
      </c>
      <c r="AB67" s="97">
        <f>様式４!CQ5</f>
        <v>0</v>
      </c>
      <c r="AC67" s="97">
        <f>様式４!DC5</f>
        <v>0</v>
      </c>
      <c r="AD67" s="97">
        <f>様式４!DO5</f>
        <v>0</v>
      </c>
      <c r="AE67" s="97">
        <f>様式４!EA5</f>
        <v>0</v>
      </c>
      <c r="AF67" s="97">
        <f>様式４!EM5</f>
        <v>0</v>
      </c>
      <c r="AG67" s="97">
        <f t="shared" si="13"/>
        <v>0</v>
      </c>
    </row>
    <row r="68" spans="1:33" ht="33" customHeight="1" thickTop="1" x14ac:dyDescent="0.15">
      <c r="B68" s="432" t="s">
        <v>98</v>
      </c>
      <c r="C68" s="432"/>
      <c r="D68" s="98">
        <f>SUM(D62:D67)</f>
        <v>0</v>
      </c>
      <c r="E68" s="98">
        <f t="shared" ref="E68:P68" si="14">SUM(E62:E67)</f>
        <v>0</v>
      </c>
      <c r="F68" s="98">
        <f t="shared" si="14"/>
        <v>0</v>
      </c>
      <c r="G68" s="98">
        <f t="shared" si="14"/>
        <v>0</v>
      </c>
      <c r="H68" s="98">
        <f t="shared" si="14"/>
        <v>0</v>
      </c>
      <c r="I68" s="98">
        <f t="shared" si="14"/>
        <v>0</v>
      </c>
      <c r="J68" s="98">
        <f t="shared" si="14"/>
        <v>0</v>
      </c>
      <c r="K68" s="98">
        <f t="shared" si="14"/>
        <v>0</v>
      </c>
      <c r="L68" s="98">
        <f t="shared" si="14"/>
        <v>0</v>
      </c>
      <c r="M68" s="98">
        <f t="shared" si="14"/>
        <v>0</v>
      </c>
      <c r="N68" s="98">
        <f t="shared" si="14"/>
        <v>0</v>
      </c>
      <c r="O68" s="98">
        <f t="shared" si="14"/>
        <v>0</v>
      </c>
      <c r="P68" s="98">
        <f t="shared" si="14"/>
        <v>0</v>
      </c>
      <c r="S68" s="432" t="s">
        <v>98</v>
      </c>
      <c r="T68" s="432"/>
      <c r="U68" s="98">
        <f>SUM(U62:U67)</f>
        <v>0</v>
      </c>
      <c r="V68" s="98">
        <f t="shared" ref="V68:AG68" si="15">SUM(V62:V67)</f>
        <v>0</v>
      </c>
      <c r="W68" s="98">
        <f t="shared" si="15"/>
        <v>0</v>
      </c>
      <c r="X68" s="98">
        <f t="shared" si="15"/>
        <v>0</v>
      </c>
      <c r="Y68" s="98">
        <f t="shared" si="15"/>
        <v>0</v>
      </c>
      <c r="Z68" s="98">
        <f t="shared" si="15"/>
        <v>0</v>
      </c>
      <c r="AA68" s="98">
        <f t="shared" si="15"/>
        <v>0</v>
      </c>
      <c r="AB68" s="98">
        <f t="shared" si="15"/>
        <v>0</v>
      </c>
      <c r="AC68" s="98">
        <f t="shared" si="15"/>
        <v>0</v>
      </c>
      <c r="AD68" s="98">
        <f t="shared" si="15"/>
        <v>0</v>
      </c>
      <c r="AE68" s="98">
        <f t="shared" si="15"/>
        <v>0</v>
      </c>
      <c r="AF68" s="98">
        <f t="shared" si="15"/>
        <v>0</v>
      </c>
      <c r="AG68" s="98">
        <f t="shared" si="15"/>
        <v>0</v>
      </c>
    </row>
    <row r="69" spans="1:33" ht="12.95" customHeight="1" x14ac:dyDescent="0.15"/>
    <row r="70" spans="1:33" ht="33" customHeight="1" x14ac:dyDescent="0.15">
      <c r="A70" s="435" t="s">
        <v>182</v>
      </c>
      <c r="B70" s="435"/>
      <c r="C70" s="435"/>
      <c r="D70" s="435"/>
      <c r="E70" s="435"/>
      <c r="F70" s="435"/>
      <c r="G70" s="435"/>
      <c r="H70" s="435"/>
      <c r="I70" s="435"/>
      <c r="J70" s="435"/>
      <c r="K70" s="435"/>
      <c r="L70" s="435"/>
      <c r="M70" s="435"/>
      <c r="N70" s="435"/>
      <c r="O70" s="435"/>
      <c r="P70" s="435"/>
      <c r="R70" s="435" t="s">
        <v>182</v>
      </c>
      <c r="S70" s="435"/>
      <c r="T70" s="435"/>
      <c r="U70" s="435"/>
      <c r="V70" s="435"/>
      <c r="W70" s="435"/>
      <c r="X70" s="435"/>
      <c r="Y70" s="435"/>
      <c r="Z70" s="435"/>
      <c r="AA70" s="435"/>
      <c r="AB70" s="435"/>
      <c r="AC70" s="435"/>
      <c r="AD70" s="435"/>
      <c r="AE70" s="435"/>
      <c r="AF70" s="435"/>
      <c r="AG70" s="435"/>
    </row>
    <row r="71" spans="1:33" ht="12.95" customHeight="1" x14ac:dyDescent="0.15">
      <c r="G71" s="5"/>
      <c r="X71" s="5"/>
    </row>
    <row r="72" spans="1:33" ht="33" customHeight="1" x14ac:dyDescent="0.15">
      <c r="B72" s="436" t="s">
        <v>13</v>
      </c>
      <c r="C72" s="436"/>
      <c r="D72" s="437" t="s">
        <v>14</v>
      </c>
      <c r="E72" s="438"/>
      <c r="F72" s="439"/>
      <c r="G72" s="43"/>
      <c r="I72" s="7"/>
      <c r="J72" s="5"/>
      <c r="K72" s="440" t="s">
        <v>15</v>
      </c>
      <c r="L72" s="440"/>
      <c r="M72" s="441" t="str">
        <f>IF(様式２!$P$5="","",様式２!$P$5)</f>
        <v/>
      </c>
      <c r="N72" s="442"/>
      <c r="O72" s="442"/>
      <c r="P72" s="5"/>
      <c r="S72" s="436" t="s">
        <v>13</v>
      </c>
      <c r="T72" s="436"/>
      <c r="U72" s="437" t="s">
        <v>14</v>
      </c>
      <c r="V72" s="438"/>
      <c r="W72" s="439"/>
      <c r="X72" s="43"/>
      <c r="Z72" s="7"/>
      <c r="AA72" s="5"/>
      <c r="AB72" s="440" t="s">
        <v>15</v>
      </c>
      <c r="AC72" s="440"/>
      <c r="AD72" s="441" t="str">
        <f>IF(様式２!$P$5="","",様式２!$P$5)</f>
        <v/>
      </c>
      <c r="AE72" s="442"/>
      <c r="AF72" s="442"/>
      <c r="AG72" s="5"/>
    </row>
    <row r="73" spans="1:33" ht="12.95" customHeight="1" x14ac:dyDescent="0.15">
      <c r="A73" s="5"/>
      <c r="B73" s="42"/>
      <c r="C73" s="42"/>
      <c r="D73" s="42"/>
      <c r="E73" s="42"/>
      <c r="F73" s="42"/>
      <c r="G73" s="6"/>
      <c r="H73" s="5"/>
      <c r="I73" s="7"/>
      <c r="J73" s="5"/>
      <c r="K73" s="44"/>
      <c r="L73" s="45"/>
      <c r="M73" s="46"/>
      <c r="N73" s="47"/>
      <c r="O73" s="47"/>
      <c r="P73" s="5"/>
      <c r="R73" s="5"/>
      <c r="S73" s="42"/>
      <c r="T73" s="42"/>
      <c r="U73" s="42"/>
      <c r="V73" s="42"/>
      <c r="W73" s="42"/>
      <c r="X73" s="6"/>
      <c r="Y73" s="5"/>
      <c r="Z73" s="7"/>
      <c r="AA73" s="5"/>
      <c r="AB73" s="44"/>
      <c r="AC73" s="45"/>
      <c r="AD73" s="46"/>
      <c r="AE73" s="47"/>
      <c r="AF73" s="47"/>
      <c r="AG73" s="5"/>
    </row>
    <row r="74" spans="1:33" ht="33" customHeight="1" x14ac:dyDescent="0.15">
      <c r="B74" s="443" t="s">
        <v>86</v>
      </c>
      <c r="C74" s="444"/>
      <c r="D74" s="437" t="s">
        <v>183</v>
      </c>
      <c r="E74" s="438"/>
      <c r="F74" s="439"/>
      <c r="G74" s="5"/>
      <c r="K74" s="445" t="s">
        <v>16</v>
      </c>
      <c r="L74" s="445"/>
      <c r="M74" s="446" t="str">
        <f>IF(様式２!$P$6="","",様式２!$P$6)</f>
        <v/>
      </c>
      <c r="N74" s="447"/>
      <c r="O74" s="447"/>
      <c r="S74" s="443" t="s">
        <v>86</v>
      </c>
      <c r="T74" s="444"/>
      <c r="U74" s="437" t="s">
        <v>184</v>
      </c>
      <c r="V74" s="438"/>
      <c r="W74" s="439"/>
      <c r="X74" s="5"/>
      <c r="AB74" s="445" t="s">
        <v>16</v>
      </c>
      <c r="AC74" s="445"/>
      <c r="AD74" s="446" t="str">
        <f>IF(様式２!$P$6="","",様式２!$P$6)</f>
        <v/>
      </c>
      <c r="AE74" s="447"/>
      <c r="AF74" s="447"/>
    </row>
    <row r="75" spans="1:33" ht="12.95" customHeight="1" x14ac:dyDescent="0.15">
      <c r="A75" s="40">
        <v>1</v>
      </c>
      <c r="B75" s="40" t="s">
        <v>75</v>
      </c>
      <c r="P75" s="48" t="s">
        <v>76</v>
      </c>
      <c r="R75" s="40">
        <v>1</v>
      </c>
      <c r="S75" s="40" t="s">
        <v>75</v>
      </c>
      <c r="AG75" s="48" t="s">
        <v>76</v>
      </c>
    </row>
    <row r="76" spans="1:33" ht="33" customHeight="1" x14ac:dyDescent="0.15">
      <c r="B76" s="49" t="s">
        <v>77</v>
      </c>
      <c r="C76" s="50" t="s">
        <v>78</v>
      </c>
      <c r="D76" s="284" t="s">
        <v>280</v>
      </c>
      <c r="E76" s="41" t="s">
        <v>230</v>
      </c>
      <c r="F76" s="41" t="s">
        <v>231</v>
      </c>
      <c r="G76" s="41" t="s">
        <v>232</v>
      </c>
      <c r="H76" s="285" t="s">
        <v>267</v>
      </c>
      <c r="I76" s="41" t="s">
        <v>79</v>
      </c>
      <c r="J76" s="41" t="s">
        <v>80</v>
      </c>
      <c r="K76" s="41" t="s">
        <v>81</v>
      </c>
      <c r="L76" s="41" t="s">
        <v>82</v>
      </c>
      <c r="M76" s="41" t="s">
        <v>83</v>
      </c>
      <c r="N76" s="41" t="s">
        <v>84</v>
      </c>
      <c r="O76" s="41" t="s">
        <v>85</v>
      </c>
      <c r="P76" s="41" t="s">
        <v>44</v>
      </c>
      <c r="S76" s="49" t="s">
        <v>77</v>
      </c>
      <c r="T76" s="50" t="s">
        <v>78</v>
      </c>
      <c r="U76" s="284" t="s">
        <v>280</v>
      </c>
      <c r="V76" s="41" t="s">
        <v>230</v>
      </c>
      <c r="W76" s="41" t="s">
        <v>231</v>
      </c>
      <c r="X76" s="41" t="s">
        <v>232</v>
      </c>
      <c r="Y76" s="285" t="s">
        <v>267</v>
      </c>
      <c r="Z76" s="41" t="s">
        <v>79</v>
      </c>
      <c r="AA76" s="41" t="s">
        <v>80</v>
      </c>
      <c r="AB76" s="41" t="s">
        <v>81</v>
      </c>
      <c r="AC76" s="41" t="s">
        <v>82</v>
      </c>
      <c r="AD76" s="41" t="s">
        <v>83</v>
      </c>
      <c r="AE76" s="41" t="s">
        <v>84</v>
      </c>
      <c r="AF76" s="41" t="s">
        <v>85</v>
      </c>
      <c r="AG76" s="41" t="s">
        <v>44</v>
      </c>
    </row>
    <row r="77" spans="1:33" ht="33" customHeight="1" x14ac:dyDescent="0.15">
      <c r="B77" s="428" t="s">
        <v>116</v>
      </c>
      <c r="C77" s="429"/>
      <c r="D77" s="189"/>
      <c r="E77" s="189"/>
      <c r="F77" s="189"/>
      <c r="G77" s="189"/>
      <c r="H77" s="189"/>
      <c r="I77" s="189"/>
      <c r="J77" s="189"/>
      <c r="K77" s="189"/>
      <c r="L77" s="189"/>
      <c r="M77" s="189"/>
      <c r="N77" s="189"/>
      <c r="O77" s="189"/>
      <c r="P77" s="103">
        <f>SUM(D77:O77)</f>
        <v>0</v>
      </c>
      <c r="S77" s="428" t="s">
        <v>116</v>
      </c>
      <c r="T77" s="429"/>
      <c r="U77" s="189"/>
      <c r="V77" s="189"/>
      <c r="W77" s="189"/>
      <c r="X77" s="189"/>
      <c r="Y77" s="189"/>
      <c r="Z77" s="189"/>
      <c r="AA77" s="189"/>
      <c r="AB77" s="189"/>
      <c r="AC77" s="189"/>
      <c r="AD77" s="189"/>
      <c r="AE77" s="189"/>
      <c r="AF77" s="189"/>
      <c r="AG77" s="96">
        <f>SUM(U77:AF77)</f>
        <v>0</v>
      </c>
    </row>
    <row r="78" spans="1:33" ht="33" customHeight="1" x14ac:dyDescent="0.15">
      <c r="B78" s="463" t="s">
        <v>118</v>
      </c>
      <c r="C78" s="464"/>
      <c r="D78" s="191"/>
      <c r="E78" s="191"/>
      <c r="F78" s="191"/>
      <c r="G78" s="191"/>
      <c r="H78" s="191"/>
      <c r="I78" s="191"/>
      <c r="J78" s="191"/>
      <c r="K78" s="191"/>
      <c r="L78" s="191"/>
      <c r="M78" s="191"/>
      <c r="N78" s="191"/>
      <c r="O78" s="191"/>
      <c r="P78" s="104">
        <f>SUM(D78:O78)</f>
        <v>0</v>
      </c>
      <c r="S78" s="463" t="s">
        <v>118</v>
      </c>
      <c r="T78" s="464"/>
      <c r="U78" s="191"/>
      <c r="V78" s="191"/>
      <c r="W78" s="191"/>
      <c r="X78" s="191"/>
      <c r="Y78" s="191"/>
      <c r="Z78" s="191"/>
      <c r="AA78" s="191"/>
      <c r="AB78" s="191"/>
      <c r="AC78" s="191"/>
      <c r="AD78" s="191"/>
      <c r="AE78" s="191"/>
      <c r="AF78" s="191"/>
      <c r="AG78" s="102">
        <f>SUM(U78:AF78)</f>
        <v>0</v>
      </c>
    </row>
    <row r="79" spans="1:33" ht="33" customHeight="1" x14ac:dyDescent="0.15">
      <c r="B79" s="458" t="s">
        <v>117</v>
      </c>
      <c r="C79" s="459"/>
      <c r="D79" s="192"/>
      <c r="E79" s="192"/>
      <c r="F79" s="192"/>
      <c r="G79" s="192"/>
      <c r="H79" s="192"/>
      <c r="I79" s="192"/>
      <c r="J79" s="192"/>
      <c r="K79" s="192"/>
      <c r="L79" s="192"/>
      <c r="M79" s="192"/>
      <c r="N79" s="192"/>
      <c r="O79" s="192"/>
      <c r="P79" s="104">
        <f>SUM(D79:O79)</f>
        <v>0</v>
      </c>
      <c r="S79" s="458" t="s">
        <v>117</v>
      </c>
      <c r="T79" s="459"/>
      <c r="U79" s="192"/>
      <c r="V79" s="192"/>
      <c r="W79" s="192"/>
      <c r="X79" s="192"/>
      <c r="Y79" s="192"/>
      <c r="Z79" s="192"/>
      <c r="AA79" s="192"/>
      <c r="AB79" s="192"/>
      <c r="AC79" s="192"/>
      <c r="AD79" s="192"/>
      <c r="AE79" s="192"/>
      <c r="AF79" s="192"/>
      <c r="AG79" s="100">
        <f>SUM(U79:AF79)</f>
        <v>0</v>
      </c>
    </row>
    <row r="80" spans="1:33" ht="33" customHeight="1" thickBot="1" x14ac:dyDescent="0.2">
      <c r="B80" s="448" t="s">
        <v>119</v>
      </c>
      <c r="C80" s="465"/>
      <c r="D80" s="190"/>
      <c r="E80" s="190"/>
      <c r="F80" s="190"/>
      <c r="G80" s="190"/>
      <c r="H80" s="190"/>
      <c r="I80" s="190"/>
      <c r="J80" s="190"/>
      <c r="K80" s="190"/>
      <c r="L80" s="190"/>
      <c r="M80" s="190"/>
      <c r="N80" s="190"/>
      <c r="O80" s="190"/>
      <c r="P80" s="97">
        <f>SUM(D80:O80)</f>
        <v>0</v>
      </c>
      <c r="S80" s="448" t="s">
        <v>119</v>
      </c>
      <c r="T80" s="465"/>
      <c r="U80" s="190"/>
      <c r="V80" s="190"/>
      <c r="W80" s="190"/>
      <c r="X80" s="190"/>
      <c r="Y80" s="190"/>
      <c r="Z80" s="190"/>
      <c r="AA80" s="190"/>
      <c r="AB80" s="190"/>
      <c r="AC80" s="190"/>
      <c r="AD80" s="190"/>
      <c r="AE80" s="190"/>
      <c r="AF80" s="190"/>
      <c r="AG80" s="97">
        <f>SUM(U80:AF80)</f>
        <v>0</v>
      </c>
    </row>
    <row r="81" spans="1:33" ht="33" customHeight="1" thickTop="1" x14ac:dyDescent="0.15">
      <c r="B81" s="432" t="s">
        <v>98</v>
      </c>
      <c r="C81" s="432"/>
      <c r="D81" s="101">
        <f>SUM(D77:D80)</f>
        <v>0</v>
      </c>
      <c r="E81" s="101">
        <f t="shared" ref="E81:P81" si="16">SUM(E77:E80)</f>
        <v>0</v>
      </c>
      <c r="F81" s="101">
        <f t="shared" si="16"/>
        <v>0</v>
      </c>
      <c r="G81" s="101">
        <f t="shared" si="16"/>
        <v>0</v>
      </c>
      <c r="H81" s="101">
        <f t="shared" si="16"/>
        <v>0</v>
      </c>
      <c r="I81" s="101">
        <f t="shared" si="16"/>
        <v>0</v>
      </c>
      <c r="J81" s="101">
        <f t="shared" si="16"/>
        <v>0</v>
      </c>
      <c r="K81" s="101">
        <f t="shared" si="16"/>
        <v>0</v>
      </c>
      <c r="L81" s="101">
        <f t="shared" si="16"/>
        <v>0</v>
      </c>
      <c r="M81" s="101">
        <f t="shared" si="16"/>
        <v>0</v>
      </c>
      <c r="N81" s="101">
        <f t="shared" si="16"/>
        <v>0</v>
      </c>
      <c r="O81" s="101">
        <f t="shared" si="16"/>
        <v>0</v>
      </c>
      <c r="P81" s="101">
        <f t="shared" si="16"/>
        <v>0</v>
      </c>
      <c r="S81" s="432" t="s">
        <v>98</v>
      </c>
      <c r="T81" s="432"/>
      <c r="U81" s="101">
        <f>SUM(U77:U80)</f>
        <v>0</v>
      </c>
      <c r="V81" s="101">
        <f t="shared" ref="V81:AG81" si="17">SUM(V77:V80)</f>
        <v>0</v>
      </c>
      <c r="W81" s="101">
        <f t="shared" si="17"/>
        <v>0</v>
      </c>
      <c r="X81" s="101">
        <f t="shared" si="17"/>
        <v>0</v>
      </c>
      <c r="Y81" s="101">
        <f t="shared" si="17"/>
        <v>0</v>
      </c>
      <c r="Z81" s="101">
        <f t="shared" si="17"/>
        <v>0</v>
      </c>
      <c r="AA81" s="101">
        <f t="shared" si="17"/>
        <v>0</v>
      </c>
      <c r="AB81" s="101">
        <f t="shared" si="17"/>
        <v>0</v>
      </c>
      <c r="AC81" s="101">
        <f t="shared" si="17"/>
        <v>0</v>
      </c>
      <c r="AD81" s="101">
        <f t="shared" si="17"/>
        <v>0</v>
      </c>
      <c r="AE81" s="101">
        <f t="shared" si="17"/>
        <v>0</v>
      </c>
      <c r="AF81" s="101">
        <f t="shared" si="17"/>
        <v>0</v>
      </c>
      <c r="AG81" s="101">
        <f t="shared" si="17"/>
        <v>0</v>
      </c>
    </row>
    <row r="82" spans="1:33" ht="12.95" customHeight="1" x14ac:dyDescent="0.15">
      <c r="B82" s="8" t="s">
        <v>96</v>
      </c>
      <c r="C82" s="5"/>
      <c r="D82" s="5"/>
      <c r="E82" s="5"/>
      <c r="F82" s="5"/>
      <c r="G82" s="5"/>
      <c r="H82" s="5"/>
      <c r="I82" s="5"/>
      <c r="J82" s="5"/>
      <c r="K82" s="5"/>
      <c r="L82" s="5"/>
      <c r="M82" s="5"/>
      <c r="N82" s="5"/>
      <c r="O82" s="5"/>
      <c r="P82" s="5"/>
      <c r="S82" s="8" t="s">
        <v>96</v>
      </c>
      <c r="T82" s="5"/>
      <c r="U82" s="5"/>
      <c r="V82" s="5"/>
      <c r="W82" s="5"/>
      <c r="X82" s="5"/>
      <c r="Y82" s="5"/>
      <c r="Z82" s="5"/>
      <c r="AA82" s="5"/>
      <c r="AB82" s="5"/>
      <c r="AC82" s="5"/>
      <c r="AD82" s="5"/>
      <c r="AE82" s="5"/>
      <c r="AF82" s="5"/>
      <c r="AG82" s="5"/>
    </row>
    <row r="83" spans="1:33" ht="12.95" customHeight="1" x14ac:dyDescent="0.15">
      <c r="B83" s="8" t="s">
        <v>122</v>
      </c>
      <c r="C83" s="5"/>
      <c r="D83" s="5"/>
      <c r="E83" s="5"/>
      <c r="F83" s="5"/>
      <c r="G83" s="5"/>
      <c r="H83" s="5"/>
      <c r="I83" s="5"/>
      <c r="J83" s="5"/>
      <c r="K83" s="5"/>
      <c r="L83" s="5"/>
      <c r="M83" s="5"/>
      <c r="N83" s="5"/>
      <c r="O83" s="5"/>
      <c r="P83" s="5"/>
      <c r="S83" s="8" t="s">
        <v>122</v>
      </c>
      <c r="T83" s="5"/>
      <c r="U83" s="5"/>
      <c r="V83" s="5"/>
      <c r="W83" s="5"/>
      <c r="X83" s="5"/>
      <c r="Y83" s="5"/>
      <c r="Z83" s="5"/>
      <c r="AA83" s="5"/>
      <c r="AB83" s="5"/>
      <c r="AC83" s="5"/>
      <c r="AD83" s="5"/>
      <c r="AE83" s="5"/>
      <c r="AF83" s="5"/>
      <c r="AG83" s="5"/>
    </row>
    <row r="84" spans="1:33" ht="12.95" customHeight="1" x14ac:dyDescent="0.15">
      <c r="B84" s="8"/>
      <c r="C84" s="5"/>
      <c r="D84" s="5"/>
      <c r="E84" s="5"/>
      <c r="F84" s="5"/>
      <c r="G84" s="5"/>
      <c r="H84" s="5"/>
      <c r="I84" s="5"/>
      <c r="J84" s="5"/>
      <c r="K84" s="5"/>
      <c r="L84" s="5"/>
      <c r="M84" s="5"/>
      <c r="N84" s="5"/>
      <c r="O84" s="5"/>
      <c r="P84" s="5"/>
      <c r="S84" s="8"/>
      <c r="T84" s="5"/>
      <c r="U84" s="5"/>
      <c r="V84" s="5"/>
      <c r="W84" s="5"/>
      <c r="X84" s="5"/>
      <c r="Y84" s="5"/>
      <c r="Z84" s="5"/>
      <c r="AA84" s="5"/>
      <c r="AB84" s="5"/>
      <c r="AC84" s="5"/>
      <c r="AD84" s="5"/>
      <c r="AE84" s="5"/>
      <c r="AF84" s="5"/>
      <c r="AG84" s="5"/>
    </row>
    <row r="85" spans="1:33" ht="12.95" customHeight="1" x14ac:dyDescent="0.15">
      <c r="A85" s="40">
        <v>2</v>
      </c>
      <c r="B85" s="40" t="s">
        <v>180</v>
      </c>
      <c r="P85" s="48" t="s">
        <v>76</v>
      </c>
      <c r="R85" s="40">
        <v>2</v>
      </c>
      <c r="S85" s="40" t="s">
        <v>180</v>
      </c>
      <c r="AG85" s="48" t="s">
        <v>76</v>
      </c>
    </row>
    <row r="86" spans="1:33" ht="33" customHeight="1" x14ac:dyDescent="0.15">
      <c r="B86" s="49" t="s">
        <v>77</v>
      </c>
      <c r="C86" s="50" t="s">
        <v>78</v>
      </c>
      <c r="D86" s="284" t="s">
        <v>280</v>
      </c>
      <c r="E86" s="41" t="s">
        <v>230</v>
      </c>
      <c r="F86" s="41" t="s">
        <v>231</v>
      </c>
      <c r="G86" s="41" t="s">
        <v>232</v>
      </c>
      <c r="H86" s="285" t="s">
        <v>267</v>
      </c>
      <c r="I86" s="41" t="s">
        <v>79</v>
      </c>
      <c r="J86" s="41" t="s">
        <v>80</v>
      </c>
      <c r="K86" s="41" t="s">
        <v>81</v>
      </c>
      <c r="L86" s="41" t="s">
        <v>82</v>
      </c>
      <c r="M86" s="41" t="s">
        <v>83</v>
      </c>
      <c r="N86" s="41" t="s">
        <v>84</v>
      </c>
      <c r="O86" s="41" t="s">
        <v>85</v>
      </c>
      <c r="P86" s="41" t="s">
        <v>44</v>
      </c>
      <c r="S86" s="49" t="s">
        <v>77</v>
      </c>
      <c r="T86" s="50" t="s">
        <v>78</v>
      </c>
      <c r="U86" s="284" t="s">
        <v>280</v>
      </c>
      <c r="V86" s="41" t="s">
        <v>230</v>
      </c>
      <c r="W86" s="41" t="s">
        <v>231</v>
      </c>
      <c r="X86" s="41" t="s">
        <v>232</v>
      </c>
      <c r="Y86" s="285" t="s">
        <v>267</v>
      </c>
      <c r="Z86" s="41" t="s">
        <v>79</v>
      </c>
      <c r="AA86" s="41" t="s">
        <v>80</v>
      </c>
      <c r="AB86" s="41" t="s">
        <v>81</v>
      </c>
      <c r="AC86" s="41" t="s">
        <v>82</v>
      </c>
      <c r="AD86" s="41" t="s">
        <v>83</v>
      </c>
      <c r="AE86" s="41" t="s">
        <v>84</v>
      </c>
      <c r="AF86" s="41" t="s">
        <v>85</v>
      </c>
      <c r="AG86" s="41" t="s">
        <v>44</v>
      </c>
    </row>
    <row r="87" spans="1:33" ht="33" customHeight="1" x14ac:dyDescent="0.15">
      <c r="B87" s="428" t="s">
        <v>116</v>
      </c>
      <c r="C87" s="429"/>
      <c r="D87" s="189"/>
      <c r="E87" s="189"/>
      <c r="F87" s="189"/>
      <c r="G87" s="189"/>
      <c r="H87" s="189"/>
      <c r="I87" s="189"/>
      <c r="J87" s="189"/>
      <c r="K87" s="193"/>
      <c r="L87" s="193"/>
      <c r="M87" s="193"/>
      <c r="N87" s="193"/>
      <c r="O87" s="193"/>
      <c r="P87" s="96">
        <f>SUM(D87:O87)</f>
        <v>0</v>
      </c>
      <c r="S87" s="428" t="s">
        <v>116</v>
      </c>
      <c r="T87" s="429"/>
      <c r="U87" s="189"/>
      <c r="V87" s="189"/>
      <c r="W87" s="189"/>
      <c r="X87" s="189"/>
      <c r="Y87" s="189"/>
      <c r="Z87" s="189"/>
      <c r="AA87" s="189"/>
      <c r="AB87" s="193"/>
      <c r="AC87" s="193"/>
      <c r="AD87" s="193"/>
      <c r="AE87" s="193"/>
      <c r="AF87" s="193"/>
      <c r="AG87" s="96">
        <f>SUM(U87:AF87)</f>
        <v>0</v>
      </c>
    </row>
    <row r="88" spans="1:33" ht="33" customHeight="1" x14ac:dyDescent="0.15">
      <c r="B88" s="463" t="s">
        <v>118</v>
      </c>
      <c r="C88" s="464"/>
      <c r="D88" s="192"/>
      <c r="E88" s="192"/>
      <c r="F88" s="192"/>
      <c r="G88" s="192"/>
      <c r="H88" s="192"/>
      <c r="I88" s="192"/>
      <c r="J88" s="192"/>
      <c r="K88" s="192"/>
      <c r="L88" s="192"/>
      <c r="M88" s="192"/>
      <c r="N88" s="192"/>
      <c r="O88" s="192"/>
      <c r="P88" s="102">
        <f>SUM(D88:O88)</f>
        <v>0</v>
      </c>
      <c r="S88" s="463" t="s">
        <v>118</v>
      </c>
      <c r="T88" s="464"/>
      <c r="U88" s="192"/>
      <c r="V88" s="192"/>
      <c r="W88" s="192"/>
      <c r="X88" s="192"/>
      <c r="Y88" s="192"/>
      <c r="Z88" s="192"/>
      <c r="AA88" s="192"/>
      <c r="AB88" s="192"/>
      <c r="AC88" s="192"/>
      <c r="AD88" s="192"/>
      <c r="AE88" s="192"/>
      <c r="AF88" s="192"/>
      <c r="AG88" s="102">
        <f>SUM(U88:AF88)</f>
        <v>0</v>
      </c>
    </row>
    <row r="89" spans="1:33" ht="33" customHeight="1" x14ac:dyDescent="0.15">
      <c r="B89" s="458" t="s">
        <v>117</v>
      </c>
      <c r="C89" s="459"/>
      <c r="D89" s="100">
        <f>様式４!E9</f>
        <v>0</v>
      </c>
      <c r="E89" s="100">
        <f>様式４!Q9</f>
        <v>0</v>
      </c>
      <c r="F89" s="100">
        <f>様式４!AC9</f>
        <v>0</v>
      </c>
      <c r="G89" s="100">
        <f>様式４!AO9</f>
        <v>0</v>
      </c>
      <c r="H89" s="100">
        <f>様式４!BA9</f>
        <v>0</v>
      </c>
      <c r="I89" s="100">
        <f>様式４!BM9</f>
        <v>0</v>
      </c>
      <c r="J89" s="100">
        <f>様式４!BY9</f>
        <v>0</v>
      </c>
      <c r="K89" s="100">
        <f>様式４!CK9</f>
        <v>0</v>
      </c>
      <c r="L89" s="100">
        <f>様式４!CW9</f>
        <v>0</v>
      </c>
      <c r="M89" s="100">
        <f>様式４!DI9</f>
        <v>0</v>
      </c>
      <c r="N89" s="100">
        <f>様式４!DU9</f>
        <v>0</v>
      </c>
      <c r="O89" s="100">
        <f>様式４!EG9</f>
        <v>0</v>
      </c>
      <c r="P89" s="100">
        <f>SUM(D89:O89)</f>
        <v>0</v>
      </c>
      <c r="S89" s="458" t="s">
        <v>117</v>
      </c>
      <c r="T89" s="459"/>
      <c r="U89" s="100">
        <f>様式４!K6</f>
        <v>0</v>
      </c>
      <c r="V89" s="100">
        <f>様式４!W6</f>
        <v>0</v>
      </c>
      <c r="W89" s="100">
        <f>様式４!AI6</f>
        <v>0</v>
      </c>
      <c r="X89" s="100">
        <f>様式４!AU6</f>
        <v>0</v>
      </c>
      <c r="Y89" s="100">
        <f>様式４!BG6</f>
        <v>0</v>
      </c>
      <c r="Z89" s="100">
        <f>様式４!BS6</f>
        <v>0</v>
      </c>
      <c r="AA89" s="100">
        <f>様式４!CE6</f>
        <v>0</v>
      </c>
      <c r="AB89" s="100">
        <f>様式４!CQ6</f>
        <v>0</v>
      </c>
      <c r="AC89" s="100">
        <f>様式４!DC6</f>
        <v>0</v>
      </c>
      <c r="AD89" s="100">
        <f>様式４!DO6</f>
        <v>0</v>
      </c>
      <c r="AE89" s="100">
        <f>様式４!EA6</f>
        <v>0</v>
      </c>
      <c r="AF89" s="100">
        <f>様式４!EM6</f>
        <v>0</v>
      </c>
      <c r="AG89" s="100">
        <f>SUM(U89:AF89)</f>
        <v>0</v>
      </c>
    </row>
    <row r="90" spans="1:33" ht="33" customHeight="1" thickBot="1" x14ac:dyDescent="0.2">
      <c r="B90" s="448" t="s">
        <v>119</v>
      </c>
      <c r="C90" s="465"/>
      <c r="D90" s="97">
        <f>様式４!E10</f>
        <v>0</v>
      </c>
      <c r="E90" s="97">
        <f>様式４!Q10</f>
        <v>0</v>
      </c>
      <c r="F90" s="97">
        <f>様式４!AC10</f>
        <v>0</v>
      </c>
      <c r="G90" s="97">
        <f>様式４!AO10</f>
        <v>0</v>
      </c>
      <c r="H90" s="97">
        <f>様式４!BA10</f>
        <v>0</v>
      </c>
      <c r="I90" s="97">
        <f>様式４!BM10</f>
        <v>0</v>
      </c>
      <c r="J90" s="97">
        <f>様式４!BY10</f>
        <v>0</v>
      </c>
      <c r="K90" s="97">
        <f>様式４!CK10</f>
        <v>0</v>
      </c>
      <c r="L90" s="97">
        <f>様式４!CW10</f>
        <v>0</v>
      </c>
      <c r="M90" s="97">
        <f>様式４!DI10</f>
        <v>0</v>
      </c>
      <c r="N90" s="97">
        <f>様式４!DU10</f>
        <v>0</v>
      </c>
      <c r="O90" s="97">
        <f>様式４!EG10</f>
        <v>0</v>
      </c>
      <c r="P90" s="97">
        <f>SUM(D90:O90)</f>
        <v>0</v>
      </c>
      <c r="S90" s="448" t="s">
        <v>119</v>
      </c>
      <c r="T90" s="465"/>
      <c r="U90" s="97">
        <f>様式４!K7</f>
        <v>0</v>
      </c>
      <c r="V90" s="97">
        <f>様式４!W7</f>
        <v>0</v>
      </c>
      <c r="W90" s="97">
        <f>様式４!AI7</f>
        <v>0</v>
      </c>
      <c r="X90" s="97">
        <f>様式４!AU7</f>
        <v>0</v>
      </c>
      <c r="Y90" s="97">
        <f>様式４!BG7</f>
        <v>0</v>
      </c>
      <c r="Z90" s="97">
        <f>様式４!BS7</f>
        <v>0</v>
      </c>
      <c r="AA90" s="97">
        <f>様式４!CE7</f>
        <v>0</v>
      </c>
      <c r="AB90" s="97">
        <f>様式４!CQ7</f>
        <v>0</v>
      </c>
      <c r="AC90" s="97">
        <f>様式４!DC7</f>
        <v>0</v>
      </c>
      <c r="AD90" s="97">
        <f>様式４!DO7</f>
        <v>0</v>
      </c>
      <c r="AE90" s="97">
        <f>様式４!EA7</f>
        <v>0</v>
      </c>
      <c r="AF90" s="97">
        <f>様式４!EM7</f>
        <v>0</v>
      </c>
      <c r="AG90" s="97">
        <f>SUM(U90:AF90)</f>
        <v>0</v>
      </c>
    </row>
    <row r="91" spans="1:33" ht="33" customHeight="1" thickTop="1" x14ac:dyDescent="0.15">
      <c r="B91" s="432" t="s">
        <v>98</v>
      </c>
      <c r="C91" s="432"/>
      <c r="D91" s="98">
        <f>SUM(D87:D90)</f>
        <v>0</v>
      </c>
      <c r="E91" s="98">
        <f t="shared" ref="E91:P91" si="18">SUM(E87:E90)</f>
        <v>0</v>
      </c>
      <c r="F91" s="98">
        <f t="shared" si="18"/>
        <v>0</v>
      </c>
      <c r="G91" s="98">
        <f t="shared" si="18"/>
        <v>0</v>
      </c>
      <c r="H91" s="98">
        <f t="shared" si="18"/>
        <v>0</v>
      </c>
      <c r="I91" s="98">
        <f t="shared" si="18"/>
        <v>0</v>
      </c>
      <c r="J91" s="98">
        <f t="shared" si="18"/>
        <v>0</v>
      </c>
      <c r="K91" s="98">
        <f t="shared" si="18"/>
        <v>0</v>
      </c>
      <c r="L91" s="98">
        <f t="shared" si="18"/>
        <v>0</v>
      </c>
      <c r="M91" s="98">
        <f t="shared" si="18"/>
        <v>0</v>
      </c>
      <c r="N91" s="98">
        <f t="shared" si="18"/>
        <v>0</v>
      </c>
      <c r="O91" s="98">
        <f t="shared" si="18"/>
        <v>0</v>
      </c>
      <c r="P91" s="98">
        <f t="shared" si="18"/>
        <v>0</v>
      </c>
      <c r="S91" s="432" t="s">
        <v>98</v>
      </c>
      <c r="T91" s="432"/>
      <c r="U91" s="98">
        <f>SUM(U87:U90)</f>
        <v>0</v>
      </c>
      <c r="V91" s="98">
        <f t="shared" ref="V91:AG91" si="19">SUM(V87:V90)</f>
        <v>0</v>
      </c>
      <c r="W91" s="98">
        <f t="shared" si="19"/>
        <v>0</v>
      </c>
      <c r="X91" s="98">
        <f t="shared" si="19"/>
        <v>0</v>
      </c>
      <c r="Y91" s="98">
        <f t="shared" si="19"/>
        <v>0</v>
      </c>
      <c r="Z91" s="98">
        <f t="shared" si="19"/>
        <v>0</v>
      </c>
      <c r="AA91" s="98">
        <f t="shared" si="19"/>
        <v>0</v>
      </c>
      <c r="AB91" s="98">
        <f t="shared" si="19"/>
        <v>0</v>
      </c>
      <c r="AC91" s="98">
        <f t="shared" si="19"/>
        <v>0</v>
      </c>
      <c r="AD91" s="98">
        <f t="shared" si="19"/>
        <v>0</v>
      </c>
      <c r="AE91" s="98">
        <f t="shared" si="19"/>
        <v>0</v>
      </c>
      <c r="AF91" s="98">
        <f t="shared" si="19"/>
        <v>0</v>
      </c>
      <c r="AG91" s="98">
        <f t="shared" si="19"/>
        <v>0</v>
      </c>
    </row>
    <row r="92" spans="1:33" ht="12.95" customHeight="1" x14ac:dyDescent="0.15"/>
    <row r="93" spans="1:33" ht="33" customHeight="1" x14ac:dyDescent="0.15">
      <c r="A93" s="435" t="s">
        <v>182</v>
      </c>
      <c r="B93" s="435"/>
      <c r="C93" s="435"/>
      <c r="D93" s="435"/>
      <c r="E93" s="435"/>
      <c r="F93" s="435"/>
      <c r="G93" s="435"/>
      <c r="H93" s="435"/>
      <c r="I93" s="435"/>
      <c r="J93" s="435"/>
      <c r="K93" s="435"/>
      <c r="L93" s="435"/>
      <c r="M93" s="435"/>
      <c r="N93" s="435"/>
      <c r="O93" s="435"/>
      <c r="P93" s="435"/>
      <c r="R93" s="435" t="s">
        <v>182</v>
      </c>
      <c r="S93" s="435"/>
      <c r="T93" s="435"/>
      <c r="U93" s="435"/>
      <c r="V93" s="435"/>
      <c r="W93" s="435"/>
      <c r="X93" s="435"/>
      <c r="Y93" s="435"/>
      <c r="Z93" s="435"/>
      <c r="AA93" s="435"/>
      <c r="AB93" s="435"/>
      <c r="AC93" s="435"/>
      <c r="AD93" s="435"/>
      <c r="AE93" s="435"/>
      <c r="AF93" s="435"/>
      <c r="AG93" s="435"/>
    </row>
    <row r="94" spans="1:33" ht="12.95" customHeight="1" x14ac:dyDescent="0.15">
      <c r="G94" s="5"/>
      <c r="X94" s="5"/>
    </row>
    <row r="95" spans="1:33" ht="33" customHeight="1" x14ac:dyDescent="0.15">
      <c r="B95" s="436" t="s">
        <v>13</v>
      </c>
      <c r="C95" s="436"/>
      <c r="D95" s="437" t="s">
        <v>14</v>
      </c>
      <c r="E95" s="438"/>
      <c r="F95" s="439"/>
      <c r="G95" s="43"/>
      <c r="I95" s="7"/>
      <c r="J95" s="5"/>
      <c r="K95" s="440" t="s">
        <v>15</v>
      </c>
      <c r="L95" s="440"/>
      <c r="M95" s="441" t="str">
        <f>IF(様式２!$P$5="","",様式２!$P$5)</f>
        <v/>
      </c>
      <c r="N95" s="442"/>
      <c r="O95" s="442"/>
      <c r="P95" s="5"/>
      <c r="S95" s="436" t="s">
        <v>13</v>
      </c>
      <c r="T95" s="436"/>
      <c r="U95" s="437" t="s">
        <v>14</v>
      </c>
      <c r="V95" s="438"/>
      <c r="W95" s="439"/>
      <c r="X95" s="43"/>
      <c r="Z95" s="7"/>
      <c r="AA95" s="5"/>
      <c r="AB95" s="440" t="s">
        <v>15</v>
      </c>
      <c r="AC95" s="440"/>
      <c r="AD95" s="441" t="str">
        <f>IF(様式２!$P$5="","",様式２!$P$5)</f>
        <v/>
      </c>
      <c r="AE95" s="442"/>
      <c r="AF95" s="442"/>
      <c r="AG95" s="5"/>
    </row>
    <row r="96" spans="1:33" ht="12.95" customHeight="1" x14ac:dyDescent="0.15">
      <c r="A96" s="5"/>
      <c r="B96" s="42"/>
      <c r="C96" s="42"/>
      <c r="D96" s="42"/>
      <c r="E96" s="42"/>
      <c r="F96" s="42"/>
      <c r="G96" s="6"/>
      <c r="H96" s="5"/>
      <c r="I96" s="7"/>
      <c r="J96" s="5"/>
      <c r="K96" s="44"/>
      <c r="L96" s="45"/>
      <c r="M96" s="46"/>
      <c r="N96" s="47"/>
      <c r="O96" s="47"/>
      <c r="P96" s="5"/>
      <c r="R96" s="5"/>
      <c r="S96" s="42"/>
      <c r="T96" s="42"/>
      <c r="U96" s="42"/>
      <c r="V96" s="42"/>
      <c r="W96" s="42"/>
      <c r="X96" s="6"/>
      <c r="Y96" s="5"/>
      <c r="Z96" s="7"/>
      <c r="AA96" s="5"/>
      <c r="AB96" s="44"/>
      <c r="AC96" s="45"/>
      <c r="AD96" s="46"/>
      <c r="AE96" s="47"/>
      <c r="AF96" s="47"/>
      <c r="AG96" s="5"/>
    </row>
    <row r="97" spans="1:33" ht="33" customHeight="1" x14ac:dyDescent="0.15">
      <c r="B97" s="443" t="s">
        <v>86</v>
      </c>
      <c r="C97" s="444"/>
      <c r="D97" s="437" t="s">
        <v>185</v>
      </c>
      <c r="E97" s="438"/>
      <c r="F97" s="439"/>
      <c r="G97" s="5"/>
      <c r="K97" s="445" t="s">
        <v>16</v>
      </c>
      <c r="L97" s="445"/>
      <c r="M97" s="446" t="str">
        <f>IF(様式２!$P$6="","",様式２!$P$6)</f>
        <v/>
      </c>
      <c r="N97" s="447"/>
      <c r="O97" s="447"/>
      <c r="S97" s="443" t="s">
        <v>86</v>
      </c>
      <c r="T97" s="444"/>
      <c r="U97" s="437" t="s">
        <v>186</v>
      </c>
      <c r="V97" s="438"/>
      <c r="W97" s="439"/>
      <c r="X97" s="5"/>
      <c r="AB97" s="445" t="s">
        <v>16</v>
      </c>
      <c r="AC97" s="445"/>
      <c r="AD97" s="446" t="str">
        <f>IF(様式２!$P$6="","",様式２!$P$6)</f>
        <v/>
      </c>
      <c r="AE97" s="447"/>
      <c r="AF97" s="447"/>
    </row>
    <row r="98" spans="1:33" ht="12.95" customHeight="1" x14ac:dyDescent="0.15">
      <c r="A98" s="40">
        <v>1</v>
      </c>
      <c r="B98" s="40" t="s">
        <v>75</v>
      </c>
      <c r="P98" s="48" t="s">
        <v>76</v>
      </c>
      <c r="R98" s="40">
        <v>1</v>
      </c>
      <c r="S98" s="40" t="s">
        <v>75</v>
      </c>
      <c r="U98" s="94"/>
      <c r="AG98" s="48" t="s">
        <v>76</v>
      </c>
    </row>
    <row r="99" spans="1:33" ht="33" customHeight="1" x14ac:dyDescent="0.15">
      <c r="B99" s="49" t="s">
        <v>77</v>
      </c>
      <c r="C99" s="50" t="s">
        <v>78</v>
      </c>
      <c r="D99" s="284" t="s">
        <v>280</v>
      </c>
      <c r="E99" s="41" t="s">
        <v>230</v>
      </c>
      <c r="F99" s="41" t="s">
        <v>231</v>
      </c>
      <c r="G99" s="41" t="s">
        <v>232</v>
      </c>
      <c r="H99" s="285" t="s">
        <v>267</v>
      </c>
      <c r="I99" s="41" t="s">
        <v>79</v>
      </c>
      <c r="J99" s="41" t="s">
        <v>80</v>
      </c>
      <c r="K99" s="41" t="s">
        <v>81</v>
      </c>
      <c r="L99" s="41" t="s">
        <v>82</v>
      </c>
      <c r="M99" s="41" t="s">
        <v>83</v>
      </c>
      <c r="N99" s="41" t="s">
        <v>84</v>
      </c>
      <c r="O99" s="41" t="s">
        <v>85</v>
      </c>
      <c r="P99" s="41" t="s">
        <v>44</v>
      </c>
      <c r="S99" s="49" t="s">
        <v>77</v>
      </c>
      <c r="T99" s="50" t="s">
        <v>78</v>
      </c>
      <c r="U99" s="284" t="s">
        <v>280</v>
      </c>
      <c r="V99" s="41" t="s">
        <v>230</v>
      </c>
      <c r="W99" s="41" t="s">
        <v>231</v>
      </c>
      <c r="X99" s="41" t="s">
        <v>232</v>
      </c>
      <c r="Y99" s="285" t="s">
        <v>267</v>
      </c>
      <c r="Z99" s="41" t="s">
        <v>79</v>
      </c>
      <c r="AA99" s="41" t="s">
        <v>80</v>
      </c>
      <c r="AB99" s="41" t="s">
        <v>81</v>
      </c>
      <c r="AC99" s="41" t="s">
        <v>82</v>
      </c>
      <c r="AD99" s="41" t="s">
        <v>83</v>
      </c>
      <c r="AE99" s="41" t="s">
        <v>84</v>
      </c>
      <c r="AF99" s="41" t="s">
        <v>85</v>
      </c>
      <c r="AG99" s="41" t="s">
        <v>44</v>
      </c>
    </row>
    <row r="100" spans="1:33" ht="33" customHeight="1" x14ac:dyDescent="0.15">
      <c r="B100" s="461" t="s">
        <v>116</v>
      </c>
      <c r="C100" s="462"/>
      <c r="D100" s="189"/>
      <c r="E100" s="189"/>
      <c r="F100" s="189"/>
      <c r="G100" s="189"/>
      <c r="H100" s="189"/>
      <c r="I100" s="189"/>
      <c r="J100" s="189"/>
      <c r="K100" s="189"/>
      <c r="L100" s="189"/>
      <c r="M100" s="189"/>
      <c r="N100" s="189"/>
      <c r="O100" s="189"/>
      <c r="P100" s="103">
        <f t="shared" ref="P100:P105" si="20">SUM(D100:O100)</f>
        <v>0</v>
      </c>
      <c r="S100" s="461" t="s">
        <v>116</v>
      </c>
      <c r="T100" s="462"/>
      <c r="U100" s="189"/>
      <c r="V100" s="189"/>
      <c r="W100" s="189"/>
      <c r="X100" s="189"/>
      <c r="Y100" s="189"/>
      <c r="Z100" s="189"/>
      <c r="AA100" s="189"/>
      <c r="AB100" s="189"/>
      <c r="AC100" s="189"/>
      <c r="AD100" s="189"/>
      <c r="AE100" s="189"/>
      <c r="AF100" s="189"/>
      <c r="AG100" s="96">
        <f t="shared" ref="AG100:AG105" si="21">SUM(U100:AF100)</f>
        <v>0</v>
      </c>
    </row>
    <row r="101" spans="1:33" ht="33" customHeight="1" x14ac:dyDescent="0.15">
      <c r="B101" s="453" t="s">
        <v>118</v>
      </c>
      <c r="C101" s="460"/>
      <c r="D101" s="191"/>
      <c r="E101" s="191"/>
      <c r="F101" s="191"/>
      <c r="G101" s="191"/>
      <c r="H101" s="191"/>
      <c r="I101" s="191"/>
      <c r="J101" s="191"/>
      <c r="K101" s="191"/>
      <c r="L101" s="191"/>
      <c r="M101" s="191"/>
      <c r="N101" s="191"/>
      <c r="O101" s="191"/>
      <c r="P101" s="100">
        <f t="shared" si="20"/>
        <v>0</v>
      </c>
      <c r="S101" s="453" t="s">
        <v>118</v>
      </c>
      <c r="T101" s="460"/>
      <c r="U101" s="191"/>
      <c r="V101" s="191"/>
      <c r="W101" s="191"/>
      <c r="X101" s="191"/>
      <c r="Y101" s="191"/>
      <c r="Z101" s="191"/>
      <c r="AA101" s="191"/>
      <c r="AB101" s="191"/>
      <c r="AC101" s="191"/>
      <c r="AD101" s="191"/>
      <c r="AE101" s="191"/>
      <c r="AF101" s="191"/>
      <c r="AG101" s="102">
        <f t="shared" si="21"/>
        <v>0</v>
      </c>
    </row>
    <row r="102" spans="1:33" ht="33" customHeight="1" x14ac:dyDescent="0.15">
      <c r="B102" s="453" t="s">
        <v>188</v>
      </c>
      <c r="C102" s="460"/>
      <c r="D102" s="192"/>
      <c r="E102" s="192"/>
      <c r="F102" s="192"/>
      <c r="G102" s="192"/>
      <c r="H102" s="192"/>
      <c r="I102" s="192"/>
      <c r="J102" s="192"/>
      <c r="K102" s="192"/>
      <c r="L102" s="192"/>
      <c r="M102" s="192"/>
      <c r="N102" s="192"/>
      <c r="O102" s="192"/>
      <c r="P102" s="99">
        <f t="shared" si="20"/>
        <v>0</v>
      </c>
      <c r="S102" s="453" t="s">
        <v>188</v>
      </c>
      <c r="T102" s="460"/>
      <c r="U102" s="192"/>
      <c r="V102" s="192"/>
      <c r="W102" s="192"/>
      <c r="X102" s="192"/>
      <c r="Y102" s="192"/>
      <c r="Z102" s="192"/>
      <c r="AA102" s="192"/>
      <c r="AB102" s="192"/>
      <c r="AC102" s="192"/>
      <c r="AD102" s="192"/>
      <c r="AE102" s="192"/>
      <c r="AF102" s="192"/>
      <c r="AG102" s="100">
        <f t="shared" si="21"/>
        <v>0</v>
      </c>
    </row>
    <row r="103" spans="1:33" ht="33" customHeight="1" x14ac:dyDescent="0.15">
      <c r="B103" s="458" t="s">
        <v>117</v>
      </c>
      <c r="C103" s="459"/>
      <c r="D103" s="194"/>
      <c r="E103" s="194"/>
      <c r="F103" s="194"/>
      <c r="G103" s="194"/>
      <c r="H103" s="194"/>
      <c r="I103" s="194"/>
      <c r="J103" s="194"/>
      <c r="K103" s="194"/>
      <c r="L103" s="194"/>
      <c r="M103" s="194"/>
      <c r="N103" s="194"/>
      <c r="O103" s="194"/>
      <c r="P103" s="99">
        <f t="shared" si="20"/>
        <v>0</v>
      </c>
      <c r="S103" s="458" t="s">
        <v>117</v>
      </c>
      <c r="T103" s="459"/>
      <c r="U103" s="194"/>
      <c r="V103" s="194"/>
      <c r="W103" s="194"/>
      <c r="X103" s="194"/>
      <c r="Y103" s="194"/>
      <c r="Z103" s="194"/>
      <c r="AA103" s="194"/>
      <c r="AB103" s="194"/>
      <c r="AC103" s="194"/>
      <c r="AD103" s="194"/>
      <c r="AE103" s="194"/>
      <c r="AF103" s="194"/>
      <c r="AG103" s="100">
        <f t="shared" si="21"/>
        <v>0</v>
      </c>
    </row>
    <row r="104" spans="1:33" ht="33" customHeight="1" x14ac:dyDescent="0.15">
      <c r="B104" s="458" t="s">
        <v>119</v>
      </c>
      <c r="C104" s="459"/>
      <c r="D104" s="192"/>
      <c r="E104" s="192"/>
      <c r="F104" s="192"/>
      <c r="G104" s="192"/>
      <c r="H104" s="192"/>
      <c r="I104" s="192"/>
      <c r="J104" s="192"/>
      <c r="K104" s="192"/>
      <c r="L104" s="192"/>
      <c r="M104" s="192"/>
      <c r="N104" s="192"/>
      <c r="O104" s="192"/>
      <c r="P104" s="99">
        <f t="shared" si="20"/>
        <v>0</v>
      </c>
      <c r="S104" s="458" t="s">
        <v>119</v>
      </c>
      <c r="T104" s="459"/>
      <c r="U104" s="192"/>
      <c r="V104" s="192"/>
      <c r="W104" s="192"/>
      <c r="X104" s="192"/>
      <c r="Y104" s="192"/>
      <c r="Z104" s="192"/>
      <c r="AA104" s="192"/>
      <c r="AB104" s="192"/>
      <c r="AC104" s="192"/>
      <c r="AD104" s="192"/>
      <c r="AE104" s="192"/>
      <c r="AF104" s="192"/>
      <c r="AG104" s="102">
        <f t="shared" si="21"/>
        <v>0</v>
      </c>
    </row>
    <row r="105" spans="1:33" ht="33" customHeight="1" thickBot="1" x14ac:dyDescent="0.2">
      <c r="B105" s="456" t="s">
        <v>187</v>
      </c>
      <c r="C105" s="457"/>
      <c r="D105" s="190"/>
      <c r="E105" s="190"/>
      <c r="F105" s="190"/>
      <c r="G105" s="190"/>
      <c r="H105" s="190"/>
      <c r="I105" s="190"/>
      <c r="J105" s="190"/>
      <c r="K105" s="190"/>
      <c r="L105" s="190"/>
      <c r="M105" s="190"/>
      <c r="N105" s="190"/>
      <c r="O105" s="190"/>
      <c r="P105" s="102">
        <f t="shared" si="20"/>
        <v>0</v>
      </c>
      <c r="S105" s="456" t="s">
        <v>187</v>
      </c>
      <c r="T105" s="457"/>
      <c r="U105" s="190"/>
      <c r="V105" s="190"/>
      <c r="W105" s="190"/>
      <c r="X105" s="190"/>
      <c r="Y105" s="190"/>
      <c r="Z105" s="190"/>
      <c r="AA105" s="190"/>
      <c r="AB105" s="190"/>
      <c r="AC105" s="190"/>
      <c r="AD105" s="190"/>
      <c r="AE105" s="190"/>
      <c r="AF105" s="190"/>
      <c r="AG105" s="104">
        <f t="shared" si="21"/>
        <v>0</v>
      </c>
    </row>
    <row r="106" spans="1:33" ht="33" customHeight="1" thickTop="1" x14ac:dyDescent="0.15">
      <c r="B106" s="432" t="s">
        <v>98</v>
      </c>
      <c r="C106" s="432"/>
      <c r="D106" s="98">
        <f>SUM(D100:D105)</f>
        <v>0</v>
      </c>
      <c r="E106" s="98">
        <f t="shared" ref="E106:P106" si="22">SUM(E100:E105)</f>
        <v>0</v>
      </c>
      <c r="F106" s="98">
        <f t="shared" si="22"/>
        <v>0</v>
      </c>
      <c r="G106" s="98">
        <f t="shared" si="22"/>
        <v>0</v>
      </c>
      <c r="H106" s="98">
        <f t="shared" si="22"/>
        <v>0</v>
      </c>
      <c r="I106" s="98">
        <f t="shared" si="22"/>
        <v>0</v>
      </c>
      <c r="J106" s="98">
        <f t="shared" si="22"/>
        <v>0</v>
      </c>
      <c r="K106" s="98">
        <f t="shared" si="22"/>
        <v>0</v>
      </c>
      <c r="L106" s="98">
        <f t="shared" si="22"/>
        <v>0</v>
      </c>
      <c r="M106" s="98">
        <f t="shared" si="22"/>
        <v>0</v>
      </c>
      <c r="N106" s="98">
        <f t="shared" si="22"/>
        <v>0</v>
      </c>
      <c r="O106" s="98">
        <f t="shared" si="22"/>
        <v>0</v>
      </c>
      <c r="P106" s="101">
        <f t="shared" si="22"/>
        <v>0</v>
      </c>
      <c r="S106" s="432" t="s">
        <v>98</v>
      </c>
      <c r="T106" s="432"/>
      <c r="U106" s="98">
        <f>SUM(U100:U105)</f>
        <v>0</v>
      </c>
      <c r="V106" s="98">
        <f t="shared" ref="V106:AG106" si="23">SUM(V100:V105)</f>
        <v>0</v>
      </c>
      <c r="W106" s="98">
        <f t="shared" si="23"/>
        <v>0</v>
      </c>
      <c r="X106" s="98">
        <f t="shared" si="23"/>
        <v>0</v>
      </c>
      <c r="Y106" s="98">
        <f t="shared" si="23"/>
        <v>0</v>
      </c>
      <c r="Z106" s="98">
        <f t="shared" si="23"/>
        <v>0</v>
      </c>
      <c r="AA106" s="98">
        <f t="shared" si="23"/>
        <v>0</v>
      </c>
      <c r="AB106" s="98">
        <f t="shared" si="23"/>
        <v>0</v>
      </c>
      <c r="AC106" s="98">
        <f t="shared" si="23"/>
        <v>0</v>
      </c>
      <c r="AD106" s="98">
        <f t="shared" si="23"/>
        <v>0</v>
      </c>
      <c r="AE106" s="98">
        <f t="shared" si="23"/>
        <v>0</v>
      </c>
      <c r="AF106" s="98">
        <f t="shared" si="23"/>
        <v>0</v>
      </c>
      <c r="AG106" s="101">
        <f t="shared" si="23"/>
        <v>0</v>
      </c>
    </row>
    <row r="107" spans="1:33" ht="12.95" customHeight="1" x14ac:dyDescent="0.15">
      <c r="B107" s="8" t="s">
        <v>96</v>
      </c>
      <c r="C107" s="5"/>
      <c r="D107" s="5"/>
      <c r="E107" s="5"/>
      <c r="F107" s="5"/>
      <c r="G107" s="5"/>
      <c r="H107" s="5"/>
      <c r="I107" s="5"/>
      <c r="J107" s="5"/>
      <c r="K107" s="5"/>
      <c r="L107" s="5"/>
      <c r="M107" s="5"/>
      <c r="N107" s="5"/>
      <c r="O107" s="5"/>
      <c r="P107" s="5"/>
      <c r="S107" s="8" t="s">
        <v>96</v>
      </c>
      <c r="T107" s="5"/>
      <c r="U107" s="5"/>
      <c r="V107" s="5"/>
      <c r="W107" s="5"/>
      <c r="X107" s="5"/>
      <c r="Y107" s="5"/>
      <c r="Z107" s="5"/>
      <c r="AA107" s="5"/>
      <c r="AB107" s="5"/>
      <c r="AC107" s="5"/>
      <c r="AD107" s="5"/>
      <c r="AE107" s="5"/>
      <c r="AF107" s="5"/>
      <c r="AG107" s="5"/>
    </row>
    <row r="108" spans="1:33" ht="12.95" customHeight="1" x14ac:dyDescent="0.15">
      <c r="B108" s="8" t="s">
        <v>122</v>
      </c>
      <c r="C108" s="5"/>
      <c r="D108" s="5"/>
      <c r="E108" s="5"/>
      <c r="F108" s="5"/>
      <c r="G108" s="5"/>
      <c r="H108" s="5"/>
      <c r="I108" s="5"/>
      <c r="J108" s="5"/>
      <c r="K108" s="5"/>
      <c r="L108" s="5"/>
      <c r="M108" s="5"/>
      <c r="N108" s="5"/>
      <c r="O108" s="5"/>
      <c r="P108" s="5"/>
      <c r="S108" s="8" t="s">
        <v>122</v>
      </c>
      <c r="T108" s="5"/>
      <c r="U108" s="5"/>
      <c r="V108" s="5"/>
      <c r="W108" s="5"/>
      <c r="X108" s="5"/>
      <c r="Y108" s="5"/>
      <c r="Z108" s="5"/>
      <c r="AA108" s="5"/>
      <c r="AB108" s="5"/>
      <c r="AC108" s="5"/>
      <c r="AD108" s="5"/>
      <c r="AE108" s="5"/>
      <c r="AF108" s="5"/>
      <c r="AG108" s="5"/>
    </row>
    <row r="109" spans="1:33" ht="12.95" customHeight="1" x14ac:dyDescent="0.15">
      <c r="B109" s="8"/>
      <c r="C109" s="5"/>
      <c r="D109" s="5"/>
      <c r="E109" s="5"/>
      <c r="F109" s="5"/>
      <c r="G109" s="5"/>
      <c r="H109" s="5"/>
      <c r="I109" s="5"/>
      <c r="J109" s="5"/>
      <c r="K109" s="5"/>
      <c r="L109" s="5"/>
      <c r="M109" s="5"/>
      <c r="N109" s="5"/>
      <c r="O109" s="5"/>
      <c r="P109" s="5"/>
      <c r="S109" s="8"/>
      <c r="T109" s="5"/>
      <c r="U109" s="5"/>
      <c r="V109" s="5"/>
      <c r="W109" s="5"/>
      <c r="X109" s="5"/>
      <c r="Y109" s="5"/>
      <c r="Z109" s="5"/>
      <c r="AA109" s="5"/>
      <c r="AB109" s="5"/>
      <c r="AC109" s="5"/>
      <c r="AD109" s="5"/>
      <c r="AE109" s="5"/>
      <c r="AF109" s="5"/>
      <c r="AG109" s="5"/>
    </row>
    <row r="110" spans="1:33" ht="12.95" customHeight="1" x14ac:dyDescent="0.15">
      <c r="A110" s="40">
        <v>2</v>
      </c>
      <c r="B110" s="40" t="s">
        <v>180</v>
      </c>
      <c r="P110" s="48" t="s">
        <v>76</v>
      </c>
      <c r="R110" s="40">
        <v>2</v>
      </c>
      <c r="S110" s="40" t="s">
        <v>180</v>
      </c>
      <c r="AG110" s="48" t="s">
        <v>76</v>
      </c>
    </row>
    <row r="111" spans="1:33" ht="33" customHeight="1" x14ac:dyDescent="0.15">
      <c r="B111" s="49" t="s">
        <v>77</v>
      </c>
      <c r="C111" s="50" t="s">
        <v>78</v>
      </c>
      <c r="D111" s="284" t="s">
        <v>280</v>
      </c>
      <c r="E111" s="41" t="s">
        <v>230</v>
      </c>
      <c r="F111" s="41" t="s">
        <v>231</v>
      </c>
      <c r="G111" s="41" t="s">
        <v>232</v>
      </c>
      <c r="H111" s="285" t="s">
        <v>267</v>
      </c>
      <c r="I111" s="41" t="s">
        <v>79</v>
      </c>
      <c r="J111" s="41" t="s">
        <v>80</v>
      </c>
      <c r="K111" s="41" t="s">
        <v>81</v>
      </c>
      <c r="L111" s="41" t="s">
        <v>82</v>
      </c>
      <c r="M111" s="41" t="s">
        <v>83</v>
      </c>
      <c r="N111" s="41" t="s">
        <v>84</v>
      </c>
      <c r="O111" s="41" t="s">
        <v>85</v>
      </c>
      <c r="P111" s="41" t="s">
        <v>44</v>
      </c>
      <c r="S111" s="49" t="s">
        <v>77</v>
      </c>
      <c r="T111" s="50" t="s">
        <v>78</v>
      </c>
      <c r="U111" s="284" t="s">
        <v>280</v>
      </c>
      <c r="V111" s="41" t="s">
        <v>230</v>
      </c>
      <c r="W111" s="41" t="s">
        <v>231</v>
      </c>
      <c r="X111" s="41" t="s">
        <v>232</v>
      </c>
      <c r="Y111" s="285" t="s">
        <v>267</v>
      </c>
      <c r="Z111" s="41" t="s">
        <v>79</v>
      </c>
      <c r="AA111" s="41" t="s">
        <v>80</v>
      </c>
      <c r="AB111" s="41" t="s">
        <v>81</v>
      </c>
      <c r="AC111" s="41" t="s">
        <v>82</v>
      </c>
      <c r="AD111" s="41" t="s">
        <v>83</v>
      </c>
      <c r="AE111" s="41" t="s">
        <v>84</v>
      </c>
      <c r="AF111" s="41" t="s">
        <v>85</v>
      </c>
      <c r="AG111" s="41" t="s">
        <v>44</v>
      </c>
    </row>
    <row r="112" spans="1:33" ht="33" customHeight="1" x14ac:dyDescent="0.15">
      <c r="B112" s="461" t="s">
        <v>116</v>
      </c>
      <c r="C112" s="462"/>
      <c r="D112" s="193"/>
      <c r="E112" s="193"/>
      <c r="F112" s="193"/>
      <c r="G112" s="193"/>
      <c r="H112" s="193"/>
      <c r="I112" s="193"/>
      <c r="J112" s="193"/>
      <c r="K112" s="193"/>
      <c r="L112" s="193"/>
      <c r="M112" s="193"/>
      <c r="N112" s="193"/>
      <c r="O112" s="193"/>
      <c r="P112" s="103">
        <f t="shared" ref="P112:P117" si="24">SUM(D112:O112)</f>
        <v>0</v>
      </c>
      <c r="S112" s="461" t="s">
        <v>116</v>
      </c>
      <c r="T112" s="462"/>
      <c r="U112" s="193"/>
      <c r="V112" s="193"/>
      <c r="W112" s="193"/>
      <c r="X112" s="193"/>
      <c r="Y112" s="193"/>
      <c r="Z112" s="193"/>
      <c r="AA112" s="193"/>
      <c r="AB112" s="193"/>
      <c r="AC112" s="193"/>
      <c r="AD112" s="193"/>
      <c r="AE112" s="193"/>
      <c r="AF112" s="193"/>
      <c r="AG112" s="103">
        <f t="shared" ref="AG112:AG117" si="25">SUM(U112:AF112)</f>
        <v>0</v>
      </c>
    </row>
    <row r="113" spans="1:33" ht="33" customHeight="1" x14ac:dyDescent="0.15">
      <c r="B113" s="453" t="s">
        <v>118</v>
      </c>
      <c r="C113" s="460"/>
      <c r="D113" s="192"/>
      <c r="E113" s="192"/>
      <c r="F113" s="192"/>
      <c r="G113" s="192"/>
      <c r="H113" s="192"/>
      <c r="I113" s="192"/>
      <c r="J113" s="192"/>
      <c r="K113" s="192"/>
      <c r="L113" s="192"/>
      <c r="M113" s="192"/>
      <c r="N113" s="192"/>
      <c r="O113" s="192"/>
      <c r="P113" s="100">
        <f t="shared" si="24"/>
        <v>0</v>
      </c>
      <c r="S113" s="453" t="s">
        <v>118</v>
      </c>
      <c r="T113" s="460"/>
      <c r="U113" s="192"/>
      <c r="V113" s="192"/>
      <c r="W113" s="192"/>
      <c r="X113" s="192"/>
      <c r="Y113" s="192"/>
      <c r="Z113" s="192"/>
      <c r="AA113" s="192"/>
      <c r="AB113" s="192"/>
      <c r="AC113" s="192"/>
      <c r="AD113" s="192"/>
      <c r="AE113" s="192"/>
      <c r="AF113" s="192"/>
      <c r="AG113" s="104">
        <f t="shared" si="25"/>
        <v>0</v>
      </c>
    </row>
    <row r="114" spans="1:33" ht="33" customHeight="1" x14ac:dyDescent="0.15">
      <c r="B114" s="453" t="s">
        <v>188</v>
      </c>
      <c r="C114" s="460"/>
      <c r="D114" s="194"/>
      <c r="E114" s="194"/>
      <c r="F114" s="194"/>
      <c r="G114" s="194"/>
      <c r="H114" s="194"/>
      <c r="I114" s="194"/>
      <c r="J114" s="194"/>
      <c r="K114" s="194"/>
      <c r="L114" s="194"/>
      <c r="M114" s="194"/>
      <c r="N114" s="194"/>
      <c r="O114" s="194"/>
      <c r="P114" s="102">
        <f t="shared" si="24"/>
        <v>0</v>
      </c>
      <c r="S114" s="453" t="s">
        <v>188</v>
      </c>
      <c r="T114" s="460"/>
      <c r="U114" s="194"/>
      <c r="V114" s="194"/>
      <c r="W114" s="194"/>
      <c r="X114" s="194"/>
      <c r="Y114" s="194"/>
      <c r="Z114" s="194"/>
      <c r="AA114" s="194"/>
      <c r="AB114" s="194"/>
      <c r="AC114" s="194"/>
      <c r="AD114" s="194"/>
      <c r="AE114" s="194"/>
      <c r="AF114" s="194"/>
      <c r="AG114" s="104">
        <f t="shared" si="25"/>
        <v>0</v>
      </c>
    </row>
    <row r="115" spans="1:33" ht="33" customHeight="1" x14ac:dyDescent="0.15">
      <c r="B115" s="458" t="s">
        <v>117</v>
      </c>
      <c r="C115" s="459"/>
      <c r="D115" s="100">
        <f>様式４!E12</f>
        <v>0</v>
      </c>
      <c r="E115" s="100">
        <f>様式４!Q12</f>
        <v>0</v>
      </c>
      <c r="F115" s="100">
        <f>様式４!AC12</f>
        <v>0</v>
      </c>
      <c r="G115" s="100">
        <f>様式４!AO12</f>
        <v>0</v>
      </c>
      <c r="H115" s="100">
        <f>様式４!BA12</f>
        <v>0</v>
      </c>
      <c r="I115" s="100">
        <f>様式４!BM12</f>
        <v>0</v>
      </c>
      <c r="J115" s="100">
        <f>様式４!BY12</f>
        <v>0</v>
      </c>
      <c r="K115" s="100">
        <f>様式４!CK12</f>
        <v>0</v>
      </c>
      <c r="L115" s="100">
        <f>様式４!CW12</f>
        <v>0</v>
      </c>
      <c r="M115" s="100">
        <f>様式４!DI12</f>
        <v>0</v>
      </c>
      <c r="N115" s="100">
        <f>様式４!DU12</f>
        <v>0</v>
      </c>
      <c r="O115" s="100">
        <f>様式４!EG12</f>
        <v>0</v>
      </c>
      <c r="P115" s="100">
        <f t="shared" si="24"/>
        <v>0</v>
      </c>
      <c r="S115" s="458" t="s">
        <v>117</v>
      </c>
      <c r="T115" s="459"/>
      <c r="U115" s="100">
        <f>様式４!K8</f>
        <v>0</v>
      </c>
      <c r="V115" s="100">
        <f>様式４!W8</f>
        <v>0</v>
      </c>
      <c r="W115" s="100">
        <f>様式４!AI8</f>
        <v>0</v>
      </c>
      <c r="X115" s="100">
        <f>様式４!AU8</f>
        <v>0</v>
      </c>
      <c r="Y115" s="100">
        <f>様式４!BG8</f>
        <v>0</v>
      </c>
      <c r="Z115" s="100">
        <f>様式４!BS8</f>
        <v>0</v>
      </c>
      <c r="AA115" s="100">
        <f>様式４!CE8</f>
        <v>0</v>
      </c>
      <c r="AB115" s="100">
        <f>様式４!CQ8</f>
        <v>0</v>
      </c>
      <c r="AC115" s="100">
        <f>様式４!DC8</f>
        <v>0</v>
      </c>
      <c r="AD115" s="100">
        <f>様式４!DO8</f>
        <v>0</v>
      </c>
      <c r="AE115" s="100">
        <f>様式４!EA8</f>
        <v>0</v>
      </c>
      <c r="AF115" s="100">
        <f>様式４!EM8</f>
        <v>0</v>
      </c>
      <c r="AG115" s="104">
        <f t="shared" si="25"/>
        <v>0</v>
      </c>
    </row>
    <row r="116" spans="1:33" ht="33" customHeight="1" x14ac:dyDescent="0.15">
      <c r="B116" s="458" t="s">
        <v>119</v>
      </c>
      <c r="C116" s="459"/>
      <c r="D116" s="100">
        <f>様式４!E13</f>
        <v>0</v>
      </c>
      <c r="E116" s="100">
        <f>様式４!Q13</f>
        <v>0</v>
      </c>
      <c r="F116" s="100">
        <f>様式４!AC13</f>
        <v>0</v>
      </c>
      <c r="G116" s="100">
        <f>様式４!AO13</f>
        <v>0</v>
      </c>
      <c r="H116" s="100">
        <f>様式４!BA13</f>
        <v>0</v>
      </c>
      <c r="I116" s="100">
        <f>様式４!BM13</f>
        <v>0</v>
      </c>
      <c r="J116" s="100">
        <f>様式４!BY13</f>
        <v>0</v>
      </c>
      <c r="K116" s="100">
        <f>様式４!CK13</f>
        <v>0</v>
      </c>
      <c r="L116" s="100">
        <f>様式４!CW13</f>
        <v>0</v>
      </c>
      <c r="M116" s="100">
        <f>様式４!DI13</f>
        <v>0</v>
      </c>
      <c r="N116" s="100">
        <f>様式４!DU13</f>
        <v>0</v>
      </c>
      <c r="O116" s="100">
        <f>様式４!EG13</f>
        <v>0</v>
      </c>
      <c r="P116" s="100">
        <f t="shared" si="24"/>
        <v>0</v>
      </c>
      <c r="S116" s="458" t="s">
        <v>119</v>
      </c>
      <c r="T116" s="459"/>
      <c r="U116" s="100">
        <f>様式４!K9</f>
        <v>0</v>
      </c>
      <c r="V116" s="100">
        <f>様式４!W9</f>
        <v>0</v>
      </c>
      <c r="W116" s="100">
        <f>様式４!AI9</f>
        <v>0</v>
      </c>
      <c r="X116" s="100">
        <f>様式４!AU9</f>
        <v>0</v>
      </c>
      <c r="Y116" s="100">
        <f>様式４!BG9</f>
        <v>0</v>
      </c>
      <c r="Z116" s="100">
        <f>様式４!BS9</f>
        <v>0</v>
      </c>
      <c r="AA116" s="100">
        <f>様式４!CE9</f>
        <v>0</v>
      </c>
      <c r="AB116" s="100">
        <f>様式４!CQ9</f>
        <v>0</v>
      </c>
      <c r="AC116" s="100">
        <f>様式４!DC9</f>
        <v>0</v>
      </c>
      <c r="AD116" s="100">
        <f>様式４!DO9</f>
        <v>0</v>
      </c>
      <c r="AE116" s="100">
        <f>様式４!EA9</f>
        <v>0</v>
      </c>
      <c r="AF116" s="100">
        <f>様式４!EM9</f>
        <v>0</v>
      </c>
      <c r="AG116" s="104">
        <f t="shared" si="25"/>
        <v>0</v>
      </c>
    </row>
    <row r="117" spans="1:33" ht="33" customHeight="1" thickBot="1" x14ac:dyDescent="0.2">
      <c r="B117" s="456" t="s">
        <v>187</v>
      </c>
      <c r="C117" s="457"/>
      <c r="D117" s="97">
        <f>様式４!E14</f>
        <v>0</v>
      </c>
      <c r="E117" s="97">
        <f>様式４!Q14</f>
        <v>0</v>
      </c>
      <c r="F117" s="97">
        <f>様式４!AC14</f>
        <v>0</v>
      </c>
      <c r="G117" s="97">
        <f>様式４!AO14</f>
        <v>0</v>
      </c>
      <c r="H117" s="97">
        <f>様式４!BA14</f>
        <v>0</v>
      </c>
      <c r="I117" s="97">
        <f>様式４!BM14</f>
        <v>0</v>
      </c>
      <c r="J117" s="97">
        <f>様式４!BY14</f>
        <v>0</v>
      </c>
      <c r="K117" s="97">
        <f>様式４!CK14</f>
        <v>0</v>
      </c>
      <c r="L117" s="97">
        <f>様式４!CW14</f>
        <v>0</v>
      </c>
      <c r="M117" s="97">
        <f>様式４!DI14</f>
        <v>0</v>
      </c>
      <c r="N117" s="97">
        <f>様式４!DU14</f>
        <v>0</v>
      </c>
      <c r="O117" s="97">
        <f>様式４!EG14</f>
        <v>0</v>
      </c>
      <c r="P117" s="97">
        <f t="shared" si="24"/>
        <v>0</v>
      </c>
      <c r="S117" s="456" t="s">
        <v>187</v>
      </c>
      <c r="T117" s="457"/>
      <c r="U117" s="97">
        <f>様式４!K10</f>
        <v>0</v>
      </c>
      <c r="V117" s="97">
        <f>様式４!W10</f>
        <v>0</v>
      </c>
      <c r="W117" s="97">
        <f>様式４!AI10</f>
        <v>0</v>
      </c>
      <c r="X117" s="97">
        <f>様式４!AU10</f>
        <v>0</v>
      </c>
      <c r="Y117" s="97">
        <f>様式４!BG10</f>
        <v>0</v>
      </c>
      <c r="Z117" s="97">
        <f>様式４!BS10</f>
        <v>0</v>
      </c>
      <c r="AA117" s="97">
        <f>様式４!CE10</f>
        <v>0</v>
      </c>
      <c r="AB117" s="97">
        <f>様式４!CQ10</f>
        <v>0</v>
      </c>
      <c r="AC117" s="97">
        <f>様式４!DC10</f>
        <v>0</v>
      </c>
      <c r="AD117" s="97">
        <f>様式４!DO10</f>
        <v>0</v>
      </c>
      <c r="AE117" s="97">
        <f>様式４!EA10</f>
        <v>0</v>
      </c>
      <c r="AF117" s="97">
        <f>様式４!EM10</f>
        <v>0</v>
      </c>
      <c r="AG117" s="97">
        <f t="shared" si="25"/>
        <v>0</v>
      </c>
    </row>
    <row r="118" spans="1:33" ht="33" customHeight="1" thickTop="1" x14ac:dyDescent="0.15">
      <c r="B118" s="432" t="s">
        <v>98</v>
      </c>
      <c r="C118" s="432"/>
      <c r="D118" s="98">
        <f>SUM(D112:D117)</f>
        <v>0</v>
      </c>
      <c r="E118" s="98">
        <f t="shared" ref="E118:P118" si="26">SUM(E112:E117)</f>
        <v>0</v>
      </c>
      <c r="F118" s="98">
        <f t="shared" si="26"/>
        <v>0</v>
      </c>
      <c r="G118" s="98">
        <f t="shared" si="26"/>
        <v>0</v>
      </c>
      <c r="H118" s="98">
        <f t="shared" si="26"/>
        <v>0</v>
      </c>
      <c r="I118" s="98">
        <f t="shared" si="26"/>
        <v>0</v>
      </c>
      <c r="J118" s="98">
        <f t="shared" si="26"/>
        <v>0</v>
      </c>
      <c r="K118" s="98">
        <f t="shared" si="26"/>
        <v>0</v>
      </c>
      <c r="L118" s="98">
        <f t="shared" si="26"/>
        <v>0</v>
      </c>
      <c r="M118" s="98">
        <f t="shared" si="26"/>
        <v>0</v>
      </c>
      <c r="N118" s="98">
        <f t="shared" si="26"/>
        <v>0</v>
      </c>
      <c r="O118" s="98">
        <f t="shared" si="26"/>
        <v>0</v>
      </c>
      <c r="P118" s="98">
        <f t="shared" si="26"/>
        <v>0</v>
      </c>
      <c r="S118" s="432" t="s">
        <v>98</v>
      </c>
      <c r="T118" s="432"/>
      <c r="U118" s="98">
        <f>SUM(U112:U117)</f>
        <v>0</v>
      </c>
      <c r="V118" s="98">
        <f t="shared" ref="V118:AG118" si="27">SUM(V112:V117)</f>
        <v>0</v>
      </c>
      <c r="W118" s="98">
        <f t="shared" si="27"/>
        <v>0</v>
      </c>
      <c r="X118" s="98">
        <f t="shared" si="27"/>
        <v>0</v>
      </c>
      <c r="Y118" s="98">
        <f t="shared" si="27"/>
        <v>0</v>
      </c>
      <c r="Z118" s="98">
        <f t="shared" si="27"/>
        <v>0</v>
      </c>
      <c r="AA118" s="98">
        <f t="shared" si="27"/>
        <v>0</v>
      </c>
      <c r="AB118" s="98">
        <f t="shared" si="27"/>
        <v>0</v>
      </c>
      <c r="AC118" s="98">
        <f t="shared" si="27"/>
        <v>0</v>
      </c>
      <c r="AD118" s="98">
        <f t="shared" si="27"/>
        <v>0</v>
      </c>
      <c r="AE118" s="98">
        <f t="shared" si="27"/>
        <v>0</v>
      </c>
      <c r="AF118" s="98">
        <f t="shared" si="27"/>
        <v>0</v>
      </c>
      <c r="AG118" s="98">
        <f t="shared" si="27"/>
        <v>0</v>
      </c>
    </row>
    <row r="119" spans="1:33" ht="12.75" customHeight="1" x14ac:dyDescent="0.15"/>
    <row r="120" spans="1:33" ht="33" customHeight="1" x14ac:dyDescent="0.15">
      <c r="A120" s="435" t="s">
        <v>182</v>
      </c>
      <c r="B120" s="435"/>
      <c r="C120" s="435"/>
      <c r="D120" s="435"/>
      <c r="E120" s="435"/>
      <c r="F120" s="435"/>
      <c r="G120" s="435"/>
      <c r="H120" s="435"/>
      <c r="I120" s="435"/>
      <c r="J120" s="435"/>
      <c r="K120" s="435"/>
      <c r="L120" s="435"/>
      <c r="M120" s="435"/>
      <c r="N120" s="435"/>
      <c r="O120" s="435"/>
      <c r="P120" s="435"/>
      <c r="R120" s="435" t="s">
        <v>182</v>
      </c>
      <c r="S120" s="435"/>
      <c r="T120" s="435"/>
      <c r="U120" s="435"/>
      <c r="V120" s="435"/>
      <c r="W120" s="435"/>
      <c r="X120" s="435"/>
      <c r="Y120" s="435"/>
      <c r="Z120" s="435"/>
      <c r="AA120" s="435"/>
      <c r="AB120" s="435"/>
      <c r="AC120" s="435"/>
      <c r="AD120" s="435"/>
      <c r="AE120" s="435"/>
      <c r="AF120" s="435"/>
      <c r="AG120" s="435"/>
    </row>
    <row r="121" spans="1:33" ht="12.95" customHeight="1" x14ac:dyDescent="0.15">
      <c r="G121" s="5"/>
      <c r="X121" s="5"/>
    </row>
    <row r="122" spans="1:33" ht="33" customHeight="1" x14ac:dyDescent="0.15">
      <c r="B122" s="436" t="s">
        <v>13</v>
      </c>
      <c r="C122" s="436"/>
      <c r="D122" s="437" t="s">
        <v>14</v>
      </c>
      <c r="E122" s="438"/>
      <c r="F122" s="439"/>
      <c r="G122" s="43"/>
      <c r="I122" s="7"/>
      <c r="J122" s="5"/>
      <c r="K122" s="440" t="s">
        <v>15</v>
      </c>
      <c r="L122" s="440"/>
      <c r="M122" s="441" t="str">
        <f>IF(様式２!$P$5="","",様式２!$P$5)</f>
        <v/>
      </c>
      <c r="N122" s="442"/>
      <c r="O122" s="442"/>
      <c r="P122" s="5"/>
      <c r="S122" s="436" t="s">
        <v>13</v>
      </c>
      <c r="T122" s="436"/>
      <c r="U122" s="437" t="s">
        <v>14</v>
      </c>
      <c r="V122" s="438"/>
      <c r="W122" s="439"/>
      <c r="X122" s="43"/>
      <c r="Z122" s="7"/>
      <c r="AA122" s="5"/>
      <c r="AB122" s="440" t="s">
        <v>15</v>
      </c>
      <c r="AC122" s="440"/>
      <c r="AD122" s="441" t="str">
        <f>IF(様式２!$P$5="","",様式２!$P$5)</f>
        <v/>
      </c>
      <c r="AE122" s="442"/>
      <c r="AF122" s="442"/>
      <c r="AG122" s="5"/>
    </row>
    <row r="123" spans="1:33" ht="12.95" customHeight="1" x14ac:dyDescent="0.15">
      <c r="A123" s="5"/>
      <c r="B123" s="42"/>
      <c r="C123" s="42"/>
      <c r="D123" s="42"/>
      <c r="E123" s="42"/>
      <c r="F123" s="42"/>
      <c r="G123" s="6"/>
      <c r="H123" s="5"/>
      <c r="I123" s="7"/>
      <c r="J123" s="5"/>
      <c r="K123" s="44"/>
      <c r="L123" s="45"/>
      <c r="M123" s="46"/>
      <c r="N123" s="47"/>
      <c r="O123" s="47"/>
      <c r="P123" s="5"/>
      <c r="R123" s="5"/>
      <c r="S123" s="42"/>
      <c r="T123" s="42"/>
      <c r="U123" s="42"/>
      <c r="V123" s="42"/>
      <c r="W123" s="42"/>
      <c r="X123" s="6"/>
      <c r="Y123" s="5"/>
      <c r="Z123" s="7"/>
      <c r="AA123" s="5"/>
      <c r="AB123" s="44"/>
      <c r="AC123" s="45"/>
      <c r="AD123" s="46"/>
      <c r="AE123" s="47"/>
      <c r="AF123" s="47"/>
      <c r="AG123" s="5"/>
    </row>
    <row r="124" spans="1:33" ht="33" customHeight="1" x14ac:dyDescent="0.15">
      <c r="B124" s="443" t="s">
        <v>86</v>
      </c>
      <c r="C124" s="444"/>
      <c r="D124" s="437" t="s">
        <v>150</v>
      </c>
      <c r="E124" s="438"/>
      <c r="F124" s="439"/>
      <c r="G124" s="5"/>
      <c r="K124" s="445" t="s">
        <v>16</v>
      </c>
      <c r="L124" s="445"/>
      <c r="M124" s="446" t="str">
        <f>IF(様式２!$P$6="","",様式２!$P$6)</f>
        <v/>
      </c>
      <c r="N124" s="447"/>
      <c r="O124" s="447"/>
      <c r="S124" s="443" t="s">
        <v>86</v>
      </c>
      <c r="T124" s="444"/>
      <c r="U124" s="443" t="s">
        <v>246</v>
      </c>
      <c r="V124" s="455"/>
      <c r="W124" s="444"/>
      <c r="X124" s="5"/>
      <c r="AB124" s="445" t="s">
        <v>16</v>
      </c>
      <c r="AC124" s="445"/>
      <c r="AD124" s="446" t="str">
        <f>IF(様式２!$P$6="","",様式２!$P$6)</f>
        <v/>
      </c>
      <c r="AE124" s="447"/>
      <c r="AF124" s="447"/>
    </row>
    <row r="125" spans="1:33" ht="12.95" customHeight="1" x14ac:dyDescent="0.15">
      <c r="A125" s="40">
        <v>1</v>
      </c>
      <c r="B125" s="40" t="s">
        <v>75</v>
      </c>
      <c r="P125" s="48" t="s">
        <v>76</v>
      </c>
      <c r="R125" s="40">
        <v>1</v>
      </c>
      <c r="S125" s="40" t="s">
        <v>75</v>
      </c>
      <c r="AG125" s="48" t="s">
        <v>76</v>
      </c>
    </row>
    <row r="126" spans="1:33" ht="33" customHeight="1" x14ac:dyDescent="0.15">
      <c r="B126" s="49" t="s">
        <v>77</v>
      </c>
      <c r="C126" s="50" t="s">
        <v>78</v>
      </c>
      <c r="D126" s="284" t="s">
        <v>280</v>
      </c>
      <c r="E126" s="41" t="s">
        <v>230</v>
      </c>
      <c r="F126" s="41" t="s">
        <v>231</v>
      </c>
      <c r="G126" s="41" t="s">
        <v>232</v>
      </c>
      <c r="H126" s="285" t="s">
        <v>267</v>
      </c>
      <c r="I126" s="41" t="s">
        <v>79</v>
      </c>
      <c r="J126" s="41" t="s">
        <v>80</v>
      </c>
      <c r="K126" s="41" t="s">
        <v>81</v>
      </c>
      <c r="L126" s="41" t="s">
        <v>82</v>
      </c>
      <c r="M126" s="41" t="s">
        <v>83</v>
      </c>
      <c r="N126" s="41" t="s">
        <v>84</v>
      </c>
      <c r="O126" s="41" t="s">
        <v>85</v>
      </c>
      <c r="P126" s="41" t="s">
        <v>44</v>
      </c>
      <c r="S126" s="49" t="s">
        <v>77</v>
      </c>
      <c r="T126" s="50" t="s">
        <v>78</v>
      </c>
      <c r="U126" s="284" t="s">
        <v>280</v>
      </c>
      <c r="V126" s="41" t="s">
        <v>230</v>
      </c>
      <c r="W126" s="41" t="s">
        <v>231</v>
      </c>
      <c r="X126" s="41" t="s">
        <v>232</v>
      </c>
      <c r="Y126" s="285" t="s">
        <v>267</v>
      </c>
      <c r="Z126" s="41" t="s">
        <v>79</v>
      </c>
      <c r="AA126" s="41" t="s">
        <v>80</v>
      </c>
      <c r="AB126" s="41" t="s">
        <v>81</v>
      </c>
      <c r="AC126" s="41" t="s">
        <v>82</v>
      </c>
      <c r="AD126" s="41" t="s">
        <v>83</v>
      </c>
      <c r="AE126" s="41" t="s">
        <v>84</v>
      </c>
      <c r="AF126" s="41" t="s">
        <v>85</v>
      </c>
      <c r="AG126" s="41" t="s">
        <v>44</v>
      </c>
    </row>
    <row r="127" spans="1:33" ht="33" customHeight="1" x14ac:dyDescent="0.15">
      <c r="B127" s="428" t="s">
        <v>87</v>
      </c>
      <c r="C127" s="429"/>
      <c r="D127" s="189"/>
      <c r="E127" s="189"/>
      <c r="F127" s="189"/>
      <c r="G127" s="189"/>
      <c r="H127" s="189"/>
      <c r="I127" s="189"/>
      <c r="J127" s="189"/>
      <c r="K127" s="189"/>
      <c r="L127" s="189"/>
      <c r="M127" s="189"/>
      <c r="N127" s="189"/>
      <c r="O127" s="189"/>
      <c r="P127" s="103">
        <f>SUM(D127:O127)</f>
        <v>0</v>
      </c>
      <c r="S127" s="428" t="s">
        <v>87</v>
      </c>
      <c r="T127" s="429"/>
      <c r="U127" s="189"/>
      <c r="V127" s="189"/>
      <c r="W127" s="189"/>
      <c r="X127" s="189"/>
      <c r="Y127" s="189"/>
      <c r="Z127" s="189"/>
      <c r="AA127" s="189"/>
      <c r="AB127" s="189"/>
      <c r="AC127" s="189"/>
      <c r="AD127" s="189"/>
      <c r="AE127" s="189"/>
      <c r="AF127" s="189"/>
      <c r="AG127" s="103">
        <f>SUM(U127:AF127)</f>
        <v>0</v>
      </c>
    </row>
    <row r="128" spans="1:33" ht="33" customHeight="1" thickBot="1" x14ac:dyDescent="0.2">
      <c r="B128" s="430" t="s">
        <v>115</v>
      </c>
      <c r="C128" s="431"/>
      <c r="D128" s="190"/>
      <c r="E128" s="190"/>
      <c r="F128" s="190"/>
      <c r="G128" s="190"/>
      <c r="H128" s="190"/>
      <c r="I128" s="190"/>
      <c r="J128" s="190"/>
      <c r="K128" s="190"/>
      <c r="L128" s="190"/>
      <c r="M128" s="190"/>
      <c r="N128" s="190"/>
      <c r="O128" s="190"/>
      <c r="P128" s="104">
        <f>SUM(D128:O128)</f>
        <v>0</v>
      </c>
      <c r="S128" s="430" t="s">
        <v>115</v>
      </c>
      <c r="T128" s="431"/>
      <c r="U128" s="190"/>
      <c r="V128" s="190"/>
      <c r="W128" s="190"/>
      <c r="X128" s="190"/>
      <c r="Y128" s="190"/>
      <c r="Z128" s="190"/>
      <c r="AA128" s="190"/>
      <c r="AB128" s="190"/>
      <c r="AC128" s="190"/>
      <c r="AD128" s="190"/>
      <c r="AE128" s="190"/>
      <c r="AF128" s="190"/>
      <c r="AG128" s="104">
        <f>SUM(U128:AF128)</f>
        <v>0</v>
      </c>
    </row>
    <row r="129" spans="1:33" ht="33" customHeight="1" thickTop="1" x14ac:dyDescent="0.15">
      <c r="B129" s="432" t="s">
        <v>98</v>
      </c>
      <c r="C129" s="432"/>
      <c r="D129" s="98">
        <f>SUM(D127:D128)</f>
        <v>0</v>
      </c>
      <c r="E129" s="98">
        <f t="shared" ref="E129:P129" si="28">SUM(E127:E128)</f>
        <v>0</v>
      </c>
      <c r="F129" s="98">
        <f t="shared" si="28"/>
        <v>0</v>
      </c>
      <c r="G129" s="98">
        <f t="shared" si="28"/>
        <v>0</v>
      </c>
      <c r="H129" s="98">
        <f t="shared" si="28"/>
        <v>0</v>
      </c>
      <c r="I129" s="98">
        <f t="shared" si="28"/>
        <v>0</v>
      </c>
      <c r="J129" s="98">
        <f t="shared" si="28"/>
        <v>0</v>
      </c>
      <c r="K129" s="98">
        <f t="shared" si="28"/>
        <v>0</v>
      </c>
      <c r="L129" s="98">
        <f t="shared" si="28"/>
        <v>0</v>
      </c>
      <c r="M129" s="98">
        <f t="shared" si="28"/>
        <v>0</v>
      </c>
      <c r="N129" s="98">
        <f t="shared" si="28"/>
        <v>0</v>
      </c>
      <c r="O129" s="98">
        <f t="shared" si="28"/>
        <v>0</v>
      </c>
      <c r="P129" s="101">
        <f t="shared" si="28"/>
        <v>0</v>
      </c>
      <c r="S129" s="432" t="s">
        <v>98</v>
      </c>
      <c r="T129" s="432"/>
      <c r="U129" s="98">
        <f>SUM(U127:U128)</f>
        <v>0</v>
      </c>
      <c r="V129" s="98">
        <f t="shared" ref="V129:AG129" si="29">SUM(V127:V128)</f>
        <v>0</v>
      </c>
      <c r="W129" s="98">
        <f t="shared" si="29"/>
        <v>0</v>
      </c>
      <c r="X129" s="98">
        <f t="shared" si="29"/>
        <v>0</v>
      </c>
      <c r="Y129" s="98">
        <f t="shared" si="29"/>
        <v>0</v>
      </c>
      <c r="Z129" s="98">
        <f t="shared" si="29"/>
        <v>0</v>
      </c>
      <c r="AA129" s="98">
        <f t="shared" si="29"/>
        <v>0</v>
      </c>
      <c r="AB129" s="98">
        <f t="shared" si="29"/>
        <v>0</v>
      </c>
      <c r="AC129" s="98">
        <f t="shared" si="29"/>
        <v>0</v>
      </c>
      <c r="AD129" s="98">
        <f t="shared" si="29"/>
        <v>0</v>
      </c>
      <c r="AE129" s="98">
        <f t="shared" si="29"/>
        <v>0</v>
      </c>
      <c r="AF129" s="98">
        <f t="shared" si="29"/>
        <v>0</v>
      </c>
      <c r="AG129" s="101">
        <f t="shared" si="29"/>
        <v>0</v>
      </c>
    </row>
    <row r="130" spans="1:33" ht="12.95" customHeight="1" x14ac:dyDescent="0.15">
      <c r="B130" s="8" t="s">
        <v>96</v>
      </c>
      <c r="C130" s="5"/>
      <c r="D130" s="5"/>
      <c r="E130" s="5"/>
      <c r="F130" s="5"/>
      <c r="G130" s="5"/>
      <c r="H130" s="5"/>
      <c r="I130" s="5"/>
      <c r="J130" s="5"/>
      <c r="K130" s="5"/>
      <c r="L130" s="5"/>
      <c r="M130" s="5"/>
      <c r="N130" s="5"/>
      <c r="O130" s="5"/>
      <c r="P130" s="5"/>
      <c r="S130" s="8" t="s">
        <v>96</v>
      </c>
      <c r="T130" s="5"/>
      <c r="U130" s="5"/>
      <c r="V130" s="5"/>
      <c r="W130" s="5"/>
      <c r="X130" s="5"/>
      <c r="Y130" s="5"/>
      <c r="Z130" s="5"/>
      <c r="AA130" s="5"/>
      <c r="AB130" s="5"/>
      <c r="AC130" s="5"/>
      <c r="AD130" s="5"/>
      <c r="AE130" s="5"/>
      <c r="AF130" s="5"/>
      <c r="AG130" s="5"/>
    </row>
    <row r="131" spans="1:33" ht="12.95" customHeight="1" x14ac:dyDescent="0.15">
      <c r="B131" s="8" t="s">
        <v>122</v>
      </c>
      <c r="C131" s="5"/>
      <c r="D131" s="5"/>
      <c r="E131" s="5"/>
      <c r="F131" s="5"/>
      <c r="G131" s="5"/>
      <c r="H131" s="5"/>
      <c r="I131" s="5"/>
      <c r="J131" s="5"/>
      <c r="K131" s="5"/>
      <c r="L131" s="5"/>
      <c r="M131" s="5"/>
      <c r="N131" s="5"/>
      <c r="O131" s="5"/>
      <c r="P131" s="5"/>
      <c r="S131" s="8" t="s">
        <v>122</v>
      </c>
      <c r="T131" s="5"/>
      <c r="U131" s="5"/>
      <c r="V131" s="5"/>
      <c r="W131" s="5"/>
      <c r="X131" s="5"/>
      <c r="Y131" s="5"/>
      <c r="Z131" s="5"/>
      <c r="AA131" s="5"/>
      <c r="AB131" s="5"/>
      <c r="AC131" s="5"/>
      <c r="AD131" s="5"/>
      <c r="AE131" s="5"/>
      <c r="AF131" s="5"/>
      <c r="AG131" s="5"/>
    </row>
    <row r="132" spans="1:33" ht="12.95" customHeight="1" x14ac:dyDescent="0.15">
      <c r="C132" s="5"/>
      <c r="D132" s="5"/>
      <c r="E132" s="5"/>
      <c r="F132" s="5"/>
      <c r="G132" s="5"/>
      <c r="H132" s="5"/>
      <c r="I132" s="5"/>
      <c r="J132" s="5"/>
      <c r="K132" s="5"/>
      <c r="L132" s="5"/>
      <c r="M132" s="5"/>
      <c r="N132" s="5"/>
      <c r="O132" s="5"/>
      <c r="P132" s="5"/>
      <c r="T132" s="5"/>
      <c r="U132" s="5"/>
      <c r="V132" s="5"/>
      <c r="W132" s="5"/>
      <c r="X132" s="5"/>
      <c r="Y132" s="5"/>
      <c r="Z132" s="5"/>
      <c r="AA132" s="5"/>
      <c r="AB132" s="5"/>
      <c r="AC132" s="5"/>
      <c r="AD132" s="5"/>
      <c r="AE132" s="5"/>
      <c r="AF132" s="5"/>
      <c r="AG132" s="5"/>
    </row>
    <row r="133" spans="1:33" ht="12.95" customHeight="1" x14ac:dyDescent="0.15">
      <c r="A133" s="40">
        <v>2</v>
      </c>
      <c r="B133" s="40" t="s">
        <v>180</v>
      </c>
      <c r="P133" s="48" t="s">
        <v>76</v>
      </c>
      <c r="R133" s="40">
        <v>2</v>
      </c>
      <c r="S133" s="40" t="s">
        <v>180</v>
      </c>
      <c r="AG133" s="48" t="s">
        <v>76</v>
      </c>
    </row>
    <row r="134" spans="1:33" ht="33" customHeight="1" x14ac:dyDescent="0.15">
      <c r="B134" s="49" t="s">
        <v>77</v>
      </c>
      <c r="C134" s="50" t="s">
        <v>78</v>
      </c>
      <c r="D134" s="284" t="s">
        <v>280</v>
      </c>
      <c r="E134" s="41" t="s">
        <v>230</v>
      </c>
      <c r="F134" s="41" t="s">
        <v>231</v>
      </c>
      <c r="G134" s="41" t="s">
        <v>232</v>
      </c>
      <c r="H134" s="285" t="s">
        <v>267</v>
      </c>
      <c r="I134" s="41" t="s">
        <v>79</v>
      </c>
      <c r="J134" s="41" t="s">
        <v>80</v>
      </c>
      <c r="K134" s="41" t="s">
        <v>81</v>
      </c>
      <c r="L134" s="41" t="s">
        <v>82</v>
      </c>
      <c r="M134" s="41" t="s">
        <v>83</v>
      </c>
      <c r="N134" s="41" t="s">
        <v>84</v>
      </c>
      <c r="O134" s="41" t="s">
        <v>85</v>
      </c>
      <c r="P134" s="41" t="s">
        <v>44</v>
      </c>
      <c r="S134" s="49" t="s">
        <v>77</v>
      </c>
      <c r="T134" s="50" t="s">
        <v>78</v>
      </c>
      <c r="U134" s="284" t="s">
        <v>280</v>
      </c>
      <c r="V134" s="41" t="s">
        <v>230</v>
      </c>
      <c r="W134" s="41" t="s">
        <v>231</v>
      </c>
      <c r="X134" s="41" t="s">
        <v>232</v>
      </c>
      <c r="Y134" s="285" t="s">
        <v>267</v>
      </c>
      <c r="Z134" s="41" t="s">
        <v>79</v>
      </c>
      <c r="AA134" s="41" t="s">
        <v>80</v>
      </c>
      <c r="AB134" s="41" t="s">
        <v>81</v>
      </c>
      <c r="AC134" s="41" t="s">
        <v>82</v>
      </c>
      <c r="AD134" s="41" t="s">
        <v>83</v>
      </c>
      <c r="AE134" s="41" t="s">
        <v>84</v>
      </c>
      <c r="AF134" s="41" t="s">
        <v>85</v>
      </c>
      <c r="AG134" s="41" t="s">
        <v>44</v>
      </c>
    </row>
    <row r="135" spans="1:33" ht="33" customHeight="1" x14ac:dyDescent="0.15">
      <c r="B135" s="428" t="s">
        <v>87</v>
      </c>
      <c r="C135" s="429"/>
      <c r="D135" s="189"/>
      <c r="E135" s="189"/>
      <c r="F135" s="189"/>
      <c r="G135" s="189"/>
      <c r="H135" s="189"/>
      <c r="I135" s="189"/>
      <c r="J135" s="189"/>
      <c r="K135" s="189"/>
      <c r="L135" s="189"/>
      <c r="M135" s="189"/>
      <c r="N135" s="189"/>
      <c r="O135" s="189"/>
      <c r="P135" s="103">
        <f>SUM(D135:O135)</f>
        <v>0</v>
      </c>
      <c r="S135" s="428" t="s">
        <v>87</v>
      </c>
      <c r="T135" s="429"/>
      <c r="U135" s="189"/>
      <c r="V135" s="189"/>
      <c r="W135" s="189"/>
      <c r="X135" s="189"/>
      <c r="Y135" s="189"/>
      <c r="Z135" s="189"/>
      <c r="AA135" s="189"/>
      <c r="AB135" s="189"/>
      <c r="AC135" s="189"/>
      <c r="AD135" s="189"/>
      <c r="AE135" s="189"/>
      <c r="AF135" s="189"/>
      <c r="AG135" s="103">
        <f>SUM(U135:AF135)</f>
        <v>0</v>
      </c>
    </row>
    <row r="136" spans="1:33" ht="33" customHeight="1" thickBot="1" x14ac:dyDescent="0.2">
      <c r="B136" s="430" t="s">
        <v>117</v>
      </c>
      <c r="C136" s="431"/>
      <c r="D136" s="97">
        <f>様式４!E11</f>
        <v>0</v>
      </c>
      <c r="E136" s="97">
        <f>様式４!Q11</f>
        <v>0</v>
      </c>
      <c r="F136" s="97">
        <f>様式４!AC11</f>
        <v>0</v>
      </c>
      <c r="G136" s="97">
        <f>様式４!AO11</f>
        <v>0</v>
      </c>
      <c r="H136" s="97">
        <f>様式４!BA11</f>
        <v>0</v>
      </c>
      <c r="I136" s="97">
        <f>様式４!BM11</f>
        <v>0</v>
      </c>
      <c r="J136" s="97">
        <f>様式４!BY11</f>
        <v>0</v>
      </c>
      <c r="K136" s="97">
        <f>様式４!CK11</f>
        <v>0</v>
      </c>
      <c r="L136" s="97">
        <f>様式４!CW11</f>
        <v>0</v>
      </c>
      <c r="M136" s="97">
        <f>様式４!DI11</f>
        <v>0</v>
      </c>
      <c r="N136" s="97">
        <f>様式４!DU11</f>
        <v>0</v>
      </c>
      <c r="O136" s="97">
        <f>様式４!EG11</f>
        <v>0</v>
      </c>
      <c r="P136" s="104">
        <f>SUM(D136:O136)</f>
        <v>0</v>
      </c>
      <c r="S136" s="430" t="s">
        <v>117</v>
      </c>
      <c r="T136" s="431"/>
      <c r="U136" s="97">
        <f>様式４!K11</f>
        <v>0</v>
      </c>
      <c r="V136" s="97">
        <f>様式４!W11</f>
        <v>0</v>
      </c>
      <c r="W136" s="97">
        <f>様式４!AI11</f>
        <v>0</v>
      </c>
      <c r="X136" s="97">
        <f>様式４!AU11</f>
        <v>0</v>
      </c>
      <c r="Y136" s="97">
        <f>様式４!BG11</f>
        <v>0</v>
      </c>
      <c r="Z136" s="97">
        <f>様式４!BS11</f>
        <v>0</v>
      </c>
      <c r="AA136" s="97">
        <f>様式４!CE11</f>
        <v>0</v>
      </c>
      <c r="AB136" s="97">
        <f>様式４!CQ11</f>
        <v>0</v>
      </c>
      <c r="AC136" s="97">
        <f>様式４!DC11</f>
        <v>0</v>
      </c>
      <c r="AD136" s="97">
        <f>様式４!DO11</f>
        <v>0</v>
      </c>
      <c r="AE136" s="97">
        <f>様式４!EA11</f>
        <v>0</v>
      </c>
      <c r="AF136" s="97">
        <f>様式４!EM111</f>
        <v>0</v>
      </c>
      <c r="AG136" s="104">
        <f>SUM(U136:AF136)</f>
        <v>0</v>
      </c>
    </row>
    <row r="137" spans="1:33" ht="33" customHeight="1" thickTop="1" x14ac:dyDescent="0.15">
      <c r="B137" s="432" t="s">
        <v>98</v>
      </c>
      <c r="C137" s="432"/>
      <c r="D137" s="98">
        <f>SUM(D135:D136)</f>
        <v>0</v>
      </c>
      <c r="E137" s="98">
        <f t="shared" ref="E137:P137" si="30">SUM(E135:E136)</f>
        <v>0</v>
      </c>
      <c r="F137" s="98">
        <f t="shared" si="30"/>
        <v>0</v>
      </c>
      <c r="G137" s="98">
        <f t="shared" si="30"/>
        <v>0</v>
      </c>
      <c r="H137" s="98">
        <f t="shared" si="30"/>
        <v>0</v>
      </c>
      <c r="I137" s="98">
        <f t="shared" si="30"/>
        <v>0</v>
      </c>
      <c r="J137" s="98">
        <f t="shared" si="30"/>
        <v>0</v>
      </c>
      <c r="K137" s="98">
        <f t="shared" si="30"/>
        <v>0</v>
      </c>
      <c r="L137" s="98">
        <f t="shared" si="30"/>
        <v>0</v>
      </c>
      <c r="M137" s="98">
        <f t="shared" si="30"/>
        <v>0</v>
      </c>
      <c r="N137" s="98">
        <f t="shared" si="30"/>
        <v>0</v>
      </c>
      <c r="O137" s="98">
        <f t="shared" si="30"/>
        <v>0</v>
      </c>
      <c r="P137" s="101">
        <f t="shared" si="30"/>
        <v>0</v>
      </c>
      <c r="S137" s="432" t="s">
        <v>98</v>
      </c>
      <c r="T137" s="432"/>
      <c r="U137" s="98">
        <f>SUM(U135:U136)</f>
        <v>0</v>
      </c>
      <c r="V137" s="98">
        <f>SUM(V135:V136)</f>
        <v>0</v>
      </c>
      <c r="W137" s="98">
        <f t="shared" ref="W137:AF137" si="31">SUM(W135:W136)</f>
        <v>0</v>
      </c>
      <c r="X137" s="98">
        <f t="shared" si="31"/>
        <v>0</v>
      </c>
      <c r="Y137" s="98">
        <f t="shared" si="31"/>
        <v>0</v>
      </c>
      <c r="Z137" s="98">
        <f t="shared" si="31"/>
        <v>0</v>
      </c>
      <c r="AA137" s="98">
        <f t="shared" si="31"/>
        <v>0</v>
      </c>
      <c r="AB137" s="98">
        <f t="shared" si="31"/>
        <v>0</v>
      </c>
      <c r="AC137" s="98">
        <f t="shared" si="31"/>
        <v>0</v>
      </c>
      <c r="AD137" s="98">
        <f t="shared" si="31"/>
        <v>0</v>
      </c>
      <c r="AE137" s="98">
        <f t="shared" si="31"/>
        <v>0</v>
      </c>
      <c r="AF137" s="98">
        <f t="shared" si="31"/>
        <v>0</v>
      </c>
      <c r="AG137" s="101">
        <f>SUM(AG135:AG136)</f>
        <v>0</v>
      </c>
    </row>
    <row r="138" spans="1:33" ht="12.95" customHeight="1" x14ac:dyDescent="0.15"/>
    <row r="139" spans="1:33" ht="33" customHeight="1" x14ac:dyDescent="0.15">
      <c r="A139" s="435" t="s">
        <v>182</v>
      </c>
      <c r="B139" s="435"/>
      <c r="C139" s="435"/>
      <c r="D139" s="435"/>
      <c r="E139" s="435"/>
      <c r="F139" s="435"/>
      <c r="G139" s="435"/>
      <c r="H139" s="435"/>
      <c r="I139" s="435"/>
      <c r="J139" s="435"/>
      <c r="K139" s="435"/>
      <c r="L139" s="435"/>
      <c r="M139" s="435"/>
      <c r="N139" s="435"/>
      <c r="O139" s="435"/>
      <c r="P139" s="435"/>
      <c r="R139" s="435" t="s">
        <v>182</v>
      </c>
      <c r="S139" s="435"/>
      <c r="T139" s="435"/>
      <c r="U139" s="435"/>
      <c r="V139" s="435"/>
      <c r="W139" s="435"/>
      <c r="X139" s="435"/>
      <c r="Y139" s="435"/>
      <c r="Z139" s="435"/>
      <c r="AA139" s="435"/>
      <c r="AB139" s="435"/>
      <c r="AC139" s="435"/>
      <c r="AD139" s="435"/>
      <c r="AE139" s="435"/>
      <c r="AF139" s="435"/>
      <c r="AG139" s="435"/>
    </row>
    <row r="140" spans="1:33" ht="12.95" customHeight="1" x14ac:dyDescent="0.15">
      <c r="G140" s="5"/>
      <c r="X140" s="5"/>
    </row>
    <row r="141" spans="1:33" ht="33" customHeight="1" x14ac:dyDescent="0.15">
      <c r="B141" s="437" t="s">
        <v>13</v>
      </c>
      <c r="C141" s="439"/>
      <c r="D141" s="437" t="s">
        <v>14</v>
      </c>
      <c r="E141" s="438"/>
      <c r="F141" s="439"/>
      <c r="G141" s="43"/>
      <c r="I141" s="7"/>
      <c r="J141" s="5"/>
      <c r="K141" s="440" t="s">
        <v>15</v>
      </c>
      <c r="L141" s="440"/>
      <c r="M141" s="441" t="str">
        <f>IF(様式２!$P$5="","",様式２!$P$5)</f>
        <v/>
      </c>
      <c r="N141" s="441"/>
      <c r="O141" s="441"/>
      <c r="P141" s="5"/>
      <c r="S141" s="437" t="s">
        <v>13</v>
      </c>
      <c r="T141" s="439"/>
      <c r="U141" s="437" t="s">
        <v>14</v>
      </c>
      <c r="V141" s="438"/>
      <c r="W141" s="439"/>
      <c r="X141" s="43"/>
      <c r="Z141" s="7"/>
      <c r="AA141" s="5"/>
      <c r="AB141" s="440" t="s">
        <v>15</v>
      </c>
      <c r="AC141" s="440"/>
      <c r="AD141" s="441" t="str">
        <f>IF(様式２!$P$5="","",様式２!$P$5)</f>
        <v/>
      </c>
      <c r="AE141" s="441"/>
      <c r="AF141" s="441"/>
      <c r="AG141" s="5"/>
    </row>
    <row r="142" spans="1:33" ht="12.95" customHeight="1" x14ac:dyDescent="0.15">
      <c r="A142" s="5"/>
      <c r="B142" s="42"/>
      <c r="C142" s="42"/>
      <c r="D142" s="42"/>
      <c r="E142" s="42"/>
      <c r="F142" s="42"/>
      <c r="G142" s="6"/>
      <c r="H142" s="5"/>
      <c r="I142" s="7"/>
      <c r="J142" s="5"/>
      <c r="K142" s="44"/>
      <c r="L142" s="45"/>
      <c r="M142" s="46"/>
      <c r="N142" s="47"/>
      <c r="O142" s="47"/>
      <c r="P142" s="5"/>
      <c r="R142" s="5"/>
      <c r="S142" s="42"/>
      <c r="T142" s="42"/>
      <c r="U142" s="42"/>
      <c r="V142" s="42"/>
      <c r="W142" s="42"/>
      <c r="X142" s="6"/>
      <c r="Y142" s="5"/>
      <c r="Z142" s="7"/>
      <c r="AA142" s="5"/>
      <c r="AB142" s="44"/>
      <c r="AC142" s="45"/>
      <c r="AD142" s="46"/>
      <c r="AE142" s="47"/>
      <c r="AF142" s="47"/>
      <c r="AG142" s="5"/>
    </row>
    <row r="143" spans="1:33" ht="33" customHeight="1" x14ac:dyDescent="0.15">
      <c r="B143" s="443" t="s">
        <v>86</v>
      </c>
      <c r="C143" s="444"/>
      <c r="D143" s="437" t="s">
        <v>257</v>
      </c>
      <c r="E143" s="438"/>
      <c r="F143" s="439"/>
      <c r="G143" s="5"/>
      <c r="K143" s="445" t="s">
        <v>16</v>
      </c>
      <c r="L143" s="445"/>
      <c r="M143" s="446" t="str">
        <f>IF(様式２!$P$6="","",様式２!$P$6)</f>
        <v/>
      </c>
      <c r="N143" s="446"/>
      <c r="O143" s="446"/>
      <c r="S143" s="443" t="s">
        <v>86</v>
      </c>
      <c r="T143" s="444"/>
      <c r="U143" s="437" t="s">
        <v>258</v>
      </c>
      <c r="V143" s="438"/>
      <c r="W143" s="439"/>
      <c r="X143" s="5"/>
      <c r="AB143" s="445" t="s">
        <v>16</v>
      </c>
      <c r="AC143" s="445"/>
      <c r="AD143" s="446" t="str">
        <f>IF(様式２!$P$6="","",様式２!$P$6)</f>
        <v/>
      </c>
      <c r="AE143" s="446"/>
      <c r="AF143" s="446"/>
    </row>
    <row r="144" spans="1:33" ht="12.95" customHeight="1" x14ac:dyDescent="0.15">
      <c r="A144" s="40">
        <v>1</v>
      </c>
      <c r="B144" s="40" t="s">
        <v>75</v>
      </c>
      <c r="P144" s="48" t="s">
        <v>76</v>
      </c>
      <c r="R144" s="40">
        <v>1</v>
      </c>
      <c r="S144" s="40" t="s">
        <v>75</v>
      </c>
      <c r="AG144" s="48" t="s">
        <v>76</v>
      </c>
    </row>
    <row r="145" spans="1:33" ht="33" customHeight="1" x14ac:dyDescent="0.15">
      <c r="B145" s="49" t="s">
        <v>77</v>
      </c>
      <c r="C145" s="50" t="s">
        <v>78</v>
      </c>
      <c r="D145" s="284" t="s">
        <v>280</v>
      </c>
      <c r="E145" s="41" t="s">
        <v>230</v>
      </c>
      <c r="F145" s="41" t="s">
        <v>231</v>
      </c>
      <c r="G145" s="41" t="s">
        <v>232</v>
      </c>
      <c r="H145" s="285" t="s">
        <v>267</v>
      </c>
      <c r="I145" s="41" t="s">
        <v>79</v>
      </c>
      <c r="J145" s="41" t="s">
        <v>80</v>
      </c>
      <c r="K145" s="41" t="s">
        <v>81</v>
      </c>
      <c r="L145" s="41" t="s">
        <v>82</v>
      </c>
      <c r="M145" s="41" t="s">
        <v>83</v>
      </c>
      <c r="N145" s="41" t="s">
        <v>84</v>
      </c>
      <c r="O145" s="41" t="s">
        <v>85</v>
      </c>
      <c r="P145" s="41" t="s">
        <v>44</v>
      </c>
      <c r="S145" s="49" t="s">
        <v>77</v>
      </c>
      <c r="T145" s="50" t="s">
        <v>78</v>
      </c>
      <c r="U145" s="284" t="s">
        <v>280</v>
      </c>
      <c r="V145" s="41" t="s">
        <v>230</v>
      </c>
      <c r="W145" s="41" t="s">
        <v>231</v>
      </c>
      <c r="X145" s="41" t="s">
        <v>232</v>
      </c>
      <c r="Y145" s="285" t="s">
        <v>267</v>
      </c>
      <c r="Z145" s="41" t="s">
        <v>79</v>
      </c>
      <c r="AA145" s="41" t="s">
        <v>80</v>
      </c>
      <c r="AB145" s="41" t="s">
        <v>81</v>
      </c>
      <c r="AC145" s="41" t="s">
        <v>82</v>
      </c>
      <c r="AD145" s="41" t="s">
        <v>83</v>
      </c>
      <c r="AE145" s="41" t="s">
        <v>84</v>
      </c>
      <c r="AF145" s="41" t="s">
        <v>85</v>
      </c>
      <c r="AG145" s="41" t="s">
        <v>44</v>
      </c>
    </row>
    <row r="146" spans="1:33" ht="33" customHeight="1" x14ac:dyDescent="0.15">
      <c r="B146" s="428" t="s">
        <v>116</v>
      </c>
      <c r="C146" s="452"/>
      <c r="D146" s="189"/>
      <c r="E146" s="189"/>
      <c r="F146" s="189"/>
      <c r="G146" s="189"/>
      <c r="H146" s="189"/>
      <c r="I146" s="189"/>
      <c r="J146" s="189"/>
      <c r="K146" s="189"/>
      <c r="L146" s="189"/>
      <c r="M146" s="189"/>
      <c r="N146" s="189"/>
      <c r="O146" s="189"/>
      <c r="P146" s="96">
        <f>SUM(D146:O146)</f>
        <v>0</v>
      </c>
      <c r="S146" s="428" t="s">
        <v>116</v>
      </c>
      <c r="T146" s="452"/>
      <c r="U146" s="189"/>
      <c r="V146" s="189"/>
      <c r="W146" s="189"/>
      <c r="X146" s="189"/>
      <c r="Y146" s="189"/>
      <c r="Z146" s="189"/>
      <c r="AA146" s="189"/>
      <c r="AB146" s="189"/>
      <c r="AC146" s="189"/>
      <c r="AD146" s="189"/>
      <c r="AE146" s="189"/>
      <c r="AF146" s="189"/>
      <c r="AG146" s="103">
        <f>SUM(U146:AF146)</f>
        <v>0</v>
      </c>
    </row>
    <row r="147" spans="1:33" ht="33" customHeight="1" x14ac:dyDescent="0.15">
      <c r="B147" s="453" t="s">
        <v>118</v>
      </c>
      <c r="C147" s="454"/>
      <c r="D147" s="191"/>
      <c r="E147" s="191"/>
      <c r="F147" s="191"/>
      <c r="G147" s="191"/>
      <c r="H147" s="191"/>
      <c r="I147" s="191"/>
      <c r="J147" s="191"/>
      <c r="K147" s="191"/>
      <c r="L147" s="191"/>
      <c r="M147" s="191"/>
      <c r="N147" s="191"/>
      <c r="O147" s="191"/>
      <c r="P147" s="102">
        <f>SUM(D147:O147)</f>
        <v>0</v>
      </c>
      <c r="S147" s="453" t="s">
        <v>118</v>
      </c>
      <c r="T147" s="454"/>
      <c r="U147" s="191"/>
      <c r="V147" s="191"/>
      <c r="W147" s="191"/>
      <c r="X147" s="191"/>
      <c r="Y147" s="191"/>
      <c r="Z147" s="191"/>
      <c r="AA147" s="191"/>
      <c r="AB147" s="191"/>
      <c r="AC147" s="191"/>
      <c r="AD147" s="191"/>
      <c r="AE147" s="191"/>
      <c r="AF147" s="191"/>
      <c r="AG147" s="104">
        <f>SUM(U147:AF147)</f>
        <v>0</v>
      </c>
    </row>
    <row r="148" spans="1:33" ht="33" customHeight="1" x14ac:dyDescent="0.15">
      <c r="B148" s="453" t="s">
        <v>117</v>
      </c>
      <c r="C148" s="454"/>
      <c r="D148" s="192"/>
      <c r="E148" s="192"/>
      <c r="F148" s="192"/>
      <c r="G148" s="192"/>
      <c r="H148" s="192"/>
      <c r="I148" s="192"/>
      <c r="J148" s="192"/>
      <c r="K148" s="192"/>
      <c r="L148" s="192"/>
      <c r="M148" s="192"/>
      <c r="N148" s="192"/>
      <c r="O148" s="192"/>
      <c r="P148" s="100">
        <f>SUM(D148:O148)</f>
        <v>0</v>
      </c>
      <c r="S148" s="453" t="s">
        <v>117</v>
      </c>
      <c r="T148" s="454"/>
      <c r="U148" s="192"/>
      <c r="V148" s="192"/>
      <c r="W148" s="192"/>
      <c r="X148" s="192"/>
      <c r="Y148" s="192"/>
      <c r="Z148" s="192"/>
      <c r="AA148" s="192"/>
      <c r="AB148" s="192"/>
      <c r="AC148" s="192"/>
      <c r="AD148" s="192"/>
      <c r="AE148" s="192"/>
      <c r="AF148" s="192"/>
      <c r="AG148" s="104">
        <f>SUM(U148:AF148)</f>
        <v>0</v>
      </c>
    </row>
    <row r="149" spans="1:33" ht="33" customHeight="1" thickBot="1" x14ac:dyDescent="0.2">
      <c r="B149" s="448" t="s">
        <v>119</v>
      </c>
      <c r="C149" s="449"/>
      <c r="D149" s="190"/>
      <c r="E149" s="190"/>
      <c r="F149" s="190"/>
      <c r="G149" s="190"/>
      <c r="H149" s="190"/>
      <c r="I149" s="190"/>
      <c r="J149" s="190"/>
      <c r="K149" s="190"/>
      <c r="L149" s="190"/>
      <c r="M149" s="190"/>
      <c r="N149" s="190"/>
      <c r="O149" s="190"/>
      <c r="P149" s="99">
        <f>SUM(D149:O149)</f>
        <v>0</v>
      </c>
      <c r="S149" s="448" t="s">
        <v>119</v>
      </c>
      <c r="T149" s="449"/>
      <c r="U149" s="190"/>
      <c r="V149" s="190"/>
      <c r="W149" s="190"/>
      <c r="X149" s="190"/>
      <c r="Y149" s="190"/>
      <c r="Z149" s="190"/>
      <c r="AA149" s="190"/>
      <c r="AB149" s="190"/>
      <c r="AC149" s="190"/>
      <c r="AD149" s="190"/>
      <c r="AE149" s="190"/>
      <c r="AF149" s="190"/>
      <c r="AG149" s="97">
        <f>SUM(U149:AF149)</f>
        <v>0</v>
      </c>
    </row>
    <row r="150" spans="1:33" ht="33" customHeight="1" thickTop="1" x14ac:dyDescent="0.15">
      <c r="B150" s="450" t="s">
        <v>98</v>
      </c>
      <c r="C150" s="451"/>
      <c r="D150" s="101">
        <f>SUM(D146:D149)</f>
        <v>0</v>
      </c>
      <c r="E150" s="101">
        <f t="shared" ref="E150:P150" si="32">SUM(E146:E149)</f>
        <v>0</v>
      </c>
      <c r="F150" s="101">
        <f t="shared" si="32"/>
        <v>0</v>
      </c>
      <c r="G150" s="101">
        <f t="shared" si="32"/>
        <v>0</v>
      </c>
      <c r="H150" s="101">
        <f t="shared" si="32"/>
        <v>0</v>
      </c>
      <c r="I150" s="101">
        <f t="shared" si="32"/>
        <v>0</v>
      </c>
      <c r="J150" s="101">
        <f t="shared" si="32"/>
        <v>0</v>
      </c>
      <c r="K150" s="101">
        <f t="shared" si="32"/>
        <v>0</v>
      </c>
      <c r="L150" s="101">
        <f t="shared" si="32"/>
        <v>0</v>
      </c>
      <c r="M150" s="101">
        <f t="shared" si="32"/>
        <v>0</v>
      </c>
      <c r="N150" s="101">
        <f t="shared" si="32"/>
        <v>0</v>
      </c>
      <c r="O150" s="101">
        <f t="shared" si="32"/>
        <v>0</v>
      </c>
      <c r="P150" s="101">
        <f t="shared" si="32"/>
        <v>0</v>
      </c>
      <c r="S150" s="450" t="s">
        <v>98</v>
      </c>
      <c r="T150" s="451"/>
      <c r="U150" s="101">
        <f>SUM(U146:U149)</f>
        <v>0</v>
      </c>
      <c r="V150" s="101">
        <f t="shared" ref="V150:AG150" si="33">SUM(V146:V149)</f>
        <v>0</v>
      </c>
      <c r="W150" s="101">
        <f t="shared" si="33"/>
        <v>0</v>
      </c>
      <c r="X150" s="101">
        <f t="shared" si="33"/>
        <v>0</v>
      </c>
      <c r="Y150" s="101">
        <f t="shared" si="33"/>
        <v>0</v>
      </c>
      <c r="Z150" s="101">
        <f t="shared" si="33"/>
        <v>0</v>
      </c>
      <c r="AA150" s="101">
        <f t="shared" si="33"/>
        <v>0</v>
      </c>
      <c r="AB150" s="101">
        <f t="shared" si="33"/>
        <v>0</v>
      </c>
      <c r="AC150" s="101">
        <f t="shared" si="33"/>
        <v>0</v>
      </c>
      <c r="AD150" s="101">
        <f t="shared" si="33"/>
        <v>0</v>
      </c>
      <c r="AE150" s="101">
        <f t="shared" si="33"/>
        <v>0</v>
      </c>
      <c r="AF150" s="101">
        <f t="shared" si="33"/>
        <v>0</v>
      </c>
      <c r="AG150" s="101">
        <f t="shared" si="33"/>
        <v>0</v>
      </c>
    </row>
    <row r="151" spans="1:33" ht="12.95" customHeight="1" x14ac:dyDescent="0.15">
      <c r="B151" s="8" t="s">
        <v>96</v>
      </c>
      <c r="C151" s="5"/>
      <c r="D151" s="5"/>
      <c r="E151" s="5"/>
      <c r="F151" s="5"/>
      <c r="G151" s="5"/>
      <c r="H151" s="5"/>
      <c r="I151" s="5"/>
      <c r="J151" s="5"/>
      <c r="K151" s="5"/>
      <c r="L151" s="5"/>
      <c r="M151" s="5"/>
      <c r="N151" s="5"/>
      <c r="O151" s="5"/>
      <c r="P151" s="5"/>
      <c r="S151" s="8" t="s">
        <v>96</v>
      </c>
      <c r="T151" s="5"/>
      <c r="U151" s="5"/>
      <c r="V151" s="5"/>
      <c r="W151" s="5"/>
      <c r="X151" s="5"/>
      <c r="Y151" s="5"/>
      <c r="Z151" s="5"/>
      <c r="AA151" s="5"/>
      <c r="AB151" s="5"/>
      <c r="AC151" s="5"/>
      <c r="AD151" s="5"/>
      <c r="AE151" s="5"/>
      <c r="AF151" s="5"/>
      <c r="AG151" s="5"/>
    </row>
    <row r="152" spans="1:33" ht="12.95" customHeight="1" x14ac:dyDescent="0.15">
      <c r="B152" s="8" t="s">
        <v>122</v>
      </c>
      <c r="C152" s="5"/>
      <c r="D152" s="5"/>
      <c r="E152" s="5"/>
      <c r="F152" s="5"/>
      <c r="G152" s="5"/>
      <c r="H152" s="5"/>
      <c r="I152" s="5"/>
      <c r="J152" s="5"/>
      <c r="K152" s="5"/>
      <c r="L152" s="5"/>
      <c r="M152" s="5"/>
      <c r="N152" s="5"/>
      <c r="O152" s="5"/>
      <c r="P152" s="5"/>
      <c r="S152" s="8" t="s">
        <v>122</v>
      </c>
      <c r="T152" s="5"/>
      <c r="U152" s="5"/>
      <c r="V152" s="5"/>
      <c r="W152" s="5"/>
      <c r="X152" s="5"/>
      <c r="Y152" s="5"/>
      <c r="Z152" s="5"/>
      <c r="AA152" s="5"/>
      <c r="AB152" s="5"/>
      <c r="AC152" s="5"/>
      <c r="AD152" s="5"/>
      <c r="AE152" s="5"/>
      <c r="AF152" s="5"/>
      <c r="AG152" s="5"/>
    </row>
    <row r="153" spans="1:33" ht="12.95" customHeight="1" x14ac:dyDescent="0.15">
      <c r="B153" s="8"/>
      <c r="C153" s="5"/>
      <c r="D153" s="5"/>
      <c r="E153" s="5"/>
      <c r="F153" s="5"/>
      <c r="G153" s="5"/>
      <c r="H153" s="5"/>
      <c r="I153" s="5"/>
      <c r="J153" s="5"/>
      <c r="K153" s="5"/>
      <c r="L153" s="5"/>
      <c r="M153" s="5"/>
      <c r="N153" s="5"/>
      <c r="O153" s="5"/>
      <c r="P153" s="5"/>
      <c r="S153" s="8"/>
      <c r="T153" s="5"/>
      <c r="U153" s="5"/>
      <c r="V153" s="5"/>
      <c r="W153" s="5"/>
      <c r="X153" s="5"/>
      <c r="Y153" s="5"/>
      <c r="Z153" s="5"/>
      <c r="AA153" s="5"/>
      <c r="AB153" s="5"/>
      <c r="AC153" s="5"/>
      <c r="AD153" s="5"/>
      <c r="AE153" s="5"/>
      <c r="AF153" s="5"/>
      <c r="AG153" s="5"/>
    </row>
    <row r="154" spans="1:33" ht="21" customHeight="1" x14ac:dyDescent="0.15">
      <c r="A154" s="40">
        <v>2</v>
      </c>
      <c r="B154" s="40" t="s">
        <v>180</v>
      </c>
      <c r="P154" s="48" t="s">
        <v>76</v>
      </c>
      <c r="R154" s="40">
        <v>2</v>
      </c>
      <c r="S154" s="40" t="s">
        <v>180</v>
      </c>
      <c r="AG154" s="48" t="s">
        <v>76</v>
      </c>
    </row>
    <row r="155" spans="1:33" ht="33" customHeight="1" x14ac:dyDescent="0.15">
      <c r="B155" s="49" t="s">
        <v>77</v>
      </c>
      <c r="C155" s="50" t="s">
        <v>78</v>
      </c>
      <c r="D155" s="284" t="s">
        <v>280</v>
      </c>
      <c r="E155" s="41" t="s">
        <v>230</v>
      </c>
      <c r="F155" s="41" t="s">
        <v>231</v>
      </c>
      <c r="G155" s="41" t="s">
        <v>232</v>
      </c>
      <c r="H155" s="285" t="s">
        <v>267</v>
      </c>
      <c r="I155" s="41" t="s">
        <v>79</v>
      </c>
      <c r="J155" s="41" t="s">
        <v>80</v>
      </c>
      <c r="K155" s="41" t="s">
        <v>81</v>
      </c>
      <c r="L155" s="41" t="s">
        <v>82</v>
      </c>
      <c r="M155" s="41" t="s">
        <v>83</v>
      </c>
      <c r="N155" s="41" t="s">
        <v>84</v>
      </c>
      <c r="O155" s="41" t="s">
        <v>85</v>
      </c>
      <c r="P155" s="41" t="s">
        <v>44</v>
      </c>
      <c r="S155" s="49" t="s">
        <v>77</v>
      </c>
      <c r="T155" s="50" t="s">
        <v>78</v>
      </c>
      <c r="U155" s="284" t="s">
        <v>280</v>
      </c>
      <c r="V155" s="41" t="s">
        <v>230</v>
      </c>
      <c r="W155" s="41" t="s">
        <v>231</v>
      </c>
      <c r="X155" s="41" t="s">
        <v>232</v>
      </c>
      <c r="Y155" s="285" t="s">
        <v>267</v>
      </c>
      <c r="Z155" s="41" t="s">
        <v>79</v>
      </c>
      <c r="AA155" s="41" t="s">
        <v>80</v>
      </c>
      <c r="AB155" s="41" t="s">
        <v>81</v>
      </c>
      <c r="AC155" s="41" t="s">
        <v>82</v>
      </c>
      <c r="AD155" s="41" t="s">
        <v>83</v>
      </c>
      <c r="AE155" s="41" t="s">
        <v>84</v>
      </c>
      <c r="AF155" s="41" t="s">
        <v>85</v>
      </c>
      <c r="AG155" s="41" t="s">
        <v>44</v>
      </c>
    </row>
    <row r="156" spans="1:33" ht="33" customHeight="1" x14ac:dyDescent="0.15">
      <c r="B156" s="428" t="s">
        <v>116</v>
      </c>
      <c r="C156" s="452"/>
      <c r="D156" s="189"/>
      <c r="E156" s="189"/>
      <c r="F156" s="189"/>
      <c r="G156" s="189"/>
      <c r="H156" s="189"/>
      <c r="I156" s="189"/>
      <c r="J156" s="189"/>
      <c r="K156" s="193"/>
      <c r="L156" s="193"/>
      <c r="M156" s="193"/>
      <c r="N156" s="193"/>
      <c r="O156" s="193"/>
      <c r="P156" s="96">
        <f>SUM(D156:O156)</f>
        <v>0</v>
      </c>
      <c r="S156" s="428" t="s">
        <v>116</v>
      </c>
      <c r="T156" s="452"/>
      <c r="U156" s="189"/>
      <c r="V156" s="189"/>
      <c r="W156" s="189"/>
      <c r="X156" s="189"/>
      <c r="Y156" s="189"/>
      <c r="Z156" s="189"/>
      <c r="AA156" s="189"/>
      <c r="AB156" s="193"/>
      <c r="AC156" s="193"/>
      <c r="AD156" s="193"/>
      <c r="AE156" s="193"/>
      <c r="AF156" s="193"/>
      <c r="AG156" s="103">
        <f>SUM(U156:AF156)</f>
        <v>0</v>
      </c>
    </row>
    <row r="157" spans="1:33" ht="33" customHeight="1" x14ac:dyDescent="0.15">
      <c r="B157" s="453" t="s">
        <v>118</v>
      </c>
      <c r="C157" s="454"/>
      <c r="D157" s="192"/>
      <c r="E157" s="192"/>
      <c r="F157" s="192"/>
      <c r="G157" s="192"/>
      <c r="H157" s="192"/>
      <c r="I157" s="192"/>
      <c r="J157" s="192"/>
      <c r="K157" s="192"/>
      <c r="L157" s="192"/>
      <c r="M157" s="192"/>
      <c r="N157" s="192"/>
      <c r="O157" s="192"/>
      <c r="P157" s="102">
        <f>SUM(D157:O157)</f>
        <v>0</v>
      </c>
      <c r="S157" s="453" t="s">
        <v>118</v>
      </c>
      <c r="T157" s="454"/>
      <c r="U157" s="192"/>
      <c r="V157" s="192"/>
      <c r="W157" s="192"/>
      <c r="X157" s="192"/>
      <c r="Y157" s="192"/>
      <c r="Z157" s="192"/>
      <c r="AA157" s="192"/>
      <c r="AB157" s="192"/>
      <c r="AC157" s="192"/>
      <c r="AD157" s="192"/>
      <c r="AE157" s="192"/>
      <c r="AF157" s="192"/>
      <c r="AG157" s="104">
        <f>SUM(U157:AF157)</f>
        <v>0</v>
      </c>
    </row>
    <row r="158" spans="1:33" ht="33" customHeight="1" x14ac:dyDescent="0.15">
      <c r="B158" s="453" t="s">
        <v>117</v>
      </c>
      <c r="C158" s="454"/>
      <c r="D158" s="100">
        <f>様式４!K12</f>
        <v>0</v>
      </c>
      <c r="E158" s="100">
        <f>様式４!W12</f>
        <v>0</v>
      </c>
      <c r="F158" s="100">
        <f>様式４!AI12</f>
        <v>0</v>
      </c>
      <c r="G158" s="100">
        <f>様式４!AU12</f>
        <v>0</v>
      </c>
      <c r="H158" s="100">
        <f>様式４!BG12</f>
        <v>0</v>
      </c>
      <c r="I158" s="100">
        <f>様式４!BS12</f>
        <v>0</v>
      </c>
      <c r="J158" s="100">
        <f>様式４!CE12</f>
        <v>0</v>
      </c>
      <c r="K158" s="100">
        <f>様式４!CQ12</f>
        <v>0</v>
      </c>
      <c r="L158" s="100">
        <f>様式４!DC12</f>
        <v>0</v>
      </c>
      <c r="M158" s="100">
        <f>様式４!DO12</f>
        <v>0</v>
      </c>
      <c r="N158" s="100">
        <f>様式４!EA12</f>
        <v>0</v>
      </c>
      <c r="O158" s="100">
        <f>様式４!EM12</f>
        <v>0</v>
      </c>
      <c r="P158" s="104">
        <f>SUM(D158:O158)</f>
        <v>0</v>
      </c>
      <c r="S158" s="453" t="s">
        <v>117</v>
      </c>
      <c r="T158" s="454"/>
      <c r="U158" s="100">
        <f>様式４!K15</f>
        <v>0</v>
      </c>
      <c r="V158" s="100">
        <f>様式４!W15</f>
        <v>0</v>
      </c>
      <c r="W158" s="100">
        <f>様式４!AI15</f>
        <v>0</v>
      </c>
      <c r="X158" s="100">
        <f>様式４!AU15</f>
        <v>0</v>
      </c>
      <c r="Y158" s="100">
        <f>様式４!BG15</f>
        <v>0</v>
      </c>
      <c r="Z158" s="100">
        <f>様式４!BS15</f>
        <v>0</v>
      </c>
      <c r="AA158" s="100">
        <f>様式４!CE15</f>
        <v>0</v>
      </c>
      <c r="AB158" s="100">
        <f>様式４!CQ15</f>
        <v>0</v>
      </c>
      <c r="AC158" s="100">
        <f>様式４!DC15</f>
        <v>0</v>
      </c>
      <c r="AD158" s="100">
        <f>様式４!DO15</f>
        <v>0</v>
      </c>
      <c r="AE158" s="100">
        <f>様式４!EA15</f>
        <v>0</v>
      </c>
      <c r="AF158" s="100">
        <f>様式４!EM15</f>
        <v>0</v>
      </c>
      <c r="AG158" s="100">
        <f>SUM(U158:AF158)</f>
        <v>0</v>
      </c>
    </row>
    <row r="159" spans="1:33" ht="33" customHeight="1" thickBot="1" x14ac:dyDescent="0.2">
      <c r="B159" s="448" t="s">
        <v>119</v>
      </c>
      <c r="C159" s="449"/>
      <c r="D159" s="97">
        <f>様式４!K13</f>
        <v>0</v>
      </c>
      <c r="E159" s="97">
        <f>様式４!W13</f>
        <v>0</v>
      </c>
      <c r="F159" s="97">
        <f>様式４!AI13</f>
        <v>0</v>
      </c>
      <c r="G159" s="97">
        <f>様式４!AU13</f>
        <v>0</v>
      </c>
      <c r="H159" s="97">
        <f>様式４!BG13</f>
        <v>0</v>
      </c>
      <c r="I159" s="97">
        <f>様式４!BS13</f>
        <v>0</v>
      </c>
      <c r="J159" s="97">
        <f>様式４!CE13</f>
        <v>0</v>
      </c>
      <c r="K159" s="97">
        <f>様式４!CQ13</f>
        <v>0</v>
      </c>
      <c r="L159" s="97">
        <f>様式４!DC13</f>
        <v>0</v>
      </c>
      <c r="M159" s="97">
        <f>様式４!DO13</f>
        <v>0</v>
      </c>
      <c r="N159" s="97">
        <f>様式４!EA13</f>
        <v>0</v>
      </c>
      <c r="O159" s="97">
        <f>様式４!EM13</f>
        <v>0</v>
      </c>
      <c r="P159" s="97">
        <f>SUM(D159:O159)</f>
        <v>0</v>
      </c>
      <c r="S159" s="448" t="s">
        <v>119</v>
      </c>
      <c r="T159" s="449"/>
      <c r="U159" s="97">
        <f>様式４!K16</f>
        <v>0</v>
      </c>
      <c r="V159" s="97">
        <f>様式４!W16</f>
        <v>0</v>
      </c>
      <c r="W159" s="97">
        <f>様式４!AI16</f>
        <v>0</v>
      </c>
      <c r="X159" s="97">
        <f>様式４!AU16</f>
        <v>0</v>
      </c>
      <c r="Y159" s="97">
        <f>様式４!BG16</f>
        <v>0</v>
      </c>
      <c r="Z159" s="97">
        <f>様式４!BS16</f>
        <v>0</v>
      </c>
      <c r="AA159" s="97">
        <f>様式４!CE16</f>
        <v>0</v>
      </c>
      <c r="AB159" s="97">
        <f>様式４!CQ16</f>
        <v>0</v>
      </c>
      <c r="AC159" s="97">
        <f>様式４!DC16</f>
        <v>0</v>
      </c>
      <c r="AD159" s="97">
        <f>様式４!DO16</f>
        <v>0</v>
      </c>
      <c r="AE159" s="97">
        <f>様式４!EA16</f>
        <v>0</v>
      </c>
      <c r="AF159" s="97">
        <f>様式４!EM16</f>
        <v>0</v>
      </c>
      <c r="AG159" s="102">
        <f>SUM(U159:AF159)</f>
        <v>0</v>
      </c>
    </row>
    <row r="160" spans="1:33" ht="33" customHeight="1" thickTop="1" x14ac:dyDescent="0.15">
      <c r="B160" s="450" t="s">
        <v>98</v>
      </c>
      <c r="C160" s="451"/>
      <c r="D160" s="98">
        <f>SUM(D156:D159)</f>
        <v>0</v>
      </c>
      <c r="E160" s="98">
        <f t="shared" ref="E160:P160" si="34">SUM(E156:E159)</f>
        <v>0</v>
      </c>
      <c r="F160" s="98">
        <f t="shared" si="34"/>
        <v>0</v>
      </c>
      <c r="G160" s="98">
        <f t="shared" si="34"/>
        <v>0</v>
      </c>
      <c r="H160" s="98">
        <f t="shared" si="34"/>
        <v>0</v>
      </c>
      <c r="I160" s="98">
        <f t="shared" si="34"/>
        <v>0</v>
      </c>
      <c r="J160" s="98">
        <f t="shared" si="34"/>
        <v>0</v>
      </c>
      <c r="K160" s="98">
        <f t="shared" si="34"/>
        <v>0</v>
      </c>
      <c r="L160" s="98">
        <f t="shared" si="34"/>
        <v>0</v>
      </c>
      <c r="M160" s="98">
        <f t="shared" si="34"/>
        <v>0</v>
      </c>
      <c r="N160" s="98">
        <f t="shared" si="34"/>
        <v>0</v>
      </c>
      <c r="O160" s="98">
        <f t="shared" si="34"/>
        <v>0</v>
      </c>
      <c r="P160" s="98">
        <f t="shared" si="34"/>
        <v>0</v>
      </c>
      <c r="S160" s="450" t="s">
        <v>98</v>
      </c>
      <c r="T160" s="451"/>
      <c r="U160" s="98">
        <f>SUM(U156:U159)</f>
        <v>0</v>
      </c>
      <c r="V160" s="98">
        <f t="shared" ref="V160:AG160" si="35">SUM(V156:V159)</f>
        <v>0</v>
      </c>
      <c r="W160" s="98">
        <f t="shared" si="35"/>
        <v>0</v>
      </c>
      <c r="X160" s="98">
        <f t="shared" si="35"/>
        <v>0</v>
      </c>
      <c r="Y160" s="98">
        <f t="shared" si="35"/>
        <v>0</v>
      </c>
      <c r="Z160" s="98">
        <f t="shared" si="35"/>
        <v>0</v>
      </c>
      <c r="AA160" s="98">
        <f t="shared" si="35"/>
        <v>0</v>
      </c>
      <c r="AB160" s="98">
        <f t="shared" si="35"/>
        <v>0</v>
      </c>
      <c r="AC160" s="98">
        <f t="shared" si="35"/>
        <v>0</v>
      </c>
      <c r="AD160" s="98">
        <f t="shared" si="35"/>
        <v>0</v>
      </c>
      <c r="AE160" s="98">
        <f t="shared" si="35"/>
        <v>0</v>
      </c>
      <c r="AF160" s="98">
        <f t="shared" si="35"/>
        <v>0</v>
      </c>
      <c r="AG160" s="101">
        <f t="shared" si="35"/>
        <v>0</v>
      </c>
    </row>
    <row r="161" spans="1:33" ht="12.95" customHeight="1" x14ac:dyDescent="0.15"/>
    <row r="162" spans="1:33" ht="33" customHeight="1" x14ac:dyDescent="0.15">
      <c r="A162" s="435" t="s">
        <v>182</v>
      </c>
      <c r="B162" s="435"/>
      <c r="C162" s="435"/>
      <c r="D162" s="435"/>
      <c r="E162" s="435"/>
      <c r="F162" s="435"/>
      <c r="G162" s="435"/>
      <c r="H162" s="435"/>
      <c r="I162" s="435"/>
      <c r="J162" s="435"/>
      <c r="K162" s="435"/>
      <c r="L162" s="435"/>
      <c r="M162" s="435"/>
      <c r="N162" s="435"/>
      <c r="O162" s="435"/>
      <c r="P162" s="435"/>
      <c r="R162" s="423"/>
      <c r="S162" s="423"/>
      <c r="T162" s="423"/>
      <c r="U162" s="423"/>
      <c r="V162" s="423"/>
      <c r="W162" s="423"/>
      <c r="X162" s="423"/>
      <c r="Y162" s="423"/>
      <c r="Z162" s="423"/>
      <c r="AA162" s="423"/>
      <c r="AB162" s="423"/>
      <c r="AC162" s="423"/>
      <c r="AD162" s="423"/>
      <c r="AE162" s="423"/>
      <c r="AF162" s="423"/>
      <c r="AG162" s="423"/>
    </row>
    <row r="163" spans="1:33" ht="12.95" customHeight="1" x14ac:dyDescent="0.15">
      <c r="G163" s="5"/>
      <c r="R163" s="257"/>
      <c r="S163" s="257"/>
      <c r="T163" s="257"/>
      <c r="U163" s="257"/>
      <c r="V163" s="257"/>
      <c r="W163" s="257"/>
      <c r="X163" s="257"/>
      <c r="Y163" s="257"/>
      <c r="Z163" s="257"/>
      <c r="AA163" s="257"/>
      <c r="AB163" s="257"/>
      <c r="AC163" s="257"/>
      <c r="AD163" s="257"/>
      <c r="AE163" s="257"/>
      <c r="AF163" s="257"/>
      <c r="AG163" s="257"/>
    </row>
    <row r="164" spans="1:33" ht="33" customHeight="1" x14ac:dyDescent="0.15">
      <c r="B164" s="436" t="s">
        <v>13</v>
      </c>
      <c r="C164" s="436"/>
      <c r="D164" s="437" t="s">
        <v>14</v>
      </c>
      <c r="E164" s="438"/>
      <c r="F164" s="439"/>
      <c r="G164" s="43"/>
      <c r="I164" s="7"/>
      <c r="J164" s="5"/>
      <c r="K164" s="440" t="s">
        <v>15</v>
      </c>
      <c r="L164" s="440"/>
      <c r="M164" s="441" t="str">
        <f>IF(様式２!$P$5="","",様式２!$P$5)</f>
        <v/>
      </c>
      <c r="N164" s="442"/>
      <c r="O164" s="442"/>
      <c r="P164" s="5"/>
      <c r="R164" s="257"/>
      <c r="S164" s="419"/>
      <c r="T164" s="419"/>
      <c r="U164" s="419"/>
      <c r="V164" s="419"/>
      <c r="W164" s="419"/>
      <c r="X164" s="258"/>
      <c r="Y164" s="257"/>
      <c r="Z164" s="259"/>
      <c r="AA164" s="257"/>
      <c r="AB164" s="420"/>
      <c r="AC164" s="420"/>
      <c r="AD164" s="421"/>
      <c r="AE164" s="422"/>
      <c r="AF164" s="422"/>
      <c r="AG164" s="257"/>
    </row>
    <row r="165" spans="1:33" ht="12.95" customHeight="1" x14ac:dyDescent="0.15">
      <c r="A165" s="5"/>
      <c r="B165" s="42"/>
      <c r="C165" s="42"/>
      <c r="D165" s="42"/>
      <c r="E165" s="42"/>
      <c r="F165" s="42"/>
      <c r="G165" s="6"/>
      <c r="H165" s="5"/>
      <c r="I165" s="7"/>
      <c r="J165" s="5"/>
      <c r="K165" s="44"/>
      <c r="L165" s="45"/>
      <c r="M165" s="46"/>
      <c r="N165" s="47"/>
      <c r="O165" s="47"/>
      <c r="P165" s="5"/>
      <c r="R165" s="257"/>
      <c r="S165" s="258"/>
      <c r="T165" s="258"/>
      <c r="U165" s="258"/>
      <c r="V165" s="258"/>
      <c r="W165" s="258"/>
      <c r="X165" s="258"/>
      <c r="Y165" s="257"/>
      <c r="Z165" s="259"/>
      <c r="AA165" s="257"/>
      <c r="AB165" s="260"/>
      <c r="AC165" s="261"/>
      <c r="AD165" s="262"/>
      <c r="AE165" s="263"/>
      <c r="AF165" s="263"/>
      <c r="AG165" s="257"/>
    </row>
    <row r="166" spans="1:33" ht="33" customHeight="1" x14ac:dyDescent="0.15">
      <c r="B166" s="443" t="s">
        <v>86</v>
      </c>
      <c r="C166" s="444"/>
      <c r="D166" s="437" t="s">
        <v>252</v>
      </c>
      <c r="E166" s="438"/>
      <c r="F166" s="439"/>
      <c r="G166" s="5"/>
      <c r="K166" s="445" t="s">
        <v>16</v>
      </c>
      <c r="L166" s="445"/>
      <c r="M166" s="446" t="str">
        <f>IF(様式２!$P$6="","",様式２!$P$6)</f>
        <v/>
      </c>
      <c r="N166" s="447"/>
      <c r="O166" s="447"/>
      <c r="R166" s="257"/>
      <c r="S166" s="424"/>
      <c r="T166" s="424"/>
      <c r="U166" s="419"/>
      <c r="V166" s="419"/>
      <c r="W166" s="419"/>
      <c r="X166" s="257"/>
      <c r="Y166" s="257"/>
      <c r="Z166" s="257"/>
      <c r="AA166" s="257"/>
      <c r="AB166" s="425"/>
      <c r="AC166" s="425"/>
      <c r="AD166" s="426"/>
      <c r="AE166" s="427"/>
      <c r="AF166" s="427"/>
      <c r="AG166" s="257"/>
    </row>
    <row r="167" spans="1:33" ht="12.95" customHeight="1" x14ac:dyDescent="0.15">
      <c r="A167" s="40">
        <v>1</v>
      </c>
      <c r="B167" s="40" t="s">
        <v>75</v>
      </c>
      <c r="P167" s="48" t="s">
        <v>76</v>
      </c>
      <c r="R167" s="264"/>
      <c r="S167" s="264"/>
      <c r="T167" s="257"/>
      <c r="U167" s="257"/>
      <c r="V167" s="257"/>
      <c r="W167" s="257"/>
      <c r="X167" s="257"/>
      <c r="Y167" s="257"/>
      <c r="Z167" s="257"/>
      <c r="AA167" s="257"/>
      <c r="AB167" s="257"/>
      <c r="AC167" s="257"/>
      <c r="AD167" s="257"/>
      <c r="AE167" s="257"/>
      <c r="AF167" s="257"/>
      <c r="AG167" s="265"/>
    </row>
    <row r="168" spans="1:33" ht="33" customHeight="1" x14ac:dyDescent="0.15">
      <c r="B168" s="49" t="s">
        <v>77</v>
      </c>
      <c r="C168" s="50" t="s">
        <v>78</v>
      </c>
      <c r="D168" s="284" t="s">
        <v>280</v>
      </c>
      <c r="E168" s="41" t="s">
        <v>230</v>
      </c>
      <c r="F168" s="41" t="s">
        <v>231</v>
      </c>
      <c r="G168" s="41" t="s">
        <v>232</v>
      </c>
      <c r="H168" s="285" t="s">
        <v>267</v>
      </c>
      <c r="I168" s="41" t="s">
        <v>79</v>
      </c>
      <c r="J168" s="41" t="s">
        <v>80</v>
      </c>
      <c r="K168" s="41" t="s">
        <v>81</v>
      </c>
      <c r="L168" s="41" t="s">
        <v>82</v>
      </c>
      <c r="M168" s="41" t="s">
        <v>83</v>
      </c>
      <c r="N168" s="41" t="s">
        <v>84</v>
      </c>
      <c r="O168" s="41" t="s">
        <v>85</v>
      </c>
      <c r="P168" s="41" t="s">
        <v>44</v>
      </c>
      <c r="R168" s="257"/>
      <c r="S168" s="266"/>
      <c r="T168" s="267"/>
      <c r="U168" s="268"/>
      <c r="V168" s="269"/>
      <c r="W168" s="269"/>
      <c r="X168" s="269"/>
      <c r="Y168" s="269"/>
      <c r="Z168" s="269"/>
      <c r="AA168" s="269"/>
      <c r="AB168" s="269"/>
      <c r="AC168" s="269"/>
      <c r="AD168" s="269"/>
      <c r="AE168" s="269"/>
      <c r="AF168" s="269"/>
      <c r="AG168" s="269"/>
    </row>
    <row r="169" spans="1:33" ht="33" customHeight="1" x14ac:dyDescent="0.15">
      <c r="B169" s="428" t="s">
        <v>87</v>
      </c>
      <c r="C169" s="429"/>
      <c r="D169" s="189"/>
      <c r="E169" s="189"/>
      <c r="F169" s="189"/>
      <c r="G169" s="189"/>
      <c r="H169" s="189"/>
      <c r="I169" s="189"/>
      <c r="J169" s="189"/>
      <c r="K169" s="189"/>
      <c r="L169" s="189"/>
      <c r="M169" s="189"/>
      <c r="N169" s="189"/>
      <c r="O169" s="189"/>
      <c r="P169" s="103">
        <f>SUM(D169:O169)</f>
        <v>0</v>
      </c>
      <c r="R169" s="257"/>
      <c r="S169" s="433"/>
      <c r="T169" s="434"/>
      <c r="U169" s="270"/>
      <c r="V169" s="270"/>
      <c r="W169" s="270"/>
      <c r="X169" s="270"/>
      <c r="Y169" s="270"/>
      <c r="Z169" s="270"/>
      <c r="AA169" s="270"/>
      <c r="AB169" s="270"/>
      <c r="AC169" s="270"/>
      <c r="AD169" s="270"/>
      <c r="AE169" s="270"/>
      <c r="AF169" s="270"/>
      <c r="AG169" s="271"/>
    </row>
    <row r="170" spans="1:33" ht="33" customHeight="1" thickBot="1" x14ac:dyDescent="0.2">
      <c r="B170" s="430" t="s">
        <v>115</v>
      </c>
      <c r="C170" s="431"/>
      <c r="D170" s="190"/>
      <c r="E170" s="190"/>
      <c r="F170" s="190"/>
      <c r="G170" s="190"/>
      <c r="H170" s="190"/>
      <c r="I170" s="190"/>
      <c r="J170" s="190"/>
      <c r="K170" s="190"/>
      <c r="L170" s="190"/>
      <c r="M170" s="190"/>
      <c r="N170" s="190"/>
      <c r="O170" s="190"/>
      <c r="P170" s="104">
        <f>SUM(D170:O170)</f>
        <v>0</v>
      </c>
      <c r="R170" s="257"/>
      <c r="S170" s="433"/>
      <c r="T170" s="434"/>
      <c r="U170" s="270"/>
      <c r="V170" s="270"/>
      <c r="W170" s="270"/>
      <c r="X170" s="270"/>
      <c r="Y170" s="270"/>
      <c r="Z170" s="270"/>
      <c r="AA170" s="270"/>
      <c r="AB170" s="270"/>
      <c r="AC170" s="270"/>
      <c r="AD170" s="270"/>
      <c r="AE170" s="270"/>
      <c r="AF170" s="270"/>
      <c r="AG170" s="271"/>
    </row>
    <row r="171" spans="1:33" ht="33" customHeight="1" thickTop="1" x14ac:dyDescent="0.15">
      <c r="B171" s="432" t="s">
        <v>98</v>
      </c>
      <c r="C171" s="432"/>
      <c r="D171" s="98">
        <f>SUM(D169:D170)</f>
        <v>0</v>
      </c>
      <c r="E171" s="98">
        <f t="shared" ref="E171:O171" si="36">SUM(E169:E170)</f>
        <v>0</v>
      </c>
      <c r="F171" s="98">
        <f t="shared" si="36"/>
        <v>0</v>
      </c>
      <c r="G171" s="98">
        <f t="shared" si="36"/>
        <v>0</v>
      </c>
      <c r="H171" s="98">
        <f t="shared" si="36"/>
        <v>0</v>
      </c>
      <c r="I171" s="98">
        <f t="shared" si="36"/>
        <v>0</v>
      </c>
      <c r="J171" s="98">
        <f t="shared" si="36"/>
        <v>0</v>
      </c>
      <c r="K171" s="98">
        <f t="shared" si="36"/>
        <v>0</v>
      </c>
      <c r="L171" s="98">
        <f t="shared" si="36"/>
        <v>0</v>
      </c>
      <c r="M171" s="98">
        <f t="shared" si="36"/>
        <v>0</v>
      </c>
      <c r="N171" s="98">
        <f t="shared" si="36"/>
        <v>0</v>
      </c>
      <c r="O171" s="98">
        <f t="shared" si="36"/>
        <v>0</v>
      </c>
      <c r="P171" s="101">
        <f>SUM(P169:P170)</f>
        <v>0</v>
      </c>
      <c r="R171" s="257"/>
      <c r="S171" s="434"/>
      <c r="T171" s="434"/>
      <c r="U171" s="272"/>
      <c r="V171" s="272"/>
      <c r="W171" s="272"/>
      <c r="X171" s="272"/>
      <c r="Y171" s="272"/>
      <c r="Z171" s="272"/>
      <c r="AA171" s="272"/>
      <c r="AB171" s="272"/>
      <c r="AC171" s="272"/>
      <c r="AD171" s="272"/>
      <c r="AE171" s="272"/>
      <c r="AF171" s="272"/>
      <c r="AG171" s="272"/>
    </row>
    <row r="172" spans="1:33" ht="12.95" customHeight="1" x14ac:dyDescent="0.15">
      <c r="B172" s="8" t="s">
        <v>96</v>
      </c>
      <c r="C172" s="5"/>
      <c r="D172" s="5"/>
      <c r="E172" s="5"/>
      <c r="F172" s="5"/>
      <c r="G172" s="5"/>
      <c r="H172" s="5"/>
      <c r="I172" s="5"/>
      <c r="J172" s="5"/>
      <c r="K172" s="5"/>
      <c r="L172" s="5"/>
      <c r="M172" s="5"/>
      <c r="N172" s="5"/>
      <c r="O172" s="5"/>
      <c r="P172" s="5"/>
      <c r="R172" s="257"/>
      <c r="S172" s="273"/>
      <c r="T172" s="257"/>
      <c r="U172" s="257"/>
      <c r="V172" s="257"/>
      <c r="W172" s="257"/>
      <c r="X172" s="257"/>
      <c r="Y172" s="257"/>
      <c r="Z172" s="257"/>
      <c r="AA172" s="257"/>
      <c r="AB172" s="257"/>
      <c r="AC172" s="257"/>
      <c r="AD172" s="257"/>
      <c r="AE172" s="257"/>
      <c r="AF172" s="257"/>
      <c r="AG172" s="257"/>
    </row>
    <row r="173" spans="1:33" ht="12.95" customHeight="1" x14ac:dyDescent="0.15">
      <c r="B173" s="8" t="s">
        <v>122</v>
      </c>
      <c r="C173" s="5"/>
      <c r="D173" s="5"/>
      <c r="E173" s="5"/>
      <c r="F173" s="5"/>
      <c r="G173" s="5"/>
      <c r="H173" s="5"/>
      <c r="I173" s="5"/>
      <c r="J173" s="5"/>
      <c r="K173" s="5"/>
      <c r="L173" s="5"/>
      <c r="M173" s="5"/>
      <c r="N173" s="5"/>
      <c r="O173" s="5"/>
      <c r="P173" s="5"/>
      <c r="R173" s="257"/>
      <c r="S173" s="273"/>
      <c r="T173" s="257"/>
      <c r="U173" s="257"/>
      <c r="V173" s="257"/>
      <c r="W173" s="257"/>
      <c r="X173" s="257"/>
      <c r="Y173" s="257"/>
      <c r="Z173" s="257"/>
      <c r="AA173" s="257"/>
      <c r="AB173" s="257"/>
      <c r="AC173" s="257"/>
      <c r="AD173" s="257"/>
      <c r="AE173" s="257"/>
      <c r="AF173" s="257"/>
      <c r="AG173" s="257"/>
    </row>
    <row r="174" spans="1:33" ht="12.95" customHeight="1" x14ac:dyDescent="0.15">
      <c r="C174" s="5"/>
      <c r="D174" s="5"/>
      <c r="E174" s="5"/>
      <c r="F174" s="5"/>
      <c r="G174" s="5"/>
      <c r="H174" s="5"/>
      <c r="I174" s="5"/>
      <c r="J174" s="5"/>
      <c r="K174" s="5"/>
      <c r="L174" s="5"/>
      <c r="M174" s="5"/>
      <c r="N174" s="5"/>
      <c r="O174" s="5"/>
      <c r="P174" s="5"/>
      <c r="R174" s="257"/>
      <c r="S174" s="257"/>
      <c r="T174" s="257"/>
      <c r="U174" s="257"/>
      <c r="V174" s="257"/>
      <c r="W174" s="257"/>
      <c r="X174" s="257"/>
      <c r="Y174" s="257"/>
      <c r="Z174" s="257"/>
      <c r="AA174" s="257"/>
      <c r="AB174" s="257"/>
      <c r="AC174" s="257"/>
      <c r="AD174" s="257"/>
      <c r="AE174" s="257"/>
      <c r="AF174" s="257"/>
      <c r="AG174" s="257"/>
    </row>
    <row r="175" spans="1:33" ht="12.95" customHeight="1" x14ac:dyDescent="0.15">
      <c r="A175" s="40">
        <v>2</v>
      </c>
      <c r="B175" s="40" t="s">
        <v>180</v>
      </c>
      <c r="P175" s="48" t="s">
        <v>76</v>
      </c>
      <c r="R175" s="264"/>
      <c r="S175" s="264"/>
      <c r="T175" s="257"/>
      <c r="U175" s="257"/>
      <c r="V175" s="257"/>
      <c r="W175" s="257"/>
      <c r="X175" s="257"/>
      <c r="Y175" s="257"/>
      <c r="Z175" s="257"/>
      <c r="AA175" s="257"/>
      <c r="AB175" s="257"/>
      <c r="AC175" s="257"/>
      <c r="AD175" s="257"/>
      <c r="AE175" s="257"/>
      <c r="AF175" s="257"/>
      <c r="AG175" s="265"/>
    </row>
    <row r="176" spans="1:33" ht="33" customHeight="1" x14ac:dyDescent="0.15">
      <c r="B176" s="49" t="s">
        <v>77</v>
      </c>
      <c r="C176" s="50" t="s">
        <v>78</v>
      </c>
      <c r="D176" s="284" t="s">
        <v>280</v>
      </c>
      <c r="E176" s="41" t="s">
        <v>230</v>
      </c>
      <c r="F176" s="41" t="s">
        <v>231</v>
      </c>
      <c r="G176" s="41" t="s">
        <v>232</v>
      </c>
      <c r="H176" s="285" t="s">
        <v>267</v>
      </c>
      <c r="I176" s="41" t="s">
        <v>79</v>
      </c>
      <c r="J176" s="41" t="s">
        <v>80</v>
      </c>
      <c r="K176" s="41" t="s">
        <v>81</v>
      </c>
      <c r="L176" s="41" t="s">
        <v>82</v>
      </c>
      <c r="M176" s="41" t="s">
        <v>83</v>
      </c>
      <c r="N176" s="41" t="s">
        <v>84</v>
      </c>
      <c r="O176" s="41" t="s">
        <v>85</v>
      </c>
      <c r="P176" s="41" t="s">
        <v>44</v>
      </c>
      <c r="R176" s="257"/>
      <c r="S176" s="266"/>
      <c r="T176" s="267"/>
      <c r="U176" s="268"/>
      <c r="V176" s="269"/>
      <c r="W176" s="269"/>
      <c r="X176" s="269"/>
      <c r="Y176" s="269"/>
      <c r="Z176" s="269"/>
      <c r="AA176" s="269"/>
      <c r="AB176" s="269"/>
      <c r="AC176" s="269"/>
      <c r="AD176" s="269"/>
      <c r="AE176" s="269"/>
      <c r="AF176" s="269"/>
      <c r="AG176" s="269"/>
    </row>
    <row r="177" spans="2:33" ht="33" customHeight="1" x14ac:dyDescent="0.15">
      <c r="B177" s="428" t="s">
        <v>87</v>
      </c>
      <c r="C177" s="429"/>
      <c r="D177" s="189"/>
      <c r="E177" s="189"/>
      <c r="F177" s="189"/>
      <c r="G177" s="189"/>
      <c r="H177" s="189"/>
      <c r="I177" s="189"/>
      <c r="J177" s="189"/>
      <c r="K177" s="189"/>
      <c r="L177" s="189"/>
      <c r="M177" s="189"/>
      <c r="N177" s="189"/>
      <c r="O177" s="189"/>
      <c r="P177" s="103">
        <f>SUM(D177:O177)</f>
        <v>0</v>
      </c>
      <c r="R177" s="257"/>
      <c r="S177" s="433"/>
      <c r="T177" s="434"/>
      <c r="U177" s="270"/>
      <c r="V177" s="270"/>
      <c r="W177" s="270"/>
      <c r="X177" s="270"/>
      <c r="Y177" s="270"/>
      <c r="Z177" s="270"/>
      <c r="AA177" s="270"/>
      <c r="AB177" s="270"/>
      <c r="AC177" s="270"/>
      <c r="AD177" s="270"/>
      <c r="AE177" s="270"/>
      <c r="AF177" s="270"/>
      <c r="AG177" s="271"/>
    </row>
    <row r="178" spans="2:33" ht="33" customHeight="1" thickBot="1" x14ac:dyDescent="0.2">
      <c r="B178" s="430" t="s">
        <v>117</v>
      </c>
      <c r="C178" s="431"/>
      <c r="D178" s="97">
        <f>様式４!K14</f>
        <v>0</v>
      </c>
      <c r="E178" s="97">
        <f>様式４!W14</f>
        <v>0</v>
      </c>
      <c r="F178" s="97">
        <f>様式４!AI14</f>
        <v>0</v>
      </c>
      <c r="G178" s="97">
        <f>様式４!AU14</f>
        <v>0</v>
      </c>
      <c r="H178" s="97">
        <f>様式４!BG14</f>
        <v>0</v>
      </c>
      <c r="I178" s="97">
        <f>様式４!BS14</f>
        <v>0</v>
      </c>
      <c r="J178" s="97">
        <f>様式４!CE14</f>
        <v>0</v>
      </c>
      <c r="K178" s="97">
        <f>様式４!CQ14</f>
        <v>0</v>
      </c>
      <c r="L178" s="97">
        <f>様式４!DC14</f>
        <v>0</v>
      </c>
      <c r="M178" s="97">
        <f>様式４!DO14</f>
        <v>0</v>
      </c>
      <c r="N178" s="97">
        <f>様式４!EA14</f>
        <v>0</v>
      </c>
      <c r="O178" s="97">
        <f>様式４!EM14</f>
        <v>0</v>
      </c>
      <c r="P178" s="104">
        <f>SUM(D178:O178)</f>
        <v>0</v>
      </c>
      <c r="R178" s="257"/>
      <c r="S178" s="433"/>
      <c r="T178" s="434"/>
      <c r="U178" s="271"/>
      <c r="V178" s="271"/>
      <c r="W178" s="271"/>
      <c r="X178" s="271"/>
      <c r="Y178" s="271"/>
      <c r="Z178" s="271"/>
      <c r="AA178" s="271"/>
      <c r="AB178" s="271"/>
      <c r="AC178" s="271"/>
      <c r="AD178" s="271"/>
      <c r="AE178" s="271"/>
      <c r="AF178" s="271"/>
      <c r="AG178" s="271"/>
    </row>
    <row r="179" spans="2:33" ht="33" customHeight="1" thickTop="1" x14ac:dyDescent="0.15">
      <c r="B179" s="432" t="s">
        <v>98</v>
      </c>
      <c r="C179" s="432"/>
      <c r="D179" s="98">
        <f>SUM(D177:D178)</f>
        <v>0</v>
      </c>
      <c r="E179" s="98">
        <f t="shared" ref="E179:P179" si="37">SUM(E177:E178)</f>
        <v>0</v>
      </c>
      <c r="F179" s="98">
        <f t="shared" si="37"/>
        <v>0</v>
      </c>
      <c r="G179" s="98">
        <f t="shared" si="37"/>
        <v>0</v>
      </c>
      <c r="H179" s="98">
        <f t="shared" si="37"/>
        <v>0</v>
      </c>
      <c r="I179" s="98">
        <f t="shared" si="37"/>
        <v>0</v>
      </c>
      <c r="J179" s="98">
        <f t="shared" si="37"/>
        <v>0</v>
      </c>
      <c r="K179" s="98">
        <f t="shared" si="37"/>
        <v>0</v>
      </c>
      <c r="L179" s="98">
        <f t="shared" si="37"/>
        <v>0</v>
      </c>
      <c r="M179" s="98">
        <f t="shared" si="37"/>
        <v>0</v>
      </c>
      <c r="N179" s="98">
        <f t="shared" si="37"/>
        <v>0</v>
      </c>
      <c r="O179" s="98">
        <f t="shared" si="37"/>
        <v>0</v>
      </c>
      <c r="P179" s="101">
        <f t="shared" si="37"/>
        <v>0</v>
      </c>
      <c r="R179" s="257"/>
      <c r="S179" s="434"/>
      <c r="T179" s="434"/>
      <c r="U179" s="272"/>
      <c r="V179" s="272"/>
      <c r="W179" s="272"/>
      <c r="X179" s="272"/>
      <c r="Y179" s="272"/>
      <c r="Z179" s="272"/>
      <c r="AA179" s="272"/>
      <c r="AB179" s="272"/>
      <c r="AC179" s="272"/>
      <c r="AD179" s="272"/>
      <c r="AE179" s="272"/>
      <c r="AF179" s="272"/>
      <c r="AG179" s="272"/>
    </row>
    <row r="180" spans="2:33" ht="12.95" customHeight="1" x14ac:dyDescent="0.15"/>
  </sheetData>
  <mergeCells count="296">
    <mergeCell ref="S72:T72"/>
    <mergeCell ref="S89:T89"/>
    <mergeCell ref="S90:T90"/>
    <mergeCell ref="S91:T91"/>
    <mergeCell ref="S79:T79"/>
    <mergeCell ref="S80:T80"/>
    <mergeCell ref="S81:T81"/>
    <mergeCell ref="B80:C80"/>
    <mergeCell ref="B81:C81"/>
    <mergeCell ref="K74:L74"/>
    <mergeCell ref="B87:C87"/>
    <mergeCell ref="B91:C91"/>
    <mergeCell ref="B88:C88"/>
    <mergeCell ref="B77:C77"/>
    <mergeCell ref="S77:T77"/>
    <mergeCell ref="B74:C74"/>
    <mergeCell ref="D74:F74"/>
    <mergeCell ref="S78:T78"/>
    <mergeCell ref="M74:O74"/>
    <mergeCell ref="S74:T74"/>
    <mergeCell ref="S87:T87"/>
    <mergeCell ref="S88:T88"/>
    <mergeCell ref="B90:C90"/>
    <mergeCell ref="B78:C78"/>
    <mergeCell ref="S37:T37"/>
    <mergeCell ref="B68:C68"/>
    <mergeCell ref="B47:C47"/>
    <mergeCell ref="S40:T40"/>
    <mergeCell ref="S41:T41"/>
    <mergeCell ref="B64:C64"/>
    <mergeCell ref="B67:C67"/>
    <mergeCell ref="B62:C62"/>
    <mergeCell ref="B56:C56"/>
    <mergeCell ref="B52:C52"/>
    <mergeCell ref="S56:T56"/>
    <mergeCell ref="B63:C63"/>
    <mergeCell ref="B54:C54"/>
    <mergeCell ref="B55:C55"/>
    <mergeCell ref="B53:C53"/>
    <mergeCell ref="B66:C66"/>
    <mergeCell ref="M47:O47"/>
    <mergeCell ref="S66:T66"/>
    <mergeCell ref="S67:T67"/>
    <mergeCell ref="S51:T51"/>
    <mergeCell ref="S52:T52"/>
    <mergeCell ref="S53:T53"/>
    <mergeCell ref="S54:T54"/>
    <mergeCell ref="S64:T64"/>
    <mergeCell ref="U22:W22"/>
    <mergeCell ref="AB22:AC22"/>
    <mergeCell ref="AD22:AF22"/>
    <mergeCell ref="AD47:AF47"/>
    <mergeCell ref="S50:T50"/>
    <mergeCell ref="S45:T45"/>
    <mergeCell ref="U45:W45"/>
    <mergeCell ref="AB45:AC45"/>
    <mergeCell ref="AD45:AF45"/>
    <mergeCell ref="S38:T38"/>
    <mergeCell ref="S39:T39"/>
    <mergeCell ref="R43:AG43"/>
    <mergeCell ref="S47:T47"/>
    <mergeCell ref="U47:W47"/>
    <mergeCell ref="AB47:AC47"/>
    <mergeCell ref="S24:T24"/>
    <mergeCell ref="U24:W24"/>
    <mergeCell ref="AB24:AC24"/>
    <mergeCell ref="AD24:AF24"/>
    <mergeCell ref="S27:T27"/>
    <mergeCell ref="S28:T28"/>
    <mergeCell ref="S29:T29"/>
    <mergeCell ref="S30:T30"/>
    <mergeCell ref="S31:T31"/>
    <mergeCell ref="B16:C16"/>
    <mergeCell ref="B17:C17"/>
    <mergeCell ref="B18:C18"/>
    <mergeCell ref="B29:C29"/>
    <mergeCell ref="B28:C28"/>
    <mergeCell ref="B30:C30"/>
    <mergeCell ref="A20:P20"/>
    <mergeCell ref="R1:AG1"/>
    <mergeCell ref="S3:T3"/>
    <mergeCell ref="U3:W3"/>
    <mergeCell ref="AB3:AC3"/>
    <mergeCell ref="AD3:AF3"/>
    <mergeCell ref="S5:T5"/>
    <mergeCell ref="U5:W5"/>
    <mergeCell ref="AB5:AC5"/>
    <mergeCell ref="AD5:AF5"/>
    <mergeCell ref="S8:T8"/>
    <mergeCell ref="S9:T9"/>
    <mergeCell ref="S10:T10"/>
    <mergeCell ref="S16:T16"/>
    <mergeCell ref="S17:T17"/>
    <mergeCell ref="S18:T18"/>
    <mergeCell ref="R20:AG20"/>
    <mergeCell ref="S22:T22"/>
    <mergeCell ref="A1:P1"/>
    <mergeCell ref="B9:C9"/>
    <mergeCell ref="B10:C10"/>
    <mergeCell ref="D3:F3"/>
    <mergeCell ref="B3:C3"/>
    <mergeCell ref="B5:C5"/>
    <mergeCell ref="K3:L3"/>
    <mergeCell ref="K5:L5"/>
    <mergeCell ref="M3:O3"/>
    <mergeCell ref="B8:C8"/>
    <mergeCell ref="M5:O5"/>
    <mergeCell ref="D5:F5"/>
    <mergeCell ref="B22:C22"/>
    <mergeCell ref="D22:F22"/>
    <mergeCell ref="B24:C24"/>
    <mergeCell ref="D24:F24"/>
    <mergeCell ref="K24:L24"/>
    <mergeCell ref="M22:O22"/>
    <mergeCell ref="M24:O24"/>
    <mergeCell ref="K22:L22"/>
    <mergeCell ref="B51:C51"/>
    <mergeCell ref="B39:C39"/>
    <mergeCell ref="B41:C41"/>
    <mergeCell ref="A43:P43"/>
    <mergeCell ref="B45:C45"/>
    <mergeCell ref="D47:F47"/>
    <mergeCell ref="B50:C50"/>
    <mergeCell ref="K47:L47"/>
    <mergeCell ref="B38:C38"/>
    <mergeCell ref="B40:C40"/>
    <mergeCell ref="B27:C27"/>
    <mergeCell ref="B31:C31"/>
    <mergeCell ref="B37:C37"/>
    <mergeCell ref="S62:T62"/>
    <mergeCell ref="D45:F45"/>
    <mergeCell ref="K45:L45"/>
    <mergeCell ref="M45:O45"/>
    <mergeCell ref="S55:T55"/>
    <mergeCell ref="S63:T63"/>
    <mergeCell ref="A93:P93"/>
    <mergeCell ref="R93:AG93"/>
    <mergeCell ref="B65:C65"/>
    <mergeCell ref="S68:T68"/>
    <mergeCell ref="R70:AG70"/>
    <mergeCell ref="AB72:AC72"/>
    <mergeCell ref="U72:W72"/>
    <mergeCell ref="B89:C89"/>
    <mergeCell ref="D72:F72"/>
    <mergeCell ref="K72:L72"/>
    <mergeCell ref="A70:P70"/>
    <mergeCell ref="B72:C72"/>
    <mergeCell ref="M72:O72"/>
    <mergeCell ref="S65:T65"/>
    <mergeCell ref="AB74:AC74"/>
    <mergeCell ref="AD72:AF72"/>
    <mergeCell ref="U74:W74"/>
    <mergeCell ref="AD74:AF74"/>
    <mergeCell ref="B79:C79"/>
    <mergeCell ref="S97:T97"/>
    <mergeCell ref="U97:W97"/>
    <mergeCell ref="AB97:AC97"/>
    <mergeCell ref="AD97:AF97"/>
    <mergeCell ref="B97:C97"/>
    <mergeCell ref="D97:F97"/>
    <mergeCell ref="K97:L97"/>
    <mergeCell ref="M97:O97"/>
    <mergeCell ref="S95:T95"/>
    <mergeCell ref="U95:W95"/>
    <mergeCell ref="AB95:AC95"/>
    <mergeCell ref="AD95:AF95"/>
    <mergeCell ref="B95:C95"/>
    <mergeCell ref="D95:F95"/>
    <mergeCell ref="K95:L95"/>
    <mergeCell ref="M95:O95"/>
    <mergeCell ref="B104:C104"/>
    <mergeCell ref="S104:T104"/>
    <mergeCell ref="B105:C105"/>
    <mergeCell ref="S105:T105"/>
    <mergeCell ref="B102:C102"/>
    <mergeCell ref="S102:T102"/>
    <mergeCell ref="B103:C103"/>
    <mergeCell ref="S103:T103"/>
    <mergeCell ref="B100:C100"/>
    <mergeCell ref="S100:T100"/>
    <mergeCell ref="B101:C101"/>
    <mergeCell ref="S101:T101"/>
    <mergeCell ref="B115:C115"/>
    <mergeCell ref="S115:T115"/>
    <mergeCell ref="B116:C116"/>
    <mergeCell ref="S116:T116"/>
    <mergeCell ref="B113:C113"/>
    <mergeCell ref="S113:T113"/>
    <mergeCell ref="B114:C114"/>
    <mergeCell ref="S114:T114"/>
    <mergeCell ref="B106:C106"/>
    <mergeCell ref="S106:T106"/>
    <mergeCell ref="B112:C112"/>
    <mergeCell ref="S112:T112"/>
    <mergeCell ref="M124:O124"/>
    <mergeCell ref="A120:P120"/>
    <mergeCell ref="B122:C122"/>
    <mergeCell ref="D122:F122"/>
    <mergeCell ref="K122:L122"/>
    <mergeCell ref="M122:O122"/>
    <mergeCell ref="B117:C117"/>
    <mergeCell ref="S117:T117"/>
    <mergeCell ref="B118:C118"/>
    <mergeCell ref="S118:T118"/>
    <mergeCell ref="B136:C136"/>
    <mergeCell ref="B137:C137"/>
    <mergeCell ref="B127:C127"/>
    <mergeCell ref="B128:C128"/>
    <mergeCell ref="B129:C129"/>
    <mergeCell ref="B135:C135"/>
    <mergeCell ref="B124:C124"/>
    <mergeCell ref="D124:F124"/>
    <mergeCell ref="K124:L124"/>
    <mergeCell ref="S127:T127"/>
    <mergeCell ref="S128:T128"/>
    <mergeCell ref="S129:T129"/>
    <mergeCell ref="S135:T135"/>
    <mergeCell ref="S136:T136"/>
    <mergeCell ref="S137:T137"/>
    <mergeCell ref="R120:AG120"/>
    <mergeCell ref="S122:T122"/>
    <mergeCell ref="U122:W122"/>
    <mergeCell ref="AB122:AC122"/>
    <mergeCell ref="AD122:AF122"/>
    <mergeCell ref="S124:T124"/>
    <mergeCell ref="U124:W124"/>
    <mergeCell ref="AB124:AC124"/>
    <mergeCell ref="AD124:AF124"/>
    <mergeCell ref="A139:P139"/>
    <mergeCell ref="R139:AG139"/>
    <mergeCell ref="B141:C141"/>
    <mergeCell ref="D141:F141"/>
    <mergeCell ref="K141:L141"/>
    <mergeCell ref="M141:O141"/>
    <mergeCell ref="S141:T141"/>
    <mergeCell ref="U141:W141"/>
    <mergeCell ref="AB141:AC141"/>
    <mergeCell ref="AD141:AF141"/>
    <mergeCell ref="B148:C148"/>
    <mergeCell ref="S148:T148"/>
    <mergeCell ref="B149:C149"/>
    <mergeCell ref="S149:T149"/>
    <mergeCell ref="B150:C150"/>
    <mergeCell ref="S150:T150"/>
    <mergeCell ref="AB143:AC143"/>
    <mergeCell ref="AD143:AF143"/>
    <mergeCell ref="B146:C146"/>
    <mergeCell ref="S146:T146"/>
    <mergeCell ref="B147:C147"/>
    <mergeCell ref="S147:T147"/>
    <mergeCell ref="B143:C143"/>
    <mergeCell ref="D143:F143"/>
    <mergeCell ref="K143:L143"/>
    <mergeCell ref="M143:O143"/>
    <mergeCell ref="S143:T143"/>
    <mergeCell ref="U143:W143"/>
    <mergeCell ref="B159:C159"/>
    <mergeCell ref="S159:T159"/>
    <mergeCell ref="B160:C160"/>
    <mergeCell ref="S160:T160"/>
    <mergeCell ref="B156:C156"/>
    <mergeCell ref="S156:T156"/>
    <mergeCell ref="B157:C157"/>
    <mergeCell ref="S157:T157"/>
    <mergeCell ref="B158:C158"/>
    <mergeCell ref="S158:T158"/>
    <mergeCell ref="A162:P162"/>
    <mergeCell ref="B164:C164"/>
    <mergeCell ref="D164:F164"/>
    <mergeCell ref="K164:L164"/>
    <mergeCell ref="M164:O164"/>
    <mergeCell ref="B166:C166"/>
    <mergeCell ref="D166:F166"/>
    <mergeCell ref="K166:L166"/>
    <mergeCell ref="M166:O166"/>
    <mergeCell ref="B169:C169"/>
    <mergeCell ref="B170:C170"/>
    <mergeCell ref="B171:C171"/>
    <mergeCell ref="S169:T169"/>
    <mergeCell ref="S170:T170"/>
    <mergeCell ref="S171:T171"/>
    <mergeCell ref="B177:C177"/>
    <mergeCell ref="B178:C178"/>
    <mergeCell ref="B179:C179"/>
    <mergeCell ref="S177:T177"/>
    <mergeCell ref="S178:T178"/>
    <mergeCell ref="S179:T179"/>
    <mergeCell ref="S164:T164"/>
    <mergeCell ref="U164:W164"/>
    <mergeCell ref="AB164:AC164"/>
    <mergeCell ref="AD164:AF164"/>
    <mergeCell ref="R162:AG162"/>
    <mergeCell ref="S166:T166"/>
    <mergeCell ref="U166:W166"/>
    <mergeCell ref="AB166:AC166"/>
    <mergeCell ref="AD166:AF166"/>
  </mergeCells>
  <phoneticPr fontId="2"/>
  <printOptions horizontalCentered="1"/>
  <pageMargins left="0.78740157480314965" right="0.59055118110236227" top="0.78740157480314965" bottom="0.78740157480314965" header="0.51181102362204722" footer="0.51181102362204722"/>
  <pageSetup paperSize="9" scale="72" orientation="landscape" verticalDpi="98" r:id="rId1"/>
  <headerFooter alignWithMargins="0">
    <oddHeader>&amp;R&amp;10様式３</oddHeader>
  </headerFooter>
  <rowBreaks count="7" manualBreakCount="7">
    <brk id="19" max="33" man="1"/>
    <brk id="42" max="33" man="1"/>
    <brk id="69" max="33" man="1"/>
    <brk id="92" max="33" man="1"/>
    <brk id="119" max="33" man="1"/>
    <brk id="138" max="33" man="1"/>
    <brk id="161" max="33" man="1"/>
  </rowBreaks>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385"/>
  <sheetViews>
    <sheetView showZeros="0" view="pageBreakPreview" zoomScale="75" zoomScaleNormal="90" zoomScaleSheetLayoutView="50" workbookViewId="0">
      <pane ySplit="1" topLeftCell="A2" activePane="bottomLeft" state="frozen"/>
      <selection pane="bottomLeft" activeCell="ED1" sqref="ED1:EE1"/>
    </sheetView>
  </sheetViews>
  <sheetFormatPr defaultRowHeight="13.5" x14ac:dyDescent="0.15"/>
  <cols>
    <col min="1" max="1" width="1" style="54" customWidth="1"/>
    <col min="2" max="2" width="4.625" style="56" customWidth="1"/>
    <col min="3" max="3" width="19.625" style="55" customWidth="1"/>
    <col min="4" max="4" width="21.375" style="54" customWidth="1"/>
    <col min="5" max="5" width="5.625" style="54" bestFit="1" customWidth="1"/>
    <col min="6" max="6" width="11.625" customWidth="1"/>
    <col min="7" max="7" width="5.5" bestFit="1" customWidth="1"/>
    <col min="8" max="8" width="4.5" style="56" customWidth="1"/>
    <col min="9" max="9" width="19.625" style="54" customWidth="1"/>
    <col min="10" max="10" width="21.375" style="54" customWidth="1"/>
    <col min="11" max="11" width="18.375" style="54" customWidth="1"/>
    <col min="12" max="12" width="15.5" style="54" customWidth="1"/>
    <col min="13" max="13" width="1" style="54" customWidth="1"/>
    <col min="14" max="14" width="4.625" style="56" customWidth="1"/>
    <col min="15" max="15" width="19.625" style="55" customWidth="1"/>
    <col min="16" max="16" width="21.375" style="54" customWidth="1"/>
    <col min="17" max="17" width="5.625" style="54" bestFit="1" customWidth="1"/>
    <col min="18" max="18" width="11.625" customWidth="1"/>
    <col min="19" max="19" width="5.5" bestFit="1" customWidth="1"/>
    <col min="20" max="20" width="4.5" style="56" customWidth="1"/>
    <col min="21" max="21" width="19.625" style="54" customWidth="1"/>
    <col min="22" max="22" width="21.375" style="54" customWidth="1"/>
    <col min="23" max="23" width="18.375" style="54" customWidth="1"/>
    <col min="24" max="24" width="15.5" style="54" customWidth="1"/>
    <col min="25" max="25" width="1" style="54" customWidth="1"/>
    <col min="26" max="26" width="4.625" style="56" customWidth="1"/>
    <col min="27" max="27" width="19.625" style="55" customWidth="1"/>
    <col min="28" max="28" width="21.375" style="54" customWidth="1"/>
    <col min="29" max="29" width="5.625" style="54" bestFit="1" customWidth="1"/>
    <col min="30" max="30" width="11.625" customWidth="1"/>
    <col min="31" max="31" width="5.5" bestFit="1" customWidth="1"/>
    <col min="32" max="32" width="4.5" style="56" customWidth="1"/>
    <col min="33" max="33" width="19.625" style="54" customWidth="1"/>
    <col min="34" max="34" width="21.375" style="54" customWidth="1"/>
    <col min="35" max="35" width="18.375" style="54" customWidth="1"/>
    <col min="36" max="36" width="15.5" style="54" customWidth="1"/>
    <col min="37" max="37" width="1" style="54" customWidth="1"/>
    <col min="38" max="38" width="4.625" style="56" customWidth="1"/>
    <col min="39" max="39" width="19.625" style="55" customWidth="1"/>
    <col min="40" max="40" width="21.375" style="54" customWidth="1"/>
    <col min="41" max="41" width="5.625" style="54" bestFit="1" customWidth="1"/>
    <col min="42" max="42" width="11.625" customWidth="1"/>
    <col min="43" max="43" width="5.5" bestFit="1" customWidth="1"/>
    <col min="44" max="44" width="4.5" style="56" customWidth="1"/>
    <col min="45" max="45" width="19.625" style="54" customWidth="1"/>
    <col min="46" max="46" width="21.375" style="54" customWidth="1"/>
    <col min="47" max="47" width="18.375" style="54" customWidth="1"/>
    <col min="48" max="48" width="15.5" style="54" customWidth="1"/>
    <col min="49" max="49" width="1" style="54" customWidth="1"/>
    <col min="50" max="50" width="4.625" style="56" customWidth="1"/>
    <col min="51" max="51" width="19.625" style="55" customWidth="1"/>
    <col min="52" max="52" width="21.375" style="54" customWidth="1"/>
    <col min="53" max="53" width="5.625" style="54" bestFit="1" customWidth="1"/>
    <col min="54" max="54" width="11.625" customWidth="1"/>
    <col min="55" max="55" width="5.5" bestFit="1" customWidth="1"/>
    <col min="56" max="56" width="4.5" style="56" customWidth="1"/>
    <col min="57" max="57" width="19.625" style="54" customWidth="1"/>
    <col min="58" max="58" width="21.375" style="54" customWidth="1"/>
    <col min="59" max="59" width="18.375" style="54" customWidth="1"/>
    <col min="60" max="60" width="15.5" style="54" customWidth="1"/>
    <col min="61" max="61" width="1" style="54" customWidth="1"/>
    <col min="62" max="62" width="4.625" style="56" customWidth="1"/>
    <col min="63" max="63" width="19.625" style="55" customWidth="1"/>
    <col min="64" max="64" width="21.375" style="54" customWidth="1"/>
    <col min="65" max="65" width="5.625" style="54" bestFit="1" customWidth="1"/>
    <col min="66" max="66" width="11.625" customWidth="1"/>
    <col min="67" max="67" width="5.5" bestFit="1" customWidth="1"/>
    <col min="68" max="68" width="4.5" style="56" customWidth="1"/>
    <col min="69" max="69" width="19.625" style="54" customWidth="1"/>
    <col min="70" max="70" width="21.375" style="54" customWidth="1"/>
    <col min="71" max="71" width="18.375" style="54" customWidth="1"/>
    <col min="72" max="72" width="15.5" style="54" customWidth="1"/>
    <col min="73" max="73" width="1" style="54" customWidth="1"/>
    <col min="74" max="74" width="4.625" style="56" customWidth="1"/>
    <col min="75" max="75" width="19.625" style="55" customWidth="1"/>
    <col min="76" max="76" width="21.375" style="54" customWidth="1"/>
    <col min="77" max="77" width="5.625" style="54" bestFit="1" customWidth="1"/>
    <col min="78" max="78" width="11.625" customWidth="1"/>
    <col min="79" max="79" width="5.5" bestFit="1" customWidth="1"/>
    <col min="80" max="80" width="4.5" style="56" customWidth="1"/>
    <col min="81" max="81" width="19.625" style="54" customWidth="1"/>
    <col min="82" max="82" width="21.375" style="54" customWidth="1"/>
    <col min="83" max="83" width="18.375" style="54" customWidth="1"/>
    <col min="84" max="84" width="15.5" style="54" customWidth="1"/>
    <col min="85" max="85" width="1" style="54" customWidth="1"/>
    <col min="86" max="86" width="4.625" style="56" customWidth="1"/>
    <col min="87" max="87" width="19.625" style="55" customWidth="1"/>
    <col min="88" max="88" width="21.375" style="54" customWidth="1"/>
    <col min="89" max="89" width="5.625" style="54" bestFit="1" customWidth="1"/>
    <col min="90" max="90" width="11.625" customWidth="1"/>
    <col min="91" max="91" width="5.5" bestFit="1" customWidth="1"/>
    <col min="92" max="92" width="4.5" style="56" customWidth="1"/>
    <col min="93" max="93" width="19.625" style="54" customWidth="1"/>
    <col min="94" max="94" width="21.375" style="54" customWidth="1"/>
    <col min="95" max="95" width="18.375" style="54" customWidth="1"/>
    <col min="96" max="96" width="15.5" style="54" customWidth="1"/>
    <col min="97" max="97" width="1" style="54" customWidth="1"/>
    <col min="98" max="98" width="4.625" style="56" customWidth="1"/>
    <col min="99" max="99" width="19.625" style="55" customWidth="1"/>
    <col min="100" max="100" width="21.375" style="54" customWidth="1"/>
    <col min="101" max="101" width="5.625" style="54" bestFit="1" customWidth="1"/>
    <col min="102" max="102" width="11.625" customWidth="1"/>
    <col min="103" max="103" width="5.5" bestFit="1" customWidth="1"/>
    <col min="104" max="104" width="4.5" style="56" customWidth="1"/>
    <col min="105" max="105" width="19.625" style="54" customWidth="1"/>
    <col min="106" max="106" width="21.375" style="54" customWidth="1"/>
    <col min="107" max="107" width="18.375" style="54" customWidth="1"/>
    <col min="108" max="108" width="15.5" style="54" customWidth="1"/>
    <col min="109" max="109" width="1" style="54" customWidth="1"/>
    <col min="110" max="110" width="4.625" style="56" customWidth="1"/>
    <col min="111" max="111" width="19.625" style="55" customWidth="1"/>
    <col min="112" max="112" width="21.375" style="54" customWidth="1"/>
    <col min="113" max="113" width="5.625" style="54" bestFit="1" customWidth="1"/>
    <col min="114" max="114" width="11.625" customWidth="1"/>
    <col min="115" max="115" width="5.5" bestFit="1" customWidth="1"/>
    <col min="116" max="116" width="4.5" style="56" customWidth="1"/>
    <col min="117" max="117" width="19.625" style="54" customWidth="1"/>
    <col min="118" max="118" width="21.375" style="54" customWidth="1"/>
    <col min="119" max="119" width="18.375" style="54" customWidth="1"/>
    <col min="120" max="120" width="15.5" style="54" customWidth="1"/>
    <col min="121" max="121" width="1" style="54" customWidth="1"/>
    <col min="122" max="122" width="4.625" style="56" customWidth="1"/>
    <col min="123" max="123" width="19.625" style="55" customWidth="1"/>
    <col min="124" max="124" width="21.375" style="54" customWidth="1"/>
    <col min="125" max="125" width="5.625" style="54" bestFit="1" customWidth="1"/>
    <col min="126" max="126" width="11.625" customWidth="1"/>
    <col min="127" max="127" width="5.5" bestFit="1" customWidth="1"/>
    <col min="128" max="128" width="4.5" style="56" customWidth="1"/>
    <col min="129" max="129" width="19.625" style="54" customWidth="1"/>
    <col min="130" max="130" width="21.375" style="54" customWidth="1"/>
    <col min="131" max="131" width="18.375" style="54" customWidth="1"/>
    <col min="132" max="132" width="15.5" style="54" customWidth="1"/>
    <col min="133" max="133" width="1" style="54" customWidth="1"/>
    <col min="134" max="134" width="4.625" style="56" customWidth="1"/>
    <col min="135" max="135" width="19.625" style="55" customWidth="1"/>
    <col min="136" max="136" width="21.375" style="54" customWidth="1"/>
    <col min="137" max="137" width="5.625" style="54" bestFit="1" customWidth="1"/>
    <col min="138" max="138" width="11.625" customWidth="1"/>
    <col min="139" max="139" width="5.5" bestFit="1" customWidth="1"/>
    <col min="140" max="140" width="4.5" style="56" customWidth="1"/>
    <col min="141" max="141" width="19.625" style="54" customWidth="1"/>
    <col min="142" max="142" width="21.375" style="54" customWidth="1"/>
    <col min="143" max="143" width="18.375" style="54" customWidth="1"/>
    <col min="144" max="144" width="15.5" style="54" customWidth="1"/>
    <col min="145" max="145" width="1" style="54" customWidth="1"/>
    <col min="146" max="16384" width="9" style="54"/>
  </cols>
  <sheetData>
    <row r="1" spans="1:144" ht="17.25" customHeight="1" x14ac:dyDescent="0.15">
      <c r="B1" s="471" t="s">
        <v>281</v>
      </c>
      <c r="C1" s="471"/>
      <c r="D1" s="75" t="s">
        <v>270</v>
      </c>
      <c r="E1" s="75"/>
      <c r="H1" s="80"/>
      <c r="N1" s="471" t="s">
        <v>282</v>
      </c>
      <c r="O1" s="471"/>
      <c r="P1" s="75" t="s">
        <v>270</v>
      </c>
      <c r="Q1" s="75"/>
      <c r="T1" s="80"/>
      <c r="Z1" s="471" t="s">
        <v>283</v>
      </c>
      <c r="AA1" s="471"/>
      <c r="AB1" s="75" t="s">
        <v>270</v>
      </c>
      <c r="AC1" s="75"/>
      <c r="AF1" s="80"/>
      <c r="AL1" s="471" t="s">
        <v>284</v>
      </c>
      <c r="AM1" s="471"/>
      <c r="AN1" s="75" t="s">
        <v>270</v>
      </c>
      <c r="AO1" s="75"/>
      <c r="AR1" s="80"/>
      <c r="AX1" s="471" t="s">
        <v>285</v>
      </c>
      <c r="AY1" s="471"/>
      <c r="AZ1" s="75" t="s">
        <v>270</v>
      </c>
      <c r="BA1" s="75"/>
      <c r="BD1" s="80"/>
      <c r="BJ1" s="471" t="s">
        <v>286</v>
      </c>
      <c r="BK1" s="471"/>
      <c r="BL1" s="75" t="s">
        <v>270</v>
      </c>
      <c r="BM1" s="75"/>
      <c r="BP1" s="80"/>
      <c r="BV1" s="471" t="s">
        <v>288</v>
      </c>
      <c r="BW1" s="471"/>
      <c r="BX1" s="75" t="s">
        <v>270</v>
      </c>
      <c r="BY1" s="75"/>
      <c r="CB1" s="80"/>
      <c r="CH1" s="471" t="s">
        <v>287</v>
      </c>
      <c r="CI1" s="471"/>
      <c r="CJ1" s="75" t="s">
        <v>270</v>
      </c>
      <c r="CK1" s="75"/>
      <c r="CN1" s="80"/>
      <c r="CT1" s="471" t="s">
        <v>289</v>
      </c>
      <c r="CU1" s="471"/>
      <c r="CV1" s="75" t="s">
        <v>270</v>
      </c>
      <c r="CW1" s="75"/>
      <c r="CZ1" s="80"/>
      <c r="DF1" s="471" t="s">
        <v>290</v>
      </c>
      <c r="DG1" s="471"/>
      <c r="DH1" s="75" t="s">
        <v>270</v>
      </c>
      <c r="DI1" s="75"/>
      <c r="DL1" s="80"/>
      <c r="DR1" s="471" t="s">
        <v>291</v>
      </c>
      <c r="DS1" s="471"/>
      <c r="DT1" s="75" t="s">
        <v>270</v>
      </c>
      <c r="DU1" s="75"/>
      <c r="DX1" s="80"/>
      <c r="ED1" s="471" t="s">
        <v>292</v>
      </c>
      <c r="EE1" s="471"/>
      <c r="EF1" s="75" t="s">
        <v>270</v>
      </c>
      <c r="EG1" s="75"/>
      <c r="EJ1" s="80"/>
    </row>
    <row r="2" spans="1:144" ht="17.25" customHeight="1" x14ac:dyDescent="0.15">
      <c r="B2" s="86" t="s">
        <v>177</v>
      </c>
      <c r="C2" s="86" t="s">
        <v>45</v>
      </c>
      <c r="D2" s="86" t="s">
        <v>41</v>
      </c>
      <c r="E2" s="470" t="s">
        <v>178</v>
      </c>
      <c r="F2" s="470"/>
      <c r="G2" s="470"/>
      <c r="H2" s="86" t="s">
        <v>177</v>
      </c>
      <c r="I2" s="86" t="s">
        <v>45</v>
      </c>
      <c r="J2" s="86" t="s">
        <v>41</v>
      </c>
      <c r="K2" s="86" t="s">
        <v>179</v>
      </c>
      <c r="N2" s="86" t="s">
        <v>177</v>
      </c>
      <c r="O2" s="86" t="s">
        <v>45</v>
      </c>
      <c r="P2" s="86" t="s">
        <v>41</v>
      </c>
      <c r="Q2" s="470" t="s">
        <v>178</v>
      </c>
      <c r="R2" s="470"/>
      <c r="S2" s="470"/>
      <c r="T2" s="86" t="s">
        <v>177</v>
      </c>
      <c r="U2" s="86" t="s">
        <v>45</v>
      </c>
      <c r="V2" s="86" t="s">
        <v>41</v>
      </c>
      <c r="W2" s="86" t="s">
        <v>179</v>
      </c>
      <c r="Z2" s="86" t="s">
        <v>177</v>
      </c>
      <c r="AA2" s="86" t="s">
        <v>45</v>
      </c>
      <c r="AB2" s="86" t="s">
        <v>41</v>
      </c>
      <c r="AC2" s="470" t="s">
        <v>178</v>
      </c>
      <c r="AD2" s="470"/>
      <c r="AE2" s="470"/>
      <c r="AF2" s="86" t="s">
        <v>177</v>
      </c>
      <c r="AG2" s="86" t="s">
        <v>45</v>
      </c>
      <c r="AH2" s="86" t="s">
        <v>41</v>
      </c>
      <c r="AI2" s="86" t="s">
        <v>179</v>
      </c>
      <c r="AL2" s="86" t="s">
        <v>177</v>
      </c>
      <c r="AM2" s="86" t="s">
        <v>45</v>
      </c>
      <c r="AN2" s="86" t="s">
        <v>41</v>
      </c>
      <c r="AO2" s="470" t="s">
        <v>178</v>
      </c>
      <c r="AP2" s="470"/>
      <c r="AQ2" s="470"/>
      <c r="AR2" s="86" t="s">
        <v>177</v>
      </c>
      <c r="AS2" s="86" t="s">
        <v>45</v>
      </c>
      <c r="AT2" s="86" t="s">
        <v>41</v>
      </c>
      <c r="AU2" s="86" t="s">
        <v>179</v>
      </c>
      <c r="AX2" s="86" t="s">
        <v>177</v>
      </c>
      <c r="AY2" s="86" t="s">
        <v>45</v>
      </c>
      <c r="AZ2" s="86" t="s">
        <v>41</v>
      </c>
      <c r="BA2" s="470" t="s">
        <v>178</v>
      </c>
      <c r="BB2" s="470"/>
      <c r="BC2" s="470"/>
      <c r="BD2" s="86" t="s">
        <v>177</v>
      </c>
      <c r="BE2" s="86" t="s">
        <v>45</v>
      </c>
      <c r="BF2" s="86" t="s">
        <v>41</v>
      </c>
      <c r="BG2" s="86" t="s">
        <v>179</v>
      </c>
      <c r="BJ2" s="86" t="s">
        <v>177</v>
      </c>
      <c r="BK2" s="86" t="s">
        <v>45</v>
      </c>
      <c r="BL2" s="86" t="s">
        <v>41</v>
      </c>
      <c r="BM2" s="470" t="s">
        <v>178</v>
      </c>
      <c r="BN2" s="470"/>
      <c r="BO2" s="470"/>
      <c r="BP2" s="86" t="s">
        <v>177</v>
      </c>
      <c r="BQ2" s="86" t="s">
        <v>45</v>
      </c>
      <c r="BR2" s="86" t="s">
        <v>41</v>
      </c>
      <c r="BS2" s="86" t="s">
        <v>179</v>
      </c>
      <c r="BV2" s="86" t="s">
        <v>177</v>
      </c>
      <c r="BW2" s="86" t="s">
        <v>45</v>
      </c>
      <c r="BX2" s="86" t="s">
        <v>41</v>
      </c>
      <c r="BY2" s="470" t="s">
        <v>178</v>
      </c>
      <c r="BZ2" s="470"/>
      <c r="CA2" s="470"/>
      <c r="CB2" s="86" t="s">
        <v>177</v>
      </c>
      <c r="CC2" s="86" t="s">
        <v>45</v>
      </c>
      <c r="CD2" s="86" t="s">
        <v>41</v>
      </c>
      <c r="CE2" s="86" t="s">
        <v>179</v>
      </c>
      <c r="CH2" s="86" t="s">
        <v>177</v>
      </c>
      <c r="CI2" s="86" t="s">
        <v>45</v>
      </c>
      <c r="CJ2" s="86" t="s">
        <v>41</v>
      </c>
      <c r="CK2" s="470" t="s">
        <v>178</v>
      </c>
      <c r="CL2" s="470"/>
      <c r="CM2" s="470"/>
      <c r="CN2" s="86" t="s">
        <v>177</v>
      </c>
      <c r="CO2" s="86" t="s">
        <v>45</v>
      </c>
      <c r="CP2" s="86" t="s">
        <v>41</v>
      </c>
      <c r="CQ2" s="86" t="s">
        <v>179</v>
      </c>
      <c r="CT2" s="86" t="s">
        <v>177</v>
      </c>
      <c r="CU2" s="86" t="s">
        <v>45</v>
      </c>
      <c r="CV2" s="86" t="s">
        <v>41</v>
      </c>
      <c r="CW2" s="470" t="s">
        <v>178</v>
      </c>
      <c r="CX2" s="470"/>
      <c r="CY2" s="470"/>
      <c r="CZ2" s="86" t="s">
        <v>177</v>
      </c>
      <c r="DA2" s="86" t="s">
        <v>45</v>
      </c>
      <c r="DB2" s="86" t="s">
        <v>41</v>
      </c>
      <c r="DC2" s="86" t="s">
        <v>179</v>
      </c>
      <c r="DF2" s="86" t="s">
        <v>177</v>
      </c>
      <c r="DG2" s="86" t="s">
        <v>45</v>
      </c>
      <c r="DH2" s="86" t="s">
        <v>41</v>
      </c>
      <c r="DI2" s="470" t="s">
        <v>178</v>
      </c>
      <c r="DJ2" s="470"/>
      <c r="DK2" s="470"/>
      <c r="DL2" s="86" t="s">
        <v>177</v>
      </c>
      <c r="DM2" s="86" t="s">
        <v>45</v>
      </c>
      <c r="DN2" s="86" t="s">
        <v>41</v>
      </c>
      <c r="DO2" s="86" t="s">
        <v>179</v>
      </c>
      <c r="DR2" s="86" t="s">
        <v>177</v>
      </c>
      <c r="DS2" s="86" t="s">
        <v>45</v>
      </c>
      <c r="DT2" s="86" t="s">
        <v>41</v>
      </c>
      <c r="DU2" s="470" t="s">
        <v>178</v>
      </c>
      <c r="DV2" s="470"/>
      <c r="DW2" s="470"/>
      <c r="DX2" s="86" t="s">
        <v>177</v>
      </c>
      <c r="DY2" s="86" t="s">
        <v>45</v>
      </c>
      <c r="DZ2" s="86" t="s">
        <v>41</v>
      </c>
      <c r="EA2" s="86" t="s">
        <v>179</v>
      </c>
      <c r="ED2" s="86" t="s">
        <v>177</v>
      </c>
      <c r="EE2" s="86" t="s">
        <v>45</v>
      </c>
      <c r="EF2" s="86" t="s">
        <v>41</v>
      </c>
      <c r="EG2" s="470" t="s">
        <v>178</v>
      </c>
      <c r="EH2" s="470"/>
      <c r="EI2" s="470"/>
      <c r="EJ2" s="86" t="s">
        <v>177</v>
      </c>
      <c r="EK2" s="86" t="s">
        <v>45</v>
      </c>
      <c r="EL2" s="86" t="s">
        <v>41</v>
      </c>
      <c r="EM2" s="86" t="s">
        <v>179</v>
      </c>
    </row>
    <row r="3" spans="1:144" ht="25.5" customHeight="1" x14ac:dyDescent="0.15">
      <c r="A3" s="65"/>
      <c r="B3" s="87">
        <v>1</v>
      </c>
      <c r="C3" s="89" t="s">
        <v>249</v>
      </c>
      <c r="D3" s="105">
        <f t="shared" ref="D3:D17" si="0">SUMIF($G$20:$G$309,$B3,J$20:J$309)</f>
        <v>0</v>
      </c>
      <c r="E3" s="466">
        <f t="shared" ref="E3:E17" si="1">SUMIF($G$20:$G$309,$B3,K$20:K$309)</f>
        <v>0</v>
      </c>
      <c r="F3" s="466"/>
      <c r="G3" s="466"/>
      <c r="H3" s="87">
        <v>16</v>
      </c>
      <c r="I3" s="89" t="s">
        <v>256</v>
      </c>
      <c r="J3" s="105">
        <f>SUMIF($G$20:$G$309,$H3,J$20:J$309)</f>
        <v>0</v>
      </c>
      <c r="K3" s="105">
        <f>SUMIF($G$20:$G$309,$H3,K$20:K$309)</f>
        <v>0</v>
      </c>
      <c r="L3" s="75">
        <f>SUMIF($H$8:$H$100,$B3,R$8:R$100)</f>
        <v>0</v>
      </c>
      <c r="M3" s="65"/>
      <c r="N3" s="87">
        <v>1</v>
      </c>
      <c r="O3" s="89" t="s">
        <v>249</v>
      </c>
      <c r="P3" s="105">
        <f t="shared" ref="P3:P13" si="2">SUMIF($S$20:$S$309,$N3,V$20:V$309)</f>
        <v>0</v>
      </c>
      <c r="Q3" s="466">
        <f t="shared" ref="Q3:Q13" si="3">SUMIF($S$20:$S$309,$N3,W$20:W$309)</f>
        <v>0</v>
      </c>
      <c r="R3" s="466"/>
      <c r="S3" s="466"/>
      <c r="T3" s="87">
        <v>16</v>
      </c>
      <c r="U3" s="89" t="s">
        <v>256</v>
      </c>
      <c r="V3" s="105">
        <f>SUMIF($S$20:$S$309,$T3,V$20:V$309)</f>
        <v>0</v>
      </c>
      <c r="W3" s="105">
        <f>SUMIF($S$20:$S$309,$T3,W$20:W$309)</f>
        <v>0</v>
      </c>
      <c r="X3" s="75">
        <f>SUMIF($H$8:$H$100,$B3,AD$8:AD$100)</f>
        <v>0</v>
      </c>
      <c r="Y3" s="65"/>
      <c r="Z3" s="87">
        <v>1</v>
      </c>
      <c r="AA3" s="89" t="s">
        <v>249</v>
      </c>
      <c r="AB3" s="105">
        <f>SUMIF($AE$20:$AE$309,$Z3,AH$20:AH$309)</f>
        <v>0</v>
      </c>
      <c r="AC3" s="466">
        <f>SUMIF($AE$20:$AE$309,$Z3,AI$20:AI$309)</f>
        <v>0</v>
      </c>
      <c r="AD3" s="466"/>
      <c r="AE3" s="466"/>
      <c r="AF3" s="87">
        <v>16</v>
      </c>
      <c r="AG3" s="89" t="s">
        <v>256</v>
      </c>
      <c r="AH3" s="105">
        <f>SUMIF($AE$20:$AE$309,$AF3,AH$20:AH$309)</f>
        <v>0</v>
      </c>
      <c r="AI3" s="105">
        <f>SUMIF($AE$20:$AE$309,$AF3,AI$20:AI$309)</f>
        <v>0</v>
      </c>
      <c r="AJ3" s="75">
        <f>SUMIF($H$8:$H$100,$B3,AP$8:AP$100)</f>
        <v>0</v>
      </c>
      <c r="AK3" s="65"/>
      <c r="AL3" s="87">
        <v>1</v>
      </c>
      <c r="AM3" s="89" t="s">
        <v>249</v>
      </c>
      <c r="AN3" s="105">
        <f>SUMIF($AQ$20:$AQ$309,$AL3,AT$20:AT$309)</f>
        <v>0</v>
      </c>
      <c r="AO3" s="466">
        <f>SUMIF($AQ$20:$AQ$309,$AL3,AU$20:AU$309)</f>
        <v>0</v>
      </c>
      <c r="AP3" s="466"/>
      <c r="AQ3" s="466"/>
      <c r="AR3" s="87">
        <v>16</v>
      </c>
      <c r="AS3" s="89" t="s">
        <v>256</v>
      </c>
      <c r="AT3" s="105">
        <f>SUMIF($AQ$20:$AQ$309,$AR3,AT$20:AT$309)</f>
        <v>0</v>
      </c>
      <c r="AU3" s="105">
        <f>SUMIF($AQ$20:$AQ$309,$AR3,AU$20:AU$309)</f>
        <v>0</v>
      </c>
      <c r="AV3" s="75">
        <f>SUMIF($H$8:$H$100,$B3,BB$8:BB$100)</f>
        <v>0</v>
      </c>
      <c r="AW3" s="65"/>
      <c r="AX3" s="87">
        <v>1</v>
      </c>
      <c r="AY3" s="89" t="s">
        <v>249</v>
      </c>
      <c r="AZ3" s="105">
        <f>SUMIF($BC$20:$BC$309,$AX3,BF$20:BF$309)</f>
        <v>0</v>
      </c>
      <c r="BA3" s="466">
        <f>SUMIF($BC$20:$BC$309,$AX3,BG$20:BG$309)</f>
        <v>0</v>
      </c>
      <c r="BB3" s="466"/>
      <c r="BC3" s="466"/>
      <c r="BD3" s="87">
        <v>16</v>
      </c>
      <c r="BE3" s="89" t="s">
        <v>256</v>
      </c>
      <c r="BF3" s="105">
        <f>SUMIF($BC$20:$BC$309,$BD3,BF$20:BF$309)</f>
        <v>0</v>
      </c>
      <c r="BG3" s="105">
        <f>SUMIF($BC$20:$BC$309,$BD3,BG$20:BG$309)</f>
        <v>0</v>
      </c>
      <c r="BH3" s="75">
        <f>SUMIF($H$8:$H$100,$B3,BN$8:BN$100)</f>
        <v>0</v>
      </c>
      <c r="BI3" s="65"/>
      <c r="BJ3" s="87">
        <v>1</v>
      </c>
      <c r="BK3" s="89" t="s">
        <v>249</v>
      </c>
      <c r="BL3" s="105">
        <f>SUMIF($BO$20:$BO$309,$BJ3,BR$20:BR$309)</f>
        <v>0</v>
      </c>
      <c r="BM3" s="466">
        <f>SUMIF($BO$20:$BO$309,$BJ3,BS$20:BS$309)</f>
        <v>0</v>
      </c>
      <c r="BN3" s="466"/>
      <c r="BO3" s="466"/>
      <c r="BP3" s="87">
        <v>16</v>
      </c>
      <c r="BQ3" s="89" t="s">
        <v>256</v>
      </c>
      <c r="BR3" s="105">
        <f>SUMIF($BO$20:$BO$309,$BP3,BR$20:BR$309)</f>
        <v>0</v>
      </c>
      <c r="BS3" s="105">
        <f>SUMIF($BO$20:$BO$309,$BP3,BS$20:BS$309)</f>
        <v>0</v>
      </c>
      <c r="BT3" s="75">
        <f>SUMIF($H$8:$H$100,$B3,BZ$8:BZ$100)</f>
        <v>0</v>
      </c>
      <c r="BU3" s="65"/>
      <c r="BV3" s="87">
        <v>1</v>
      </c>
      <c r="BW3" s="89" t="s">
        <v>249</v>
      </c>
      <c r="BX3" s="105">
        <f>SUMIF($CA$20:$CA$309,$BV3,CD$20:CD$309)</f>
        <v>0</v>
      </c>
      <c r="BY3" s="466">
        <f>SUMIF($CA$20:$CA$309,$BV3,CE$20:CE$309)</f>
        <v>0</v>
      </c>
      <c r="BZ3" s="466"/>
      <c r="CA3" s="466"/>
      <c r="CB3" s="87">
        <v>16</v>
      </c>
      <c r="CC3" s="89" t="s">
        <v>256</v>
      </c>
      <c r="CD3" s="105">
        <f>SUMIF($CA$20:$CA$309,$CB3,CD$20:CD$309)</f>
        <v>0</v>
      </c>
      <c r="CE3" s="105">
        <f>SUMIF($CA$20:$CA$309,$CB3,CE$20:CE$309)</f>
        <v>0</v>
      </c>
      <c r="CF3" s="75">
        <f>SUMIF($H$8:$H$100,$B3,CL$8:CL$100)</f>
        <v>0</v>
      </c>
      <c r="CG3" s="65"/>
      <c r="CH3" s="87">
        <v>1</v>
      </c>
      <c r="CI3" s="89" t="s">
        <v>249</v>
      </c>
      <c r="CJ3" s="105">
        <f>SUMIF($CM$20:$CM$309,$CH3,CP$20:CP$309)</f>
        <v>0</v>
      </c>
      <c r="CK3" s="466">
        <f>SUMIF($CM$20:$CM$309,$CH3,CQ$20:CQ$309)</f>
        <v>0</v>
      </c>
      <c r="CL3" s="466"/>
      <c r="CM3" s="466"/>
      <c r="CN3" s="87">
        <v>16</v>
      </c>
      <c r="CO3" s="89" t="s">
        <v>256</v>
      </c>
      <c r="CP3" s="105">
        <f>SUMIF($CM$20:$CM$309,$CN3,CP$20:CP$309)</f>
        <v>0</v>
      </c>
      <c r="CQ3" s="105">
        <f>SUMIF($CM$20:$CM$309,$CN3,CQ$20:CQ$309)</f>
        <v>0</v>
      </c>
      <c r="CR3" s="75">
        <f>SUMIF($H$8:$H$100,$B3,CX$8:CX$100)</f>
        <v>0</v>
      </c>
      <c r="CS3" s="65"/>
      <c r="CT3" s="87">
        <v>1</v>
      </c>
      <c r="CU3" s="89" t="s">
        <v>249</v>
      </c>
      <c r="CV3" s="105">
        <f>SUMIF($CY$20:$CY$309,$CT3,DB$20:DB$309)</f>
        <v>0</v>
      </c>
      <c r="CW3" s="466">
        <f>SUMIF($CY$20:$CY$309,$CT3,DC$20:DC$309)</f>
        <v>0</v>
      </c>
      <c r="CX3" s="466"/>
      <c r="CY3" s="466"/>
      <c r="CZ3" s="87">
        <v>16</v>
      </c>
      <c r="DA3" s="89" t="s">
        <v>256</v>
      </c>
      <c r="DB3" s="105">
        <f>SUMIF($CY$20:$CY$309,$CZ3,DB$20:DB$309)</f>
        <v>0</v>
      </c>
      <c r="DC3" s="105">
        <f>SUMIF($CY$20:$CY$309,$CZ3,DC$20:DC$309)</f>
        <v>0</v>
      </c>
      <c r="DD3" s="75">
        <f>SUMIF($H$8:$H$100,$B3,DJ$8:DJ$100)</f>
        <v>0</v>
      </c>
      <c r="DE3" s="65"/>
      <c r="DF3" s="87">
        <v>1</v>
      </c>
      <c r="DG3" s="89" t="s">
        <v>249</v>
      </c>
      <c r="DH3" s="105">
        <f>SUMIF($DK$20:$DK$309,$DF3,DN$20:DN$309)</f>
        <v>0</v>
      </c>
      <c r="DI3" s="466">
        <f>SUMIF($DK$20:$DK$309,$DF3,DO$20:DO$309)</f>
        <v>0</v>
      </c>
      <c r="DJ3" s="466"/>
      <c r="DK3" s="466"/>
      <c r="DL3" s="87">
        <v>16</v>
      </c>
      <c r="DM3" s="89" t="s">
        <v>256</v>
      </c>
      <c r="DN3" s="105">
        <f>SUMIF($DK$20:$DK$309,$DL3,DN$20:DN$309)</f>
        <v>0</v>
      </c>
      <c r="DO3" s="105">
        <f>SUMIF($DK$20:$DK$309,$DL3,DO$20:DO$309)</f>
        <v>0</v>
      </c>
      <c r="DP3" s="75">
        <f>SUMIF($H$8:$H$100,$B3,DV$8:DV$100)</f>
        <v>0</v>
      </c>
      <c r="DQ3" s="65"/>
      <c r="DR3" s="87">
        <v>1</v>
      </c>
      <c r="DS3" s="89" t="s">
        <v>249</v>
      </c>
      <c r="DT3" s="105">
        <f>SUMIF($DW$20:$DW$309,$DR3,DZ$20:DZ$309)</f>
        <v>0</v>
      </c>
      <c r="DU3" s="466">
        <f>SUMIF($DW$20:$DW$309,$DR3,EA$20:EA$309)</f>
        <v>0</v>
      </c>
      <c r="DV3" s="466"/>
      <c r="DW3" s="466"/>
      <c r="DX3" s="87">
        <v>16</v>
      </c>
      <c r="DY3" s="89" t="s">
        <v>256</v>
      </c>
      <c r="DZ3" s="105">
        <f>SUMIF($DW$20:$DW$309,$DX3,DZ$20:DZ$309)</f>
        <v>0</v>
      </c>
      <c r="EA3" s="105">
        <f>SUMIF($DW$20:$DW$309,$DX3,EA$20:EA$309)</f>
        <v>0</v>
      </c>
      <c r="EB3" s="75">
        <f>SUMIF($H$8:$H$100,$B3,EH$8:EH$100)</f>
        <v>0</v>
      </c>
      <c r="EC3" s="65"/>
      <c r="ED3" s="87">
        <v>1</v>
      </c>
      <c r="EE3" s="89" t="s">
        <v>249</v>
      </c>
      <c r="EF3" s="105">
        <f>SUMIF($EI$20:$EI$309,$ED3,EL$20:EL$309)</f>
        <v>0</v>
      </c>
      <c r="EG3" s="466">
        <f>SUMIF($EI$20:$EI$309,$ED3,EM$20:EM$309)</f>
        <v>0</v>
      </c>
      <c r="EH3" s="466"/>
      <c r="EI3" s="466"/>
      <c r="EJ3" s="87">
        <v>16</v>
      </c>
      <c r="EK3" s="89" t="s">
        <v>256</v>
      </c>
      <c r="EL3" s="105">
        <f>SUMIF($EI$20:$EI$309,$EJ3,EL$20:EL$309)</f>
        <v>0</v>
      </c>
      <c r="EM3" s="105">
        <f>SUMIF($EI$20:$EI$309,$EJ3,EM$20:EM$309)</f>
        <v>0</v>
      </c>
      <c r="EN3" s="75">
        <f>SUMIF($H$8:$H$100,$B3,ES$8:ES$100)</f>
        <v>0</v>
      </c>
    </row>
    <row r="4" spans="1:144" ht="25.5" customHeight="1" x14ac:dyDescent="0.15">
      <c r="A4" s="65"/>
      <c r="B4" s="87">
        <v>2</v>
      </c>
      <c r="C4" s="89" t="s">
        <v>147</v>
      </c>
      <c r="D4" s="105">
        <f t="shared" si="0"/>
        <v>0</v>
      </c>
      <c r="E4" s="466">
        <f t="shared" si="1"/>
        <v>0</v>
      </c>
      <c r="F4" s="466"/>
      <c r="G4" s="466"/>
      <c r="H4" s="87">
        <v>17</v>
      </c>
      <c r="I4" s="89" t="s">
        <v>160</v>
      </c>
      <c r="J4" s="105">
        <f>SUMIF($G$20:$G$309,$H4,J$20:J$309)</f>
        <v>0</v>
      </c>
      <c r="K4" s="105">
        <f t="shared" ref="K4:K16" si="4">SUMIF($G$20:$G$309,$H4,K$20:K$309)</f>
        <v>0</v>
      </c>
      <c r="L4" s="75"/>
      <c r="M4" s="65"/>
      <c r="N4" s="87">
        <v>2</v>
      </c>
      <c r="O4" s="89" t="s">
        <v>147</v>
      </c>
      <c r="P4" s="105">
        <f t="shared" si="2"/>
        <v>0</v>
      </c>
      <c r="Q4" s="466">
        <f t="shared" si="3"/>
        <v>0</v>
      </c>
      <c r="R4" s="466"/>
      <c r="S4" s="466"/>
      <c r="T4" s="87">
        <v>17</v>
      </c>
      <c r="U4" s="89" t="s">
        <v>160</v>
      </c>
      <c r="V4" s="105">
        <f t="shared" ref="V4:W16" si="5">SUMIF($S$20:$S$309,$T4,V$20:V$309)</f>
        <v>0</v>
      </c>
      <c r="W4" s="105">
        <f t="shared" si="5"/>
        <v>0</v>
      </c>
      <c r="X4" s="75"/>
      <c r="Y4" s="65"/>
      <c r="Z4" s="87">
        <v>2</v>
      </c>
      <c r="AA4" s="89" t="s">
        <v>147</v>
      </c>
      <c r="AB4" s="105">
        <f t="shared" ref="AB4:AB17" si="6">SUMIF($AE$20:$AE$309,$Z4,AH$20:AH$309)</f>
        <v>0</v>
      </c>
      <c r="AC4" s="466">
        <f t="shared" ref="AC4:AC17" si="7">SUMIF($AE$20:$AE$309,$Z4,AI$20:AI$309)</f>
        <v>0</v>
      </c>
      <c r="AD4" s="466"/>
      <c r="AE4" s="466"/>
      <c r="AF4" s="87">
        <v>17</v>
      </c>
      <c r="AG4" s="89" t="s">
        <v>160</v>
      </c>
      <c r="AH4" s="105">
        <f t="shared" ref="AH4:AI16" si="8">SUMIF($AE$20:$AE$309,$AF4,AH$20:AH$309)</f>
        <v>0</v>
      </c>
      <c r="AI4" s="105">
        <f t="shared" si="8"/>
        <v>0</v>
      </c>
      <c r="AJ4" s="75"/>
      <c r="AK4" s="65"/>
      <c r="AL4" s="87">
        <v>2</v>
      </c>
      <c r="AM4" s="89" t="s">
        <v>147</v>
      </c>
      <c r="AN4" s="105">
        <f t="shared" ref="AN4:AN17" si="9">SUMIF($AQ$20:$AQ$309,$AL4,AT$20:AT$309)</f>
        <v>0</v>
      </c>
      <c r="AO4" s="466">
        <f t="shared" ref="AO4:AO17" si="10">SUMIF($AQ$20:$AQ$309,$AL4,AU$20:AU$309)</f>
        <v>0</v>
      </c>
      <c r="AP4" s="466"/>
      <c r="AQ4" s="466"/>
      <c r="AR4" s="87">
        <v>17</v>
      </c>
      <c r="AS4" s="89" t="s">
        <v>160</v>
      </c>
      <c r="AT4" s="105">
        <f t="shared" ref="AT4:AU16" si="11">SUMIF($AQ$20:$AQ$309,$AR4,AT$20:AT$309)</f>
        <v>0</v>
      </c>
      <c r="AU4" s="105">
        <f t="shared" si="11"/>
        <v>0</v>
      </c>
      <c r="AV4" s="75"/>
      <c r="AW4" s="65"/>
      <c r="AX4" s="87">
        <v>2</v>
      </c>
      <c r="AY4" s="89" t="s">
        <v>147</v>
      </c>
      <c r="AZ4" s="105">
        <f t="shared" ref="AZ4:AZ17" si="12">SUMIF($BC$20:$BC$309,$AX4,BF$20:BF$309)</f>
        <v>0</v>
      </c>
      <c r="BA4" s="466">
        <f t="shared" ref="BA4:BA17" si="13">SUMIF($BC$20:$BC$309,$AX4,BG$20:BG$309)</f>
        <v>0</v>
      </c>
      <c r="BB4" s="466"/>
      <c r="BC4" s="466"/>
      <c r="BD4" s="87">
        <v>17</v>
      </c>
      <c r="BE4" s="89" t="s">
        <v>160</v>
      </c>
      <c r="BF4" s="105">
        <f t="shared" ref="BF4:BG16" si="14">SUMIF($BC$20:$BC$309,$BD4,BF$20:BF$309)</f>
        <v>0</v>
      </c>
      <c r="BG4" s="105">
        <f t="shared" si="14"/>
        <v>0</v>
      </c>
      <c r="BH4" s="75"/>
      <c r="BI4" s="65"/>
      <c r="BJ4" s="87">
        <v>2</v>
      </c>
      <c r="BK4" s="89" t="s">
        <v>147</v>
      </c>
      <c r="BL4" s="105">
        <f t="shared" ref="BL4:BL17" si="15">SUMIF($BO$20:$BO$309,$BJ4,BR$20:BR$309)</f>
        <v>0</v>
      </c>
      <c r="BM4" s="466">
        <f t="shared" ref="BM4:BM17" si="16">SUMIF($BO$20:$BO$309,$BJ4,BS$20:BS$309)</f>
        <v>0</v>
      </c>
      <c r="BN4" s="466"/>
      <c r="BO4" s="466"/>
      <c r="BP4" s="87">
        <v>17</v>
      </c>
      <c r="BQ4" s="89" t="s">
        <v>160</v>
      </c>
      <c r="BR4" s="105">
        <f t="shared" ref="BR4:BS16" si="17">SUMIF($BO$20:$BO$309,$BP4,BR$20:BR$309)</f>
        <v>0</v>
      </c>
      <c r="BS4" s="105">
        <f t="shared" si="17"/>
        <v>0</v>
      </c>
      <c r="BT4" s="75"/>
      <c r="BU4" s="65"/>
      <c r="BV4" s="87">
        <v>2</v>
      </c>
      <c r="BW4" s="89" t="s">
        <v>147</v>
      </c>
      <c r="BX4" s="105">
        <f t="shared" ref="BX4:BX17" si="18">SUMIF($CA$20:$CA$309,$BV4,CD$20:CD$309)</f>
        <v>0</v>
      </c>
      <c r="BY4" s="466">
        <f t="shared" ref="BY4:BY17" si="19">SUMIF($CA$20:$CA$309,$BV4,CE$20:CE$309)</f>
        <v>0</v>
      </c>
      <c r="BZ4" s="466"/>
      <c r="CA4" s="466"/>
      <c r="CB4" s="87">
        <v>17</v>
      </c>
      <c r="CC4" s="89" t="s">
        <v>160</v>
      </c>
      <c r="CD4" s="105">
        <f t="shared" ref="CD4:CE16" si="20">SUMIF($CA$20:$CA$309,$CB4,CD$20:CD$309)</f>
        <v>0</v>
      </c>
      <c r="CE4" s="105">
        <f t="shared" si="20"/>
        <v>0</v>
      </c>
      <c r="CF4" s="75"/>
      <c r="CG4" s="65"/>
      <c r="CH4" s="87">
        <v>2</v>
      </c>
      <c r="CI4" s="89" t="s">
        <v>147</v>
      </c>
      <c r="CJ4" s="105">
        <f t="shared" ref="CJ4:CJ17" si="21">SUMIF($CM$20:$CM$309,$CH4,CP$20:CP$309)</f>
        <v>0</v>
      </c>
      <c r="CK4" s="466">
        <f t="shared" ref="CK4:CK17" si="22">SUMIF($CM$20:$CM$309,$CH4,CQ$20:CQ$309)</f>
        <v>0</v>
      </c>
      <c r="CL4" s="466"/>
      <c r="CM4" s="466"/>
      <c r="CN4" s="87">
        <v>17</v>
      </c>
      <c r="CO4" s="89" t="s">
        <v>160</v>
      </c>
      <c r="CP4" s="105">
        <f t="shared" ref="CP4:CQ16" si="23">SUMIF($CM$20:$CM$309,$CN4,CP$20:CP$309)</f>
        <v>0</v>
      </c>
      <c r="CQ4" s="105">
        <f t="shared" si="23"/>
        <v>0</v>
      </c>
      <c r="CR4" s="75"/>
      <c r="CS4" s="65"/>
      <c r="CT4" s="87">
        <v>2</v>
      </c>
      <c r="CU4" s="89" t="s">
        <v>147</v>
      </c>
      <c r="CV4" s="105">
        <f t="shared" ref="CV4:CV17" si="24">SUMIF($CY$20:$CY$309,$CT4,DB$20:DB$309)</f>
        <v>0</v>
      </c>
      <c r="CW4" s="466">
        <f t="shared" ref="CW4:CW17" si="25">SUMIF($CY$20:$CY$309,$CT4,DC$20:DC$309)</f>
        <v>0</v>
      </c>
      <c r="CX4" s="466"/>
      <c r="CY4" s="466"/>
      <c r="CZ4" s="87">
        <v>17</v>
      </c>
      <c r="DA4" s="89" t="s">
        <v>160</v>
      </c>
      <c r="DB4" s="105">
        <f t="shared" ref="DB4:DC16" si="26">SUMIF($CY$20:$CY$309,$CZ4,DB$20:DB$309)</f>
        <v>0</v>
      </c>
      <c r="DC4" s="105">
        <f t="shared" si="26"/>
        <v>0</v>
      </c>
      <c r="DD4" s="75"/>
      <c r="DE4" s="65"/>
      <c r="DF4" s="87">
        <v>2</v>
      </c>
      <c r="DG4" s="89" t="s">
        <v>147</v>
      </c>
      <c r="DH4" s="105">
        <f t="shared" ref="DH4:DH17" si="27">SUMIF($DK$20:$DK$309,$DF4,DN$20:DN$309)</f>
        <v>0</v>
      </c>
      <c r="DI4" s="466">
        <f t="shared" ref="DI4:DI17" si="28">SUMIF($DK$20:$DK$309,$DF4,DO$20:DO$309)</f>
        <v>0</v>
      </c>
      <c r="DJ4" s="466"/>
      <c r="DK4" s="466"/>
      <c r="DL4" s="87">
        <v>17</v>
      </c>
      <c r="DM4" s="89" t="s">
        <v>160</v>
      </c>
      <c r="DN4" s="105">
        <f t="shared" ref="DN4:DO16" si="29">SUMIF($DK$20:$DK$309,$DL4,DN$20:DN$309)</f>
        <v>0</v>
      </c>
      <c r="DO4" s="105">
        <f t="shared" si="29"/>
        <v>0</v>
      </c>
      <c r="DP4" s="75"/>
      <c r="DQ4" s="65"/>
      <c r="DR4" s="87">
        <v>2</v>
      </c>
      <c r="DS4" s="89" t="s">
        <v>147</v>
      </c>
      <c r="DT4" s="105">
        <f t="shared" ref="DT4:DT17" si="30">SUMIF($DW$20:$DW$309,$DR4,DZ$20:DZ$309)</f>
        <v>0</v>
      </c>
      <c r="DU4" s="466">
        <f t="shared" ref="DU4:DU17" si="31">SUMIF($DW$20:$DW$309,$DR4,EA$20:EA$309)</f>
        <v>0</v>
      </c>
      <c r="DV4" s="466"/>
      <c r="DW4" s="466"/>
      <c r="DX4" s="87">
        <v>17</v>
      </c>
      <c r="DY4" s="89" t="s">
        <v>160</v>
      </c>
      <c r="DZ4" s="105">
        <f t="shared" ref="DZ4:EA17" si="32">SUMIF($DW$20:$DW$309,$DX4,DZ$20:DZ$309)</f>
        <v>0</v>
      </c>
      <c r="EA4" s="105">
        <f t="shared" si="32"/>
        <v>0</v>
      </c>
      <c r="EB4" s="75"/>
      <c r="EC4" s="65"/>
      <c r="ED4" s="87">
        <v>2</v>
      </c>
      <c r="EE4" s="89" t="s">
        <v>147</v>
      </c>
      <c r="EF4" s="105">
        <f t="shared" ref="EF4:EF17" si="33">SUMIF($EI$20:$EI$309,$ED4,EL$20:EL$309)</f>
        <v>0</v>
      </c>
      <c r="EG4" s="466">
        <f t="shared" ref="EG4:EG17" si="34">SUMIF($EI$20:$EI$309,$ED4,EM$20:EM$309)</f>
        <v>0</v>
      </c>
      <c r="EH4" s="466"/>
      <c r="EI4" s="466"/>
      <c r="EJ4" s="87">
        <v>17</v>
      </c>
      <c r="EK4" s="89" t="s">
        <v>160</v>
      </c>
      <c r="EL4" s="105">
        <f t="shared" ref="EL4:EM17" si="35">SUMIF($EI$20:$EI$309,$EJ4,EL$20:EL$309)</f>
        <v>0</v>
      </c>
      <c r="EM4" s="105">
        <f t="shared" si="35"/>
        <v>0</v>
      </c>
      <c r="EN4" s="75"/>
    </row>
    <row r="5" spans="1:144" ht="25.5" customHeight="1" x14ac:dyDescent="0.15">
      <c r="A5" s="65"/>
      <c r="B5" s="87">
        <v>3</v>
      </c>
      <c r="C5" s="89" t="s">
        <v>149</v>
      </c>
      <c r="D5" s="105">
        <f t="shared" si="0"/>
        <v>0</v>
      </c>
      <c r="E5" s="466">
        <f t="shared" si="1"/>
        <v>0</v>
      </c>
      <c r="F5" s="466"/>
      <c r="G5" s="466"/>
      <c r="H5" s="87">
        <v>18</v>
      </c>
      <c r="I5" s="89" t="s">
        <v>161</v>
      </c>
      <c r="J5" s="105">
        <f t="shared" ref="J5:J16" si="36">SUMIF($G$20:$G$309,$H5,J$20:J$309)</f>
        <v>0</v>
      </c>
      <c r="K5" s="105">
        <f t="shared" si="4"/>
        <v>0</v>
      </c>
      <c r="L5" s="76"/>
      <c r="M5" s="65"/>
      <c r="N5" s="87">
        <v>3</v>
      </c>
      <c r="O5" s="89" t="s">
        <v>149</v>
      </c>
      <c r="P5" s="105">
        <f t="shared" si="2"/>
        <v>0</v>
      </c>
      <c r="Q5" s="466">
        <f t="shared" si="3"/>
        <v>0</v>
      </c>
      <c r="R5" s="466"/>
      <c r="S5" s="466"/>
      <c r="T5" s="87">
        <v>18</v>
      </c>
      <c r="U5" s="89" t="s">
        <v>161</v>
      </c>
      <c r="V5" s="105">
        <f t="shared" si="5"/>
        <v>0</v>
      </c>
      <c r="W5" s="105">
        <f t="shared" si="5"/>
        <v>0</v>
      </c>
      <c r="X5" s="76"/>
      <c r="Y5" s="65"/>
      <c r="Z5" s="87">
        <v>3</v>
      </c>
      <c r="AA5" s="89" t="s">
        <v>149</v>
      </c>
      <c r="AB5" s="105">
        <f t="shared" si="6"/>
        <v>0</v>
      </c>
      <c r="AC5" s="466">
        <f t="shared" si="7"/>
        <v>0</v>
      </c>
      <c r="AD5" s="466"/>
      <c r="AE5" s="466"/>
      <c r="AF5" s="87">
        <v>18</v>
      </c>
      <c r="AG5" s="89" t="s">
        <v>161</v>
      </c>
      <c r="AH5" s="105">
        <f t="shared" si="8"/>
        <v>0</v>
      </c>
      <c r="AI5" s="105">
        <f t="shared" si="8"/>
        <v>0</v>
      </c>
      <c r="AJ5" s="76"/>
      <c r="AK5" s="65"/>
      <c r="AL5" s="87">
        <v>3</v>
      </c>
      <c r="AM5" s="89" t="s">
        <v>149</v>
      </c>
      <c r="AN5" s="105">
        <f t="shared" si="9"/>
        <v>0</v>
      </c>
      <c r="AO5" s="466">
        <f t="shared" si="10"/>
        <v>0</v>
      </c>
      <c r="AP5" s="466"/>
      <c r="AQ5" s="466"/>
      <c r="AR5" s="87">
        <v>18</v>
      </c>
      <c r="AS5" s="89" t="s">
        <v>161</v>
      </c>
      <c r="AT5" s="105">
        <f t="shared" si="11"/>
        <v>0</v>
      </c>
      <c r="AU5" s="105">
        <f t="shared" si="11"/>
        <v>0</v>
      </c>
      <c r="AV5" s="76"/>
      <c r="AW5" s="65"/>
      <c r="AX5" s="87">
        <v>3</v>
      </c>
      <c r="AY5" s="89" t="s">
        <v>149</v>
      </c>
      <c r="AZ5" s="105">
        <f t="shared" si="12"/>
        <v>0</v>
      </c>
      <c r="BA5" s="466">
        <f t="shared" si="13"/>
        <v>0</v>
      </c>
      <c r="BB5" s="466"/>
      <c r="BC5" s="466"/>
      <c r="BD5" s="87">
        <v>18</v>
      </c>
      <c r="BE5" s="89" t="s">
        <v>161</v>
      </c>
      <c r="BF5" s="105">
        <f t="shared" si="14"/>
        <v>0</v>
      </c>
      <c r="BG5" s="105">
        <f t="shared" si="14"/>
        <v>0</v>
      </c>
      <c r="BH5" s="76"/>
      <c r="BI5" s="65"/>
      <c r="BJ5" s="87">
        <v>3</v>
      </c>
      <c r="BK5" s="89" t="s">
        <v>149</v>
      </c>
      <c r="BL5" s="105">
        <f t="shared" si="15"/>
        <v>0</v>
      </c>
      <c r="BM5" s="466">
        <f t="shared" si="16"/>
        <v>0</v>
      </c>
      <c r="BN5" s="466"/>
      <c r="BO5" s="466"/>
      <c r="BP5" s="87">
        <v>18</v>
      </c>
      <c r="BQ5" s="89" t="s">
        <v>161</v>
      </c>
      <c r="BR5" s="105">
        <f t="shared" si="17"/>
        <v>0</v>
      </c>
      <c r="BS5" s="105">
        <f t="shared" si="17"/>
        <v>0</v>
      </c>
      <c r="BT5" s="76"/>
      <c r="BU5" s="65"/>
      <c r="BV5" s="87">
        <v>3</v>
      </c>
      <c r="BW5" s="89" t="s">
        <v>149</v>
      </c>
      <c r="BX5" s="105">
        <f t="shared" si="18"/>
        <v>0</v>
      </c>
      <c r="BY5" s="466">
        <f t="shared" si="19"/>
        <v>0</v>
      </c>
      <c r="BZ5" s="466"/>
      <c r="CA5" s="466"/>
      <c r="CB5" s="87">
        <v>18</v>
      </c>
      <c r="CC5" s="89" t="s">
        <v>161</v>
      </c>
      <c r="CD5" s="105">
        <f t="shared" si="20"/>
        <v>0</v>
      </c>
      <c r="CE5" s="105">
        <f t="shared" si="20"/>
        <v>0</v>
      </c>
      <c r="CF5" s="76"/>
      <c r="CG5" s="65"/>
      <c r="CH5" s="87">
        <v>3</v>
      </c>
      <c r="CI5" s="89" t="s">
        <v>149</v>
      </c>
      <c r="CJ5" s="105">
        <f t="shared" si="21"/>
        <v>0</v>
      </c>
      <c r="CK5" s="466">
        <f t="shared" si="22"/>
        <v>0</v>
      </c>
      <c r="CL5" s="466"/>
      <c r="CM5" s="466"/>
      <c r="CN5" s="87">
        <v>18</v>
      </c>
      <c r="CO5" s="89" t="s">
        <v>161</v>
      </c>
      <c r="CP5" s="105">
        <f t="shared" si="23"/>
        <v>0</v>
      </c>
      <c r="CQ5" s="105">
        <f t="shared" si="23"/>
        <v>0</v>
      </c>
      <c r="CR5" s="76"/>
      <c r="CS5" s="65"/>
      <c r="CT5" s="87">
        <v>3</v>
      </c>
      <c r="CU5" s="89" t="s">
        <v>149</v>
      </c>
      <c r="CV5" s="105">
        <f t="shared" si="24"/>
        <v>0</v>
      </c>
      <c r="CW5" s="466">
        <f t="shared" si="25"/>
        <v>0</v>
      </c>
      <c r="CX5" s="466"/>
      <c r="CY5" s="466"/>
      <c r="CZ5" s="87">
        <v>18</v>
      </c>
      <c r="DA5" s="89" t="s">
        <v>161</v>
      </c>
      <c r="DB5" s="105">
        <f t="shared" si="26"/>
        <v>0</v>
      </c>
      <c r="DC5" s="105">
        <f t="shared" si="26"/>
        <v>0</v>
      </c>
      <c r="DD5" s="76"/>
      <c r="DE5" s="65"/>
      <c r="DF5" s="87">
        <v>3</v>
      </c>
      <c r="DG5" s="89" t="s">
        <v>149</v>
      </c>
      <c r="DH5" s="105">
        <f t="shared" si="27"/>
        <v>0</v>
      </c>
      <c r="DI5" s="466">
        <f t="shared" si="28"/>
        <v>0</v>
      </c>
      <c r="DJ5" s="466"/>
      <c r="DK5" s="466"/>
      <c r="DL5" s="87">
        <v>18</v>
      </c>
      <c r="DM5" s="89" t="s">
        <v>161</v>
      </c>
      <c r="DN5" s="105">
        <f t="shared" si="29"/>
        <v>0</v>
      </c>
      <c r="DO5" s="105">
        <f t="shared" si="29"/>
        <v>0</v>
      </c>
      <c r="DP5" s="76"/>
      <c r="DQ5" s="65"/>
      <c r="DR5" s="87">
        <v>3</v>
      </c>
      <c r="DS5" s="89" t="s">
        <v>149</v>
      </c>
      <c r="DT5" s="105">
        <f t="shared" si="30"/>
        <v>0</v>
      </c>
      <c r="DU5" s="466">
        <f t="shared" si="31"/>
        <v>0</v>
      </c>
      <c r="DV5" s="466"/>
      <c r="DW5" s="466"/>
      <c r="DX5" s="87">
        <v>18</v>
      </c>
      <c r="DY5" s="89" t="s">
        <v>161</v>
      </c>
      <c r="DZ5" s="105">
        <f t="shared" si="32"/>
        <v>0</v>
      </c>
      <c r="EA5" s="105">
        <f t="shared" si="32"/>
        <v>0</v>
      </c>
      <c r="EB5" s="76"/>
      <c r="EC5" s="65"/>
      <c r="ED5" s="87">
        <v>3</v>
      </c>
      <c r="EE5" s="89" t="s">
        <v>149</v>
      </c>
      <c r="EF5" s="105">
        <f t="shared" si="33"/>
        <v>0</v>
      </c>
      <c r="EG5" s="466">
        <f t="shared" si="34"/>
        <v>0</v>
      </c>
      <c r="EH5" s="466"/>
      <c r="EI5" s="466"/>
      <c r="EJ5" s="87">
        <v>18</v>
      </c>
      <c r="EK5" s="89" t="s">
        <v>161</v>
      </c>
      <c r="EL5" s="105">
        <f t="shared" si="35"/>
        <v>0</v>
      </c>
      <c r="EM5" s="105">
        <f t="shared" si="35"/>
        <v>0</v>
      </c>
      <c r="EN5" s="76"/>
    </row>
    <row r="6" spans="1:144" ht="25.5" customHeight="1" x14ac:dyDescent="0.15">
      <c r="A6" s="65"/>
      <c r="B6" s="87">
        <v>4</v>
      </c>
      <c r="C6" s="89" t="s">
        <v>255</v>
      </c>
      <c r="D6" s="105">
        <f t="shared" si="0"/>
        <v>0</v>
      </c>
      <c r="E6" s="466">
        <f t="shared" si="1"/>
        <v>0</v>
      </c>
      <c r="F6" s="466"/>
      <c r="G6" s="466"/>
      <c r="H6" s="87">
        <v>19</v>
      </c>
      <c r="I6" s="90" t="s">
        <v>162</v>
      </c>
      <c r="J6" s="105">
        <f t="shared" si="36"/>
        <v>0</v>
      </c>
      <c r="K6" s="105">
        <f t="shared" si="4"/>
        <v>0</v>
      </c>
      <c r="L6" s="77"/>
      <c r="M6" s="65"/>
      <c r="N6" s="87">
        <v>4</v>
      </c>
      <c r="O6" s="89" t="s">
        <v>123</v>
      </c>
      <c r="P6" s="105">
        <f t="shared" si="2"/>
        <v>0</v>
      </c>
      <c r="Q6" s="466">
        <f t="shared" si="3"/>
        <v>0</v>
      </c>
      <c r="R6" s="466"/>
      <c r="S6" s="466"/>
      <c r="T6" s="87">
        <v>19</v>
      </c>
      <c r="U6" s="90" t="s">
        <v>162</v>
      </c>
      <c r="V6" s="105">
        <f t="shared" si="5"/>
        <v>0</v>
      </c>
      <c r="W6" s="105">
        <f t="shared" si="5"/>
        <v>0</v>
      </c>
      <c r="X6" s="77"/>
      <c r="Y6" s="65"/>
      <c r="Z6" s="87">
        <v>4</v>
      </c>
      <c r="AA6" s="89" t="s">
        <v>123</v>
      </c>
      <c r="AB6" s="105">
        <f t="shared" si="6"/>
        <v>0</v>
      </c>
      <c r="AC6" s="466">
        <f t="shared" si="7"/>
        <v>0</v>
      </c>
      <c r="AD6" s="466"/>
      <c r="AE6" s="466"/>
      <c r="AF6" s="87">
        <v>19</v>
      </c>
      <c r="AG6" s="90" t="s">
        <v>162</v>
      </c>
      <c r="AH6" s="105">
        <f t="shared" si="8"/>
        <v>0</v>
      </c>
      <c r="AI6" s="105">
        <f t="shared" si="8"/>
        <v>0</v>
      </c>
      <c r="AJ6" s="77"/>
      <c r="AK6" s="65"/>
      <c r="AL6" s="87">
        <v>4</v>
      </c>
      <c r="AM6" s="89" t="s">
        <v>123</v>
      </c>
      <c r="AN6" s="105">
        <f t="shared" si="9"/>
        <v>0</v>
      </c>
      <c r="AO6" s="466">
        <f t="shared" si="10"/>
        <v>0</v>
      </c>
      <c r="AP6" s="466"/>
      <c r="AQ6" s="466"/>
      <c r="AR6" s="87">
        <v>19</v>
      </c>
      <c r="AS6" s="90" t="s">
        <v>162</v>
      </c>
      <c r="AT6" s="105">
        <f t="shared" si="11"/>
        <v>0</v>
      </c>
      <c r="AU6" s="105">
        <f t="shared" si="11"/>
        <v>0</v>
      </c>
      <c r="AV6" s="77"/>
      <c r="AW6" s="65"/>
      <c r="AX6" s="87">
        <v>4</v>
      </c>
      <c r="AY6" s="89" t="s">
        <v>123</v>
      </c>
      <c r="AZ6" s="105">
        <f t="shared" si="12"/>
        <v>0</v>
      </c>
      <c r="BA6" s="466">
        <f t="shared" si="13"/>
        <v>0</v>
      </c>
      <c r="BB6" s="466"/>
      <c r="BC6" s="466"/>
      <c r="BD6" s="87">
        <v>19</v>
      </c>
      <c r="BE6" s="90" t="s">
        <v>162</v>
      </c>
      <c r="BF6" s="105">
        <f t="shared" si="14"/>
        <v>0</v>
      </c>
      <c r="BG6" s="105">
        <f t="shared" si="14"/>
        <v>0</v>
      </c>
      <c r="BH6" s="77"/>
      <c r="BI6" s="65"/>
      <c r="BJ6" s="87">
        <v>4</v>
      </c>
      <c r="BK6" s="89" t="s">
        <v>123</v>
      </c>
      <c r="BL6" s="105">
        <f t="shared" si="15"/>
        <v>0</v>
      </c>
      <c r="BM6" s="466">
        <f t="shared" si="16"/>
        <v>0</v>
      </c>
      <c r="BN6" s="466"/>
      <c r="BO6" s="466"/>
      <c r="BP6" s="87">
        <v>19</v>
      </c>
      <c r="BQ6" s="90" t="s">
        <v>162</v>
      </c>
      <c r="BR6" s="105">
        <f t="shared" si="17"/>
        <v>0</v>
      </c>
      <c r="BS6" s="105">
        <f t="shared" si="17"/>
        <v>0</v>
      </c>
      <c r="BT6" s="77"/>
      <c r="BU6" s="65"/>
      <c r="BV6" s="87">
        <v>4</v>
      </c>
      <c r="BW6" s="89" t="s">
        <v>123</v>
      </c>
      <c r="BX6" s="105">
        <f t="shared" si="18"/>
        <v>0</v>
      </c>
      <c r="BY6" s="466">
        <f t="shared" si="19"/>
        <v>0</v>
      </c>
      <c r="BZ6" s="466"/>
      <c r="CA6" s="466"/>
      <c r="CB6" s="87">
        <v>19</v>
      </c>
      <c r="CC6" s="90" t="s">
        <v>162</v>
      </c>
      <c r="CD6" s="105">
        <f t="shared" si="20"/>
        <v>0</v>
      </c>
      <c r="CE6" s="105">
        <f t="shared" si="20"/>
        <v>0</v>
      </c>
      <c r="CF6" s="77"/>
      <c r="CG6" s="65"/>
      <c r="CH6" s="87">
        <v>4</v>
      </c>
      <c r="CI6" s="89" t="s">
        <v>123</v>
      </c>
      <c r="CJ6" s="105">
        <f t="shared" si="21"/>
        <v>0</v>
      </c>
      <c r="CK6" s="466">
        <f t="shared" si="22"/>
        <v>0</v>
      </c>
      <c r="CL6" s="466"/>
      <c r="CM6" s="466"/>
      <c r="CN6" s="87">
        <v>19</v>
      </c>
      <c r="CO6" s="90" t="s">
        <v>162</v>
      </c>
      <c r="CP6" s="105">
        <f t="shared" si="23"/>
        <v>0</v>
      </c>
      <c r="CQ6" s="105">
        <f t="shared" si="23"/>
        <v>0</v>
      </c>
      <c r="CR6" s="77"/>
      <c r="CS6" s="65"/>
      <c r="CT6" s="87">
        <v>4</v>
      </c>
      <c r="CU6" s="89" t="s">
        <v>123</v>
      </c>
      <c r="CV6" s="105">
        <f t="shared" si="24"/>
        <v>0</v>
      </c>
      <c r="CW6" s="466">
        <f t="shared" si="25"/>
        <v>0</v>
      </c>
      <c r="CX6" s="466"/>
      <c r="CY6" s="466"/>
      <c r="CZ6" s="87">
        <v>19</v>
      </c>
      <c r="DA6" s="90" t="s">
        <v>162</v>
      </c>
      <c r="DB6" s="105">
        <f t="shared" si="26"/>
        <v>0</v>
      </c>
      <c r="DC6" s="105">
        <f t="shared" si="26"/>
        <v>0</v>
      </c>
      <c r="DD6" s="77"/>
      <c r="DE6" s="65"/>
      <c r="DF6" s="87">
        <v>4</v>
      </c>
      <c r="DG6" s="89" t="s">
        <v>123</v>
      </c>
      <c r="DH6" s="105">
        <f t="shared" si="27"/>
        <v>0</v>
      </c>
      <c r="DI6" s="466">
        <f t="shared" si="28"/>
        <v>0</v>
      </c>
      <c r="DJ6" s="466"/>
      <c r="DK6" s="466"/>
      <c r="DL6" s="87">
        <v>19</v>
      </c>
      <c r="DM6" s="90" t="s">
        <v>162</v>
      </c>
      <c r="DN6" s="105">
        <f t="shared" si="29"/>
        <v>0</v>
      </c>
      <c r="DO6" s="105">
        <f t="shared" si="29"/>
        <v>0</v>
      </c>
      <c r="DP6" s="77"/>
      <c r="DQ6" s="65"/>
      <c r="DR6" s="87">
        <v>4</v>
      </c>
      <c r="DS6" s="89" t="s">
        <v>123</v>
      </c>
      <c r="DT6" s="105">
        <f t="shared" si="30"/>
        <v>0</v>
      </c>
      <c r="DU6" s="466">
        <f t="shared" si="31"/>
        <v>0</v>
      </c>
      <c r="DV6" s="466"/>
      <c r="DW6" s="466"/>
      <c r="DX6" s="87">
        <v>19</v>
      </c>
      <c r="DY6" s="90" t="s">
        <v>162</v>
      </c>
      <c r="DZ6" s="105">
        <f t="shared" si="32"/>
        <v>0</v>
      </c>
      <c r="EA6" s="105">
        <f t="shared" si="32"/>
        <v>0</v>
      </c>
      <c r="EB6" s="77"/>
      <c r="EC6" s="65"/>
      <c r="ED6" s="87">
        <v>4</v>
      </c>
      <c r="EE6" s="89" t="s">
        <v>123</v>
      </c>
      <c r="EF6" s="105">
        <f t="shared" si="33"/>
        <v>0</v>
      </c>
      <c r="EG6" s="466">
        <f t="shared" si="34"/>
        <v>0</v>
      </c>
      <c r="EH6" s="466"/>
      <c r="EI6" s="466"/>
      <c r="EJ6" s="87">
        <v>19</v>
      </c>
      <c r="EK6" s="90" t="s">
        <v>162</v>
      </c>
      <c r="EL6" s="105">
        <f t="shared" si="35"/>
        <v>0</v>
      </c>
      <c r="EM6" s="105">
        <f t="shared" si="35"/>
        <v>0</v>
      </c>
      <c r="EN6" s="77"/>
    </row>
    <row r="7" spans="1:144" ht="25.5" customHeight="1" x14ac:dyDescent="0.15">
      <c r="A7" s="65"/>
      <c r="B7" s="87">
        <v>5</v>
      </c>
      <c r="C7" s="89" t="s">
        <v>148</v>
      </c>
      <c r="D7" s="105">
        <f t="shared" si="0"/>
        <v>0</v>
      </c>
      <c r="E7" s="466">
        <f t="shared" si="1"/>
        <v>0</v>
      </c>
      <c r="F7" s="466"/>
      <c r="G7" s="466"/>
      <c r="H7" s="87">
        <v>20</v>
      </c>
      <c r="I7" s="90" t="s">
        <v>163</v>
      </c>
      <c r="J7" s="105">
        <f t="shared" si="36"/>
        <v>0</v>
      </c>
      <c r="K7" s="105">
        <f t="shared" si="4"/>
        <v>0</v>
      </c>
      <c r="M7" s="65"/>
      <c r="N7" s="87">
        <v>5</v>
      </c>
      <c r="O7" s="89" t="s">
        <v>148</v>
      </c>
      <c r="P7" s="105">
        <f t="shared" si="2"/>
        <v>0</v>
      </c>
      <c r="Q7" s="466">
        <f t="shared" si="3"/>
        <v>0</v>
      </c>
      <c r="R7" s="466"/>
      <c r="S7" s="466"/>
      <c r="T7" s="87">
        <v>20</v>
      </c>
      <c r="U7" s="90" t="s">
        <v>163</v>
      </c>
      <c r="V7" s="105">
        <f t="shared" si="5"/>
        <v>0</v>
      </c>
      <c r="W7" s="105">
        <f t="shared" si="5"/>
        <v>0</v>
      </c>
      <c r="Y7" s="65"/>
      <c r="Z7" s="87">
        <v>5</v>
      </c>
      <c r="AA7" s="89" t="s">
        <v>148</v>
      </c>
      <c r="AB7" s="105">
        <f t="shared" si="6"/>
        <v>0</v>
      </c>
      <c r="AC7" s="466">
        <f t="shared" si="7"/>
        <v>0</v>
      </c>
      <c r="AD7" s="466"/>
      <c r="AE7" s="466"/>
      <c r="AF7" s="87">
        <v>20</v>
      </c>
      <c r="AG7" s="90" t="s">
        <v>163</v>
      </c>
      <c r="AH7" s="105">
        <f t="shared" si="8"/>
        <v>0</v>
      </c>
      <c r="AI7" s="105">
        <f t="shared" si="8"/>
        <v>0</v>
      </c>
      <c r="AK7" s="65"/>
      <c r="AL7" s="87">
        <v>5</v>
      </c>
      <c r="AM7" s="89" t="s">
        <v>148</v>
      </c>
      <c r="AN7" s="105">
        <f t="shared" si="9"/>
        <v>0</v>
      </c>
      <c r="AO7" s="466">
        <f t="shared" si="10"/>
        <v>0</v>
      </c>
      <c r="AP7" s="466"/>
      <c r="AQ7" s="466"/>
      <c r="AR7" s="87">
        <v>20</v>
      </c>
      <c r="AS7" s="90" t="s">
        <v>163</v>
      </c>
      <c r="AT7" s="105">
        <f t="shared" si="11"/>
        <v>0</v>
      </c>
      <c r="AU7" s="105">
        <f t="shared" si="11"/>
        <v>0</v>
      </c>
      <c r="AW7" s="65"/>
      <c r="AX7" s="87">
        <v>5</v>
      </c>
      <c r="AY7" s="89" t="s">
        <v>148</v>
      </c>
      <c r="AZ7" s="105">
        <f t="shared" si="12"/>
        <v>0</v>
      </c>
      <c r="BA7" s="466">
        <f t="shared" si="13"/>
        <v>0</v>
      </c>
      <c r="BB7" s="466"/>
      <c r="BC7" s="466"/>
      <c r="BD7" s="87">
        <v>20</v>
      </c>
      <c r="BE7" s="90" t="s">
        <v>163</v>
      </c>
      <c r="BF7" s="105">
        <f t="shared" si="14"/>
        <v>0</v>
      </c>
      <c r="BG7" s="105">
        <f t="shared" si="14"/>
        <v>0</v>
      </c>
      <c r="BI7" s="65"/>
      <c r="BJ7" s="87">
        <v>5</v>
      </c>
      <c r="BK7" s="89" t="s">
        <v>148</v>
      </c>
      <c r="BL7" s="105">
        <f t="shared" si="15"/>
        <v>0</v>
      </c>
      <c r="BM7" s="466">
        <f t="shared" si="16"/>
        <v>0</v>
      </c>
      <c r="BN7" s="466"/>
      <c r="BO7" s="466"/>
      <c r="BP7" s="87">
        <v>20</v>
      </c>
      <c r="BQ7" s="90" t="s">
        <v>163</v>
      </c>
      <c r="BR7" s="105">
        <f t="shared" si="17"/>
        <v>0</v>
      </c>
      <c r="BS7" s="105">
        <f t="shared" si="17"/>
        <v>0</v>
      </c>
      <c r="BU7" s="65"/>
      <c r="BV7" s="87">
        <v>5</v>
      </c>
      <c r="BW7" s="89" t="s">
        <v>148</v>
      </c>
      <c r="BX7" s="105">
        <f t="shared" si="18"/>
        <v>0</v>
      </c>
      <c r="BY7" s="466">
        <f t="shared" si="19"/>
        <v>0</v>
      </c>
      <c r="BZ7" s="466"/>
      <c r="CA7" s="466"/>
      <c r="CB7" s="87">
        <v>20</v>
      </c>
      <c r="CC7" s="90" t="s">
        <v>163</v>
      </c>
      <c r="CD7" s="105">
        <f t="shared" si="20"/>
        <v>0</v>
      </c>
      <c r="CE7" s="105">
        <f t="shared" si="20"/>
        <v>0</v>
      </c>
      <c r="CG7" s="65"/>
      <c r="CH7" s="87">
        <v>5</v>
      </c>
      <c r="CI7" s="89" t="s">
        <v>148</v>
      </c>
      <c r="CJ7" s="105">
        <f t="shared" si="21"/>
        <v>0</v>
      </c>
      <c r="CK7" s="466">
        <f t="shared" si="22"/>
        <v>0</v>
      </c>
      <c r="CL7" s="466"/>
      <c r="CM7" s="466"/>
      <c r="CN7" s="87">
        <v>20</v>
      </c>
      <c r="CO7" s="90" t="s">
        <v>163</v>
      </c>
      <c r="CP7" s="105">
        <f t="shared" si="23"/>
        <v>0</v>
      </c>
      <c r="CQ7" s="105">
        <f t="shared" si="23"/>
        <v>0</v>
      </c>
      <c r="CS7" s="65"/>
      <c r="CT7" s="87">
        <v>5</v>
      </c>
      <c r="CU7" s="89" t="s">
        <v>148</v>
      </c>
      <c r="CV7" s="105">
        <f t="shared" si="24"/>
        <v>0</v>
      </c>
      <c r="CW7" s="466">
        <f t="shared" si="25"/>
        <v>0</v>
      </c>
      <c r="CX7" s="466"/>
      <c r="CY7" s="466"/>
      <c r="CZ7" s="87">
        <v>20</v>
      </c>
      <c r="DA7" s="90" t="s">
        <v>163</v>
      </c>
      <c r="DB7" s="105">
        <f t="shared" si="26"/>
        <v>0</v>
      </c>
      <c r="DC7" s="105">
        <f t="shared" si="26"/>
        <v>0</v>
      </c>
      <c r="DE7" s="65"/>
      <c r="DF7" s="87">
        <v>5</v>
      </c>
      <c r="DG7" s="89" t="s">
        <v>148</v>
      </c>
      <c r="DH7" s="105">
        <f t="shared" si="27"/>
        <v>0</v>
      </c>
      <c r="DI7" s="466">
        <f t="shared" si="28"/>
        <v>0</v>
      </c>
      <c r="DJ7" s="466"/>
      <c r="DK7" s="466"/>
      <c r="DL7" s="87">
        <v>20</v>
      </c>
      <c r="DM7" s="90" t="s">
        <v>163</v>
      </c>
      <c r="DN7" s="105">
        <f t="shared" si="29"/>
        <v>0</v>
      </c>
      <c r="DO7" s="105">
        <f t="shared" si="29"/>
        <v>0</v>
      </c>
      <c r="DQ7" s="65"/>
      <c r="DR7" s="87">
        <v>5</v>
      </c>
      <c r="DS7" s="89" t="s">
        <v>148</v>
      </c>
      <c r="DT7" s="105">
        <f t="shared" si="30"/>
        <v>0</v>
      </c>
      <c r="DU7" s="466">
        <f t="shared" si="31"/>
        <v>0</v>
      </c>
      <c r="DV7" s="466"/>
      <c r="DW7" s="466"/>
      <c r="DX7" s="87">
        <v>20</v>
      </c>
      <c r="DY7" s="90" t="s">
        <v>163</v>
      </c>
      <c r="DZ7" s="105">
        <f t="shared" si="32"/>
        <v>0</v>
      </c>
      <c r="EA7" s="105">
        <f t="shared" si="32"/>
        <v>0</v>
      </c>
      <c r="EC7" s="65"/>
      <c r="ED7" s="87">
        <v>5</v>
      </c>
      <c r="EE7" s="89" t="s">
        <v>148</v>
      </c>
      <c r="EF7" s="105">
        <f t="shared" si="33"/>
        <v>0</v>
      </c>
      <c r="EG7" s="466">
        <f t="shared" si="34"/>
        <v>0</v>
      </c>
      <c r="EH7" s="466"/>
      <c r="EI7" s="466"/>
      <c r="EJ7" s="87">
        <v>20</v>
      </c>
      <c r="EK7" s="90" t="s">
        <v>163</v>
      </c>
      <c r="EL7" s="105">
        <f t="shared" si="35"/>
        <v>0</v>
      </c>
      <c r="EM7" s="105">
        <f t="shared" si="35"/>
        <v>0</v>
      </c>
    </row>
    <row r="8" spans="1:144" ht="25.5" customHeight="1" x14ac:dyDescent="0.15">
      <c r="A8" s="65"/>
      <c r="B8" s="87">
        <v>6</v>
      </c>
      <c r="C8" s="89" t="s">
        <v>124</v>
      </c>
      <c r="D8" s="105">
        <f t="shared" si="0"/>
        <v>0</v>
      </c>
      <c r="E8" s="466">
        <f t="shared" si="1"/>
        <v>0</v>
      </c>
      <c r="F8" s="466"/>
      <c r="G8" s="466"/>
      <c r="H8" s="87">
        <v>21</v>
      </c>
      <c r="I8" s="89" t="s">
        <v>164</v>
      </c>
      <c r="J8" s="105">
        <f t="shared" si="36"/>
        <v>0</v>
      </c>
      <c r="K8" s="105">
        <f t="shared" si="4"/>
        <v>0</v>
      </c>
      <c r="L8" s="75"/>
      <c r="M8" s="65"/>
      <c r="N8" s="87">
        <v>6</v>
      </c>
      <c r="O8" s="89" t="s">
        <v>124</v>
      </c>
      <c r="P8" s="105">
        <f t="shared" si="2"/>
        <v>0</v>
      </c>
      <c r="Q8" s="466">
        <f t="shared" si="3"/>
        <v>0</v>
      </c>
      <c r="R8" s="466"/>
      <c r="S8" s="466"/>
      <c r="T8" s="87">
        <v>21</v>
      </c>
      <c r="U8" s="89" t="s">
        <v>164</v>
      </c>
      <c r="V8" s="105">
        <f t="shared" si="5"/>
        <v>0</v>
      </c>
      <c r="W8" s="105">
        <f t="shared" si="5"/>
        <v>0</v>
      </c>
      <c r="X8" s="75"/>
      <c r="Y8" s="65"/>
      <c r="Z8" s="87">
        <v>6</v>
      </c>
      <c r="AA8" s="89" t="s">
        <v>124</v>
      </c>
      <c r="AB8" s="105">
        <f t="shared" si="6"/>
        <v>0</v>
      </c>
      <c r="AC8" s="466">
        <f t="shared" si="7"/>
        <v>0</v>
      </c>
      <c r="AD8" s="466"/>
      <c r="AE8" s="466"/>
      <c r="AF8" s="87">
        <v>21</v>
      </c>
      <c r="AG8" s="89" t="s">
        <v>164</v>
      </c>
      <c r="AH8" s="105">
        <f t="shared" si="8"/>
        <v>0</v>
      </c>
      <c r="AI8" s="105">
        <f t="shared" si="8"/>
        <v>0</v>
      </c>
      <c r="AJ8" s="75"/>
      <c r="AK8" s="65"/>
      <c r="AL8" s="87">
        <v>6</v>
      </c>
      <c r="AM8" s="89" t="s">
        <v>124</v>
      </c>
      <c r="AN8" s="105">
        <f t="shared" si="9"/>
        <v>0</v>
      </c>
      <c r="AO8" s="466">
        <f t="shared" si="10"/>
        <v>0</v>
      </c>
      <c r="AP8" s="466"/>
      <c r="AQ8" s="466"/>
      <c r="AR8" s="87">
        <v>21</v>
      </c>
      <c r="AS8" s="89" t="s">
        <v>164</v>
      </c>
      <c r="AT8" s="105">
        <f t="shared" si="11"/>
        <v>0</v>
      </c>
      <c r="AU8" s="105">
        <f t="shared" si="11"/>
        <v>0</v>
      </c>
      <c r="AV8" s="75"/>
      <c r="AW8" s="65"/>
      <c r="AX8" s="87">
        <v>6</v>
      </c>
      <c r="AY8" s="89" t="s">
        <v>124</v>
      </c>
      <c r="AZ8" s="105">
        <f t="shared" si="12"/>
        <v>0</v>
      </c>
      <c r="BA8" s="466">
        <f t="shared" si="13"/>
        <v>0</v>
      </c>
      <c r="BB8" s="466"/>
      <c r="BC8" s="466"/>
      <c r="BD8" s="87">
        <v>21</v>
      </c>
      <c r="BE8" s="89" t="s">
        <v>164</v>
      </c>
      <c r="BF8" s="105">
        <f t="shared" si="14"/>
        <v>0</v>
      </c>
      <c r="BG8" s="105">
        <f t="shared" si="14"/>
        <v>0</v>
      </c>
      <c r="BH8" s="75"/>
      <c r="BI8" s="65"/>
      <c r="BJ8" s="87">
        <v>6</v>
      </c>
      <c r="BK8" s="89" t="s">
        <v>124</v>
      </c>
      <c r="BL8" s="105">
        <f t="shared" si="15"/>
        <v>0</v>
      </c>
      <c r="BM8" s="466">
        <f t="shared" si="16"/>
        <v>0</v>
      </c>
      <c r="BN8" s="466"/>
      <c r="BO8" s="466"/>
      <c r="BP8" s="87">
        <v>21</v>
      </c>
      <c r="BQ8" s="89" t="s">
        <v>164</v>
      </c>
      <c r="BR8" s="105">
        <f t="shared" si="17"/>
        <v>0</v>
      </c>
      <c r="BS8" s="105">
        <f t="shared" si="17"/>
        <v>0</v>
      </c>
      <c r="BT8" s="75"/>
      <c r="BU8" s="65"/>
      <c r="BV8" s="87">
        <v>6</v>
      </c>
      <c r="BW8" s="89" t="s">
        <v>124</v>
      </c>
      <c r="BX8" s="105">
        <f t="shared" si="18"/>
        <v>0</v>
      </c>
      <c r="BY8" s="466">
        <f t="shared" si="19"/>
        <v>0</v>
      </c>
      <c r="BZ8" s="466"/>
      <c r="CA8" s="466"/>
      <c r="CB8" s="87">
        <v>21</v>
      </c>
      <c r="CC8" s="89" t="s">
        <v>164</v>
      </c>
      <c r="CD8" s="105">
        <f t="shared" si="20"/>
        <v>0</v>
      </c>
      <c r="CE8" s="105">
        <f t="shared" si="20"/>
        <v>0</v>
      </c>
      <c r="CF8" s="75"/>
      <c r="CG8" s="65"/>
      <c r="CH8" s="87">
        <v>6</v>
      </c>
      <c r="CI8" s="89" t="s">
        <v>124</v>
      </c>
      <c r="CJ8" s="105">
        <f t="shared" si="21"/>
        <v>0</v>
      </c>
      <c r="CK8" s="466">
        <f t="shared" si="22"/>
        <v>0</v>
      </c>
      <c r="CL8" s="466"/>
      <c r="CM8" s="466"/>
      <c r="CN8" s="87">
        <v>21</v>
      </c>
      <c r="CO8" s="89" t="s">
        <v>164</v>
      </c>
      <c r="CP8" s="105">
        <f t="shared" si="23"/>
        <v>0</v>
      </c>
      <c r="CQ8" s="105">
        <f t="shared" si="23"/>
        <v>0</v>
      </c>
      <c r="CR8" s="75"/>
      <c r="CS8" s="65"/>
      <c r="CT8" s="87">
        <v>6</v>
      </c>
      <c r="CU8" s="89" t="s">
        <v>124</v>
      </c>
      <c r="CV8" s="105">
        <f t="shared" si="24"/>
        <v>0</v>
      </c>
      <c r="CW8" s="466">
        <f t="shared" si="25"/>
        <v>0</v>
      </c>
      <c r="CX8" s="466"/>
      <c r="CY8" s="466"/>
      <c r="CZ8" s="87">
        <v>21</v>
      </c>
      <c r="DA8" s="89" t="s">
        <v>164</v>
      </c>
      <c r="DB8" s="105">
        <f t="shared" si="26"/>
        <v>0</v>
      </c>
      <c r="DC8" s="105">
        <f t="shared" si="26"/>
        <v>0</v>
      </c>
      <c r="DD8" s="75"/>
      <c r="DE8" s="65"/>
      <c r="DF8" s="87">
        <v>6</v>
      </c>
      <c r="DG8" s="89" t="s">
        <v>124</v>
      </c>
      <c r="DH8" s="105">
        <f t="shared" si="27"/>
        <v>0</v>
      </c>
      <c r="DI8" s="466">
        <f t="shared" si="28"/>
        <v>0</v>
      </c>
      <c r="DJ8" s="466"/>
      <c r="DK8" s="466"/>
      <c r="DL8" s="87">
        <v>21</v>
      </c>
      <c r="DM8" s="89" t="s">
        <v>164</v>
      </c>
      <c r="DN8" s="105">
        <f t="shared" si="29"/>
        <v>0</v>
      </c>
      <c r="DO8" s="105">
        <f t="shared" si="29"/>
        <v>0</v>
      </c>
      <c r="DP8" s="75"/>
      <c r="DQ8" s="65"/>
      <c r="DR8" s="87">
        <v>6</v>
      </c>
      <c r="DS8" s="89" t="s">
        <v>124</v>
      </c>
      <c r="DT8" s="105">
        <f t="shared" si="30"/>
        <v>0</v>
      </c>
      <c r="DU8" s="466">
        <f t="shared" si="31"/>
        <v>0</v>
      </c>
      <c r="DV8" s="466"/>
      <c r="DW8" s="466"/>
      <c r="DX8" s="87">
        <v>21</v>
      </c>
      <c r="DY8" s="89" t="s">
        <v>164</v>
      </c>
      <c r="DZ8" s="105">
        <f t="shared" si="32"/>
        <v>0</v>
      </c>
      <c r="EA8" s="105">
        <f t="shared" si="32"/>
        <v>0</v>
      </c>
      <c r="EB8" s="75"/>
      <c r="EC8" s="65"/>
      <c r="ED8" s="87">
        <v>6</v>
      </c>
      <c r="EE8" s="89" t="s">
        <v>124</v>
      </c>
      <c r="EF8" s="105">
        <f t="shared" si="33"/>
        <v>0</v>
      </c>
      <c r="EG8" s="466">
        <f t="shared" si="34"/>
        <v>0</v>
      </c>
      <c r="EH8" s="466"/>
      <c r="EI8" s="466"/>
      <c r="EJ8" s="87">
        <v>21</v>
      </c>
      <c r="EK8" s="89" t="s">
        <v>164</v>
      </c>
      <c r="EL8" s="105">
        <f t="shared" si="35"/>
        <v>0</v>
      </c>
      <c r="EM8" s="105">
        <f t="shared" si="35"/>
        <v>0</v>
      </c>
      <c r="EN8" s="75"/>
    </row>
    <row r="9" spans="1:144" ht="25.5" customHeight="1" x14ac:dyDescent="0.15">
      <c r="A9" s="65"/>
      <c r="B9" s="87">
        <v>7</v>
      </c>
      <c r="C9" s="90" t="s">
        <v>151</v>
      </c>
      <c r="D9" s="105">
        <f t="shared" si="0"/>
        <v>0</v>
      </c>
      <c r="E9" s="466">
        <f t="shared" si="1"/>
        <v>0</v>
      </c>
      <c r="F9" s="466"/>
      <c r="G9" s="466"/>
      <c r="H9" s="87">
        <v>22</v>
      </c>
      <c r="I9" s="89" t="s">
        <v>165</v>
      </c>
      <c r="J9" s="105">
        <f t="shared" si="36"/>
        <v>0</v>
      </c>
      <c r="K9" s="105">
        <f t="shared" si="4"/>
        <v>0</v>
      </c>
      <c r="L9" s="75"/>
      <c r="M9" s="65"/>
      <c r="N9" s="87">
        <v>7</v>
      </c>
      <c r="O9" s="90" t="s">
        <v>151</v>
      </c>
      <c r="P9" s="105">
        <f t="shared" si="2"/>
        <v>0</v>
      </c>
      <c r="Q9" s="466">
        <f t="shared" si="3"/>
        <v>0</v>
      </c>
      <c r="R9" s="466"/>
      <c r="S9" s="466"/>
      <c r="T9" s="87">
        <v>22</v>
      </c>
      <c r="U9" s="89" t="s">
        <v>165</v>
      </c>
      <c r="V9" s="105">
        <f t="shared" si="5"/>
        <v>0</v>
      </c>
      <c r="W9" s="105">
        <f t="shared" si="5"/>
        <v>0</v>
      </c>
      <c r="X9" s="75"/>
      <c r="Y9" s="65"/>
      <c r="Z9" s="87">
        <v>7</v>
      </c>
      <c r="AA9" s="90" t="s">
        <v>151</v>
      </c>
      <c r="AB9" s="105">
        <f t="shared" si="6"/>
        <v>0</v>
      </c>
      <c r="AC9" s="466">
        <f t="shared" si="7"/>
        <v>0</v>
      </c>
      <c r="AD9" s="466"/>
      <c r="AE9" s="466"/>
      <c r="AF9" s="87">
        <v>22</v>
      </c>
      <c r="AG9" s="89" t="s">
        <v>165</v>
      </c>
      <c r="AH9" s="105">
        <f t="shared" si="8"/>
        <v>0</v>
      </c>
      <c r="AI9" s="105">
        <f t="shared" si="8"/>
        <v>0</v>
      </c>
      <c r="AJ9" s="75"/>
      <c r="AK9" s="65"/>
      <c r="AL9" s="87">
        <v>7</v>
      </c>
      <c r="AM9" s="90" t="s">
        <v>151</v>
      </c>
      <c r="AN9" s="105">
        <f t="shared" si="9"/>
        <v>0</v>
      </c>
      <c r="AO9" s="466">
        <f t="shared" si="10"/>
        <v>0</v>
      </c>
      <c r="AP9" s="466"/>
      <c r="AQ9" s="466"/>
      <c r="AR9" s="87">
        <v>22</v>
      </c>
      <c r="AS9" s="89" t="s">
        <v>165</v>
      </c>
      <c r="AT9" s="105">
        <f t="shared" si="11"/>
        <v>0</v>
      </c>
      <c r="AU9" s="105">
        <f t="shared" si="11"/>
        <v>0</v>
      </c>
      <c r="AV9" s="75"/>
      <c r="AW9" s="65"/>
      <c r="AX9" s="87">
        <v>7</v>
      </c>
      <c r="AY9" s="90" t="s">
        <v>151</v>
      </c>
      <c r="AZ9" s="105">
        <f t="shared" si="12"/>
        <v>0</v>
      </c>
      <c r="BA9" s="466">
        <f t="shared" si="13"/>
        <v>0</v>
      </c>
      <c r="BB9" s="466"/>
      <c r="BC9" s="466"/>
      <c r="BD9" s="87">
        <v>22</v>
      </c>
      <c r="BE9" s="89" t="s">
        <v>165</v>
      </c>
      <c r="BF9" s="105">
        <f t="shared" si="14"/>
        <v>0</v>
      </c>
      <c r="BG9" s="105">
        <f t="shared" si="14"/>
        <v>0</v>
      </c>
      <c r="BH9" s="75"/>
      <c r="BI9" s="65"/>
      <c r="BJ9" s="87">
        <v>7</v>
      </c>
      <c r="BK9" s="90" t="s">
        <v>151</v>
      </c>
      <c r="BL9" s="105">
        <f t="shared" si="15"/>
        <v>0</v>
      </c>
      <c r="BM9" s="466">
        <f t="shared" si="16"/>
        <v>0</v>
      </c>
      <c r="BN9" s="466"/>
      <c r="BO9" s="466"/>
      <c r="BP9" s="87">
        <v>22</v>
      </c>
      <c r="BQ9" s="89" t="s">
        <v>165</v>
      </c>
      <c r="BR9" s="105">
        <f t="shared" si="17"/>
        <v>0</v>
      </c>
      <c r="BS9" s="105">
        <f t="shared" si="17"/>
        <v>0</v>
      </c>
      <c r="BT9" s="75"/>
      <c r="BU9" s="65"/>
      <c r="BV9" s="87">
        <v>7</v>
      </c>
      <c r="BW9" s="90" t="s">
        <v>151</v>
      </c>
      <c r="BX9" s="105">
        <f t="shared" si="18"/>
        <v>0</v>
      </c>
      <c r="BY9" s="466">
        <f t="shared" si="19"/>
        <v>0</v>
      </c>
      <c r="BZ9" s="466"/>
      <c r="CA9" s="466"/>
      <c r="CB9" s="87">
        <v>22</v>
      </c>
      <c r="CC9" s="89" t="s">
        <v>165</v>
      </c>
      <c r="CD9" s="105">
        <f t="shared" si="20"/>
        <v>0</v>
      </c>
      <c r="CE9" s="105">
        <f t="shared" si="20"/>
        <v>0</v>
      </c>
      <c r="CF9" s="75"/>
      <c r="CG9" s="65"/>
      <c r="CH9" s="87">
        <v>7</v>
      </c>
      <c r="CI9" s="90" t="s">
        <v>151</v>
      </c>
      <c r="CJ9" s="105">
        <f t="shared" si="21"/>
        <v>0</v>
      </c>
      <c r="CK9" s="466">
        <f t="shared" si="22"/>
        <v>0</v>
      </c>
      <c r="CL9" s="466"/>
      <c r="CM9" s="466"/>
      <c r="CN9" s="87">
        <v>22</v>
      </c>
      <c r="CO9" s="89" t="s">
        <v>165</v>
      </c>
      <c r="CP9" s="105">
        <f t="shared" si="23"/>
        <v>0</v>
      </c>
      <c r="CQ9" s="105">
        <f t="shared" si="23"/>
        <v>0</v>
      </c>
      <c r="CR9" s="75"/>
      <c r="CS9" s="65"/>
      <c r="CT9" s="87">
        <v>7</v>
      </c>
      <c r="CU9" s="90" t="s">
        <v>151</v>
      </c>
      <c r="CV9" s="105">
        <f t="shared" si="24"/>
        <v>0</v>
      </c>
      <c r="CW9" s="466">
        <f t="shared" si="25"/>
        <v>0</v>
      </c>
      <c r="CX9" s="466"/>
      <c r="CY9" s="466"/>
      <c r="CZ9" s="87">
        <v>22</v>
      </c>
      <c r="DA9" s="89" t="s">
        <v>165</v>
      </c>
      <c r="DB9" s="105">
        <f t="shared" si="26"/>
        <v>0</v>
      </c>
      <c r="DC9" s="105">
        <f t="shared" si="26"/>
        <v>0</v>
      </c>
      <c r="DD9" s="75"/>
      <c r="DE9" s="65"/>
      <c r="DF9" s="87">
        <v>7</v>
      </c>
      <c r="DG9" s="90" t="s">
        <v>151</v>
      </c>
      <c r="DH9" s="105">
        <f t="shared" si="27"/>
        <v>0</v>
      </c>
      <c r="DI9" s="466">
        <f t="shared" si="28"/>
        <v>0</v>
      </c>
      <c r="DJ9" s="466"/>
      <c r="DK9" s="466"/>
      <c r="DL9" s="87">
        <v>22</v>
      </c>
      <c r="DM9" s="89" t="s">
        <v>165</v>
      </c>
      <c r="DN9" s="105">
        <f t="shared" si="29"/>
        <v>0</v>
      </c>
      <c r="DO9" s="105">
        <f t="shared" si="29"/>
        <v>0</v>
      </c>
      <c r="DP9" s="75"/>
      <c r="DQ9" s="65"/>
      <c r="DR9" s="87">
        <v>7</v>
      </c>
      <c r="DS9" s="90" t="s">
        <v>151</v>
      </c>
      <c r="DT9" s="105">
        <f t="shared" si="30"/>
        <v>0</v>
      </c>
      <c r="DU9" s="466">
        <f t="shared" si="31"/>
        <v>0</v>
      </c>
      <c r="DV9" s="466"/>
      <c r="DW9" s="466"/>
      <c r="DX9" s="87">
        <v>22</v>
      </c>
      <c r="DY9" s="89" t="s">
        <v>165</v>
      </c>
      <c r="DZ9" s="105">
        <f t="shared" si="32"/>
        <v>0</v>
      </c>
      <c r="EA9" s="105">
        <f t="shared" si="32"/>
        <v>0</v>
      </c>
      <c r="EB9" s="75"/>
      <c r="EC9" s="65"/>
      <c r="ED9" s="87">
        <v>7</v>
      </c>
      <c r="EE9" s="90" t="s">
        <v>151</v>
      </c>
      <c r="EF9" s="105">
        <f t="shared" si="33"/>
        <v>0</v>
      </c>
      <c r="EG9" s="466">
        <f t="shared" si="34"/>
        <v>0</v>
      </c>
      <c r="EH9" s="466"/>
      <c r="EI9" s="466"/>
      <c r="EJ9" s="87">
        <v>22</v>
      </c>
      <c r="EK9" s="89" t="s">
        <v>165</v>
      </c>
      <c r="EL9" s="105">
        <f t="shared" si="35"/>
        <v>0</v>
      </c>
      <c r="EM9" s="105">
        <f t="shared" si="35"/>
        <v>0</v>
      </c>
      <c r="EN9" s="75"/>
    </row>
    <row r="10" spans="1:144" ht="25.5" customHeight="1" x14ac:dyDescent="0.15">
      <c r="A10" s="65"/>
      <c r="B10" s="87">
        <v>8</v>
      </c>
      <c r="C10" s="90" t="s">
        <v>152</v>
      </c>
      <c r="D10" s="105">
        <f t="shared" si="0"/>
        <v>0</v>
      </c>
      <c r="E10" s="466">
        <f t="shared" si="1"/>
        <v>0</v>
      </c>
      <c r="F10" s="466"/>
      <c r="G10" s="466"/>
      <c r="H10" s="87">
        <v>23</v>
      </c>
      <c r="I10" s="89" t="s">
        <v>166</v>
      </c>
      <c r="J10" s="105">
        <f t="shared" si="36"/>
        <v>0</v>
      </c>
      <c r="K10" s="105">
        <f t="shared" si="4"/>
        <v>0</v>
      </c>
      <c r="L10" s="76"/>
      <c r="M10" s="65"/>
      <c r="N10" s="87">
        <v>8</v>
      </c>
      <c r="O10" s="90" t="s">
        <v>152</v>
      </c>
      <c r="P10" s="105">
        <f t="shared" si="2"/>
        <v>0</v>
      </c>
      <c r="Q10" s="466">
        <f t="shared" si="3"/>
        <v>0</v>
      </c>
      <c r="R10" s="466"/>
      <c r="S10" s="466"/>
      <c r="T10" s="87">
        <v>23</v>
      </c>
      <c r="U10" s="89" t="s">
        <v>166</v>
      </c>
      <c r="V10" s="105">
        <f t="shared" si="5"/>
        <v>0</v>
      </c>
      <c r="W10" s="105">
        <f t="shared" si="5"/>
        <v>0</v>
      </c>
      <c r="X10" s="76"/>
      <c r="Y10" s="65"/>
      <c r="Z10" s="87">
        <v>8</v>
      </c>
      <c r="AA10" s="90" t="s">
        <v>152</v>
      </c>
      <c r="AB10" s="105">
        <f t="shared" si="6"/>
        <v>0</v>
      </c>
      <c r="AC10" s="466">
        <f t="shared" si="7"/>
        <v>0</v>
      </c>
      <c r="AD10" s="466"/>
      <c r="AE10" s="466"/>
      <c r="AF10" s="87">
        <v>23</v>
      </c>
      <c r="AG10" s="89" t="s">
        <v>166</v>
      </c>
      <c r="AH10" s="105">
        <f t="shared" si="8"/>
        <v>0</v>
      </c>
      <c r="AI10" s="105">
        <f t="shared" si="8"/>
        <v>0</v>
      </c>
      <c r="AJ10" s="76"/>
      <c r="AK10" s="65"/>
      <c r="AL10" s="87">
        <v>8</v>
      </c>
      <c r="AM10" s="90" t="s">
        <v>152</v>
      </c>
      <c r="AN10" s="105">
        <f t="shared" si="9"/>
        <v>0</v>
      </c>
      <c r="AO10" s="466">
        <f t="shared" si="10"/>
        <v>0</v>
      </c>
      <c r="AP10" s="466"/>
      <c r="AQ10" s="466"/>
      <c r="AR10" s="87">
        <v>23</v>
      </c>
      <c r="AS10" s="89" t="s">
        <v>166</v>
      </c>
      <c r="AT10" s="105">
        <f t="shared" si="11"/>
        <v>0</v>
      </c>
      <c r="AU10" s="105">
        <f t="shared" si="11"/>
        <v>0</v>
      </c>
      <c r="AV10" s="76"/>
      <c r="AW10" s="65"/>
      <c r="AX10" s="87">
        <v>8</v>
      </c>
      <c r="AY10" s="90" t="s">
        <v>152</v>
      </c>
      <c r="AZ10" s="105">
        <f t="shared" si="12"/>
        <v>0</v>
      </c>
      <c r="BA10" s="466">
        <f t="shared" si="13"/>
        <v>0</v>
      </c>
      <c r="BB10" s="466"/>
      <c r="BC10" s="466"/>
      <c r="BD10" s="87">
        <v>23</v>
      </c>
      <c r="BE10" s="89" t="s">
        <v>166</v>
      </c>
      <c r="BF10" s="105">
        <f t="shared" si="14"/>
        <v>0</v>
      </c>
      <c r="BG10" s="105">
        <f t="shared" si="14"/>
        <v>0</v>
      </c>
      <c r="BH10" s="76"/>
      <c r="BI10" s="65"/>
      <c r="BJ10" s="87">
        <v>8</v>
      </c>
      <c r="BK10" s="90" t="s">
        <v>152</v>
      </c>
      <c r="BL10" s="105">
        <f t="shared" si="15"/>
        <v>0</v>
      </c>
      <c r="BM10" s="466">
        <f t="shared" si="16"/>
        <v>0</v>
      </c>
      <c r="BN10" s="466"/>
      <c r="BO10" s="466"/>
      <c r="BP10" s="87">
        <v>23</v>
      </c>
      <c r="BQ10" s="89" t="s">
        <v>166</v>
      </c>
      <c r="BR10" s="105">
        <f t="shared" si="17"/>
        <v>0</v>
      </c>
      <c r="BS10" s="105">
        <f t="shared" si="17"/>
        <v>0</v>
      </c>
      <c r="BT10" s="76"/>
      <c r="BU10" s="65"/>
      <c r="BV10" s="87">
        <v>8</v>
      </c>
      <c r="BW10" s="90" t="s">
        <v>152</v>
      </c>
      <c r="BX10" s="105">
        <f t="shared" si="18"/>
        <v>0</v>
      </c>
      <c r="BY10" s="466">
        <f t="shared" si="19"/>
        <v>0</v>
      </c>
      <c r="BZ10" s="466"/>
      <c r="CA10" s="466"/>
      <c r="CB10" s="87">
        <v>23</v>
      </c>
      <c r="CC10" s="89" t="s">
        <v>166</v>
      </c>
      <c r="CD10" s="105">
        <f t="shared" si="20"/>
        <v>0</v>
      </c>
      <c r="CE10" s="105">
        <f t="shared" si="20"/>
        <v>0</v>
      </c>
      <c r="CF10" s="76"/>
      <c r="CG10" s="65"/>
      <c r="CH10" s="87">
        <v>8</v>
      </c>
      <c r="CI10" s="90" t="s">
        <v>152</v>
      </c>
      <c r="CJ10" s="105">
        <f t="shared" si="21"/>
        <v>0</v>
      </c>
      <c r="CK10" s="466">
        <f t="shared" si="22"/>
        <v>0</v>
      </c>
      <c r="CL10" s="466"/>
      <c r="CM10" s="466"/>
      <c r="CN10" s="87">
        <v>23</v>
      </c>
      <c r="CO10" s="89" t="s">
        <v>166</v>
      </c>
      <c r="CP10" s="105">
        <f t="shared" si="23"/>
        <v>0</v>
      </c>
      <c r="CQ10" s="105">
        <f t="shared" si="23"/>
        <v>0</v>
      </c>
      <c r="CR10" s="76"/>
      <c r="CS10" s="65"/>
      <c r="CT10" s="87">
        <v>8</v>
      </c>
      <c r="CU10" s="90" t="s">
        <v>152</v>
      </c>
      <c r="CV10" s="105">
        <f t="shared" si="24"/>
        <v>0</v>
      </c>
      <c r="CW10" s="466">
        <f t="shared" si="25"/>
        <v>0</v>
      </c>
      <c r="CX10" s="466"/>
      <c r="CY10" s="466"/>
      <c r="CZ10" s="87">
        <v>23</v>
      </c>
      <c r="DA10" s="89" t="s">
        <v>166</v>
      </c>
      <c r="DB10" s="105">
        <f t="shared" si="26"/>
        <v>0</v>
      </c>
      <c r="DC10" s="105">
        <f t="shared" si="26"/>
        <v>0</v>
      </c>
      <c r="DD10" s="76"/>
      <c r="DE10" s="65"/>
      <c r="DF10" s="87">
        <v>8</v>
      </c>
      <c r="DG10" s="90" t="s">
        <v>152</v>
      </c>
      <c r="DH10" s="105">
        <f t="shared" si="27"/>
        <v>0</v>
      </c>
      <c r="DI10" s="466">
        <f t="shared" si="28"/>
        <v>0</v>
      </c>
      <c r="DJ10" s="466"/>
      <c r="DK10" s="466"/>
      <c r="DL10" s="87">
        <v>23</v>
      </c>
      <c r="DM10" s="89" t="s">
        <v>166</v>
      </c>
      <c r="DN10" s="105">
        <f t="shared" si="29"/>
        <v>0</v>
      </c>
      <c r="DO10" s="105">
        <f t="shared" si="29"/>
        <v>0</v>
      </c>
      <c r="DP10" s="76"/>
      <c r="DQ10" s="65"/>
      <c r="DR10" s="87">
        <v>8</v>
      </c>
      <c r="DS10" s="90" t="s">
        <v>152</v>
      </c>
      <c r="DT10" s="105">
        <f t="shared" si="30"/>
        <v>0</v>
      </c>
      <c r="DU10" s="466">
        <f t="shared" si="31"/>
        <v>0</v>
      </c>
      <c r="DV10" s="466"/>
      <c r="DW10" s="466"/>
      <c r="DX10" s="87">
        <v>23</v>
      </c>
      <c r="DY10" s="89" t="s">
        <v>166</v>
      </c>
      <c r="DZ10" s="105">
        <f t="shared" si="32"/>
        <v>0</v>
      </c>
      <c r="EA10" s="105">
        <f t="shared" si="32"/>
        <v>0</v>
      </c>
      <c r="EB10" s="76"/>
      <c r="EC10" s="65"/>
      <c r="ED10" s="87">
        <v>8</v>
      </c>
      <c r="EE10" s="90" t="s">
        <v>152</v>
      </c>
      <c r="EF10" s="105">
        <f t="shared" si="33"/>
        <v>0</v>
      </c>
      <c r="EG10" s="466">
        <f t="shared" si="34"/>
        <v>0</v>
      </c>
      <c r="EH10" s="466"/>
      <c r="EI10" s="466"/>
      <c r="EJ10" s="87">
        <v>23</v>
      </c>
      <c r="EK10" s="89" t="s">
        <v>166</v>
      </c>
      <c r="EL10" s="105">
        <f t="shared" si="35"/>
        <v>0</v>
      </c>
      <c r="EM10" s="105">
        <f t="shared" si="35"/>
        <v>0</v>
      </c>
      <c r="EN10" s="76"/>
    </row>
    <row r="11" spans="1:144" ht="25.5" customHeight="1" x14ac:dyDescent="0.15">
      <c r="A11" s="65"/>
      <c r="B11" s="87">
        <v>9</v>
      </c>
      <c r="C11" s="89" t="s">
        <v>150</v>
      </c>
      <c r="D11" s="105">
        <f t="shared" si="0"/>
        <v>0</v>
      </c>
      <c r="E11" s="466">
        <f t="shared" si="1"/>
        <v>0</v>
      </c>
      <c r="F11" s="466"/>
      <c r="G11" s="466"/>
      <c r="H11" s="87">
        <v>24</v>
      </c>
      <c r="I11" s="65" t="s">
        <v>246</v>
      </c>
      <c r="J11" s="105">
        <f t="shared" si="36"/>
        <v>0</v>
      </c>
      <c r="K11" s="105">
        <f t="shared" si="4"/>
        <v>0</v>
      </c>
      <c r="L11" s="77"/>
      <c r="M11" s="65"/>
      <c r="N11" s="87">
        <v>9</v>
      </c>
      <c r="O11" s="89" t="s">
        <v>150</v>
      </c>
      <c r="P11" s="105">
        <f t="shared" si="2"/>
        <v>0</v>
      </c>
      <c r="Q11" s="466">
        <f t="shared" si="3"/>
        <v>0</v>
      </c>
      <c r="R11" s="466"/>
      <c r="S11" s="466"/>
      <c r="T11" s="87">
        <v>24</v>
      </c>
      <c r="U11" s="65" t="s">
        <v>246</v>
      </c>
      <c r="V11" s="105">
        <f t="shared" si="5"/>
        <v>0</v>
      </c>
      <c r="W11" s="105">
        <f t="shared" si="5"/>
        <v>0</v>
      </c>
      <c r="X11" s="77"/>
      <c r="Y11" s="65"/>
      <c r="Z11" s="87">
        <v>9</v>
      </c>
      <c r="AA11" s="89" t="s">
        <v>150</v>
      </c>
      <c r="AB11" s="105">
        <f t="shared" si="6"/>
        <v>0</v>
      </c>
      <c r="AC11" s="466">
        <f t="shared" si="7"/>
        <v>0</v>
      </c>
      <c r="AD11" s="466"/>
      <c r="AE11" s="466"/>
      <c r="AF11" s="87">
        <v>24</v>
      </c>
      <c r="AG11" s="65" t="s">
        <v>246</v>
      </c>
      <c r="AH11" s="105">
        <f t="shared" si="8"/>
        <v>0</v>
      </c>
      <c r="AI11" s="105">
        <f t="shared" si="8"/>
        <v>0</v>
      </c>
      <c r="AJ11" s="77"/>
      <c r="AK11" s="65"/>
      <c r="AL11" s="87">
        <v>9</v>
      </c>
      <c r="AM11" s="89" t="s">
        <v>150</v>
      </c>
      <c r="AN11" s="105">
        <f t="shared" si="9"/>
        <v>0</v>
      </c>
      <c r="AO11" s="466">
        <f t="shared" si="10"/>
        <v>0</v>
      </c>
      <c r="AP11" s="466"/>
      <c r="AQ11" s="466"/>
      <c r="AR11" s="87">
        <v>24</v>
      </c>
      <c r="AS11" s="65" t="s">
        <v>246</v>
      </c>
      <c r="AT11" s="105">
        <f t="shared" si="11"/>
        <v>0</v>
      </c>
      <c r="AU11" s="105">
        <f t="shared" si="11"/>
        <v>0</v>
      </c>
      <c r="AV11" s="77"/>
      <c r="AW11" s="65"/>
      <c r="AX11" s="87">
        <v>9</v>
      </c>
      <c r="AY11" s="89" t="s">
        <v>150</v>
      </c>
      <c r="AZ11" s="105">
        <f t="shared" si="12"/>
        <v>0</v>
      </c>
      <c r="BA11" s="466">
        <f t="shared" si="13"/>
        <v>0</v>
      </c>
      <c r="BB11" s="466"/>
      <c r="BC11" s="466"/>
      <c r="BD11" s="87">
        <v>24</v>
      </c>
      <c r="BE11" s="65" t="s">
        <v>246</v>
      </c>
      <c r="BF11" s="105">
        <f t="shared" si="14"/>
        <v>0</v>
      </c>
      <c r="BG11" s="105">
        <f t="shared" si="14"/>
        <v>0</v>
      </c>
      <c r="BH11" s="77"/>
      <c r="BI11" s="65"/>
      <c r="BJ11" s="87">
        <v>9</v>
      </c>
      <c r="BK11" s="89" t="s">
        <v>150</v>
      </c>
      <c r="BL11" s="105">
        <f t="shared" si="15"/>
        <v>0</v>
      </c>
      <c r="BM11" s="466">
        <f t="shared" si="16"/>
        <v>0</v>
      </c>
      <c r="BN11" s="466"/>
      <c r="BO11" s="466"/>
      <c r="BP11" s="87">
        <v>24</v>
      </c>
      <c r="BQ11" s="65" t="s">
        <v>246</v>
      </c>
      <c r="BR11" s="105">
        <f t="shared" si="17"/>
        <v>0</v>
      </c>
      <c r="BS11" s="105">
        <f t="shared" si="17"/>
        <v>0</v>
      </c>
      <c r="BT11" s="77"/>
      <c r="BU11" s="65"/>
      <c r="BV11" s="87">
        <v>9</v>
      </c>
      <c r="BW11" s="89" t="s">
        <v>150</v>
      </c>
      <c r="BX11" s="105">
        <f t="shared" si="18"/>
        <v>0</v>
      </c>
      <c r="BY11" s="466">
        <f t="shared" si="19"/>
        <v>0</v>
      </c>
      <c r="BZ11" s="466"/>
      <c r="CA11" s="466"/>
      <c r="CB11" s="87">
        <v>24</v>
      </c>
      <c r="CC11" s="65" t="s">
        <v>246</v>
      </c>
      <c r="CD11" s="105">
        <f t="shared" si="20"/>
        <v>0</v>
      </c>
      <c r="CE11" s="105">
        <f t="shared" si="20"/>
        <v>0</v>
      </c>
      <c r="CF11" s="77"/>
      <c r="CG11" s="65"/>
      <c r="CH11" s="87">
        <v>9</v>
      </c>
      <c r="CI11" s="89" t="s">
        <v>150</v>
      </c>
      <c r="CJ11" s="105">
        <f t="shared" si="21"/>
        <v>0</v>
      </c>
      <c r="CK11" s="466">
        <f t="shared" si="22"/>
        <v>0</v>
      </c>
      <c r="CL11" s="466"/>
      <c r="CM11" s="466"/>
      <c r="CN11" s="87">
        <v>24</v>
      </c>
      <c r="CO11" s="65" t="s">
        <v>246</v>
      </c>
      <c r="CP11" s="105">
        <f t="shared" si="23"/>
        <v>0</v>
      </c>
      <c r="CQ11" s="105">
        <f t="shared" si="23"/>
        <v>0</v>
      </c>
      <c r="CR11" s="77"/>
      <c r="CS11" s="65"/>
      <c r="CT11" s="87">
        <v>9</v>
      </c>
      <c r="CU11" s="89" t="s">
        <v>150</v>
      </c>
      <c r="CV11" s="105">
        <f t="shared" si="24"/>
        <v>0</v>
      </c>
      <c r="CW11" s="466">
        <f t="shared" si="25"/>
        <v>0</v>
      </c>
      <c r="CX11" s="466"/>
      <c r="CY11" s="466"/>
      <c r="CZ11" s="87">
        <v>24</v>
      </c>
      <c r="DA11" s="65" t="s">
        <v>246</v>
      </c>
      <c r="DB11" s="105">
        <f t="shared" si="26"/>
        <v>0</v>
      </c>
      <c r="DC11" s="105">
        <f t="shared" si="26"/>
        <v>0</v>
      </c>
      <c r="DD11" s="77"/>
      <c r="DE11" s="65"/>
      <c r="DF11" s="87">
        <v>9</v>
      </c>
      <c r="DG11" s="89" t="s">
        <v>150</v>
      </c>
      <c r="DH11" s="105">
        <f t="shared" si="27"/>
        <v>0</v>
      </c>
      <c r="DI11" s="466">
        <f t="shared" si="28"/>
        <v>0</v>
      </c>
      <c r="DJ11" s="466"/>
      <c r="DK11" s="466"/>
      <c r="DL11" s="87">
        <v>24</v>
      </c>
      <c r="DM11" s="65" t="s">
        <v>246</v>
      </c>
      <c r="DN11" s="105">
        <f t="shared" si="29"/>
        <v>0</v>
      </c>
      <c r="DO11" s="105">
        <f t="shared" si="29"/>
        <v>0</v>
      </c>
      <c r="DP11" s="77"/>
      <c r="DQ11" s="65"/>
      <c r="DR11" s="87">
        <v>9</v>
      </c>
      <c r="DS11" s="89" t="s">
        <v>150</v>
      </c>
      <c r="DT11" s="105">
        <f t="shared" si="30"/>
        <v>0</v>
      </c>
      <c r="DU11" s="466">
        <f t="shared" si="31"/>
        <v>0</v>
      </c>
      <c r="DV11" s="466"/>
      <c r="DW11" s="466"/>
      <c r="DX11" s="87">
        <v>24</v>
      </c>
      <c r="DY11" s="65" t="s">
        <v>246</v>
      </c>
      <c r="DZ11" s="105">
        <f t="shared" si="32"/>
        <v>0</v>
      </c>
      <c r="EA11" s="105">
        <f t="shared" si="32"/>
        <v>0</v>
      </c>
      <c r="EB11" s="77"/>
      <c r="EC11" s="65"/>
      <c r="ED11" s="87">
        <v>9</v>
      </c>
      <c r="EE11" s="89" t="s">
        <v>150</v>
      </c>
      <c r="EF11" s="105">
        <f t="shared" si="33"/>
        <v>0</v>
      </c>
      <c r="EG11" s="466">
        <f t="shared" si="34"/>
        <v>0</v>
      </c>
      <c r="EH11" s="466"/>
      <c r="EI11" s="466"/>
      <c r="EJ11" s="87">
        <v>24</v>
      </c>
      <c r="EK11" s="65" t="s">
        <v>246</v>
      </c>
      <c r="EL11" s="105">
        <f t="shared" si="35"/>
        <v>0</v>
      </c>
      <c r="EM11" s="105">
        <f t="shared" si="35"/>
        <v>0</v>
      </c>
      <c r="EN11" s="77"/>
    </row>
    <row r="12" spans="1:144" ht="25.5" customHeight="1" x14ac:dyDescent="0.15">
      <c r="A12" s="65"/>
      <c r="B12" s="87">
        <v>10</v>
      </c>
      <c r="C12" s="89" t="s">
        <v>153</v>
      </c>
      <c r="D12" s="105">
        <f t="shared" si="0"/>
        <v>0</v>
      </c>
      <c r="E12" s="466">
        <f t="shared" si="1"/>
        <v>0</v>
      </c>
      <c r="F12" s="466"/>
      <c r="G12" s="466"/>
      <c r="H12" s="87">
        <v>25</v>
      </c>
      <c r="I12" s="65" t="s">
        <v>250</v>
      </c>
      <c r="J12" s="105">
        <f t="shared" si="36"/>
        <v>0</v>
      </c>
      <c r="K12" s="105">
        <f t="shared" si="4"/>
        <v>0</v>
      </c>
      <c r="M12" s="65"/>
      <c r="N12" s="87">
        <v>10</v>
      </c>
      <c r="O12" s="89" t="s">
        <v>153</v>
      </c>
      <c r="P12" s="105">
        <f t="shared" si="2"/>
        <v>0</v>
      </c>
      <c r="Q12" s="466">
        <f t="shared" si="3"/>
        <v>0</v>
      </c>
      <c r="R12" s="466"/>
      <c r="S12" s="466"/>
      <c r="T12" s="87">
        <v>25</v>
      </c>
      <c r="U12" s="65" t="s">
        <v>250</v>
      </c>
      <c r="V12" s="105">
        <f t="shared" si="5"/>
        <v>0</v>
      </c>
      <c r="W12" s="105">
        <f t="shared" si="5"/>
        <v>0</v>
      </c>
      <c r="Y12" s="65"/>
      <c r="Z12" s="87">
        <v>10</v>
      </c>
      <c r="AA12" s="89" t="s">
        <v>153</v>
      </c>
      <c r="AB12" s="105">
        <f t="shared" si="6"/>
        <v>0</v>
      </c>
      <c r="AC12" s="466">
        <f t="shared" si="7"/>
        <v>0</v>
      </c>
      <c r="AD12" s="466"/>
      <c r="AE12" s="466"/>
      <c r="AF12" s="87">
        <v>25</v>
      </c>
      <c r="AG12" s="65" t="s">
        <v>250</v>
      </c>
      <c r="AH12" s="105">
        <f t="shared" si="8"/>
        <v>0</v>
      </c>
      <c r="AI12" s="105">
        <f t="shared" si="8"/>
        <v>0</v>
      </c>
      <c r="AK12" s="65"/>
      <c r="AL12" s="87">
        <v>10</v>
      </c>
      <c r="AM12" s="89" t="s">
        <v>153</v>
      </c>
      <c r="AN12" s="105">
        <f t="shared" si="9"/>
        <v>0</v>
      </c>
      <c r="AO12" s="466">
        <f t="shared" si="10"/>
        <v>0</v>
      </c>
      <c r="AP12" s="466"/>
      <c r="AQ12" s="466"/>
      <c r="AR12" s="87">
        <v>25</v>
      </c>
      <c r="AS12" s="65" t="s">
        <v>250</v>
      </c>
      <c r="AT12" s="105">
        <f t="shared" si="11"/>
        <v>0</v>
      </c>
      <c r="AU12" s="105">
        <f t="shared" si="11"/>
        <v>0</v>
      </c>
      <c r="AW12" s="65"/>
      <c r="AX12" s="87">
        <v>10</v>
      </c>
      <c r="AY12" s="89" t="s">
        <v>153</v>
      </c>
      <c r="AZ12" s="105">
        <f t="shared" si="12"/>
        <v>0</v>
      </c>
      <c r="BA12" s="466">
        <f t="shared" si="13"/>
        <v>0</v>
      </c>
      <c r="BB12" s="466"/>
      <c r="BC12" s="466"/>
      <c r="BD12" s="87">
        <v>25</v>
      </c>
      <c r="BE12" s="65" t="s">
        <v>250</v>
      </c>
      <c r="BF12" s="105">
        <f t="shared" si="14"/>
        <v>0</v>
      </c>
      <c r="BG12" s="105">
        <f t="shared" si="14"/>
        <v>0</v>
      </c>
      <c r="BI12" s="65"/>
      <c r="BJ12" s="87">
        <v>10</v>
      </c>
      <c r="BK12" s="89" t="s">
        <v>153</v>
      </c>
      <c r="BL12" s="105">
        <f t="shared" si="15"/>
        <v>0</v>
      </c>
      <c r="BM12" s="466">
        <f t="shared" si="16"/>
        <v>0</v>
      </c>
      <c r="BN12" s="466"/>
      <c r="BO12" s="466"/>
      <c r="BP12" s="87">
        <v>25</v>
      </c>
      <c r="BQ12" s="65" t="s">
        <v>250</v>
      </c>
      <c r="BR12" s="105">
        <f t="shared" si="17"/>
        <v>0</v>
      </c>
      <c r="BS12" s="105">
        <f t="shared" si="17"/>
        <v>0</v>
      </c>
      <c r="BU12" s="65"/>
      <c r="BV12" s="87">
        <v>10</v>
      </c>
      <c r="BW12" s="89" t="s">
        <v>153</v>
      </c>
      <c r="BX12" s="105">
        <f t="shared" si="18"/>
        <v>0</v>
      </c>
      <c r="BY12" s="466">
        <f t="shared" si="19"/>
        <v>0</v>
      </c>
      <c r="BZ12" s="466"/>
      <c r="CA12" s="466"/>
      <c r="CB12" s="87">
        <v>25</v>
      </c>
      <c r="CC12" s="65" t="s">
        <v>250</v>
      </c>
      <c r="CD12" s="105">
        <f t="shared" si="20"/>
        <v>0</v>
      </c>
      <c r="CE12" s="105">
        <f t="shared" si="20"/>
        <v>0</v>
      </c>
      <c r="CG12" s="65"/>
      <c r="CH12" s="87">
        <v>10</v>
      </c>
      <c r="CI12" s="89" t="s">
        <v>153</v>
      </c>
      <c r="CJ12" s="105">
        <f t="shared" si="21"/>
        <v>0</v>
      </c>
      <c r="CK12" s="466">
        <f t="shared" si="22"/>
        <v>0</v>
      </c>
      <c r="CL12" s="466"/>
      <c r="CM12" s="466"/>
      <c r="CN12" s="87">
        <v>25</v>
      </c>
      <c r="CO12" s="65" t="s">
        <v>250</v>
      </c>
      <c r="CP12" s="105">
        <f t="shared" si="23"/>
        <v>0</v>
      </c>
      <c r="CQ12" s="105">
        <f t="shared" si="23"/>
        <v>0</v>
      </c>
      <c r="CS12" s="65"/>
      <c r="CT12" s="87">
        <v>10</v>
      </c>
      <c r="CU12" s="89" t="s">
        <v>153</v>
      </c>
      <c r="CV12" s="105">
        <f t="shared" si="24"/>
        <v>0</v>
      </c>
      <c r="CW12" s="466">
        <f t="shared" si="25"/>
        <v>0</v>
      </c>
      <c r="CX12" s="466"/>
      <c r="CY12" s="466"/>
      <c r="CZ12" s="87">
        <v>25</v>
      </c>
      <c r="DA12" s="65" t="s">
        <v>250</v>
      </c>
      <c r="DB12" s="105">
        <f t="shared" si="26"/>
        <v>0</v>
      </c>
      <c r="DC12" s="105">
        <f t="shared" si="26"/>
        <v>0</v>
      </c>
      <c r="DE12" s="65"/>
      <c r="DF12" s="87">
        <v>10</v>
      </c>
      <c r="DG12" s="89" t="s">
        <v>153</v>
      </c>
      <c r="DH12" s="105">
        <f t="shared" si="27"/>
        <v>0</v>
      </c>
      <c r="DI12" s="466">
        <f t="shared" si="28"/>
        <v>0</v>
      </c>
      <c r="DJ12" s="466"/>
      <c r="DK12" s="466"/>
      <c r="DL12" s="87">
        <v>25</v>
      </c>
      <c r="DM12" s="65" t="s">
        <v>250</v>
      </c>
      <c r="DN12" s="105">
        <f t="shared" si="29"/>
        <v>0</v>
      </c>
      <c r="DO12" s="105">
        <f t="shared" si="29"/>
        <v>0</v>
      </c>
      <c r="DQ12" s="65"/>
      <c r="DR12" s="87">
        <v>10</v>
      </c>
      <c r="DS12" s="89" t="s">
        <v>153</v>
      </c>
      <c r="DT12" s="105">
        <f t="shared" si="30"/>
        <v>0</v>
      </c>
      <c r="DU12" s="466">
        <f t="shared" si="31"/>
        <v>0</v>
      </c>
      <c r="DV12" s="466"/>
      <c r="DW12" s="466"/>
      <c r="DX12" s="87">
        <v>25</v>
      </c>
      <c r="DY12" s="65" t="s">
        <v>250</v>
      </c>
      <c r="DZ12" s="105">
        <f t="shared" si="32"/>
        <v>0</v>
      </c>
      <c r="EA12" s="105">
        <f t="shared" si="32"/>
        <v>0</v>
      </c>
      <c r="EC12" s="65"/>
      <c r="ED12" s="87">
        <v>10</v>
      </c>
      <c r="EE12" s="89" t="s">
        <v>153</v>
      </c>
      <c r="EF12" s="105">
        <f t="shared" si="33"/>
        <v>0</v>
      </c>
      <c r="EG12" s="466">
        <f t="shared" si="34"/>
        <v>0</v>
      </c>
      <c r="EH12" s="466"/>
      <c r="EI12" s="466"/>
      <c r="EJ12" s="87">
        <v>25</v>
      </c>
      <c r="EK12" s="65" t="s">
        <v>250</v>
      </c>
      <c r="EL12" s="105">
        <f t="shared" si="35"/>
        <v>0</v>
      </c>
      <c r="EM12" s="105">
        <f t="shared" si="35"/>
        <v>0</v>
      </c>
    </row>
    <row r="13" spans="1:144" ht="25.5" customHeight="1" x14ac:dyDescent="0.15">
      <c r="A13" s="65"/>
      <c r="B13" s="87">
        <v>11</v>
      </c>
      <c r="C13" s="89" t="s">
        <v>154</v>
      </c>
      <c r="D13" s="105">
        <f t="shared" si="0"/>
        <v>0</v>
      </c>
      <c r="E13" s="466">
        <f t="shared" si="1"/>
        <v>0</v>
      </c>
      <c r="F13" s="466"/>
      <c r="G13" s="466"/>
      <c r="H13" s="87">
        <v>26</v>
      </c>
      <c r="I13" s="65" t="s">
        <v>251</v>
      </c>
      <c r="J13" s="105">
        <f t="shared" si="36"/>
        <v>0</v>
      </c>
      <c r="K13" s="105">
        <f t="shared" si="4"/>
        <v>0</v>
      </c>
      <c r="M13" s="65"/>
      <c r="N13" s="87">
        <v>11</v>
      </c>
      <c r="O13" s="89" t="s">
        <v>154</v>
      </c>
      <c r="P13" s="105">
        <f t="shared" si="2"/>
        <v>0</v>
      </c>
      <c r="Q13" s="466">
        <f t="shared" si="3"/>
        <v>0</v>
      </c>
      <c r="R13" s="466"/>
      <c r="S13" s="466"/>
      <c r="T13" s="87">
        <v>26</v>
      </c>
      <c r="U13" s="65" t="s">
        <v>251</v>
      </c>
      <c r="V13" s="105">
        <f t="shared" si="5"/>
        <v>0</v>
      </c>
      <c r="W13" s="105">
        <f t="shared" si="5"/>
        <v>0</v>
      </c>
      <c r="Y13" s="65"/>
      <c r="Z13" s="87">
        <v>11</v>
      </c>
      <c r="AA13" s="89" t="s">
        <v>154</v>
      </c>
      <c r="AB13" s="105">
        <f t="shared" si="6"/>
        <v>0</v>
      </c>
      <c r="AC13" s="466">
        <f t="shared" si="7"/>
        <v>0</v>
      </c>
      <c r="AD13" s="466"/>
      <c r="AE13" s="466"/>
      <c r="AF13" s="87">
        <v>26</v>
      </c>
      <c r="AG13" s="65" t="s">
        <v>251</v>
      </c>
      <c r="AH13" s="105">
        <f t="shared" si="8"/>
        <v>0</v>
      </c>
      <c r="AI13" s="105">
        <f t="shared" si="8"/>
        <v>0</v>
      </c>
      <c r="AK13" s="65"/>
      <c r="AL13" s="87">
        <v>11</v>
      </c>
      <c r="AM13" s="89" t="s">
        <v>154</v>
      </c>
      <c r="AN13" s="105">
        <f t="shared" si="9"/>
        <v>0</v>
      </c>
      <c r="AO13" s="466">
        <f t="shared" si="10"/>
        <v>0</v>
      </c>
      <c r="AP13" s="466"/>
      <c r="AQ13" s="466"/>
      <c r="AR13" s="87">
        <v>26</v>
      </c>
      <c r="AS13" s="65" t="s">
        <v>251</v>
      </c>
      <c r="AT13" s="105">
        <f t="shared" si="11"/>
        <v>0</v>
      </c>
      <c r="AU13" s="105">
        <f t="shared" si="11"/>
        <v>0</v>
      </c>
      <c r="AW13" s="65"/>
      <c r="AX13" s="87">
        <v>11</v>
      </c>
      <c r="AY13" s="89" t="s">
        <v>154</v>
      </c>
      <c r="AZ13" s="105">
        <f t="shared" si="12"/>
        <v>0</v>
      </c>
      <c r="BA13" s="466">
        <f t="shared" si="13"/>
        <v>0</v>
      </c>
      <c r="BB13" s="466"/>
      <c r="BC13" s="466"/>
      <c r="BD13" s="87">
        <v>26</v>
      </c>
      <c r="BE13" s="65" t="s">
        <v>251</v>
      </c>
      <c r="BF13" s="105">
        <f t="shared" si="14"/>
        <v>0</v>
      </c>
      <c r="BG13" s="105">
        <f t="shared" si="14"/>
        <v>0</v>
      </c>
      <c r="BI13" s="65"/>
      <c r="BJ13" s="87">
        <v>11</v>
      </c>
      <c r="BK13" s="89" t="s">
        <v>154</v>
      </c>
      <c r="BL13" s="105">
        <f t="shared" si="15"/>
        <v>0</v>
      </c>
      <c r="BM13" s="466">
        <f t="shared" si="16"/>
        <v>0</v>
      </c>
      <c r="BN13" s="466"/>
      <c r="BO13" s="466"/>
      <c r="BP13" s="87">
        <v>26</v>
      </c>
      <c r="BQ13" s="65" t="s">
        <v>251</v>
      </c>
      <c r="BR13" s="105">
        <f t="shared" si="17"/>
        <v>0</v>
      </c>
      <c r="BS13" s="105">
        <f t="shared" si="17"/>
        <v>0</v>
      </c>
      <c r="BU13" s="65"/>
      <c r="BV13" s="87">
        <v>11</v>
      </c>
      <c r="BW13" s="89" t="s">
        <v>154</v>
      </c>
      <c r="BX13" s="105">
        <f t="shared" si="18"/>
        <v>0</v>
      </c>
      <c r="BY13" s="466">
        <f t="shared" si="19"/>
        <v>0</v>
      </c>
      <c r="BZ13" s="466"/>
      <c r="CA13" s="466"/>
      <c r="CB13" s="87">
        <v>26</v>
      </c>
      <c r="CC13" s="65" t="s">
        <v>251</v>
      </c>
      <c r="CD13" s="105">
        <f t="shared" si="20"/>
        <v>0</v>
      </c>
      <c r="CE13" s="105">
        <f t="shared" si="20"/>
        <v>0</v>
      </c>
      <c r="CG13" s="65"/>
      <c r="CH13" s="87">
        <v>11</v>
      </c>
      <c r="CI13" s="89" t="s">
        <v>154</v>
      </c>
      <c r="CJ13" s="105">
        <f t="shared" si="21"/>
        <v>0</v>
      </c>
      <c r="CK13" s="466">
        <f t="shared" si="22"/>
        <v>0</v>
      </c>
      <c r="CL13" s="466"/>
      <c r="CM13" s="466"/>
      <c r="CN13" s="87">
        <v>26</v>
      </c>
      <c r="CO13" s="65" t="s">
        <v>251</v>
      </c>
      <c r="CP13" s="105">
        <f t="shared" si="23"/>
        <v>0</v>
      </c>
      <c r="CQ13" s="105">
        <f t="shared" si="23"/>
        <v>0</v>
      </c>
      <c r="CS13" s="65"/>
      <c r="CT13" s="87">
        <v>11</v>
      </c>
      <c r="CU13" s="89" t="s">
        <v>154</v>
      </c>
      <c r="CV13" s="105">
        <f t="shared" si="24"/>
        <v>0</v>
      </c>
      <c r="CW13" s="466">
        <f t="shared" si="25"/>
        <v>0</v>
      </c>
      <c r="CX13" s="466"/>
      <c r="CY13" s="466"/>
      <c r="CZ13" s="87">
        <v>26</v>
      </c>
      <c r="DA13" s="65" t="s">
        <v>251</v>
      </c>
      <c r="DB13" s="105">
        <f t="shared" si="26"/>
        <v>0</v>
      </c>
      <c r="DC13" s="105">
        <f t="shared" si="26"/>
        <v>0</v>
      </c>
      <c r="DE13" s="65"/>
      <c r="DF13" s="87">
        <v>11</v>
      </c>
      <c r="DG13" s="89" t="s">
        <v>154</v>
      </c>
      <c r="DH13" s="105">
        <f t="shared" si="27"/>
        <v>0</v>
      </c>
      <c r="DI13" s="466">
        <f t="shared" si="28"/>
        <v>0</v>
      </c>
      <c r="DJ13" s="466"/>
      <c r="DK13" s="466"/>
      <c r="DL13" s="87">
        <v>26</v>
      </c>
      <c r="DM13" s="65" t="s">
        <v>251</v>
      </c>
      <c r="DN13" s="105">
        <f t="shared" si="29"/>
        <v>0</v>
      </c>
      <c r="DO13" s="105">
        <f t="shared" si="29"/>
        <v>0</v>
      </c>
      <c r="DQ13" s="65"/>
      <c r="DR13" s="87">
        <v>11</v>
      </c>
      <c r="DS13" s="89" t="s">
        <v>154</v>
      </c>
      <c r="DT13" s="105">
        <f t="shared" si="30"/>
        <v>0</v>
      </c>
      <c r="DU13" s="466">
        <f t="shared" si="31"/>
        <v>0</v>
      </c>
      <c r="DV13" s="466"/>
      <c r="DW13" s="466"/>
      <c r="DX13" s="87">
        <v>26</v>
      </c>
      <c r="DY13" s="65" t="s">
        <v>251</v>
      </c>
      <c r="DZ13" s="105">
        <f t="shared" si="32"/>
        <v>0</v>
      </c>
      <c r="EA13" s="105">
        <f t="shared" si="32"/>
        <v>0</v>
      </c>
      <c r="EC13" s="65"/>
      <c r="ED13" s="87">
        <v>11</v>
      </c>
      <c r="EE13" s="89" t="s">
        <v>154</v>
      </c>
      <c r="EF13" s="105">
        <f t="shared" si="33"/>
        <v>0</v>
      </c>
      <c r="EG13" s="466">
        <f t="shared" si="34"/>
        <v>0</v>
      </c>
      <c r="EH13" s="466"/>
      <c r="EI13" s="466"/>
      <c r="EJ13" s="87">
        <v>26</v>
      </c>
      <c r="EK13" s="65" t="s">
        <v>251</v>
      </c>
      <c r="EL13" s="105">
        <f t="shared" si="35"/>
        <v>0</v>
      </c>
      <c r="EM13" s="105">
        <f t="shared" si="35"/>
        <v>0</v>
      </c>
    </row>
    <row r="14" spans="1:144" ht="25.5" customHeight="1" x14ac:dyDescent="0.15">
      <c r="A14" s="65"/>
      <c r="B14" s="87">
        <v>12</v>
      </c>
      <c r="C14" s="89" t="s">
        <v>155</v>
      </c>
      <c r="D14" s="105">
        <f t="shared" si="0"/>
        <v>0</v>
      </c>
      <c r="E14" s="466">
        <f t="shared" si="1"/>
        <v>0</v>
      </c>
      <c r="F14" s="466"/>
      <c r="G14" s="466"/>
      <c r="H14" s="87">
        <v>27</v>
      </c>
      <c r="I14" s="89" t="s">
        <v>252</v>
      </c>
      <c r="J14" s="105">
        <f t="shared" si="36"/>
        <v>0</v>
      </c>
      <c r="K14" s="105">
        <f t="shared" si="4"/>
        <v>0</v>
      </c>
      <c r="M14" s="65"/>
      <c r="N14" s="87">
        <v>12</v>
      </c>
      <c r="O14" s="89" t="s">
        <v>155</v>
      </c>
      <c r="P14" s="105">
        <f t="shared" ref="P14:Q17" si="37">SUMIF($S$20:$S$309,$N14,V$20:V$309)</f>
        <v>0</v>
      </c>
      <c r="Q14" s="466">
        <f t="shared" si="37"/>
        <v>0</v>
      </c>
      <c r="R14" s="466"/>
      <c r="S14" s="466"/>
      <c r="T14" s="87">
        <v>27</v>
      </c>
      <c r="U14" s="89" t="s">
        <v>252</v>
      </c>
      <c r="V14" s="105">
        <f t="shared" si="5"/>
        <v>0</v>
      </c>
      <c r="W14" s="105">
        <f t="shared" si="5"/>
        <v>0</v>
      </c>
      <c r="Y14" s="65"/>
      <c r="Z14" s="87">
        <v>12</v>
      </c>
      <c r="AA14" s="89" t="s">
        <v>155</v>
      </c>
      <c r="AB14" s="105">
        <f t="shared" si="6"/>
        <v>0</v>
      </c>
      <c r="AC14" s="466">
        <f t="shared" si="7"/>
        <v>0</v>
      </c>
      <c r="AD14" s="466"/>
      <c r="AE14" s="466"/>
      <c r="AF14" s="87">
        <v>27</v>
      </c>
      <c r="AG14" s="89" t="s">
        <v>252</v>
      </c>
      <c r="AH14" s="105">
        <f t="shared" si="8"/>
        <v>0</v>
      </c>
      <c r="AI14" s="105">
        <f t="shared" si="8"/>
        <v>0</v>
      </c>
      <c r="AK14" s="65"/>
      <c r="AL14" s="87">
        <v>12</v>
      </c>
      <c r="AM14" s="89" t="s">
        <v>155</v>
      </c>
      <c r="AN14" s="105">
        <f t="shared" si="9"/>
        <v>0</v>
      </c>
      <c r="AO14" s="466">
        <f t="shared" si="10"/>
        <v>0</v>
      </c>
      <c r="AP14" s="466"/>
      <c r="AQ14" s="466"/>
      <c r="AR14" s="87">
        <v>27</v>
      </c>
      <c r="AS14" s="89" t="s">
        <v>252</v>
      </c>
      <c r="AT14" s="105">
        <f t="shared" si="11"/>
        <v>0</v>
      </c>
      <c r="AU14" s="105">
        <f t="shared" si="11"/>
        <v>0</v>
      </c>
      <c r="AW14" s="65"/>
      <c r="AX14" s="87">
        <v>12</v>
      </c>
      <c r="AY14" s="89" t="s">
        <v>155</v>
      </c>
      <c r="AZ14" s="105">
        <f t="shared" si="12"/>
        <v>0</v>
      </c>
      <c r="BA14" s="466">
        <f t="shared" si="13"/>
        <v>0</v>
      </c>
      <c r="BB14" s="466"/>
      <c r="BC14" s="466"/>
      <c r="BD14" s="87">
        <v>27</v>
      </c>
      <c r="BE14" s="89" t="s">
        <v>252</v>
      </c>
      <c r="BF14" s="105">
        <f t="shared" si="14"/>
        <v>0</v>
      </c>
      <c r="BG14" s="105">
        <f t="shared" si="14"/>
        <v>0</v>
      </c>
      <c r="BI14" s="65"/>
      <c r="BJ14" s="87">
        <v>12</v>
      </c>
      <c r="BK14" s="89" t="s">
        <v>155</v>
      </c>
      <c r="BL14" s="105">
        <f t="shared" si="15"/>
        <v>0</v>
      </c>
      <c r="BM14" s="466">
        <f t="shared" si="16"/>
        <v>0</v>
      </c>
      <c r="BN14" s="466"/>
      <c r="BO14" s="466"/>
      <c r="BP14" s="87">
        <v>27</v>
      </c>
      <c r="BQ14" s="89" t="s">
        <v>252</v>
      </c>
      <c r="BR14" s="105">
        <f t="shared" si="17"/>
        <v>0</v>
      </c>
      <c r="BS14" s="105">
        <f t="shared" si="17"/>
        <v>0</v>
      </c>
      <c r="BU14" s="65"/>
      <c r="BV14" s="87">
        <v>12</v>
      </c>
      <c r="BW14" s="89" t="s">
        <v>155</v>
      </c>
      <c r="BX14" s="105">
        <f t="shared" si="18"/>
        <v>0</v>
      </c>
      <c r="BY14" s="466">
        <f t="shared" si="19"/>
        <v>0</v>
      </c>
      <c r="BZ14" s="466"/>
      <c r="CA14" s="466"/>
      <c r="CB14" s="87">
        <v>27</v>
      </c>
      <c r="CC14" s="89" t="s">
        <v>252</v>
      </c>
      <c r="CD14" s="105">
        <f t="shared" si="20"/>
        <v>0</v>
      </c>
      <c r="CE14" s="105">
        <f t="shared" si="20"/>
        <v>0</v>
      </c>
      <c r="CG14" s="65"/>
      <c r="CH14" s="87">
        <v>12</v>
      </c>
      <c r="CI14" s="89" t="s">
        <v>155</v>
      </c>
      <c r="CJ14" s="105">
        <f t="shared" si="21"/>
        <v>0</v>
      </c>
      <c r="CK14" s="466">
        <f t="shared" si="22"/>
        <v>0</v>
      </c>
      <c r="CL14" s="466"/>
      <c r="CM14" s="466"/>
      <c r="CN14" s="87">
        <v>27</v>
      </c>
      <c r="CO14" s="89" t="s">
        <v>252</v>
      </c>
      <c r="CP14" s="105">
        <f t="shared" si="23"/>
        <v>0</v>
      </c>
      <c r="CQ14" s="105">
        <f t="shared" si="23"/>
        <v>0</v>
      </c>
      <c r="CS14" s="65"/>
      <c r="CT14" s="87">
        <v>12</v>
      </c>
      <c r="CU14" s="89" t="s">
        <v>155</v>
      </c>
      <c r="CV14" s="105">
        <f t="shared" si="24"/>
        <v>0</v>
      </c>
      <c r="CW14" s="466">
        <f t="shared" si="25"/>
        <v>0</v>
      </c>
      <c r="CX14" s="466"/>
      <c r="CY14" s="466"/>
      <c r="CZ14" s="87">
        <v>27</v>
      </c>
      <c r="DA14" s="89" t="s">
        <v>252</v>
      </c>
      <c r="DB14" s="105">
        <f t="shared" si="26"/>
        <v>0</v>
      </c>
      <c r="DC14" s="105">
        <f t="shared" si="26"/>
        <v>0</v>
      </c>
      <c r="DE14" s="65"/>
      <c r="DF14" s="87">
        <v>12</v>
      </c>
      <c r="DG14" s="89" t="s">
        <v>155</v>
      </c>
      <c r="DH14" s="105">
        <f t="shared" si="27"/>
        <v>0</v>
      </c>
      <c r="DI14" s="466">
        <f t="shared" si="28"/>
        <v>0</v>
      </c>
      <c r="DJ14" s="466"/>
      <c r="DK14" s="466"/>
      <c r="DL14" s="87">
        <v>27</v>
      </c>
      <c r="DM14" s="89" t="s">
        <v>252</v>
      </c>
      <c r="DN14" s="105">
        <f t="shared" si="29"/>
        <v>0</v>
      </c>
      <c r="DO14" s="105">
        <f t="shared" si="29"/>
        <v>0</v>
      </c>
      <c r="DQ14" s="65"/>
      <c r="DR14" s="87">
        <v>12</v>
      </c>
      <c r="DS14" s="89" t="s">
        <v>155</v>
      </c>
      <c r="DT14" s="105">
        <f t="shared" si="30"/>
        <v>0</v>
      </c>
      <c r="DU14" s="466">
        <f t="shared" si="31"/>
        <v>0</v>
      </c>
      <c r="DV14" s="466"/>
      <c r="DW14" s="466"/>
      <c r="DX14" s="87">
        <v>27</v>
      </c>
      <c r="DY14" s="89" t="s">
        <v>252</v>
      </c>
      <c r="DZ14" s="105">
        <f t="shared" si="32"/>
        <v>0</v>
      </c>
      <c r="EA14" s="105">
        <f t="shared" si="32"/>
        <v>0</v>
      </c>
      <c r="EC14" s="65"/>
      <c r="ED14" s="87">
        <v>12</v>
      </c>
      <c r="EE14" s="89" t="s">
        <v>155</v>
      </c>
      <c r="EF14" s="105">
        <f t="shared" si="33"/>
        <v>0</v>
      </c>
      <c r="EG14" s="466">
        <f t="shared" si="34"/>
        <v>0</v>
      </c>
      <c r="EH14" s="466"/>
      <c r="EI14" s="466"/>
      <c r="EJ14" s="87">
        <v>27</v>
      </c>
      <c r="EK14" s="89" t="s">
        <v>252</v>
      </c>
      <c r="EL14" s="105">
        <f t="shared" si="35"/>
        <v>0</v>
      </c>
      <c r="EM14" s="105">
        <f t="shared" si="35"/>
        <v>0</v>
      </c>
    </row>
    <row r="15" spans="1:144" ht="25.5" customHeight="1" x14ac:dyDescent="0.15">
      <c r="A15" s="65"/>
      <c r="B15" s="87"/>
      <c r="C15" s="89"/>
      <c r="D15" s="105">
        <f t="shared" si="0"/>
        <v>0</v>
      </c>
      <c r="E15" s="466">
        <f t="shared" si="1"/>
        <v>0</v>
      </c>
      <c r="F15" s="466"/>
      <c r="G15" s="466"/>
      <c r="H15" s="87">
        <v>28</v>
      </c>
      <c r="I15" s="89" t="s">
        <v>253</v>
      </c>
      <c r="J15" s="105">
        <f t="shared" si="36"/>
        <v>0</v>
      </c>
      <c r="K15" s="105">
        <f t="shared" si="4"/>
        <v>0</v>
      </c>
      <c r="M15" s="65"/>
      <c r="N15" s="87"/>
      <c r="O15" s="89"/>
      <c r="P15" s="105">
        <f t="shared" si="37"/>
        <v>0</v>
      </c>
      <c r="Q15" s="466">
        <f t="shared" si="37"/>
        <v>0</v>
      </c>
      <c r="R15" s="466"/>
      <c r="S15" s="466"/>
      <c r="T15" s="87">
        <v>28</v>
      </c>
      <c r="U15" s="89" t="s">
        <v>253</v>
      </c>
      <c r="V15" s="105">
        <f t="shared" si="5"/>
        <v>0</v>
      </c>
      <c r="W15" s="105">
        <f t="shared" si="5"/>
        <v>0</v>
      </c>
      <c r="Y15" s="65"/>
      <c r="Z15" s="87"/>
      <c r="AA15" s="89"/>
      <c r="AB15" s="105">
        <f t="shared" si="6"/>
        <v>0</v>
      </c>
      <c r="AC15" s="466">
        <f t="shared" si="7"/>
        <v>0</v>
      </c>
      <c r="AD15" s="466"/>
      <c r="AE15" s="466"/>
      <c r="AF15" s="87">
        <v>28</v>
      </c>
      <c r="AG15" s="89" t="s">
        <v>253</v>
      </c>
      <c r="AH15" s="105">
        <f t="shared" si="8"/>
        <v>0</v>
      </c>
      <c r="AI15" s="105">
        <f t="shared" si="8"/>
        <v>0</v>
      </c>
      <c r="AK15" s="65"/>
      <c r="AL15" s="87"/>
      <c r="AM15" s="89"/>
      <c r="AN15" s="105">
        <f t="shared" si="9"/>
        <v>0</v>
      </c>
      <c r="AO15" s="466">
        <f t="shared" si="10"/>
        <v>0</v>
      </c>
      <c r="AP15" s="466"/>
      <c r="AQ15" s="466"/>
      <c r="AR15" s="87">
        <v>28</v>
      </c>
      <c r="AS15" s="89" t="s">
        <v>253</v>
      </c>
      <c r="AT15" s="105">
        <f t="shared" si="11"/>
        <v>0</v>
      </c>
      <c r="AU15" s="105">
        <f t="shared" si="11"/>
        <v>0</v>
      </c>
      <c r="AW15" s="65"/>
      <c r="AX15" s="87"/>
      <c r="AY15" s="89"/>
      <c r="AZ15" s="105">
        <f t="shared" si="12"/>
        <v>0</v>
      </c>
      <c r="BA15" s="466">
        <f t="shared" si="13"/>
        <v>0</v>
      </c>
      <c r="BB15" s="466"/>
      <c r="BC15" s="466"/>
      <c r="BD15" s="87">
        <v>28</v>
      </c>
      <c r="BE15" s="89" t="s">
        <v>253</v>
      </c>
      <c r="BF15" s="105">
        <f t="shared" si="14"/>
        <v>0</v>
      </c>
      <c r="BG15" s="105">
        <f t="shared" si="14"/>
        <v>0</v>
      </c>
      <c r="BI15" s="65"/>
      <c r="BJ15" s="87"/>
      <c r="BK15" s="89"/>
      <c r="BL15" s="105">
        <f t="shared" si="15"/>
        <v>0</v>
      </c>
      <c r="BM15" s="466">
        <f t="shared" si="16"/>
        <v>0</v>
      </c>
      <c r="BN15" s="466"/>
      <c r="BO15" s="466"/>
      <c r="BP15" s="87">
        <v>28</v>
      </c>
      <c r="BQ15" s="89" t="s">
        <v>253</v>
      </c>
      <c r="BR15" s="105">
        <f t="shared" si="17"/>
        <v>0</v>
      </c>
      <c r="BS15" s="105">
        <f t="shared" si="17"/>
        <v>0</v>
      </c>
      <c r="BU15" s="65"/>
      <c r="BV15" s="87"/>
      <c r="BW15" s="89"/>
      <c r="BX15" s="105">
        <f t="shared" si="18"/>
        <v>0</v>
      </c>
      <c r="BY15" s="466">
        <f t="shared" si="19"/>
        <v>0</v>
      </c>
      <c r="BZ15" s="466"/>
      <c r="CA15" s="466"/>
      <c r="CB15" s="87">
        <v>28</v>
      </c>
      <c r="CC15" s="89" t="s">
        <v>253</v>
      </c>
      <c r="CD15" s="105">
        <f t="shared" si="20"/>
        <v>0</v>
      </c>
      <c r="CE15" s="105">
        <f t="shared" si="20"/>
        <v>0</v>
      </c>
      <c r="CG15" s="65"/>
      <c r="CH15" s="87"/>
      <c r="CI15" s="89"/>
      <c r="CJ15" s="105">
        <f t="shared" si="21"/>
        <v>0</v>
      </c>
      <c r="CK15" s="466">
        <f t="shared" si="22"/>
        <v>0</v>
      </c>
      <c r="CL15" s="466"/>
      <c r="CM15" s="466"/>
      <c r="CN15" s="87">
        <v>28</v>
      </c>
      <c r="CO15" s="89" t="s">
        <v>253</v>
      </c>
      <c r="CP15" s="105">
        <f t="shared" si="23"/>
        <v>0</v>
      </c>
      <c r="CQ15" s="105">
        <f t="shared" si="23"/>
        <v>0</v>
      </c>
      <c r="CS15" s="65"/>
      <c r="CT15" s="87"/>
      <c r="CU15" s="89"/>
      <c r="CV15" s="105">
        <f t="shared" si="24"/>
        <v>0</v>
      </c>
      <c r="CW15" s="466">
        <f t="shared" si="25"/>
        <v>0</v>
      </c>
      <c r="CX15" s="466"/>
      <c r="CY15" s="466"/>
      <c r="CZ15" s="87">
        <v>28</v>
      </c>
      <c r="DA15" s="89" t="s">
        <v>253</v>
      </c>
      <c r="DB15" s="105">
        <f t="shared" si="26"/>
        <v>0</v>
      </c>
      <c r="DC15" s="105">
        <f t="shared" si="26"/>
        <v>0</v>
      </c>
      <c r="DE15" s="65"/>
      <c r="DF15" s="87"/>
      <c r="DG15" s="89"/>
      <c r="DH15" s="105">
        <f t="shared" si="27"/>
        <v>0</v>
      </c>
      <c r="DI15" s="466">
        <f t="shared" si="28"/>
        <v>0</v>
      </c>
      <c r="DJ15" s="466"/>
      <c r="DK15" s="466"/>
      <c r="DL15" s="87">
        <v>28</v>
      </c>
      <c r="DM15" s="89" t="s">
        <v>253</v>
      </c>
      <c r="DN15" s="105">
        <f t="shared" si="29"/>
        <v>0</v>
      </c>
      <c r="DO15" s="105">
        <f t="shared" si="29"/>
        <v>0</v>
      </c>
      <c r="DQ15" s="65"/>
      <c r="DR15" s="87"/>
      <c r="DS15" s="89"/>
      <c r="DT15" s="105">
        <f t="shared" si="30"/>
        <v>0</v>
      </c>
      <c r="DU15" s="466">
        <f t="shared" si="31"/>
        <v>0</v>
      </c>
      <c r="DV15" s="466"/>
      <c r="DW15" s="466"/>
      <c r="DX15" s="87">
        <v>28</v>
      </c>
      <c r="DY15" s="89" t="s">
        <v>253</v>
      </c>
      <c r="DZ15" s="105">
        <f t="shared" si="32"/>
        <v>0</v>
      </c>
      <c r="EA15" s="105">
        <f t="shared" si="32"/>
        <v>0</v>
      </c>
      <c r="EC15" s="65"/>
      <c r="ED15" s="87"/>
      <c r="EE15" s="89"/>
      <c r="EF15" s="105">
        <f t="shared" si="33"/>
        <v>0</v>
      </c>
      <c r="EG15" s="466">
        <f t="shared" si="34"/>
        <v>0</v>
      </c>
      <c r="EH15" s="466"/>
      <c r="EI15" s="466"/>
      <c r="EJ15" s="87">
        <v>28</v>
      </c>
      <c r="EK15" s="89" t="s">
        <v>253</v>
      </c>
      <c r="EL15" s="105">
        <f t="shared" si="35"/>
        <v>0</v>
      </c>
      <c r="EM15" s="105">
        <f t="shared" si="35"/>
        <v>0</v>
      </c>
    </row>
    <row r="16" spans="1:144" ht="25.5" customHeight="1" x14ac:dyDescent="0.15">
      <c r="A16" s="65"/>
      <c r="B16" s="87"/>
      <c r="C16" s="89"/>
      <c r="D16" s="105">
        <f t="shared" si="0"/>
        <v>0</v>
      </c>
      <c r="E16" s="466">
        <f t="shared" si="1"/>
        <v>0</v>
      </c>
      <c r="F16" s="466"/>
      <c r="G16" s="466"/>
      <c r="H16" s="87">
        <v>29</v>
      </c>
      <c r="I16" s="89" t="s">
        <v>254</v>
      </c>
      <c r="J16" s="105">
        <f t="shared" si="36"/>
        <v>0</v>
      </c>
      <c r="K16" s="105">
        <f t="shared" si="4"/>
        <v>0</v>
      </c>
      <c r="M16" s="65"/>
      <c r="N16" s="87"/>
      <c r="O16" s="89"/>
      <c r="P16" s="105">
        <f t="shared" si="37"/>
        <v>0</v>
      </c>
      <c r="Q16" s="466">
        <f t="shared" si="37"/>
        <v>0</v>
      </c>
      <c r="R16" s="466"/>
      <c r="S16" s="466"/>
      <c r="T16" s="87">
        <v>29</v>
      </c>
      <c r="U16" s="89" t="s">
        <v>254</v>
      </c>
      <c r="V16" s="105">
        <f t="shared" si="5"/>
        <v>0</v>
      </c>
      <c r="W16" s="105">
        <f t="shared" si="5"/>
        <v>0</v>
      </c>
      <c r="Y16" s="65"/>
      <c r="Z16" s="87"/>
      <c r="AA16" s="89"/>
      <c r="AB16" s="105">
        <f t="shared" si="6"/>
        <v>0</v>
      </c>
      <c r="AC16" s="466">
        <f t="shared" si="7"/>
        <v>0</v>
      </c>
      <c r="AD16" s="466"/>
      <c r="AE16" s="466"/>
      <c r="AF16" s="87">
        <v>29</v>
      </c>
      <c r="AG16" s="89" t="s">
        <v>254</v>
      </c>
      <c r="AH16" s="105">
        <f t="shared" si="8"/>
        <v>0</v>
      </c>
      <c r="AI16" s="105">
        <f t="shared" si="8"/>
        <v>0</v>
      </c>
      <c r="AK16" s="65"/>
      <c r="AL16" s="87"/>
      <c r="AM16" s="89"/>
      <c r="AN16" s="105">
        <f t="shared" si="9"/>
        <v>0</v>
      </c>
      <c r="AO16" s="466">
        <f t="shared" si="10"/>
        <v>0</v>
      </c>
      <c r="AP16" s="466"/>
      <c r="AQ16" s="466"/>
      <c r="AR16" s="87">
        <v>29</v>
      </c>
      <c r="AS16" s="89" t="s">
        <v>254</v>
      </c>
      <c r="AT16" s="105">
        <f t="shared" si="11"/>
        <v>0</v>
      </c>
      <c r="AU16" s="105">
        <f t="shared" si="11"/>
        <v>0</v>
      </c>
      <c r="AW16" s="65"/>
      <c r="AX16" s="87"/>
      <c r="AY16" s="89"/>
      <c r="AZ16" s="105">
        <f t="shared" si="12"/>
        <v>0</v>
      </c>
      <c r="BA16" s="466">
        <f t="shared" si="13"/>
        <v>0</v>
      </c>
      <c r="BB16" s="466"/>
      <c r="BC16" s="466"/>
      <c r="BD16" s="87">
        <v>29</v>
      </c>
      <c r="BE16" s="89" t="s">
        <v>254</v>
      </c>
      <c r="BF16" s="105">
        <f t="shared" si="14"/>
        <v>0</v>
      </c>
      <c r="BG16" s="105">
        <f t="shared" si="14"/>
        <v>0</v>
      </c>
      <c r="BI16" s="65"/>
      <c r="BJ16" s="87"/>
      <c r="BK16" s="89"/>
      <c r="BL16" s="105">
        <f t="shared" si="15"/>
        <v>0</v>
      </c>
      <c r="BM16" s="466">
        <f t="shared" si="16"/>
        <v>0</v>
      </c>
      <c r="BN16" s="466"/>
      <c r="BO16" s="466"/>
      <c r="BP16" s="87">
        <v>29</v>
      </c>
      <c r="BQ16" s="89" t="s">
        <v>254</v>
      </c>
      <c r="BR16" s="105">
        <f t="shared" si="17"/>
        <v>0</v>
      </c>
      <c r="BS16" s="105">
        <f t="shared" si="17"/>
        <v>0</v>
      </c>
      <c r="BU16" s="65"/>
      <c r="BV16" s="87"/>
      <c r="BW16" s="89"/>
      <c r="BX16" s="105">
        <f t="shared" si="18"/>
        <v>0</v>
      </c>
      <c r="BY16" s="466">
        <f t="shared" si="19"/>
        <v>0</v>
      </c>
      <c r="BZ16" s="466"/>
      <c r="CA16" s="466"/>
      <c r="CB16" s="87">
        <v>29</v>
      </c>
      <c r="CC16" s="89" t="s">
        <v>254</v>
      </c>
      <c r="CD16" s="105">
        <f t="shared" si="20"/>
        <v>0</v>
      </c>
      <c r="CE16" s="105">
        <f t="shared" si="20"/>
        <v>0</v>
      </c>
      <c r="CG16" s="65"/>
      <c r="CH16" s="87"/>
      <c r="CI16" s="89"/>
      <c r="CJ16" s="105">
        <f t="shared" si="21"/>
        <v>0</v>
      </c>
      <c r="CK16" s="466">
        <f t="shared" si="22"/>
        <v>0</v>
      </c>
      <c r="CL16" s="466"/>
      <c r="CM16" s="466"/>
      <c r="CN16" s="87">
        <v>29</v>
      </c>
      <c r="CO16" s="89" t="s">
        <v>254</v>
      </c>
      <c r="CP16" s="105">
        <f t="shared" si="23"/>
        <v>0</v>
      </c>
      <c r="CQ16" s="105">
        <f t="shared" si="23"/>
        <v>0</v>
      </c>
      <c r="CS16" s="65"/>
      <c r="CT16" s="87"/>
      <c r="CU16" s="89"/>
      <c r="CV16" s="105">
        <f t="shared" si="24"/>
        <v>0</v>
      </c>
      <c r="CW16" s="466">
        <f t="shared" si="25"/>
        <v>0</v>
      </c>
      <c r="CX16" s="466"/>
      <c r="CY16" s="466"/>
      <c r="CZ16" s="87">
        <v>29</v>
      </c>
      <c r="DA16" s="89" t="s">
        <v>254</v>
      </c>
      <c r="DB16" s="105">
        <f t="shared" si="26"/>
        <v>0</v>
      </c>
      <c r="DC16" s="105">
        <f t="shared" si="26"/>
        <v>0</v>
      </c>
      <c r="DE16" s="65"/>
      <c r="DF16" s="87"/>
      <c r="DG16" s="89"/>
      <c r="DH16" s="105">
        <f t="shared" si="27"/>
        <v>0</v>
      </c>
      <c r="DI16" s="466">
        <f t="shared" si="28"/>
        <v>0</v>
      </c>
      <c r="DJ16" s="466"/>
      <c r="DK16" s="466"/>
      <c r="DL16" s="87">
        <v>29</v>
      </c>
      <c r="DM16" s="89" t="s">
        <v>254</v>
      </c>
      <c r="DN16" s="105">
        <f t="shared" si="29"/>
        <v>0</v>
      </c>
      <c r="DO16" s="105">
        <f t="shared" si="29"/>
        <v>0</v>
      </c>
      <c r="DQ16" s="65"/>
      <c r="DR16" s="87"/>
      <c r="DS16" s="89"/>
      <c r="DT16" s="105">
        <f t="shared" si="30"/>
        <v>0</v>
      </c>
      <c r="DU16" s="466">
        <f t="shared" si="31"/>
        <v>0</v>
      </c>
      <c r="DV16" s="466"/>
      <c r="DW16" s="466"/>
      <c r="DX16" s="87">
        <v>29</v>
      </c>
      <c r="DY16" s="89" t="s">
        <v>254</v>
      </c>
      <c r="DZ16" s="105">
        <f t="shared" si="32"/>
        <v>0</v>
      </c>
      <c r="EA16" s="105">
        <f t="shared" si="32"/>
        <v>0</v>
      </c>
      <c r="EC16" s="65"/>
      <c r="ED16" s="87"/>
      <c r="EE16" s="89"/>
      <c r="EF16" s="105">
        <f t="shared" si="33"/>
        <v>0</v>
      </c>
      <c r="EG16" s="466">
        <f t="shared" si="34"/>
        <v>0</v>
      </c>
      <c r="EH16" s="466"/>
      <c r="EI16" s="466"/>
      <c r="EJ16" s="87">
        <v>29</v>
      </c>
      <c r="EK16" s="89" t="s">
        <v>254</v>
      </c>
      <c r="EL16" s="105">
        <f t="shared" si="35"/>
        <v>0</v>
      </c>
      <c r="EM16" s="105">
        <f t="shared" si="35"/>
        <v>0</v>
      </c>
    </row>
    <row r="17" spans="1:144" ht="25.5" customHeight="1" x14ac:dyDescent="0.15">
      <c r="A17" s="65"/>
      <c r="B17" s="87"/>
      <c r="C17" s="89"/>
      <c r="D17" s="105">
        <f t="shared" si="0"/>
        <v>0</v>
      </c>
      <c r="E17" s="466">
        <f t="shared" si="1"/>
        <v>0</v>
      </c>
      <c r="F17" s="466"/>
      <c r="G17" s="466"/>
      <c r="H17" s="87"/>
      <c r="I17" s="89"/>
      <c r="J17" s="105"/>
      <c r="K17" s="105"/>
      <c r="M17" s="65"/>
      <c r="N17" s="87"/>
      <c r="O17" s="89"/>
      <c r="P17" s="105">
        <f t="shared" si="37"/>
        <v>0</v>
      </c>
      <c r="Q17" s="466">
        <f t="shared" si="37"/>
        <v>0</v>
      </c>
      <c r="R17" s="466"/>
      <c r="S17" s="466"/>
      <c r="T17" s="87"/>
      <c r="U17" s="89"/>
      <c r="V17" s="105"/>
      <c r="W17" s="105"/>
      <c r="Y17" s="65"/>
      <c r="Z17" s="87"/>
      <c r="AA17" s="89"/>
      <c r="AB17" s="105">
        <f t="shared" si="6"/>
        <v>0</v>
      </c>
      <c r="AC17" s="466">
        <f t="shared" si="7"/>
        <v>0</v>
      </c>
      <c r="AD17" s="466"/>
      <c r="AE17" s="466"/>
      <c r="AF17" s="87"/>
      <c r="AG17" s="89"/>
      <c r="AH17" s="105"/>
      <c r="AI17" s="105"/>
      <c r="AK17" s="65"/>
      <c r="AL17" s="87"/>
      <c r="AM17" s="89"/>
      <c r="AN17" s="105">
        <f t="shared" si="9"/>
        <v>0</v>
      </c>
      <c r="AO17" s="466">
        <f t="shared" si="10"/>
        <v>0</v>
      </c>
      <c r="AP17" s="466"/>
      <c r="AQ17" s="466"/>
      <c r="AR17" s="87"/>
      <c r="AS17" s="89"/>
      <c r="AT17" s="105"/>
      <c r="AU17" s="105"/>
      <c r="AW17" s="65"/>
      <c r="AX17" s="87"/>
      <c r="AY17" s="89"/>
      <c r="AZ17" s="105">
        <f t="shared" si="12"/>
        <v>0</v>
      </c>
      <c r="BA17" s="466">
        <f t="shared" si="13"/>
        <v>0</v>
      </c>
      <c r="BB17" s="466"/>
      <c r="BC17" s="466"/>
      <c r="BD17" s="87"/>
      <c r="BE17" s="89"/>
      <c r="BF17" s="105"/>
      <c r="BG17" s="105"/>
      <c r="BI17" s="65"/>
      <c r="BJ17" s="87"/>
      <c r="BK17" s="89"/>
      <c r="BL17" s="105">
        <f t="shared" si="15"/>
        <v>0</v>
      </c>
      <c r="BM17" s="466">
        <f t="shared" si="16"/>
        <v>0</v>
      </c>
      <c r="BN17" s="466"/>
      <c r="BO17" s="466"/>
      <c r="BP17" s="87"/>
      <c r="BQ17" s="89"/>
      <c r="BR17" s="105"/>
      <c r="BS17" s="105"/>
      <c r="BU17" s="65"/>
      <c r="BV17" s="87"/>
      <c r="BW17" s="89"/>
      <c r="BX17" s="105">
        <f t="shared" si="18"/>
        <v>0</v>
      </c>
      <c r="BY17" s="466">
        <f t="shared" si="19"/>
        <v>0</v>
      </c>
      <c r="BZ17" s="466"/>
      <c r="CA17" s="466"/>
      <c r="CB17" s="87"/>
      <c r="CC17" s="89"/>
      <c r="CD17" s="105"/>
      <c r="CE17" s="105"/>
      <c r="CG17" s="65"/>
      <c r="CH17" s="87"/>
      <c r="CI17" s="89"/>
      <c r="CJ17" s="105">
        <f t="shared" si="21"/>
        <v>0</v>
      </c>
      <c r="CK17" s="466">
        <f t="shared" si="22"/>
        <v>0</v>
      </c>
      <c r="CL17" s="466"/>
      <c r="CM17" s="466"/>
      <c r="CN17" s="87"/>
      <c r="CO17" s="89"/>
      <c r="CP17" s="105"/>
      <c r="CQ17" s="105"/>
      <c r="CS17" s="65"/>
      <c r="CT17" s="87"/>
      <c r="CU17" s="89"/>
      <c r="CV17" s="105">
        <f t="shared" si="24"/>
        <v>0</v>
      </c>
      <c r="CW17" s="466">
        <f t="shared" si="25"/>
        <v>0</v>
      </c>
      <c r="CX17" s="466"/>
      <c r="CY17" s="466"/>
      <c r="CZ17" s="87"/>
      <c r="DA17" s="89"/>
      <c r="DB17" s="105"/>
      <c r="DC17" s="105"/>
      <c r="DE17" s="65"/>
      <c r="DF17" s="87"/>
      <c r="DG17" s="89"/>
      <c r="DH17" s="105">
        <f t="shared" si="27"/>
        <v>0</v>
      </c>
      <c r="DI17" s="466">
        <f t="shared" si="28"/>
        <v>0</v>
      </c>
      <c r="DJ17" s="466"/>
      <c r="DK17" s="466"/>
      <c r="DL17" s="87"/>
      <c r="DM17" s="89"/>
      <c r="DN17" s="105"/>
      <c r="DO17" s="105"/>
      <c r="DQ17" s="65"/>
      <c r="DR17" s="87"/>
      <c r="DS17" s="89"/>
      <c r="DT17" s="105">
        <f t="shared" si="30"/>
        <v>0</v>
      </c>
      <c r="DU17" s="466">
        <f t="shared" si="31"/>
        <v>0</v>
      </c>
      <c r="DV17" s="466"/>
      <c r="DW17" s="466"/>
      <c r="DX17" s="87"/>
      <c r="DY17" s="89"/>
      <c r="DZ17" s="105">
        <f t="shared" si="32"/>
        <v>0</v>
      </c>
      <c r="EA17" s="105">
        <f t="shared" si="32"/>
        <v>0</v>
      </c>
      <c r="EC17" s="65"/>
      <c r="ED17" s="87"/>
      <c r="EE17" s="89"/>
      <c r="EF17" s="105">
        <f t="shared" si="33"/>
        <v>0</v>
      </c>
      <c r="EG17" s="466">
        <f t="shared" si="34"/>
        <v>0</v>
      </c>
      <c r="EH17" s="466"/>
      <c r="EI17" s="466"/>
      <c r="EJ17" s="87"/>
      <c r="EK17" s="89"/>
      <c r="EL17" s="105">
        <f t="shared" si="35"/>
        <v>0</v>
      </c>
      <c r="EM17" s="105">
        <f t="shared" si="35"/>
        <v>0</v>
      </c>
    </row>
    <row r="18" spans="1:144" ht="12" customHeight="1" x14ac:dyDescent="0.15">
      <c r="A18" s="65"/>
      <c r="B18" s="87"/>
      <c r="C18" s="65"/>
      <c r="F18" s="469"/>
      <c r="G18" s="469"/>
      <c r="H18" s="87"/>
      <c r="I18" s="65"/>
      <c r="M18" s="65"/>
      <c r="N18" s="87"/>
      <c r="O18" s="65"/>
      <c r="R18" s="469"/>
      <c r="S18" s="469"/>
      <c r="T18" s="87"/>
      <c r="U18" s="65"/>
      <c r="Y18" s="65"/>
      <c r="Z18" s="87"/>
      <c r="AA18" s="65"/>
      <c r="AD18" s="469"/>
      <c r="AE18" s="469"/>
      <c r="AF18" s="87"/>
      <c r="AG18" s="65"/>
      <c r="AK18" s="65"/>
      <c r="AL18" s="87"/>
      <c r="AM18" s="65"/>
      <c r="AP18" s="469"/>
      <c r="AQ18" s="469"/>
      <c r="AR18" s="87"/>
      <c r="AS18" s="65"/>
      <c r="AW18" s="65"/>
      <c r="AX18" s="87"/>
      <c r="AY18" s="65"/>
      <c r="BB18" s="469"/>
      <c r="BC18" s="469"/>
      <c r="BD18" s="87"/>
      <c r="BE18" s="65"/>
      <c r="BI18" s="65"/>
      <c r="BJ18" s="87"/>
      <c r="BK18" s="65"/>
      <c r="BN18" s="469"/>
      <c r="BO18" s="469"/>
      <c r="BP18" s="87"/>
      <c r="BQ18" s="65"/>
      <c r="BU18" s="65"/>
      <c r="BV18" s="87"/>
      <c r="BW18" s="65"/>
      <c r="BZ18" s="469"/>
      <c r="CA18" s="469"/>
      <c r="CB18" s="87"/>
      <c r="CC18" s="65"/>
      <c r="CG18" s="65"/>
      <c r="CH18" s="87"/>
      <c r="CI18" s="65"/>
      <c r="CL18" s="469"/>
      <c r="CM18" s="469"/>
      <c r="CN18" s="87"/>
      <c r="CO18" s="65"/>
      <c r="CS18" s="65"/>
      <c r="CT18" s="87"/>
      <c r="CU18" s="65"/>
      <c r="CX18" s="469"/>
      <c r="CY18" s="469"/>
      <c r="CZ18" s="87"/>
      <c r="DA18" s="65"/>
      <c r="DE18" s="65"/>
      <c r="DF18" s="87"/>
      <c r="DG18" s="65"/>
      <c r="DJ18" s="469"/>
      <c r="DK18" s="469"/>
      <c r="DL18" s="87"/>
      <c r="DM18" s="65"/>
      <c r="DQ18" s="65"/>
      <c r="DR18" s="87"/>
      <c r="DS18" s="65"/>
      <c r="DV18" s="469"/>
      <c r="DW18" s="469"/>
      <c r="DX18" s="87"/>
      <c r="DY18" s="65"/>
      <c r="EC18" s="65"/>
      <c r="ED18" s="87"/>
      <c r="EE18" s="65"/>
      <c r="EH18" s="469"/>
      <c r="EI18" s="469"/>
      <c r="EJ18" s="87"/>
      <c r="EK18" s="65"/>
    </row>
    <row r="19" spans="1:144" s="82" customFormat="1" ht="33" customHeight="1" x14ac:dyDescent="0.15">
      <c r="A19" s="81"/>
      <c r="B19" s="82" t="s">
        <v>39</v>
      </c>
      <c r="C19" s="83" t="s">
        <v>40</v>
      </c>
      <c r="D19" s="82" t="s">
        <v>145</v>
      </c>
      <c r="E19" s="82" t="s">
        <v>213</v>
      </c>
      <c r="F19" s="84" t="s">
        <v>125</v>
      </c>
      <c r="G19" s="82" t="s">
        <v>177</v>
      </c>
      <c r="H19" s="468" t="s">
        <v>45</v>
      </c>
      <c r="I19" s="468"/>
      <c r="J19" s="82" t="s">
        <v>41</v>
      </c>
      <c r="K19" s="82" t="s">
        <v>169</v>
      </c>
      <c r="L19" s="82" t="s">
        <v>42</v>
      </c>
      <c r="M19" s="81"/>
      <c r="N19" s="82" t="s">
        <v>39</v>
      </c>
      <c r="O19" s="83" t="s">
        <v>40</v>
      </c>
      <c r="P19" s="82" t="s">
        <v>145</v>
      </c>
      <c r="Q19" s="82" t="s">
        <v>213</v>
      </c>
      <c r="R19" s="84" t="s">
        <v>125</v>
      </c>
      <c r="S19" s="82" t="s">
        <v>177</v>
      </c>
      <c r="T19" s="468" t="s">
        <v>45</v>
      </c>
      <c r="U19" s="468"/>
      <c r="V19" s="82" t="s">
        <v>41</v>
      </c>
      <c r="W19" s="82" t="s">
        <v>169</v>
      </c>
      <c r="X19" s="82" t="s">
        <v>42</v>
      </c>
      <c r="Y19" s="81"/>
      <c r="Z19" s="82" t="s">
        <v>39</v>
      </c>
      <c r="AA19" s="83" t="s">
        <v>40</v>
      </c>
      <c r="AB19" s="82" t="s">
        <v>145</v>
      </c>
      <c r="AC19" s="82" t="s">
        <v>213</v>
      </c>
      <c r="AD19" s="84" t="s">
        <v>125</v>
      </c>
      <c r="AE19" s="82" t="s">
        <v>177</v>
      </c>
      <c r="AF19" s="468" t="s">
        <v>45</v>
      </c>
      <c r="AG19" s="468"/>
      <c r="AH19" s="82" t="s">
        <v>41</v>
      </c>
      <c r="AI19" s="82" t="s">
        <v>169</v>
      </c>
      <c r="AJ19" s="82" t="s">
        <v>42</v>
      </c>
      <c r="AK19" s="81"/>
      <c r="AL19" s="82" t="s">
        <v>39</v>
      </c>
      <c r="AM19" s="83" t="s">
        <v>40</v>
      </c>
      <c r="AN19" s="82" t="s">
        <v>145</v>
      </c>
      <c r="AO19" s="82" t="s">
        <v>213</v>
      </c>
      <c r="AP19" s="84" t="s">
        <v>125</v>
      </c>
      <c r="AQ19" s="82" t="s">
        <v>177</v>
      </c>
      <c r="AR19" s="468" t="s">
        <v>45</v>
      </c>
      <c r="AS19" s="468"/>
      <c r="AT19" s="82" t="s">
        <v>41</v>
      </c>
      <c r="AU19" s="82" t="s">
        <v>169</v>
      </c>
      <c r="AV19" s="82" t="s">
        <v>42</v>
      </c>
      <c r="AW19" s="81"/>
      <c r="AX19" s="82" t="s">
        <v>39</v>
      </c>
      <c r="AY19" s="83" t="s">
        <v>40</v>
      </c>
      <c r="AZ19" s="82" t="s">
        <v>145</v>
      </c>
      <c r="BA19" s="82" t="s">
        <v>213</v>
      </c>
      <c r="BB19" s="84" t="s">
        <v>125</v>
      </c>
      <c r="BC19" s="82" t="s">
        <v>177</v>
      </c>
      <c r="BD19" s="468" t="s">
        <v>45</v>
      </c>
      <c r="BE19" s="468"/>
      <c r="BF19" s="82" t="s">
        <v>41</v>
      </c>
      <c r="BG19" s="82" t="s">
        <v>169</v>
      </c>
      <c r="BH19" s="82" t="s">
        <v>42</v>
      </c>
      <c r="BI19" s="81"/>
      <c r="BJ19" s="82" t="s">
        <v>39</v>
      </c>
      <c r="BK19" s="83" t="s">
        <v>40</v>
      </c>
      <c r="BL19" s="82" t="s">
        <v>145</v>
      </c>
      <c r="BM19" s="82" t="s">
        <v>213</v>
      </c>
      <c r="BN19" s="84" t="s">
        <v>125</v>
      </c>
      <c r="BO19" s="82" t="s">
        <v>177</v>
      </c>
      <c r="BP19" s="468" t="s">
        <v>45</v>
      </c>
      <c r="BQ19" s="468"/>
      <c r="BR19" s="82" t="s">
        <v>41</v>
      </c>
      <c r="BS19" s="82" t="s">
        <v>169</v>
      </c>
      <c r="BT19" s="82" t="s">
        <v>42</v>
      </c>
      <c r="BU19" s="81"/>
      <c r="BV19" s="82" t="s">
        <v>39</v>
      </c>
      <c r="BW19" s="83" t="s">
        <v>40</v>
      </c>
      <c r="BX19" s="82" t="s">
        <v>145</v>
      </c>
      <c r="BY19" s="82" t="s">
        <v>213</v>
      </c>
      <c r="BZ19" s="84" t="s">
        <v>125</v>
      </c>
      <c r="CA19" s="82" t="s">
        <v>177</v>
      </c>
      <c r="CB19" s="468" t="s">
        <v>45</v>
      </c>
      <c r="CC19" s="468"/>
      <c r="CD19" s="82" t="s">
        <v>41</v>
      </c>
      <c r="CE19" s="82" t="s">
        <v>169</v>
      </c>
      <c r="CF19" s="82" t="s">
        <v>42</v>
      </c>
      <c r="CG19" s="81"/>
      <c r="CH19" s="82" t="s">
        <v>39</v>
      </c>
      <c r="CI19" s="83" t="s">
        <v>40</v>
      </c>
      <c r="CJ19" s="82" t="s">
        <v>145</v>
      </c>
      <c r="CK19" s="82" t="s">
        <v>213</v>
      </c>
      <c r="CL19" s="84" t="s">
        <v>125</v>
      </c>
      <c r="CM19" s="82" t="s">
        <v>177</v>
      </c>
      <c r="CN19" s="468" t="s">
        <v>45</v>
      </c>
      <c r="CO19" s="468"/>
      <c r="CP19" s="82" t="s">
        <v>41</v>
      </c>
      <c r="CQ19" s="82" t="s">
        <v>169</v>
      </c>
      <c r="CR19" s="82" t="s">
        <v>42</v>
      </c>
      <c r="CS19" s="81"/>
      <c r="CT19" s="82" t="s">
        <v>39</v>
      </c>
      <c r="CU19" s="83" t="s">
        <v>40</v>
      </c>
      <c r="CV19" s="82" t="s">
        <v>145</v>
      </c>
      <c r="CW19" s="82" t="s">
        <v>213</v>
      </c>
      <c r="CX19" s="84" t="s">
        <v>125</v>
      </c>
      <c r="CY19" s="82" t="s">
        <v>177</v>
      </c>
      <c r="CZ19" s="468" t="s">
        <v>45</v>
      </c>
      <c r="DA19" s="468"/>
      <c r="DB19" s="82" t="s">
        <v>41</v>
      </c>
      <c r="DC19" s="82" t="s">
        <v>169</v>
      </c>
      <c r="DD19" s="82" t="s">
        <v>42</v>
      </c>
      <c r="DE19" s="81"/>
      <c r="DF19" s="82" t="s">
        <v>39</v>
      </c>
      <c r="DG19" s="83" t="s">
        <v>40</v>
      </c>
      <c r="DH19" s="82" t="s">
        <v>145</v>
      </c>
      <c r="DI19" s="82" t="s">
        <v>213</v>
      </c>
      <c r="DJ19" s="84" t="s">
        <v>125</v>
      </c>
      <c r="DK19" s="82" t="s">
        <v>177</v>
      </c>
      <c r="DL19" s="468" t="s">
        <v>45</v>
      </c>
      <c r="DM19" s="468"/>
      <c r="DN19" s="82" t="s">
        <v>41</v>
      </c>
      <c r="DO19" s="82" t="s">
        <v>169</v>
      </c>
      <c r="DP19" s="82" t="s">
        <v>42</v>
      </c>
      <c r="DQ19" s="81"/>
      <c r="DR19" s="82" t="s">
        <v>39</v>
      </c>
      <c r="DS19" s="83" t="s">
        <v>40</v>
      </c>
      <c r="DT19" s="82" t="s">
        <v>145</v>
      </c>
      <c r="DU19" s="82" t="s">
        <v>213</v>
      </c>
      <c r="DV19" s="84" t="s">
        <v>125</v>
      </c>
      <c r="DW19" s="82" t="s">
        <v>177</v>
      </c>
      <c r="DX19" s="468" t="s">
        <v>45</v>
      </c>
      <c r="DY19" s="468"/>
      <c r="DZ19" s="82" t="s">
        <v>41</v>
      </c>
      <c r="EA19" s="82" t="s">
        <v>169</v>
      </c>
      <c r="EB19" s="82" t="s">
        <v>42</v>
      </c>
      <c r="EC19" s="81"/>
      <c r="ED19" s="82" t="s">
        <v>39</v>
      </c>
      <c r="EE19" s="83" t="s">
        <v>40</v>
      </c>
      <c r="EF19" s="82" t="s">
        <v>145</v>
      </c>
      <c r="EG19" s="82" t="s">
        <v>213</v>
      </c>
      <c r="EH19" s="84" t="s">
        <v>125</v>
      </c>
      <c r="EI19" s="82" t="s">
        <v>177</v>
      </c>
      <c r="EJ19" s="468" t="s">
        <v>45</v>
      </c>
      <c r="EK19" s="468"/>
      <c r="EL19" s="82" t="s">
        <v>41</v>
      </c>
      <c r="EM19" s="82" t="s">
        <v>169</v>
      </c>
      <c r="EN19" s="82" t="s">
        <v>42</v>
      </c>
    </row>
    <row r="20" spans="1:144" s="79" customFormat="1" ht="23.25" customHeight="1" x14ac:dyDescent="0.15">
      <c r="B20" s="195"/>
      <c r="C20" s="195"/>
      <c r="D20" s="256"/>
      <c r="E20" s="195"/>
      <c r="F20" s="196"/>
      <c r="G20" s="195"/>
      <c r="H20" s="467" t="str">
        <f>IF(G20="","",VLOOKUP(G20,サービス内容!$A$1:$B$30,2,FALSE))</f>
        <v/>
      </c>
      <c r="I20" s="467" t="str">
        <f>IF(H20="","",VLOOKUP(H20,サービス内容,2,FALSE))</f>
        <v/>
      </c>
      <c r="J20" s="202"/>
      <c r="K20" s="107">
        <f t="shared" ref="K20:K83" si="38">ROUNDDOWN(J20*F20,0)</f>
        <v>0</v>
      </c>
      <c r="L20" s="195"/>
      <c r="M20" s="195"/>
      <c r="N20" s="195"/>
      <c r="O20" s="195"/>
      <c r="P20" s="195"/>
      <c r="Q20" s="195"/>
      <c r="R20" s="196"/>
      <c r="S20" s="195"/>
      <c r="T20" s="467" t="str">
        <f>IF(S20="","",VLOOKUP(S20,サービス内容!$A$1:$B$30,2,FALSE))</f>
        <v/>
      </c>
      <c r="U20" s="467" t="str">
        <f>IF(T20="","",VLOOKUP(T20,サービス内容,2,FALSE))</f>
        <v/>
      </c>
      <c r="V20" s="202"/>
      <c r="W20" s="107">
        <f>ROUNDDOWN(V20*R20,0)</f>
        <v>0</v>
      </c>
      <c r="X20" s="195"/>
      <c r="Y20" s="195"/>
      <c r="Z20" s="195"/>
      <c r="AA20" s="195"/>
      <c r="AB20" s="195"/>
      <c r="AC20" s="195"/>
      <c r="AD20" s="196"/>
      <c r="AE20" s="195"/>
      <c r="AF20" s="467" t="str">
        <f>IF(AE20="","",VLOOKUP(AE20,サービス内容!$A$1:$B$30,2,FALSE))</f>
        <v/>
      </c>
      <c r="AG20" s="467" t="str">
        <f>IF(AF20="","",VLOOKUP(AF20,サービス内容,2,FALSE))</f>
        <v/>
      </c>
      <c r="AH20" s="202"/>
      <c r="AI20" s="107">
        <f>ROUNDDOWN(AH20*AD20,0)</f>
        <v>0</v>
      </c>
      <c r="AJ20" s="195"/>
      <c r="AK20" s="195"/>
      <c r="AL20" s="195"/>
      <c r="AM20" s="195"/>
      <c r="AN20" s="195"/>
      <c r="AO20" s="195"/>
      <c r="AP20" s="196"/>
      <c r="AQ20" s="195"/>
      <c r="AR20" s="467" t="str">
        <f>IF(AQ20="","",VLOOKUP(AQ20,サービス内容!$A$1:$B$30,2,FALSE))</f>
        <v/>
      </c>
      <c r="AS20" s="467" t="str">
        <f>IF(AR20="","",VLOOKUP(AR20,サービス内容,2,FALSE))</f>
        <v/>
      </c>
      <c r="AT20" s="202"/>
      <c r="AU20" s="107">
        <f>ROUNDDOWN(AT20*AP20,0)</f>
        <v>0</v>
      </c>
      <c r="AV20" s="195"/>
      <c r="AW20" s="195"/>
      <c r="AX20" s="195"/>
      <c r="AY20" s="195"/>
      <c r="AZ20" s="195"/>
      <c r="BA20" s="195"/>
      <c r="BB20" s="196"/>
      <c r="BC20" s="195"/>
      <c r="BD20" s="467" t="str">
        <f>IF(BC20="","",VLOOKUP(BC20,サービス内容!$A$1:$B$30,2,FALSE))</f>
        <v/>
      </c>
      <c r="BE20" s="467" t="str">
        <f>IF(BD20="","",VLOOKUP(BD20,サービス内容,2,FALSE))</f>
        <v/>
      </c>
      <c r="BF20" s="202"/>
      <c r="BG20" s="107">
        <f>ROUNDDOWN(BF20*BB20,0)</f>
        <v>0</v>
      </c>
      <c r="BH20" s="195"/>
      <c r="BI20" s="195"/>
      <c r="BJ20" s="195"/>
      <c r="BK20" s="195"/>
      <c r="BL20" s="195"/>
      <c r="BM20" s="195"/>
      <c r="BN20" s="196"/>
      <c r="BO20" s="195"/>
      <c r="BP20" s="467" t="str">
        <f>IF(BO20="","",VLOOKUP(BO20,サービス内容!$A$1:$B$30,2,FALSE))</f>
        <v/>
      </c>
      <c r="BQ20" s="467" t="str">
        <f>IF(BP20="","",VLOOKUP(BP20,サービス内容,2,FALSE))</f>
        <v/>
      </c>
      <c r="BR20" s="202"/>
      <c r="BS20" s="107">
        <f>ROUNDDOWN(BR20*BN20,0)</f>
        <v>0</v>
      </c>
      <c r="BT20" s="195"/>
      <c r="BU20" s="195"/>
      <c r="BV20" s="195"/>
      <c r="BW20" s="195"/>
      <c r="BX20" s="195"/>
      <c r="BY20" s="195"/>
      <c r="BZ20" s="196"/>
      <c r="CA20" s="195"/>
      <c r="CB20" s="467" t="str">
        <f>IF(CA20="","",VLOOKUP(CA20,サービス内容!$A$1:$B$30,2,FALSE))</f>
        <v/>
      </c>
      <c r="CC20" s="467" t="str">
        <f>IF(CB20="","",VLOOKUP(CB20,サービス内容,2,FALSE))</f>
        <v/>
      </c>
      <c r="CD20" s="202"/>
      <c r="CE20" s="107">
        <f t="shared" ref="CE20:CE83" si="39">ROUNDDOWN(CD20*BZ20,0)</f>
        <v>0</v>
      </c>
      <c r="CF20" s="195"/>
      <c r="CG20" s="195"/>
      <c r="CH20" s="195"/>
      <c r="CI20" s="195"/>
      <c r="CJ20" s="195"/>
      <c r="CK20" s="195"/>
      <c r="CL20" s="196"/>
      <c r="CM20" s="195"/>
      <c r="CN20" s="467" t="str">
        <f>IF(CM20="","",VLOOKUP(CM20,サービス内容!$A$1:$B$30,2,FALSE))</f>
        <v/>
      </c>
      <c r="CO20" s="467" t="str">
        <f>IF(CN20="","",VLOOKUP(CN20,サービス内容,2,FALSE))</f>
        <v/>
      </c>
      <c r="CP20" s="202"/>
      <c r="CQ20" s="107">
        <f t="shared" ref="CQ20:CQ83" si="40">ROUNDDOWN(CP20*CL20,0)</f>
        <v>0</v>
      </c>
      <c r="CR20" s="195"/>
      <c r="CS20" s="195"/>
      <c r="CT20" s="195"/>
      <c r="CU20" s="195"/>
      <c r="CV20" s="195"/>
      <c r="CW20" s="195"/>
      <c r="CX20" s="196"/>
      <c r="CY20" s="195"/>
      <c r="CZ20" s="467" t="str">
        <f>IF(CY20="","",VLOOKUP(CY20,サービス内容!$A$1:$B$30,2,FALSE))</f>
        <v/>
      </c>
      <c r="DA20" s="467" t="str">
        <f>IF(CZ20="","",VLOOKUP(CZ20,サービス内容,2,FALSE))</f>
        <v/>
      </c>
      <c r="DB20" s="202"/>
      <c r="DC20" s="107">
        <f>ROUNDDOWN(DB20*CX20,0)</f>
        <v>0</v>
      </c>
      <c r="DD20" s="195"/>
      <c r="DE20" s="195"/>
      <c r="DF20" s="195"/>
      <c r="DG20" s="195"/>
      <c r="DH20" s="195"/>
      <c r="DI20" s="195"/>
      <c r="DJ20" s="196"/>
      <c r="DK20" s="195"/>
      <c r="DL20" s="467" t="str">
        <f>IF(DK20="","",VLOOKUP(DK20,サービス内容!$A$1:$B$30,2,FALSE))</f>
        <v/>
      </c>
      <c r="DM20" s="467" t="str">
        <f>IF(DL20="","",VLOOKUP(DL20,サービス内容,2,FALSE))</f>
        <v/>
      </c>
      <c r="DN20" s="202"/>
      <c r="DO20" s="107">
        <f>ROUNDDOWN(DN20*DJ20,0)</f>
        <v>0</v>
      </c>
      <c r="DP20" s="195"/>
      <c r="DQ20" s="195"/>
      <c r="DR20" s="195"/>
      <c r="DS20" s="195"/>
      <c r="DT20" s="195"/>
      <c r="DU20" s="195"/>
      <c r="DV20" s="196"/>
      <c r="DW20" s="195"/>
      <c r="DX20" s="467" t="str">
        <f>IF(DW20="","",VLOOKUP(DW20,サービス内容!$A$1:$B$30,2,FALSE))</f>
        <v/>
      </c>
      <c r="DY20" s="467" t="str">
        <f>IF(DX20="","",VLOOKUP(DX20,サービス内容,2,FALSE))</f>
        <v/>
      </c>
      <c r="DZ20" s="202"/>
      <c r="EA20" s="107">
        <f>ROUNDDOWN(DZ20*DV20,0)</f>
        <v>0</v>
      </c>
      <c r="EB20" s="195"/>
      <c r="EC20" s="195"/>
      <c r="ED20" s="195"/>
      <c r="EE20" s="195"/>
      <c r="EF20" s="195"/>
      <c r="EG20" s="195"/>
      <c r="EH20" s="196"/>
      <c r="EI20" s="195"/>
      <c r="EJ20" s="467" t="str">
        <f>IF(EI20="","",VLOOKUP(EI20,サービス内容!$A$1:$B$30,2,FALSE))</f>
        <v/>
      </c>
      <c r="EK20" s="467" t="str">
        <f>IF(EJ20="","",VLOOKUP(EJ20,サービス内容,2,FALSE))</f>
        <v/>
      </c>
      <c r="EL20" s="202"/>
      <c r="EM20" s="107">
        <f>ROUNDDOWN(EL20*EH20,0)</f>
        <v>0</v>
      </c>
      <c r="EN20" s="195"/>
    </row>
    <row r="21" spans="1:144" s="79" customFormat="1" ht="23.25" customHeight="1" x14ac:dyDescent="0.15">
      <c r="B21" s="195"/>
      <c r="C21" s="195"/>
      <c r="D21" s="195"/>
      <c r="E21" s="195"/>
      <c r="F21" s="196"/>
      <c r="G21" s="195"/>
      <c r="H21" s="467" t="str">
        <f>IF(G21="","",VLOOKUP(G21,サービス内容!$A$1:$B$30,2,FALSE))</f>
        <v/>
      </c>
      <c r="I21" s="467" t="str">
        <f t="shared" ref="I21:I84" si="41">IF(H21="","",VLOOKUP(H21,サービス内容,2,FALSE))</f>
        <v/>
      </c>
      <c r="J21" s="202"/>
      <c r="K21" s="107">
        <f t="shared" si="38"/>
        <v>0</v>
      </c>
      <c r="L21" s="195"/>
      <c r="M21" s="195"/>
      <c r="N21" s="195"/>
      <c r="O21" s="195"/>
      <c r="P21" s="195"/>
      <c r="Q21" s="195"/>
      <c r="R21" s="196"/>
      <c r="S21" s="195"/>
      <c r="T21" s="467" t="str">
        <f>IF(S21="","",VLOOKUP(S21,サービス内容!$A$1:$B$30,2,FALSE))</f>
        <v/>
      </c>
      <c r="U21" s="467" t="str">
        <f t="shared" ref="U21:U84" si="42">IF(T21="","",VLOOKUP(T21,サービス内容,2,FALSE))</f>
        <v/>
      </c>
      <c r="V21" s="202"/>
      <c r="W21" s="107">
        <f t="shared" ref="W21:W84" si="43">ROUNDDOWN(V21*R21,0)</f>
        <v>0</v>
      </c>
      <c r="X21" s="195"/>
      <c r="Y21" s="195"/>
      <c r="Z21" s="195"/>
      <c r="AA21" s="195"/>
      <c r="AB21" s="195"/>
      <c r="AC21" s="195"/>
      <c r="AD21" s="196"/>
      <c r="AE21" s="195"/>
      <c r="AF21" s="467" t="str">
        <f>IF(AE21="","",VLOOKUP(AE21,サービス内容!$A$1:$B$30,2,FALSE))</f>
        <v/>
      </c>
      <c r="AG21" s="467" t="str">
        <f t="shared" ref="AG21:AG84" si="44">IF(AF21="","",VLOOKUP(AF21,サービス内容,2,FALSE))</f>
        <v/>
      </c>
      <c r="AH21" s="202"/>
      <c r="AI21" s="107">
        <f t="shared" ref="AI21:AI84" si="45">ROUNDDOWN(AH21*AD21,0)</f>
        <v>0</v>
      </c>
      <c r="AJ21" s="195"/>
      <c r="AK21" s="195"/>
      <c r="AL21" s="195"/>
      <c r="AM21" s="195"/>
      <c r="AN21" s="195"/>
      <c r="AO21" s="195"/>
      <c r="AP21" s="196"/>
      <c r="AQ21" s="195"/>
      <c r="AR21" s="467" t="str">
        <f>IF(AQ21="","",VLOOKUP(AQ21,サービス内容!$A$1:$B$30,2,FALSE))</f>
        <v/>
      </c>
      <c r="AS21" s="467" t="str">
        <f t="shared" ref="AS21:AS84" si="46">IF(AR21="","",VLOOKUP(AR21,サービス内容,2,FALSE))</f>
        <v/>
      </c>
      <c r="AT21" s="202"/>
      <c r="AU21" s="107">
        <f t="shared" ref="AU21:AU84" si="47">ROUNDDOWN(AT21*AP21,0)</f>
        <v>0</v>
      </c>
      <c r="AV21" s="195"/>
      <c r="AW21" s="195"/>
      <c r="AX21" s="195"/>
      <c r="AY21" s="195"/>
      <c r="AZ21" s="195"/>
      <c r="BA21" s="195"/>
      <c r="BB21" s="196"/>
      <c r="BC21" s="195"/>
      <c r="BD21" s="467" t="str">
        <f>IF(BC21="","",VLOOKUP(BC21,サービス内容!$A$1:$B$30,2,FALSE))</f>
        <v/>
      </c>
      <c r="BE21" s="467" t="str">
        <f t="shared" ref="BE21:BE84" si="48">IF(BD21="","",VLOOKUP(BD21,サービス内容,2,FALSE))</f>
        <v/>
      </c>
      <c r="BF21" s="202"/>
      <c r="BG21" s="107">
        <f t="shared" ref="BG21:BG33" si="49">ROUNDDOWN(BF21*BB21,0)</f>
        <v>0</v>
      </c>
      <c r="BH21" s="195"/>
      <c r="BI21" s="195"/>
      <c r="BJ21" s="195"/>
      <c r="BK21" s="195"/>
      <c r="BL21" s="195"/>
      <c r="BM21" s="195"/>
      <c r="BN21" s="196"/>
      <c r="BO21" s="195"/>
      <c r="BP21" s="467" t="str">
        <f>IF(BO21="","",VLOOKUP(BO21,サービス内容!$A$1:$B$30,2,FALSE))</f>
        <v/>
      </c>
      <c r="BQ21" s="467" t="str">
        <f t="shared" ref="BQ21:BQ84" si="50">IF(BP21="","",VLOOKUP(BP21,サービス内容,2,FALSE))</f>
        <v/>
      </c>
      <c r="BR21" s="202"/>
      <c r="BS21" s="107">
        <f t="shared" ref="BS21:BS84" si="51">ROUNDDOWN(BR21*BN21,0)</f>
        <v>0</v>
      </c>
      <c r="BT21" s="195"/>
      <c r="BU21" s="195"/>
      <c r="BV21" s="195"/>
      <c r="BW21" s="195"/>
      <c r="BX21" s="195"/>
      <c r="BY21" s="195"/>
      <c r="BZ21" s="196"/>
      <c r="CA21" s="195"/>
      <c r="CB21" s="467" t="str">
        <f>IF(CA21="","",VLOOKUP(CA21,サービス内容!$A$1:$B$30,2,FALSE))</f>
        <v/>
      </c>
      <c r="CC21" s="467" t="str">
        <f t="shared" ref="CC21:CC84" si="52">IF(CB21="","",VLOOKUP(CB21,サービス内容,2,FALSE))</f>
        <v/>
      </c>
      <c r="CD21" s="202"/>
      <c r="CE21" s="107">
        <f t="shared" si="39"/>
        <v>0</v>
      </c>
      <c r="CF21" s="195"/>
      <c r="CG21" s="195"/>
      <c r="CH21" s="195"/>
      <c r="CI21" s="195"/>
      <c r="CJ21" s="195"/>
      <c r="CK21" s="195"/>
      <c r="CL21" s="196"/>
      <c r="CM21" s="195"/>
      <c r="CN21" s="467" t="str">
        <f>IF(CM21="","",VLOOKUP(CM21,サービス内容!$A$1:$B$30,2,FALSE))</f>
        <v/>
      </c>
      <c r="CO21" s="467" t="str">
        <f t="shared" ref="CO21:CO84" si="53">IF(CN21="","",VLOOKUP(CN21,サービス内容,2,FALSE))</f>
        <v/>
      </c>
      <c r="CP21" s="202"/>
      <c r="CQ21" s="107">
        <f t="shared" si="40"/>
        <v>0</v>
      </c>
      <c r="CR21" s="195"/>
      <c r="CS21" s="195"/>
      <c r="CT21" s="195"/>
      <c r="CU21" s="195"/>
      <c r="CV21" s="195"/>
      <c r="CW21" s="195"/>
      <c r="CX21" s="196"/>
      <c r="CY21" s="195"/>
      <c r="CZ21" s="467" t="str">
        <f>IF(CY21="","",VLOOKUP(CY21,サービス内容!$A$1:$B$30,2,FALSE))</f>
        <v/>
      </c>
      <c r="DA21" s="467" t="str">
        <f t="shared" ref="DA21:DA84" si="54">IF(CZ21="","",VLOOKUP(CZ21,サービス内容,2,FALSE))</f>
        <v/>
      </c>
      <c r="DB21" s="202"/>
      <c r="DC21" s="107">
        <f t="shared" ref="DC21:DC84" si="55">ROUNDDOWN(DB21*CX21,0)</f>
        <v>0</v>
      </c>
      <c r="DD21" s="195"/>
      <c r="DE21" s="195"/>
      <c r="DF21" s="195"/>
      <c r="DG21" s="195"/>
      <c r="DH21" s="195"/>
      <c r="DI21" s="195"/>
      <c r="DJ21" s="196"/>
      <c r="DK21" s="195"/>
      <c r="DL21" s="467" t="str">
        <f>IF(DK21="","",VLOOKUP(DK21,サービス内容!$A$1:$B$30,2,FALSE))</f>
        <v/>
      </c>
      <c r="DM21" s="467" t="str">
        <f t="shared" ref="DM21:DM84" si="56">IF(DL21="","",VLOOKUP(DL21,サービス内容,2,FALSE))</f>
        <v/>
      </c>
      <c r="DN21" s="202"/>
      <c r="DO21" s="107">
        <f t="shared" ref="DO21:DO84" si="57">ROUNDDOWN(DN21*DJ21,0)</f>
        <v>0</v>
      </c>
      <c r="DP21" s="195"/>
      <c r="DQ21" s="195"/>
      <c r="DR21" s="195"/>
      <c r="DS21" s="195"/>
      <c r="DT21" s="195"/>
      <c r="DU21" s="195"/>
      <c r="DV21" s="196"/>
      <c r="DW21" s="195"/>
      <c r="DX21" s="467" t="str">
        <f>IF(DW21="","",VLOOKUP(DW21,サービス内容!$A$1:$B$30,2,FALSE))</f>
        <v/>
      </c>
      <c r="DY21" s="467" t="str">
        <f t="shared" ref="DY21:DY84" si="58">IF(DX21="","",VLOOKUP(DX21,サービス内容,2,FALSE))</f>
        <v/>
      </c>
      <c r="DZ21" s="202"/>
      <c r="EA21" s="107">
        <f t="shared" ref="EA21:EA84" si="59">ROUNDDOWN(DZ21*DV21,0)</f>
        <v>0</v>
      </c>
      <c r="EB21" s="195"/>
      <c r="EC21" s="195"/>
      <c r="ED21" s="195"/>
      <c r="EE21" s="195"/>
      <c r="EF21" s="195"/>
      <c r="EG21" s="195"/>
      <c r="EH21" s="196"/>
      <c r="EI21" s="195"/>
      <c r="EJ21" s="467" t="str">
        <f>IF(EI21="","",VLOOKUP(EI21,サービス内容!$A$1:$B$30,2,FALSE))</f>
        <v/>
      </c>
      <c r="EK21" s="467" t="str">
        <f t="shared" ref="EK21:EK84" si="60">IF(EJ21="","",VLOOKUP(EJ21,サービス内容,2,FALSE))</f>
        <v/>
      </c>
      <c r="EL21" s="202"/>
      <c r="EM21" s="107">
        <f t="shared" ref="EM21:EM84" si="61">ROUNDDOWN(EL21*EH21,0)</f>
        <v>0</v>
      </c>
      <c r="EN21" s="195"/>
    </row>
    <row r="22" spans="1:144" s="79" customFormat="1" ht="23.25" customHeight="1" x14ac:dyDescent="0.15">
      <c r="B22" s="195"/>
      <c r="C22" s="195"/>
      <c r="D22" s="195"/>
      <c r="E22" s="195"/>
      <c r="F22" s="196"/>
      <c r="G22" s="195"/>
      <c r="H22" s="467" t="str">
        <f>IF(G22="","",VLOOKUP(G22,サービス内容!$A$1:$B$30,2,FALSE))</f>
        <v/>
      </c>
      <c r="I22" s="467" t="str">
        <f t="shared" si="41"/>
        <v/>
      </c>
      <c r="J22" s="202"/>
      <c r="K22" s="107">
        <f t="shared" si="38"/>
        <v>0</v>
      </c>
      <c r="L22" s="195"/>
      <c r="M22" s="195"/>
      <c r="N22" s="195"/>
      <c r="O22" s="195"/>
      <c r="P22" s="195"/>
      <c r="Q22" s="195"/>
      <c r="R22" s="196"/>
      <c r="S22" s="195"/>
      <c r="T22" s="467" t="str">
        <f>IF(S22="","",VLOOKUP(S22,サービス内容!$A$1:$B$30,2,FALSE))</f>
        <v/>
      </c>
      <c r="U22" s="467" t="str">
        <f t="shared" si="42"/>
        <v/>
      </c>
      <c r="V22" s="202"/>
      <c r="W22" s="107">
        <f t="shared" si="43"/>
        <v>0</v>
      </c>
      <c r="X22" s="195"/>
      <c r="Y22" s="195"/>
      <c r="Z22" s="195"/>
      <c r="AA22" s="195"/>
      <c r="AB22" s="195"/>
      <c r="AC22" s="195"/>
      <c r="AD22" s="196"/>
      <c r="AE22" s="195"/>
      <c r="AF22" s="467" t="str">
        <f>IF(AE22="","",VLOOKUP(AE22,サービス内容!$A$1:$B$30,2,FALSE))</f>
        <v/>
      </c>
      <c r="AG22" s="467" t="str">
        <f t="shared" si="44"/>
        <v/>
      </c>
      <c r="AH22" s="202"/>
      <c r="AI22" s="107">
        <f t="shared" si="45"/>
        <v>0</v>
      </c>
      <c r="AJ22" s="195"/>
      <c r="AK22" s="195"/>
      <c r="AL22" s="195"/>
      <c r="AM22" s="195"/>
      <c r="AN22" s="195"/>
      <c r="AO22" s="195"/>
      <c r="AP22" s="196"/>
      <c r="AQ22" s="195"/>
      <c r="AR22" s="467" t="str">
        <f>IF(AQ22="","",VLOOKUP(AQ22,サービス内容!$A$1:$B$30,2,FALSE))</f>
        <v/>
      </c>
      <c r="AS22" s="467" t="str">
        <f t="shared" si="46"/>
        <v/>
      </c>
      <c r="AT22" s="202"/>
      <c r="AU22" s="107">
        <f t="shared" si="47"/>
        <v>0</v>
      </c>
      <c r="AV22" s="195"/>
      <c r="AW22" s="195"/>
      <c r="AX22" s="195"/>
      <c r="AY22" s="195"/>
      <c r="AZ22" s="195"/>
      <c r="BA22" s="195"/>
      <c r="BB22" s="196"/>
      <c r="BC22" s="195"/>
      <c r="BD22" s="467" t="str">
        <f>IF(BC22="","",VLOOKUP(BC22,サービス内容!$A$1:$B$30,2,FALSE))</f>
        <v/>
      </c>
      <c r="BE22" s="467" t="str">
        <f t="shared" si="48"/>
        <v/>
      </c>
      <c r="BF22" s="202"/>
      <c r="BG22" s="107">
        <f t="shared" si="49"/>
        <v>0</v>
      </c>
      <c r="BH22" s="195"/>
      <c r="BI22" s="195"/>
      <c r="BJ22" s="195"/>
      <c r="BK22" s="195"/>
      <c r="BL22" s="195"/>
      <c r="BM22" s="195"/>
      <c r="BN22" s="196"/>
      <c r="BO22" s="195"/>
      <c r="BP22" s="467" t="str">
        <f>IF(BO22="","",VLOOKUP(BO22,サービス内容!$A$1:$B$30,2,FALSE))</f>
        <v/>
      </c>
      <c r="BQ22" s="467" t="str">
        <f t="shared" si="50"/>
        <v/>
      </c>
      <c r="BR22" s="202"/>
      <c r="BS22" s="107">
        <f t="shared" si="51"/>
        <v>0</v>
      </c>
      <c r="BT22" s="195"/>
      <c r="BU22" s="195"/>
      <c r="BV22" s="195"/>
      <c r="BW22" s="195"/>
      <c r="BX22" s="195"/>
      <c r="BY22" s="195"/>
      <c r="BZ22" s="196"/>
      <c r="CA22" s="195"/>
      <c r="CB22" s="467" t="str">
        <f>IF(CA22="","",VLOOKUP(CA22,サービス内容!$A$1:$B$30,2,FALSE))</f>
        <v/>
      </c>
      <c r="CC22" s="467" t="str">
        <f t="shared" si="52"/>
        <v/>
      </c>
      <c r="CD22" s="202"/>
      <c r="CE22" s="107">
        <f t="shared" si="39"/>
        <v>0</v>
      </c>
      <c r="CF22" s="195"/>
      <c r="CG22" s="195"/>
      <c r="CH22" s="195"/>
      <c r="CI22" s="195"/>
      <c r="CJ22" s="195"/>
      <c r="CK22" s="195"/>
      <c r="CL22" s="196"/>
      <c r="CM22" s="195"/>
      <c r="CN22" s="467" t="str">
        <f>IF(CM22="","",VLOOKUP(CM22,サービス内容!$A$1:$B$30,2,FALSE))</f>
        <v/>
      </c>
      <c r="CO22" s="467" t="str">
        <f t="shared" si="53"/>
        <v/>
      </c>
      <c r="CP22" s="202"/>
      <c r="CQ22" s="107">
        <f t="shared" si="40"/>
        <v>0</v>
      </c>
      <c r="CR22" s="195"/>
      <c r="CS22" s="195"/>
      <c r="CT22" s="195"/>
      <c r="CU22" s="195"/>
      <c r="CV22" s="195"/>
      <c r="CW22" s="195"/>
      <c r="CX22" s="196"/>
      <c r="CY22" s="195"/>
      <c r="CZ22" s="467" t="str">
        <f>IF(CY22="","",VLOOKUP(CY22,サービス内容!$A$1:$B$30,2,FALSE))</f>
        <v/>
      </c>
      <c r="DA22" s="467" t="str">
        <f t="shared" si="54"/>
        <v/>
      </c>
      <c r="DB22" s="202"/>
      <c r="DC22" s="107">
        <f t="shared" si="55"/>
        <v>0</v>
      </c>
      <c r="DD22" s="195"/>
      <c r="DE22" s="195"/>
      <c r="DF22" s="195"/>
      <c r="DG22" s="195"/>
      <c r="DH22" s="195"/>
      <c r="DI22" s="195"/>
      <c r="DJ22" s="196"/>
      <c r="DK22" s="195"/>
      <c r="DL22" s="467" t="str">
        <f>IF(DK22="","",VLOOKUP(DK22,サービス内容!$A$1:$B$30,2,FALSE))</f>
        <v/>
      </c>
      <c r="DM22" s="467" t="str">
        <f t="shared" si="56"/>
        <v/>
      </c>
      <c r="DN22" s="202"/>
      <c r="DO22" s="107">
        <f t="shared" si="57"/>
        <v>0</v>
      </c>
      <c r="DP22" s="195"/>
      <c r="DQ22" s="195"/>
      <c r="DR22" s="195"/>
      <c r="DS22" s="195"/>
      <c r="DT22" s="195"/>
      <c r="DU22" s="195"/>
      <c r="DV22" s="196"/>
      <c r="DW22" s="195"/>
      <c r="DX22" s="467" t="str">
        <f>IF(DW22="","",VLOOKUP(DW22,サービス内容!$A$1:$B$30,2,FALSE))</f>
        <v/>
      </c>
      <c r="DY22" s="467" t="str">
        <f t="shared" si="58"/>
        <v/>
      </c>
      <c r="DZ22" s="202"/>
      <c r="EA22" s="107">
        <f t="shared" si="59"/>
        <v>0</v>
      </c>
      <c r="EB22" s="195"/>
      <c r="EC22" s="195"/>
      <c r="ED22" s="195"/>
      <c r="EE22" s="195"/>
      <c r="EF22" s="195"/>
      <c r="EG22" s="195"/>
      <c r="EH22" s="196"/>
      <c r="EI22" s="195"/>
      <c r="EJ22" s="467" t="str">
        <f>IF(EI22="","",VLOOKUP(EI22,サービス内容!$A$1:$B$30,2,FALSE))</f>
        <v/>
      </c>
      <c r="EK22" s="467" t="str">
        <f t="shared" si="60"/>
        <v/>
      </c>
      <c r="EL22" s="202"/>
      <c r="EM22" s="107">
        <f t="shared" si="61"/>
        <v>0</v>
      </c>
      <c r="EN22" s="195"/>
    </row>
    <row r="23" spans="1:144" s="79" customFormat="1" ht="23.25" customHeight="1" x14ac:dyDescent="0.15">
      <c r="B23" s="195"/>
      <c r="C23" s="195"/>
      <c r="D23" s="195"/>
      <c r="E23" s="195"/>
      <c r="F23" s="196"/>
      <c r="G23" s="195"/>
      <c r="H23" s="467" t="str">
        <f>IF(G23="","",VLOOKUP(G23,サービス内容!$A$1:$B$30,2,FALSE))</f>
        <v/>
      </c>
      <c r="I23" s="467" t="str">
        <f t="shared" si="41"/>
        <v/>
      </c>
      <c r="J23" s="202"/>
      <c r="K23" s="107">
        <f t="shared" si="38"/>
        <v>0</v>
      </c>
      <c r="L23" s="195"/>
      <c r="M23" s="195"/>
      <c r="N23" s="195"/>
      <c r="O23" s="195"/>
      <c r="P23" s="195"/>
      <c r="Q23" s="195"/>
      <c r="R23" s="196"/>
      <c r="S23" s="195"/>
      <c r="T23" s="467" t="str">
        <f>IF(S23="","",VLOOKUP(S23,サービス内容!$A$1:$B$30,2,FALSE))</f>
        <v/>
      </c>
      <c r="U23" s="467" t="str">
        <f t="shared" si="42"/>
        <v/>
      </c>
      <c r="V23" s="202"/>
      <c r="W23" s="107">
        <f t="shared" si="43"/>
        <v>0</v>
      </c>
      <c r="X23" s="195"/>
      <c r="Y23" s="195"/>
      <c r="Z23" s="195"/>
      <c r="AA23" s="195"/>
      <c r="AB23" s="195"/>
      <c r="AC23" s="195"/>
      <c r="AD23" s="196"/>
      <c r="AE23" s="195"/>
      <c r="AF23" s="467" t="str">
        <f>IF(AE23="","",VLOOKUP(AE23,サービス内容!$A$1:$B$30,2,FALSE))</f>
        <v/>
      </c>
      <c r="AG23" s="467" t="str">
        <f t="shared" si="44"/>
        <v/>
      </c>
      <c r="AH23" s="202"/>
      <c r="AI23" s="107">
        <f t="shared" si="45"/>
        <v>0</v>
      </c>
      <c r="AJ23" s="195"/>
      <c r="AK23" s="195"/>
      <c r="AL23" s="195"/>
      <c r="AM23" s="195"/>
      <c r="AN23" s="195"/>
      <c r="AO23" s="195"/>
      <c r="AP23" s="196"/>
      <c r="AQ23" s="195"/>
      <c r="AR23" s="467" t="str">
        <f>IF(AQ23="","",VLOOKUP(AQ23,サービス内容!$A$1:$B$30,2,FALSE))</f>
        <v/>
      </c>
      <c r="AS23" s="467" t="str">
        <f t="shared" si="46"/>
        <v/>
      </c>
      <c r="AT23" s="202"/>
      <c r="AU23" s="107">
        <f t="shared" si="47"/>
        <v>0</v>
      </c>
      <c r="AV23" s="195"/>
      <c r="AW23" s="195"/>
      <c r="AX23" s="195"/>
      <c r="AY23" s="195"/>
      <c r="AZ23" s="195"/>
      <c r="BA23" s="195"/>
      <c r="BB23" s="196"/>
      <c r="BC23" s="195"/>
      <c r="BD23" s="467" t="str">
        <f>IF(BC23="","",VLOOKUP(BC23,サービス内容!$A$1:$B$30,2,FALSE))</f>
        <v/>
      </c>
      <c r="BE23" s="467" t="str">
        <f t="shared" si="48"/>
        <v/>
      </c>
      <c r="BF23" s="202"/>
      <c r="BG23" s="107">
        <f t="shared" si="49"/>
        <v>0</v>
      </c>
      <c r="BH23" s="195"/>
      <c r="BI23" s="195"/>
      <c r="BJ23" s="195"/>
      <c r="BK23" s="195"/>
      <c r="BL23" s="195"/>
      <c r="BM23" s="195"/>
      <c r="BN23" s="196"/>
      <c r="BO23" s="195"/>
      <c r="BP23" s="467" t="str">
        <f>IF(BO23="","",VLOOKUP(BO23,サービス内容!$A$1:$B$30,2,FALSE))</f>
        <v/>
      </c>
      <c r="BQ23" s="467" t="str">
        <f t="shared" si="50"/>
        <v/>
      </c>
      <c r="BR23" s="202"/>
      <c r="BS23" s="107">
        <f t="shared" si="51"/>
        <v>0</v>
      </c>
      <c r="BT23" s="195"/>
      <c r="BU23" s="195"/>
      <c r="BV23" s="195"/>
      <c r="BW23" s="195"/>
      <c r="BX23" s="195"/>
      <c r="BY23" s="195"/>
      <c r="BZ23" s="196"/>
      <c r="CA23" s="195"/>
      <c r="CB23" s="467" t="str">
        <f>IF(CA23="","",VLOOKUP(CA23,サービス内容!$A$1:$B$30,2,FALSE))</f>
        <v/>
      </c>
      <c r="CC23" s="467" t="str">
        <f t="shared" si="52"/>
        <v/>
      </c>
      <c r="CD23" s="202"/>
      <c r="CE23" s="107">
        <f t="shared" si="39"/>
        <v>0</v>
      </c>
      <c r="CF23" s="195"/>
      <c r="CG23" s="195"/>
      <c r="CH23" s="195"/>
      <c r="CI23" s="195"/>
      <c r="CJ23" s="195"/>
      <c r="CK23" s="195"/>
      <c r="CL23" s="196"/>
      <c r="CM23" s="195"/>
      <c r="CN23" s="467" t="str">
        <f>IF(CM23="","",VLOOKUP(CM23,サービス内容!$A$1:$B$30,2,FALSE))</f>
        <v/>
      </c>
      <c r="CO23" s="467" t="str">
        <f t="shared" si="53"/>
        <v/>
      </c>
      <c r="CP23" s="202"/>
      <c r="CQ23" s="107">
        <f t="shared" si="40"/>
        <v>0</v>
      </c>
      <c r="CR23" s="195"/>
      <c r="CS23" s="195"/>
      <c r="CT23" s="195"/>
      <c r="CU23" s="195"/>
      <c r="CV23" s="195"/>
      <c r="CW23" s="195"/>
      <c r="CX23" s="196"/>
      <c r="CY23" s="195"/>
      <c r="CZ23" s="467" t="str">
        <f>IF(CY23="","",VLOOKUP(CY23,サービス内容!$A$1:$B$30,2,FALSE))</f>
        <v/>
      </c>
      <c r="DA23" s="467" t="str">
        <f t="shared" si="54"/>
        <v/>
      </c>
      <c r="DB23" s="202"/>
      <c r="DC23" s="107">
        <f t="shared" si="55"/>
        <v>0</v>
      </c>
      <c r="DD23" s="195"/>
      <c r="DE23" s="195"/>
      <c r="DF23" s="195"/>
      <c r="DG23" s="195"/>
      <c r="DH23" s="195"/>
      <c r="DI23" s="195"/>
      <c r="DJ23" s="196"/>
      <c r="DK23" s="195"/>
      <c r="DL23" s="467" t="str">
        <f>IF(DK23="","",VLOOKUP(DK23,サービス内容!$A$1:$B$30,2,FALSE))</f>
        <v/>
      </c>
      <c r="DM23" s="467" t="str">
        <f t="shared" si="56"/>
        <v/>
      </c>
      <c r="DN23" s="202"/>
      <c r="DO23" s="107">
        <f t="shared" si="57"/>
        <v>0</v>
      </c>
      <c r="DP23" s="195"/>
      <c r="DQ23" s="195"/>
      <c r="DR23" s="195"/>
      <c r="DS23" s="195"/>
      <c r="DT23" s="195"/>
      <c r="DU23" s="195"/>
      <c r="DV23" s="196"/>
      <c r="DW23" s="195"/>
      <c r="DX23" s="467" t="str">
        <f>IF(DW23="","",VLOOKUP(DW23,サービス内容!$A$1:$B$30,2,FALSE))</f>
        <v/>
      </c>
      <c r="DY23" s="467" t="str">
        <f t="shared" si="58"/>
        <v/>
      </c>
      <c r="DZ23" s="202"/>
      <c r="EA23" s="107">
        <f t="shared" si="59"/>
        <v>0</v>
      </c>
      <c r="EB23" s="195"/>
      <c r="EC23" s="195"/>
      <c r="ED23" s="195"/>
      <c r="EE23" s="195"/>
      <c r="EF23" s="195"/>
      <c r="EG23" s="195"/>
      <c r="EH23" s="196"/>
      <c r="EI23" s="195"/>
      <c r="EJ23" s="467" t="str">
        <f>IF(EI23="","",VLOOKUP(EI23,サービス内容!$A$1:$B$30,2,FALSE))</f>
        <v/>
      </c>
      <c r="EK23" s="467" t="str">
        <f t="shared" si="60"/>
        <v/>
      </c>
      <c r="EL23" s="202"/>
      <c r="EM23" s="107">
        <f t="shared" si="61"/>
        <v>0</v>
      </c>
      <c r="EN23" s="195"/>
    </row>
    <row r="24" spans="1:144" s="79" customFormat="1" ht="23.25" customHeight="1" x14ac:dyDescent="0.15">
      <c r="B24" s="195"/>
      <c r="C24" s="195"/>
      <c r="D24" s="195"/>
      <c r="E24" s="195"/>
      <c r="F24" s="196"/>
      <c r="G24" s="195"/>
      <c r="H24" s="467" t="str">
        <f>IF(G24="","",VLOOKUP(G24,サービス内容!$A$1:$B$30,2,FALSE))</f>
        <v/>
      </c>
      <c r="I24" s="467" t="str">
        <f t="shared" si="41"/>
        <v/>
      </c>
      <c r="J24" s="202"/>
      <c r="K24" s="107">
        <f t="shared" si="38"/>
        <v>0</v>
      </c>
      <c r="L24" s="195"/>
      <c r="M24" s="195"/>
      <c r="N24" s="195"/>
      <c r="O24" s="195"/>
      <c r="P24" s="195"/>
      <c r="Q24" s="195"/>
      <c r="R24" s="196"/>
      <c r="S24" s="195"/>
      <c r="T24" s="467" t="str">
        <f>IF(S24="","",VLOOKUP(S24,サービス内容!$A$1:$B$30,2,FALSE))</f>
        <v/>
      </c>
      <c r="U24" s="467" t="str">
        <f t="shared" si="42"/>
        <v/>
      </c>
      <c r="V24" s="202"/>
      <c r="W24" s="107">
        <f t="shared" si="43"/>
        <v>0</v>
      </c>
      <c r="X24" s="195"/>
      <c r="Y24" s="195"/>
      <c r="Z24" s="195"/>
      <c r="AA24" s="195"/>
      <c r="AB24" s="195"/>
      <c r="AC24" s="195"/>
      <c r="AD24" s="196"/>
      <c r="AE24" s="195"/>
      <c r="AF24" s="467" t="str">
        <f>IF(AE24="","",VLOOKUP(AE24,サービス内容!$A$1:$B$30,2,FALSE))</f>
        <v/>
      </c>
      <c r="AG24" s="467" t="str">
        <f t="shared" si="44"/>
        <v/>
      </c>
      <c r="AH24" s="202"/>
      <c r="AI24" s="107">
        <f t="shared" si="45"/>
        <v>0</v>
      </c>
      <c r="AJ24" s="195"/>
      <c r="AK24" s="195"/>
      <c r="AL24" s="195"/>
      <c r="AM24" s="195"/>
      <c r="AN24" s="195"/>
      <c r="AO24" s="195"/>
      <c r="AP24" s="196"/>
      <c r="AQ24" s="195"/>
      <c r="AR24" s="467" t="str">
        <f>IF(AQ24="","",VLOOKUP(AQ24,サービス内容!$A$1:$B$30,2,FALSE))</f>
        <v/>
      </c>
      <c r="AS24" s="467" t="str">
        <f t="shared" si="46"/>
        <v/>
      </c>
      <c r="AT24" s="202"/>
      <c r="AU24" s="107">
        <f t="shared" si="47"/>
        <v>0</v>
      </c>
      <c r="AV24" s="195"/>
      <c r="AW24" s="195"/>
      <c r="AX24" s="195"/>
      <c r="AY24" s="195"/>
      <c r="AZ24" s="195"/>
      <c r="BA24" s="195"/>
      <c r="BB24" s="196"/>
      <c r="BC24" s="195"/>
      <c r="BD24" s="467" t="str">
        <f>IF(BC24="","",VLOOKUP(BC24,サービス内容!$A$1:$B$30,2,FALSE))</f>
        <v/>
      </c>
      <c r="BE24" s="467" t="str">
        <f t="shared" si="48"/>
        <v/>
      </c>
      <c r="BF24" s="202"/>
      <c r="BG24" s="107">
        <f t="shared" si="49"/>
        <v>0</v>
      </c>
      <c r="BH24" s="195"/>
      <c r="BI24" s="195"/>
      <c r="BJ24" s="195"/>
      <c r="BK24" s="195"/>
      <c r="BL24" s="195"/>
      <c r="BM24" s="195"/>
      <c r="BN24" s="196"/>
      <c r="BO24" s="195"/>
      <c r="BP24" s="467" t="str">
        <f>IF(BO24="","",VLOOKUP(BO24,サービス内容!$A$1:$B$30,2,FALSE))</f>
        <v/>
      </c>
      <c r="BQ24" s="467" t="str">
        <f t="shared" si="50"/>
        <v/>
      </c>
      <c r="BR24" s="202"/>
      <c r="BS24" s="107">
        <f t="shared" si="51"/>
        <v>0</v>
      </c>
      <c r="BT24" s="195"/>
      <c r="BU24" s="195"/>
      <c r="BV24" s="195"/>
      <c r="BW24" s="195"/>
      <c r="BX24" s="195"/>
      <c r="BY24" s="195"/>
      <c r="BZ24" s="196"/>
      <c r="CA24" s="195"/>
      <c r="CB24" s="467" t="str">
        <f>IF(CA24="","",VLOOKUP(CA24,サービス内容!$A$1:$B$30,2,FALSE))</f>
        <v/>
      </c>
      <c r="CC24" s="467" t="str">
        <f t="shared" si="52"/>
        <v/>
      </c>
      <c r="CD24" s="202"/>
      <c r="CE24" s="107">
        <f t="shared" si="39"/>
        <v>0</v>
      </c>
      <c r="CF24" s="195"/>
      <c r="CG24" s="195"/>
      <c r="CH24" s="195"/>
      <c r="CI24" s="195"/>
      <c r="CJ24" s="195"/>
      <c r="CK24" s="195"/>
      <c r="CL24" s="196"/>
      <c r="CM24" s="195"/>
      <c r="CN24" s="467" t="str">
        <f>IF(CM24="","",VLOOKUP(CM24,サービス内容!$A$1:$B$30,2,FALSE))</f>
        <v/>
      </c>
      <c r="CO24" s="467" t="str">
        <f t="shared" si="53"/>
        <v/>
      </c>
      <c r="CP24" s="202"/>
      <c r="CQ24" s="107">
        <f t="shared" si="40"/>
        <v>0</v>
      </c>
      <c r="CR24" s="195"/>
      <c r="CS24" s="195"/>
      <c r="CT24" s="195"/>
      <c r="CU24" s="195"/>
      <c r="CV24" s="195"/>
      <c r="CW24" s="195"/>
      <c r="CX24" s="196"/>
      <c r="CY24" s="195"/>
      <c r="CZ24" s="467" t="str">
        <f>IF(CY24="","",VLOOKUP(CY24,サービス内容!$A$1:$B$30,2,FALSE))</f>
        <v/>
      </c>
      <c r="DA24" s="467" t="str">
        <f t="shared" si="54"/>
        <v/>
      </c>
      <c r="DB24" s="202"/>
      <c r="DC24" s="107">
        <f t="shared" si="55"/>
        <v>0</v>
      </c>
      <c r="DD24" s="195"/>
      <c r="DE24" s="195"/>
      <c r="DF24" s="195"/>
      <c r="DG24" s="195"/>
      <c r="DH24" s="195"/>
      <c r="DI24" s="195"/>
      <c r="DJ24" s="196"/>
      <c r="DK24" s="195"/>
      <c r="DL24" s="467" t="str">
        <f>IF(DK24="","",VLOOKUP(DK24,サービス内容!$A$1:$B$30,2,FALSE))</f>
        <v/>
      </c>
      <c r="DM24" s="467" t="str">
        <f t="shared" si="56"/>
        <v/>
      </c>
      <c r="DN24" s="202"/>
      <c r="DO24" s="107">
        <f t="shared" si="57"/>
        <v>0</v>
      </c>
      <c r="DP24" s="195"/>
      <c r="DQ24" s="195"/>
      <c r="DR24" s="195"/>
      <c r="DS24" s="195"/>
      <c r="DT24" s="195"/>
      <c r="DU24" s="195"/>
      <c r="DV24" s="196"/>
      <c r="DW24" s="195"/>
      <c r="DX24" s="467" t="str">
        <f>IF(DW24="","",VLOOKUP(DW24,サービス内容!$A$1:$B$30,2,FALSE))</f>
        <v/>
      </c>
      <c r="DY24" s="467" t="str">
        <f t="shared" si="58"/>
        <v/>
      </c>
      <c r="DZ24" s="202"/>
      <c r="EA24" s="107">
        <f t="shared" si="59"/>
        <v>0</v>
      </c>
      <c r="EB24" s="195"/>
      <c r="EC24" s="195"/>
      <c r="ED24" s="195"/>
      <c r="EE24" s="195"/>
      <c r="EF24" s="195"/>
      <c r="EG24" s="195"/>
      <c r="EH24" s="196"/>
      <c r="EI24" s="195"/>
      <c r="EJ24" s="467" t="str">
        <f>IF(EI24="","",VLOOKUP(EI24,サービス内容!$A$1:$B$30,2,FALSE))</f>
        <v/>
      </c>
      <c r="EK24" s="467" t="str">
        <f t="shared" si="60"/>
        <v/>
      </c>
      <c r="EL24" s="202"/>
      <c r="EM24" s="107">
        <f t="shared" si="61"/>
        <v>0</v>
      </c>
      <c r="EN24" s="195"/>
    </row>
    <row r="25" spans="1:144" s="79" customFormat="1" ht="23.25" customHeight="1" x14ac:dyDescent="0.15">
      <c r="B25" s="195"/>
      <c r="C25" s="195"/>
      <c r="D25" s="195"/>
      <c r="E25" s="195"/>
      <c r="F25" s="196"/>
      <c r="G25" s="195"/>
      <c r="H25" s="467" t="str">
        <f>IF(G25="","",VLOOKUP(G25,サービス内容!$A$1:$B$30,2,FALSE))</f>
        <v/>
      </c>
      <c r="I25" s="467" t="str">
        <f t="shared" si="41"/>
        <v/>
      </c>
      <c r="J25" s="202"/>
      <c r="K25" s="107">
        <f t="shared" si="38"/>
        <v>0</v>
      </c>
      <c r="L25" s="195"/>
      <c r="M25" s="195"/>
      <c r="N25" s="195"/>
      <c r="O25" s="195"/>
      <c r="P25" s="195"/>
      <c r="Q25" s="195"/>
      <c r="R25" s="196"/>
      <c r="S25" s="195"/>
      <c r="T25" s="467" t="str">
        <f>IF(S25="","",VLOOKUP(S25,サービス内容!$A$1:$B$30,2,FALSE))</f>
        <v/>
      </c>
      <c r="U25" s="467" t="str">
        <f t="shared" si="42"/>
        <v/>
      </c>
      <c r="V25" s="202"/>
      <c r="W25" s="107">
        <f t="shared" si="43"/>
        <v>0</v>
      </c>
      <c r="X25" s="195"/>
      <c r="Y25" s="195"/>
      <c r="Z25" s="195"/>
      <c r="AA25" s="195"/>
      <c r="AB25" s="195"/>
      <c r="AC25" s="195"/>
      <c r="AD25" s="196"/>
      <c r="AE25" s="195"/>
      <c r="AF25" s="467" t="str">
        <f>IF(AE25="","",VLOOKUP(AE25,サービス内容!$A$1:$B$30,2,FALSE))</f>
        <v/>
      </c>
      <c r="AG25" s="467" t="str">
        <f t="shared" si="44"/>
        <v/>
      </c>
      <c r="AH25" s="202"/>
      <c r="AI25" s="107">
        <f t="shared" si="45"/>
        <v>0</v>
      </c>
      <c r="AJ25" s="195"/>
      <c r="AK25" s="195"/>
      <c r="AL25" s="195"/>
      <c r="AM25" s="195"/>
      <c r="AN25" s="195"/>
      <c r="AO25" s="195"/>
      <c r="AP25" s="196"/>
      <c r="AQ25" s="195"/>
      <c r="AR25" s="467" t="str">
        <f>IF(AQ25="","",VLOOKUP(AQ25,サービス内容!$A$1:$B$30,2,FALSE))</f>
        <v/>
      </c>
      <c r="AS25" s="467" t="str">
        <f t="shared" si="46"/>
        <v/>
      </c>
      <c r="AT25" s="202"/>
      <c r="AU25" s="107">
        <f t="shared" si="47"/>
        <v>0</v>
      </c>
      <c r="AV25" s="195"/>
      <c r="AW25" s="195"/>
      <c r="AX25" s="195"/>
      <c r="AY25" s="195"/>
      <c r="AZ25" s="195"/>
      <c r="BA25" s="195"/>
      <c r="BB25" s="196"/>
      <c r="BC25" s="195"/>
      <c r="BD25" s="467" t="str">
        <f>IF(BC25="","",VLOOKUP(BC25,サービス内容!$A$1:$B$30,2,FALSE))</f>
        <v/>
      </c>
      <c r="BE25" s="467" t="str">
        <f t="shared" si="48"/>
        <v/>
      </c>
      <c r="BF25" s="202"/>
      <c r="BG25" s="107">
        <f t="shared" si="49"/>
        <v>0</v>
      </c>
      <c r="BH25" s="195"/>
      <c r="BI25" s="195"/>
      <c r="BJ25" s="195"/>
      <c r="BK25" s="195"/>
      <c r="BL25" s="195"/>
      <c r="BM25" s="195"/>
      <c r="BN25" s="196"/>
      <c r="BO25" s="195"/>
      <c r="BP25" s="467" t="str">
        <f>IF(BO25="","",VLOOKUP(BO25,サービス内容!$A$1:$B$30,2,FALSE))</f>
        <v/>
      </c>
      <c r="BQ25" s="467" t="str">
        <f t="shared" si="50"/>
        <v/>
      </c>
      <c r="BR25" s="202"/>
      <c r="BS25" s="107">
        <f t="shared" si="51"/>
        <v>0</v>
      </c>
      <c r="BT25" s="195"/>
      <c r="BU25" s="195"/>
      <c r="BV25" s="195"/>
      <c r="BW25" s="195"/>
      <c r="BX25" s="195"/>
      <c r="BY25" s="195"/>
      <c r="BZ25" s="196"/>
      <c r="CA25" s="195"/>
      <c r="CB25" s="467" t="str">
        <f>IF(CA25="","",VLOOKUP(CA25,サービス内容!$A$1:$B$30,2,FALSE))</f>
        <v/>
      </c>
      <c r="CC25" s="467" t="str">
        <f t="shared" si="52"/>
        <v/>
      </c>
      <c r="CD25" s="202"/>
      <c r="CE25" s="107">
        <f t="shared" si="39"/>
        <v>0</v>
      </c>
      <c r="CF25" s="195"/>
      <c r="CG25" s="195"/>
      <c r="CH25" s="195"/>
      <c r="CI25" s="195"/>
      <c r="CJ25" s="195"/>
      <c r="CK25" s="195"/>
      <c r="CL25" s="196"/>
      <c r="CM25" s="195"/>
      <c r="CN25" s="467" t="str">
        <f>IF(CM25="","",VLOOKUP(CM25,サービス内容!$A$1:$B$30,2,FALSE))</f>
        <v/>
      </c>
      <c r="CO25" s="467" t="str">
        <f t="shared" si="53"/>
        <v/>
      </c>
      <c r="CP25" s="202"/>
      <c r="CQ25" s="107">
        <f t="shared" si="40"/>
        <v>0</v>
      </c>
      <c r="CR25" s="195"/>
      <c r="CS25" s="195"/>
      <c r="CT25" s="195"/>
      <c r="CU25" s="195"/>
      <c r="CV25" s="195"/>
      <c r="CW25" s="195"/>
      <c r="CX25" s="196"/>
      <c r="CY25" s="195"/>
      <c r="CZ25" s="467" t="str">
        <f>IF(CY25="","",VLOOKUP(CY25,サービス内容!$A$1:$B$30,2,FALSE))</f>
        <v/>
      </c>
      <c r="DA25" s="467" t="str">
        <f t="shared" si="54"/>
        <v/>
      </c>
      <c r="DB25" s="202"/>
      <c r="DC25" s="107">
        <f t="shared" si="55"/>
        <v>0</v>
      </c>
      <c r="DD25" s="195"/>
      <c r="DE25" s="195"/>
      <c r="DF25" s="195"/>
      <c r="DG25" s="195"/>
      <c r="DH25" s="195"/>
      <c r="DI25" s="195"/>
      <c r="DJ25" s="196"/>
      <c r="DK25" s="195"/>
      <c r="DL25" s="467" t="str">
        <f>IF(DK25="","",VLOOKUP(DK25,サービス内容!$A$1:$B$30,2,FALSE))</f>
        <v/>
      </c>
      <c r="DM25" s="467" t="str">
        <f t="shared" si="56"/>
        <v/>
      </c>
      <c r="DN25" s="202"/>
      <c r="DO25" s="107">
        <f t="shared" si="57"/>
        <v>0</v>
      </c>
      <c r="DP25" s="195"/>
      <c r="DQ25" s="195"/>
      <c r="DR25" s="195"/>
      <c r="DS25" s="195"/>
      <c r="DT25" s="195"/>
      <c r="DU25" s="195"/>
      <c r="DV25" s="196"/>
      <c r="DW25" s="195"/>
      <c r="DX25" s="467" t="str">
        <f>IF(DW25="","",VLOOKUP(DW25,サービス内容!$A$1:$B$30,2,FALSE))</f>
        <v/>
      </c>
      <c r="DY25" s="467" t="str">
        <f t="shared" si="58"/>
        <v/>
      </c>
      <c r="DZ25" s="202"/>
      <c r="EA25" s="107">
        <f t="shared" si="59"/>
        <v>0</v>
      </c>
      <c r="EB25" s="195"/>
      <c r="EC25" s="195"/>
      <c r="ED25" s="195"/>
      <c r="EE25" s="195"/>
      <c r="EF25" s="195"/>
      <c r="EG25" s="195"/>
      <c r="EH25" s="196"/>
      <c r="EI25" s="195"/>
      <c r="EJ25" s="467" t="str">
        <f>IF(EI25="","",VLOOKUP(EI25,サービス内容!$A$1:$B$30,2,FALSE))</f>
        <v/>
      </c>
      <c r="EK25" s="467" t="str">
        <f t="shared" si="60"/>
        <v/>
      </c>
      <c r="EL25" s="202"/>
      <c r="EM25" s="107">
        <f t="shared" si="61"/>
        <v>0</v>
      </c>
      <c r="EN25" s="195"/>
    </row>
    <row r="26" spans="1:144" s="79" customFormat="1" ht="23.25" customHeight="1" x14ac:dyDescent="0.15">
      <c r="B26" s="195"/>
      <c r="C26" s="195"/>
      <c r="D26" s="195"/>
      <c r="E26" s="195"/>
      <c r="F26" s="196"/>
      <c r="G26" s="195"/>
      <c r="H26" s="467" t="str">
        <f>IF(G26="","",VLOOKUP(G26,サービス内容!$A$1:$B$30,2,FALSE))</f>
        <v/>
      </c>
      <c r="I26" s="467" t="str">
        <f t="shared" si="41"/>
        <v/>
      </c>
      <c r="J26" s="202"/>
      <c r="K26" s="107">
        <f t="shared" si="38"/>
        <v>0</v>
      </c>
      <c r="L26" s="195"/>
      <c r="M26" s="195"/>
      <c r="N26" s="195"/>
      <c r="O26" s="195"/>
      <c r="P26" s="195"/>
      <c r="Q26" s="195"/>
      <c r="R26" s="196"/>
      <c r="S26" s="195"/>
      <c r="T26" s="467" t="str">
        <f>IF(S26="","",VLOOKUP(S26,サービス内容!$A$1:$B$30,2,FALSE))</f>
        <v/>
      </c>
      <c r="U26" s="467" t="str">
        <f t="shared" si="42"/>
        <v/>
      </c>
      <c r="V26" s="202"/>
      <c r="W26" s="107">
        <f t="shared" si="43"/>
        <v>0</v>
      </c>
      <c r="X26" s="195"/>
      <c r="Y26" s="195"/>
      <c r="Z26" s="195"/>
      <c r="AA26" s="195"/>
      <c r="AB26" s="195"/>
      <c r="AC26" s="195"/>
      <c r="AD26" s="196"/>
      <c r="AE26" s="195"/>
      <c r="AF26" s="467" t="str">
        <f>IF(AE26="","",VLOOKUP(AE26,サービス内容!$A$1:$B$30,2,FALSE))</f>
        <v/>
      </c>
      <c r="AG26" s="467" t="str">
        <f t="shared" si="44"/>
        <v/>
      </c>
      <c r="AH26" s="202"/>
      <c r="AI26" s="107">
        <f t="shared" si="45"/>
        <v>0</v>
      </c>
      <c r="AJ26" s="195"/>
      <c r="AK26" s="195"/>
      <c r="AL26" s="195"/>
      <c r="AM26" s="195"/>
      <c r="AN26" s="195"/>
      <c r="AO26" s="195"/>
      <c r="AP26" s="196"/>
      <c r="AQ26" s="195"/>
      <c r="AR26" s="467" t="str">
        <f>IF(AQ26="","",VLOOKUP(AQ26,サービス内容!$A$1:$B$30,2,FALSE))</f>
        <v/>
      </c>
      <c r="AS26" s="467" t="str">
        <f t="shared" si="46"/>
        <v/>
      </c>
      <c r="AT26" s="202"/>
      <c r="AU26" s="107">
        <f t="shared" si="47"/>
        <v>0</v>
      </c>
      <c r="AV26" s="195"/>
      <c r="AW26" s="195"/>
      <c r="AX26" s="195"/>
      <c r="AY26" s="195"/>
      <c r="AZ26" s="195"/>
      <c r="BA26" s="195"/>
      <c r="BB26" s="196"/>
      <c r="BC26" s="195"/>
      <c r="BD26" s="467" t="str">
        <f>IF(BC26="","",VLOOKUP(BC26,サービス内容!$A$1:$B$30,2,FALSE))</f>
        <v/>
      </c>
      <c r="BE26" s="467" t="str">
        <f t="shared" si="48"/>
        <v/>
      </c>
      <c r="BF26" s="202"/>
      <c r="BG26" s="107">
        <f t="shared" si="49"/>
        <v>0</v>
      </c>
      <c r="BH26" s="195"/>
      <c r="BI26" s="195"/>
      <c r="BJ26" s="195"/>
      <c r="BK26" s="195"/>
      <c r="BL26" s="195"/>
      <c r="BM26" s="195"/>
      <c r="BN26" s="196"/>
      <c r="BO26" s="195"/>
      <c r="BP26" s="467" t="str">
        <f>IF(BO26="","",VLOOKUP(BO26,サービス内容!$A$1:$B$30,2,FALSE))</f>
        <v/>
      </c>
      <c r="BQ26" s="467" t="str">
        <f t="shared" si="50"/>
        <v/>
      </c>
      <c r="BR26" s="202"/>
      <c r="BS26" s="107">
        <f t="shared" si="51"/>
        <v>0</v>
      </c>
      <c r="BT26" s="195"/>
      <c r="BU26" s="195"/>
      <c r="BV26" s="195"/>
      <c r="BW26" s="195"/>
      <c r="BX26" s="195"/>
      <c r="BY26" s="195"/>
      <c r="BZ26" s="196"/>
      <c r="CA26" s="195"/>
      <c r="CB26" s="467" t="str">
        <f>IF(CA26="","",VLOOKUP(CA26,サービス内容!$A$1:$B$30,2,FALSE))</f>
        <v/>
      </c>
      <c r="CC26" s="467" t="str">
        <f t="shared" si="52"/>
        <v/>
      </c>
      <c r="CD26" s="202"/>
      <c r="CE26" s="107">
        <f t="shared" si="39"/>
        <v>0</v>
      </c>
      <c r="CF26" s="195"/>
      <c r="CG26" s="195"/>
      <c r="CH26" s="195"/>
      <c r="CI26" s="195"/>
      <c r="CJ26" s="195"/>
      <c r="CK26" s="195"/>
      <c r="CL26" s="196"/>
      <c r="CM26" s="195"/>
      <c r="CN26" s="467" t="str">
        <f>IF(CM26="","",VLOOKUP(CM26,サービス内容!$A$1:$B$30,2,FALSE))</f>
        <v/>
      </c>
      <c r="CO26" s="467" t="str">
        <f t="shared" si="53"/>
        <v/>
      </c>
      <c r="CP26" s="202"/>
      <c r="CQ26" s="107">
        <f t="shared" si="40"/>
        <v>0</v>
      </c>
      <c r="CR26" s="195"/>
      <c r="CS26" s="195"/>
      <c r="CT26" s="195"/>
      <c r="CU26" s="195"/>
      <c r="CV26" s="195"/>
      <c r="CW26" s="195"/>
      <c r="CX26" s="196"/>
      <c r="CY26" s="195"/>
      <c r="CZ26" s="467" t="str">
        <f>IF(CY26="","",VLOOKUP(CY26,サービス内容!$A$1:$B$30,2,FALSE))</f>
        <v/>
      </c>
      <c r="DA26" s="467" t="str">
        <f t="shared" si="54"/>
        <v/>
      </c>
      <c r="DB26" s="202"/>
      <c r="DC26" s="107">
        <f t="shared" si="55"/>
        <v>0</v>
      </c>
      <c r="DD26" s="195"/>
      <c r="DE26" s="195"/>
      <c r="DF26" s="195"/>
      <c r="DG26" s="195"/>
      <c r="DH26" s="195"/>
      <c r="DI26" s="195"/>
      <c r="DJ26" s="196"/>
      <c r="DK26" s="195"/>
      <c r="DL26" s="467" t="str">
        <f>IF(DK26="","",VLOOKUP(DK26,サービス内容!$A$1:$B$30,2,FALSE))</f>
        <v/>
      </c>
      <c r="DM26" s="467" t="str">
        <f t="shared" si="56"/>
        <v/>
      </c>
      <c r="DN26" s="202"/>
      <c r="DO26" s="107">
        <f t="shared" si="57"/>
        <v>0</v>
      </c>
      <c r="DP26" s="195"/>
      <c r="DQ26" s="195"/>
      <c r="DR26" s="195"/>
      <c r="DS26" s="195"/>
      <c r="DT26" s="195"/>
      <c r="DU26" s="195"/>
      <c r="DV26" s="196"/>
      <c r="DW26" s="195"/>
      <c r="DX26" s="467" t="str">
        <f>IF(DW26="","",VLOOKUP(DW26,サービス内容!$A$1:$B$30,2,FALSE))</f>
        <v/>
      </c>
      <c r="DY26" s="467" t="str">
        <f t="shared" si="58"/>
        <v/>
      </c>
      <c r="DZ26" s="202"/>
      <c r="EA26" s="107">
        <f t="shared" si="59"/>
        <v>0</v>
      </c>
      <c r="EB26" s="195"/>
      <c r="EC26" s="195"/>
      <c r="ED26" s="195"/>
      <c r="EE26" s="195"/>
      <c r="EF26" s="195"/>
      <c r="EG26" s="195"/>
      <c r="EH26" s="196"/>
      <c r="EI26" s="195"/>
      <c r="EJ26" s="467" t="str">
        <f>IF(EI26="","",VLOOKUP(EI26,サービス内容!$A$1:$B$30,2,FALSE))</f>
        <v/>
      </c>
      <c r="EK26" s="467" t="str">
        <f t="shared" si="60"/>
        <v/>
      </c>
      <c r="EL26" s="202"/>
      <c r="EM26" s="107">
        <f t="shared" si="61"/>
        <v>0</v>
      </c>
      <c r="EN26" s="195"/>
    </row>
    <row r="27" spans="1:144" s="79" customFormat="1" ht="23.25" customHeight="1" x14ac:dyDescent="0.15">
      <c r="B27" s="195"/>
      <c r="C27" s="195"/>
      <c r="D27" s="195"/>
      <c r="E27" s="195"/>
      <c r="F27" s="196"/>
      <c r="G27" s="195"/>
      <c r="H27" s="467" t="str">
        <f>IF(G27="","",VLOOKUP(G27,サービス内容!$A$1:$B$30,2,FALSE))</f>
        <v/>
      </c>
      <c r="I27" s="467" t="str">
        <f t="shared" si="41"/>
        <v/>
      </c>
      <c r="J27" s="202"/>
      <c r="K27" s="107">
        <f t="shared" si="38"/>
        <v>0</v>
      </c>
      <c r="L27" s="195"/>
      <c r="M27" s="195"/>
      <c r="N27" s="195"/>
      <c r="O27" s="195"/>
      <c r="P27" s="195"/>
      <c r="Q27" s="195"/>
      <c r="R27" s="196"/>
      <c r="S27" s="195"/>
      <c r="T27" s="467" t="str">
        <f>IF(S27="","",VLOOKUP(S27,サービス内容!$A$1:$B$30,2,FALSE))</f>
        <v/>
      </c>
      <c r="U27" s="467" t="str">
        <f t="shared" si="42"/>
        <v/>
      </c>
      <c r="V27" s="202"/>
      <c r="W27" s="107">
        <f t="shared" si="43"/>
        <v>0</v>
      </c>
      <c r="X27" s="195"/>
      <c r="Y27" s="195"/>
      <c r="Z27" s="195"/>
      <c r="AA27" s="195"/>
      <c r="AB27" s="195"/>
      <c r="AC27" s="195"/>
      <c r="AD27" s="196"/>
      <c r="AE27" s="195"/>
      <c r="AF27" s="467" t="str">
        <f>IF(AE27="","",VLOOKUP(AE27,サービス内容!$A$1:$B$30,2,FALSE))</f>
        <v/>
      </c>
      <c r="AG27" s="467" t="str">
        <f t="shared" si="44"/>
        <v/>
      </c>
      <c r="AH27" s="202"/>
      <c r="AI27" s="107">
        <f t="shared" si="45"/>
        <v>0</v>
      </c>
      <c r="AJ27" s="195"/>
      <c r="AK27" s="195"/>
      <c r="AL27" s="195"/>
      <c r="AM27" s="195"/>
      <c r="AN27" s="195"/>
      <c r="AO27" s="195"/>
      <c r="AP27" s="196"/>
      <c r="AQ27" s="195"/>
      <c r="AR27" s="467" t="str">
        <f>IF(AQ27="","",VLOOKUP(AQ27,サービス内容!$A$1:$B$30,2,FALSE))</f>
        <v/>
      </c>
      <c r="AS27" s="467" t="str">
        <f t="shared" si="46"/>
        <v/>
      </c>
      <c r="AT27" s="202"/>
      <c r="AU27" s="107">
        <f t="shared" si="47"/>
        <v>0</v>
      </c>
      <c r="AV27" s="195"/>
      <c r="AW27" s="195"/>
      <c r="AX27" s="195"/>
      <c r="AY27" s="195"/>
      <c r="AZ27" s="195"/>
      <c r="BA27" s="195"/>
      <c r="BB27" s="196"/>
      <c r="BC27" s="195"/>
      <c r="BD27" s="467" t="str">
        <f>IF(BC27="","",VLOOKUP(BC27,サービス内容!$A$1:$B$30,2,FALSE))</f>
        <v/>
      </c>
      <c r="BE27" s="467" t="str">
        <f t="shared" si="48"/>
        <v/>
      </c>
      <c r="BF27" s="202"/>
      <c r="BG27" s="107">
        <f t="shared" si="49"/>
        <v>0</v>
      </c>
      <c r="BH27" s="195"/>
      <c r="BI27" s="195"/>
      <c r="BJ27" s="195"/>
      <c r="BK27" s="195"/>
      <c r="BL27" s="195"/>
      <c r="BM27" s="195"/>
      <c r="BN27" s="196"/>
      <c r="BO27" s="195"/>
      <c r="BP27" s="467" t="str">
        <f>IF(BO27="","",VLOOKUP(BO27,サービス内容!$A$1:$B$30,2,FALSE))</f>
        <v/>
      </c>
      <c r="BQ27" s="467" t="str">
        <f t="shared" si="50"/>
        <v/>
      </c>
      <c r="BR27" s="202"/>
      <c r="BS27" s="107">
        <f t="shared" si="51"/>
        <v>0</v>
      </c>
      <c r="BT27" s="195"/>
      <c r="BU27" s="195"/>
      <c r="BV27" s="195"/>
      <c r="BW27" s="195"/>
      <c r="BX27" s="195"/>
      <c r="BY27" s="195"/>
      <c r="BZ27" s="196"/>
      <c r="CA27" s="195"/>
      <c r="CB27" s="467" t="str">
        <f>IF(CA27="","",VLOOKUP(CA27,サービス内容!$A$1:$B$30,2,FALSE))</f>
        <v/>
      </c>
      <c r="CC27" s="467" t="str">
        <f t="shared" si="52"/>
        <v/>
      </c>
      <c r="CD27" s="202"/>
      <c r="CE27" s="107">
        <f t="shared" si="39"/>
        <v>0</v>
      </c>
      <c r="CF27" s="195"/>
      <c r="CG27" s="195"/>
      <c r="CH27" s="195"/>
      <c r="CI27" s="195"/>
      <c r="CJ27" s="195"/>
      <c r="CK27" s="195"/>
      <c r="CL27" s="196"/>
      <c r="CM27" s="195"/>
      <c r="CN27" s="467" t="str">
        <f>IF(CM27="","",VLOOKUP(CM27,サービス内容!$A$1:$B$30,2,FALSE))</f>
        <v/>
      </c>
      <c r="CO27" s="467" t="str">
        <f t="shared" si="53"/>
        <v/>
      </c>
      <c r="CP27" s="202"/>
      <c r="CQ27" s="107">
        <f t="shared" si="40"/>
        <v>0</v>
      </c>
      <c r="CR27" s="195"/>
      <c r="CS27" s="195"/>
      <c r="CT27" s="195"/>
      <c r="CU27" s="195"/>
      <c r="CV27" s="195"/>
      <c r="CW27" s="195"/>
      <c r="CX27" s="196"/>
      <c r="CY27" s="195"/>
      <c r="CZ27" s="467" t="str">
        <f>IF(CY27="","",VLOOKUP(CY27,サービス内容!$A$1:$B$30,2,FALSE))</f>
        <v/>
      </c>
      <c r="DA27" s="467" t="str">
        <f t="shared" si="54"/>
        <v/>
      </c>
      <c r="DB27" s="202"/>
      <c r="DC27" s="107">
        <f t="shared" si="55"/>
        <v>0</v>
      </c>
      <c r="DD27" s="195"/>
      <c r="DE27" s="195"/>
      <c r="DF27" s="195"/>
      <c r="DG27" s="195"/>
      <c r="DH27" s="195"/>
      <c r="DI27" s="195"/>
      <c r="DJ27" s="196"/>
      <c r="DK27" s="195"/>
      <c r="DL27" s="467" t="str">
        <f>IF(DK27="","",VLOOKUP(DK27,サービス内容!$A$1:$B$30,2,FALSE))</f>
        <v/>
      </c>
      <c r="DM27" s="467" t="str">
        <f t="shared" si="56"/>
        <v/>
      </c>
      <c r="DN27" s="202"/>
      <c r="DO27" s="107">
        <f t="shared" si="57"/>
        <v>0</v>
      </c>
      <c r="DP27" s="195"/>
      <c r="DQ27" s="195"/>
      <c r="DR27" s="195"/>
      <c r="DS27" s="195"/>
      <c r="DT27" s="195"/>
      <c r="DU27" s="195"/>
      <c r="DV27" s="196"/>
      <c r="DW27" s="195"/>
      <c r="DX27" s="467" t="str">
        <f>IF(DW27="","",VLOOKUP(DW27,サービス内容!$A$1:$B$30,2,FALSE))</f>
        <v/>
      </c>
      <c r="DY27" s="467" t="str">
        <f t="shared" si="58"/>
        <v/>
      </c>
      <c r="DZ27" s="202"/>
      <c r="EA27" s="107">
        <f t="shared" si="59"/>
        <v>0</v>
      </c>
      <c r="EB27" s="195"/>
      <c r="EC27" s="195"/>
      <c r="ED27" s="195"/>
      <c r="EE27" s="195"/>
      <c r="EF27" s="195"/>
      <c r="EG27" s="195"/>
      <c r="EH27" s="196"/>
      <c r="EI27" s="195"/>
      <c r="EJ27" s="467" t="str">
        <f>IF(EI27="","",VLOOKUP(EI27,サービス内容!$A$1:$B$30,2,FALSE))</f>
        <v/>
      </c>
      <c r="EK27" s="467" t="str">
        <f t="shared" si="60"/>
        <v/>
      </c>
      <c r="EL27" s="202"/>
      <c r="EM27" s="107">
        <f t="shared" si="61"/>
        <v>0</v>
      </c>
      <c r="EN27" s="195"/>
    </row>
    <row r="28" spans="1:144" s="79" customFormat="1" ht="23.25" customHeight="1" x14ac:dyDescent="0.15">
      <c r="B28" s="195"/>
      <c r="C28" s="195"/>
      <c r="D28" s="195"/>
      <c r="E28" s="195"/>
      <c r="F28" s="196"/>
      <c r="G28" s="195"/>
      <c r="H28" s="467" t="str">
        <f>IF(G28="","",VLOOKUP(G28,サービス内容!$A$1:$B$30,2,FALSE))</f>
        <v/>
      </c>
      <c r="I28" s="467" t="str">
        <f t="shared" si="41"/>
        <v/>
      </c>
      <c r="J28" s="202"/>
      <c r="K28" s="107">
        <f t="shared" si="38"/>
        <v>0</v>
      </c>
      <c r="L28" s="195"/>
      <c r="M28" s="195"/>
      <c r="N28" s="195"/>
      <c r="O28" s="195"/>
      <c r="P28" s="195"/>
      <c r="Q28" s="195"/>
      <c r="R28" s="196"/>
      <c r="S28" s="195"/>
      <c r="T28" s="467" t="str">
        <f>IF(S28="","",VLOOKUP(S28,サービス内容!$A$1:$B$30,2,FALSE))</f>
        <v/>
      </c>
      <c r="U28" s="467" t="str">
        <f t="shared" si="42"/>
        <v/>
      </c>
      <c r="V28" s="202"/>
      <c r="W28" s="107">
        <f t="shared" si="43"/>
        <v>0</v>
      </c>
      <c r="X28" s="195"/>
      <c r="Y28" s="195"/>
      <c r="Z28" s="195"/>
      <c r="AA28" s="195"/>
      <c r="AB28" s="195"/>
      <c r="AC28" s="195"/>
      <c r="AD28" s="196"/>
      <c r="AE28" s="195"/>
      <c r="AF28" s="467" t="str">
        <f>IF(AE28="","",VLOOKUP(AE28,サービス内容!$A$1:$B$30,2,FALSE))</f>
        <v/>
      </c>
      <c r="AG28" s="467" t="str">
        <f t="shared" si="44"/>
        <v/>
      </c>
      <c r="AH28" s="202"/>
      <c r="AI28" s="107">
        <f t="shared" si="45"/>
        <v>0</v>
      </c>
      <c r="AJ28" s="195"/>
      <c r="AK28" s="195"/>
      <c r="AL28" s="195"/>
      <c r="AM28" s="195"/>
      <c r="AN28" s="195"/>
      <c r="AO28" s="195"/>
      <c r="AP28" s="196"/>
      <c r="AQ28" s="195"/>
      <c r="AR28" s="467" t="str">
        <f>IF(AQ28="","",VLOOKUP(AQ28,サービス内容!$A$1:$B$30,2,FALSE))</f>
        <v/>
      </c>
      <c r="AS28" s="467" t="str">
        <f t="shared" si="46"/>
        <v/>
      </c>
      <c r="AT28" s="202"/>
      <c r="AU28" s="107">
        <f t="shared" si="47"/>
        <v>0</v>
      </c>
      <c r="AV28" s="195"/>
      <c r="AW28" s="195"/>
      <c r="AX28" s="195"/>
      <c r="AY28" s="195"/>
      <c r="AZ28" s="195"/>
      <c r="BA28" s="195"/>
      <c r="BB28" s="196"/>
      <c r="BC28" s="195"/>
      <c r="BD28" s="467" t="str">
        <f>IF(BC28="","",VLOOKUP(BC28,サービス内容!$A$1:$B$30,2,FALSE))</f>
        <v/>
      </c>
      <c r="BE28" s="467" t="str">
        <f t="shared" si="48"/>
        <v/>
      </c>
      <c r="BF28" s="202"/>
      <c r="BG28" s="107">
        <f t="shared" si="49"/>
        <v>0</v>
      </c>
      <c r="BH28" s="195"/>
      <c r="BI28" s="195"/>
      <c r="BJ28" s="195"/>
      <c r="BK28" s="195"/>
      <c r="BL28" s="195"/>
      <c r="BM28" s="195"/>
      <c r="BN28" s="196"/>
      <c r="BO28" s="195"/>
      <c r="BP28" s="467" t="str">
        <f>IF(BO28="","",VLOOKUP(BO28,サービス内容!$A$1:$B$30,2,FALSE))</f>
        <v/>
      </c>
      <c r="BQ28" s="467" t="str">
        <f t="shared" si="50"/>
        <v/>
      </c>
      <c r="BR28" s="202"/>
      <c r="BS28" s="107">
        <f t="shared" si="51"/>
        <v>0</v>
      </c>
      <c r="BT28" s="195"/>
      <c r="BU28" s="195"/>
      <c r="BV28" s="195"/>
      <c r="BW28" s="195"/>
      <c r="BX28" s="195"/>
      <c r="BY28" s="195"/>
      <c r="BZ28" s="196"/>
      <c r="CA28" s="195"/>
      <c r="CB28" s="467" t="str">
        <f>IF(CA28="","",VLOOKUP(CA28,サービス内容!$A$1:$B$30,2,FALSE))</f>
        <v/>
      </c>
      <c r="CC28" s="467" t="str">
        <f t="shared" si="52"/>
        <v/>
      </c>
      <c r="CD28" s="202"/>
      <c r="CE28" s="107">
        <f t="shared" si="39"/>
        <v>0</v>
      </c>
      <c r="CF28" s="195"/>
      <c r="CG28" s="195"/>
      <c r="CH28" s="195"/>
      <c r="CI28" s="195"/>
      <c r="CJ28" s="195"/>
      <c r="CK28" s="195"/>
      <c r="CL28" s="196"/>
      <c r="CM28" s="195"/>
      <c r="CN28" s="467" t="str">
        <f>IF(CM28="","",VLOOKUP(CM28,サービス内容!$A$1:$B$30,2,FALSE))</f>
        <v/>
      </c>
      <c r="CO28" s="467" t="str">
        <f t="shared" si="53"/>
        <v/>
      </c>
      <c r="CP28" s="202"/>
      <c r="CQ28" s="107">
        <f t="shared" si="40"/>
        <v>0</v>
      </c>
      <c r="CR28" s="195"/>
      <c r="CS28" s="195"/>
      <c r="CT28" s="195"/>
      <c r="CU28" s="195"/>
      <c r="CV28" s="195"/>
      <c r="CW28" s="195"/>
      <c r="CX28" s="196"/>
      <c r="CY28" s="195"/>
      <c r="CZ28" s="467" t="str">
        <f>IF(CY28="","",VLOOKUP(CY28,サービス内容!$A$1:$B$30,2,FALSE))</f>
        <v/>
      </c>
      <c r="DA28" s="467" t="str">
        <f t="shared" si="54"/>
        <v/>
      </c>
      <c r="DB28" s="202"/>
      <c r="DC28" s="107">
        <f t="shared" si="55"/>
        <v>0</v>
      </c>
      <c r="DD28" s="195"/>
      <c r="DE28" s="195"/>
      <c r="DF28" s="195"/>
      <c r="DG28" s="195"/>
      <c r="DH28" s="195"/>
      <c r="DI28" s="195"/>
      <c r="DJ28" s="196"/>
      <c r="DK28" s="195"/>
      <c r="DL28" s="467" t="str">
        <f>IF(DK28="","",VLOOKUP(DK28,サービス内容!$A$1:$B$30,2,FALSE))</f>
        <v/>
      </c>
      <c r="DM28" s="467" t="str">
        <f t="shared" si="56"/>
        <v/>
      </c>
      <c r="DN28" s="202"/>
      <c r="DO28" s="107">
        <f t="shared" si="57"/>
        <v>0</v>
      </c>
      <c r="DP28" s="195"/>
      <c r="DQ28" s="195"/>
      <c r="DR28" s="195"/>
      <c r="DS28" s="195"/>
      <c r="DT28" s="195"/>
      <c r="DU28" s="195"/>
      <c r="DV28" s="196"/>
      <c r="DW28" s="195"/>
      <c r="DX28" s="467" t="str">
        <f>IF(DW28="","",VLOOKUP(DW28,サービス内容!$A$1:$B$30,2,FALSE))</f>
        <v/>
      </c>
      <c r="DY28" s="467" t="str">
        <f t="shared" si="58"/>
        <v/>
      </c>
      <c r="DZ28" s="202"/>
      <c r="EA28" s="107">
        <f t="shared" si="59"/>
        <v>0</v>
      </c>
      <c r="EB28" s="195"/>
      <c r="EC28" s="195"/>
      <c r="ED28" s="195"/>
      <c r="EE28" s="195"/>
      <c r="EF28" s="195"/>
      <c r="EG28" s="195"/>
      <c r="EH28" s="196"/>
      <c r="EI28" s="195"/>
      <c r="EJ28" s="467" t="str">
        <f>IF(EI28="","",VLOOKUP(EI28,サービス内容!$A$1:$B$30,2,FALSE))</f>
        <v/>
      </c>
      <c r="EK28" s="467" t="str">
        <f t="shared" si="60"/>
        <v/>
      </c>
      <c r="EL28" s="202"/>
      <c r="EM28" s="107">
        <f t="shared" si="61"/>
        <v>0</v>
      </c>
      <c r="EN28" s="195"/>
    </row>
    <row r="29" spans="1:144" s="79" customFormat="1" ht="23.25" customHeight="1" x14ac:dyDescent="0.15">
      <c r="B29" s="195"/>
      <c r="C29" s="195"/>
      <c r="D29" s="195"/>
      <c r="E29" s="195"/>
      <c r="F29" s="196"/>
      <c r="G29" s="195"/>
      <c r="H29" s="467" t="str">
        <f>IF(G29="","",VLOOKUP(G29,サービス内容!$A$1:$B$30,2,FALSE))</f>
        <v/>
      </c>
      <c r="I29" s="467" t="str">
        <f t="shared" si="41"/>
        <v/>
      </c>
      <c r="J29" s="202"/>
      <c r="K29" s="107">
        <f t="shared" si="38"/>
        <v>0</v>
      </c>
      <c r="L29" s="195"/>
      <c r="M29" s="195"/>
      <c r="N29" s="195"/>
      <c r="O29" s="195"/>
      <c r="P29" s="195"/>
      <c r="Q29" s="195"/>
      <c r="R29" s="196"/>
      <c r="S29" s="195"/>
      <c r="T29" s="467" t="str">
        <f>IF(S29="","",VLOOKUP(S29,サービス内容!$A$1:$B$30,2,FALSE))</f>
        <v/>
      </c>
      <c r="U29" s="467" t="str">
        <f t="shared" si="42"/>
        <v/>
      </c>
      <c r="V29" s="202"/>
      <c r="W29" s="107">
        <f t="shared" si="43"/>
        <v>0</v>
      </c>
      <c r="X29" s="195"/>
      <c r="Y29" s="195"/>
      <c r="Z29" s="195"/>
      <c r="AA29" s="195"/>
      <c r="AB29" s="195"/>
      <c r="AC29" s="195"/>
      <c r="AD29" s="196"/>
      <c r="AE29" s="195"/>
      <c r="AF29" s="467" t="str">
        <f>IF(AE29="","",VLOOKUP(AE29,サービス内容!$A$1:$B$30,2,FALSE))</f>
        <v/>
      </c>
      <c r="AG29" s="467" t="str">
        <f t="shared" si="44"/>
        <v/>
      </c>
      <c r="AH29" s="202"/>
      <c r="AI29" s="107">
        <f t="shared" si="45"/>
        <v>0</v>
      </c>
      <c r="AJ29" s="195"/>
      <c r="AK29" s="195"/>
      <c r="AL29" s="195"/>
      <c r="AM29" s="195"/>
      <c r="AN29" s="195"/>
      <c r="AO29" s="195"/>
      <c r="AP29" s="196"/>
      <c r="AQ29" s="195"/>
      <c r="AR29" s="467" t="str">
        <f>IF(AQ29="","",VLOOKUP(AQ29,サービス内容!$A$1:$B$30,2,FALSE))</f>
        <v/>
      </c>
      <c r="AS29" s="467" t="str">
        <f t="shared" si="46"/>
        <v/>
      </c>
      <c r="AT29" s="202"/>
      <c r="AU29" s="107">
        <f t="shared" si="47"/>
        <v>0</v>
      </c>
      <c r="AV29" s="195"/>
      <c r="AW29" s="195"/>
      <c r="AX29" s="195"/>
      <c r="AY29" s="195"/>
      <c r="AZ29" s="195"/>
      <c r="BA29" s="195"/>
      <c r="BB29" s="196"/>
      <c r="BC29" s="195"/>
      <c r="BD29" s="467" t="str">
        <f>IF(BC29="","",VLOOKUP(BC29,サービス内容!$A$1:$B$30,2,FALSE))</f>
        <v/>
      </c>
      <c r="BE29" s="467" t="str">
        <f t="shared" si="48"/>
        <v/>
      </c>
      <c r="BF29" s="202"/>
      <c r="BG29" s="107">
        <f t="shared" si="49"/>
        <v>0</v>
      </c>
      <c r="BH29" s="195"/>
      <c r="BI29" s="195"/>
      <c r="BJ29" s="195"/>
      <c r="BK29" s="195"/>
      <c r="BL29" s="195"/>
      <c r="BM29" s="195"/>
      <c r="BN29" s="196"/>
      <c r="BO29" s="195"/>
      <c r="BP29" s="467" t="str">
        <f>IF(BO29="","",VLOOKUP(BO29,サービス内容!$A$1:$B$30,2,FALSE))</f>
        <v/>
      </c>
      <c r="BQ29" s="467" t="str">
        <f t="shared" si="50"/>
        <v/>
      </c>
      <c r="BR29" s="202"/>
      <c r="BS29" s="107">
        <f t="shared" si="51"/>
        <v>0</v>
      </c>
      <c r="BT29" s="195"/>
      <c r="BU29" s="195"/>
      <c r="BV29" s="195"/>
      <c r="BW29" s="195"/>
      <c r="BX29" s="195"/>
      <c r="BY29" s="195"/>
      <c r="BZ29" s="196"/>
      <c r="CA29" s="195"/>
      <c r="CB29" s="467" t="str">
        <f>IF(CA29="","",VLOOKUP(CA29,サービス内容!$A$1:$B$30,2,FALSE))</f>
        <v/>
      </c>
      <c r="CC29" s="467" t="str">
        <f t="shared" si="52"/>
        <v/>
      </c>
      <c r="CD29" s="202"/>
      <c r="CE29" s="107">
        <f t="shared" si="39"/>
        <v>0</v>
      </c>
      <c r="CF29" s="195"/>
      <c r="CG29" s="195"/>
      <c r="CH29" s="195"/>
      <c r="CI29" s="195"/>
      <c r="CJ29" s="195"/>
      <c r="CK29" s="195"/>
      <c r="CL29" s="196"/>
      <c r="CM29" s="195"/>
      <c r="CN29" s="467" t="str">
        <f>IF(CM29="","",VLOOKUP(CM29,サービス内容!$A$1:$B$30,2,FALSE))</f>
        <v/>
      </c>
      <c r="CO29" s="467" t="str">
        <f t="shared" si="53"/>
        <v/>
      </c>
      <c r="CP29" s="202"/>
      <c r="CQ29" s="107">
        <f t="shared" si="40"/>
        <v>0</v>
      </c>
      <c r="CR29" s="195"/>
      <c r="CS29" s="195"/>
      <c r="CT29" s="195"/>
      <c r="CU29" s="195"/>
      <c r="CV29" s="195"/>
      <c r="CW29" s="195"/>
      <c r="CX29" s="196"/>
      <c r="CY29" s="195"/>
      <c r="CZ29" s="467" t="str">
        <f>IF(CY29="","",VLOOKUP(CY29,サービス内容!$A$1:$B$30,2,FALSE))</f>
        <v/>
      </c>
      <c r="DA29" s="467" t="str">
        <f t="shared" si="54"/>
        <v/>
      </c>
      <c r="DB29" s="202"/>
      <c r="DC29" s="107">
        <f t="shared" si="55"/>
        <v>0</v>
      </c>
      <c r="DD29" s="195"/>
      <c r="DE29" s="195"/>
      <c r="DF29" s="195"/>
      <c r="DG29" s="195"/>
      <c r="DH29" s="195"/>
      <c r="DI29" s="195"/>
      <c r="DJ29" s="196"/>
      <c r="DK29" s="195"/>
      <c r="DL29" s="467" t="str">
        <f>IF(DK29="","",VLOOKUP(DK29,サービス内容!$A$1:$B$30,2,FALSE))</f>
        <v/>
      </c>
      <c r="DM29" s="467" t="str">
        <f t="shared" si="56"/>
        <v/>
      </c>
      <c r="DN29" s="202"/>
      <c r="DO29" s="107">
        <f t="shared" si="57"/>
        <v>0</v>
      </c>
      <c r="DP29" s="195"/>
      <c r="DQ29" s="195"/>
      <c r="DR29" s="195"/>
      <c r="DS29" s="195"/>
      <c r="DT29" s="195"/>
      <c r="DU29" s="195"/>
      <c r="DV29" s="196"/>
      <c r="DW29" s="195"/>
      <c r="DX29" s="467" t="str">
        <f>IF(DW29="","",VLOOKUP(DW29,サービス内容!$A$1:$B$30,2,FALSE))</f>
        <v/>
      </c>
      <c r="DY29" s="467" t="str">
        <f t="shared" si="58"/>
        <v/>
      </c>
      <c r="DZ29" s="202"/>
      <c r="EA29" s="107">
        <f t="shared" si="59"/>
        <v>0</v>
      </c>
      <c r="EB29" s="195"/>
      <c r="EC29" s="195"/>
      <c r="ED29" s="195"/>
      <c r="EE29" s="195"/>
      <c r="EF29" s="195"/>
      <c r="EG29" s="195"/>
      <c r="EH29" s="196"/>
      <c r="EI29" s="195"/>
      <c r="EJ29" s="467" t="str">
        <f>IF(EI29="","",VLOOKUP(EI29,サービス内容!$A$1:$B$30,2,FALSE))</f>
        <v/>
      </c>
      <c r="EK29" s="467" t="str">
        <f t="shared" si="60"/>
        <v/>
      </c>
      <c r="EL29" s="202"/>
      <c r="EM29" s="107">
        <f t="shared" si="61"/>
        <v>0</v>
      </c>
      <c r="EN29" s="195"/>
    </row>
    <row r="30" spans="1:144" s="79" customFormat="1" ht="23.25" customHeight="1" x14ac:dyDescent="0.15">
      <c r="B30" s="195"/>
      <c r="C30" s="195"/>
      <c r="D30" s="195"/>
      <c r="E30" s="195"/>
      <c r="F30" s="196"/>
      <c r="G30" s="195"/>
      <c r="H30" s="467" t="str">
        <f>IF(G30="","",VLOOKUP(G30,サービス内容!$A$1:$B$30,2,FALSE))</f>
        <v/>
      </c>
      <c r="I30" s="467" t="str">
        <f t="shared" si="41"/>
        <v/>
      </c>
      <c r="J30" s="202"/>
      <c r="K30" s="107">
        <f t="shared" si="38"/>
        <v>0</v>
      </c>
      <c r="L30" s="195"/>
      <c r="M30" s="195"/>
      <c r="N30" s="195"/>
      <c r="O30" s="195"/>
      <c r="P30" s="195"/>
      <c r="Q30" s="195"/>
      <c r="R30" s="196"/>
      <c r="S30" s="195"/>
      <c r="T30" s="467" t="str">
        <f>IF(S30="","",VLOOKUP(S30,サービス内容!$A$1:$B$30,2,FALSE))</f>
        <v/>
      </c>
      <c r="U30" s="467" t="str">
        <f t="shared" si="42"/>
        <v/>
      </c>
      <c r="V30" s="202"/>
      <c r="W30" s="107">
        <f t="shared" si="43"/>
        <v>0</v>
      </c>
      <c r="X30" s="195"/>
      <c r="Y30" s="195"/>
      <c r="Z30" s="195"/>
      <c r="AA30" s="195"/>
      <c r="AB30" s="195"/>
      <c r="AC30" s="195"/>
      <c r="AD30" s="196"/>
      <c r="AE30" s="195"/>
      <c r="AF30" s="467" t="str">
        <f>IF(AE30="","",VLOOKUP(AE30,サービス内容!$A$1:$B$30,2,FALSE))</f>
        <v/>
      </c>
      <c r="AG30" s="467" t="str">
        <f t="shared" si="44"/>
        <v/>
      </c>
      <c r="AH30" s="202"/>
      <c r="AI30" s="107">
        <f t="shared" si="45"/>
        <v>0</v>
      </c>
      <c r="AJ30" s="195"/>
      <c r="AK30" s="195"/>
      <c r="AL30" s="195"/>
      <c r="AM30" s="195"/>
      <c r="AN30" s="195"/>
      <c r="AO30" s="195"/>
      <c r="AP30" s="196"/>
      <c r="AQ30" s="195"/>
      <c r="AR30" s="467" t="str">
        <f>IF(AQ30="","",VLOOKUP(AQ30,サービス内容!$A$1:$B$30,2,FALSE))</f>
        <v/>
      </c>
      <c r="AS30" s="467" t="str">
        <f t="shared" si="46"/>
        <v/>
      </c>
      <c r="AT30" s="202"/>
      <c r="AU30" s="107">
        <f t="shared" si="47"/>
        <v>0</v>
      </c>
      <c r="AV30" s="195"/>
      <c r="AW30" s="195"/>
      <c r="AX30" s="195"/>
      <c r="AY30" s="195"/>
      <c r="AZ30" s="195"/>
      <c r="BA30" s="195"/>
      <c r="BB30" s="196"/>
      <c r="BC30" s="195"/>
      <c r="BD30" s="467" t="str">
        <f>IF(BC30="","",VLOOKUP(BC30,サービス内容!$A$1:$B$30,2,FALSE))</f>
        <v/>
      </c>
      <c r="BE30" s="467" t="str">
        <f t="shared" si="48"/>
        <v/>
      </c>
      <c r="BF30" s="202"/>
      <c r="BG30" s="107">
        <f t="shared" si="49"/>
        <v>0</v>
      </c>
      <c r="BH30" s="195"/>
      <c r="BI30" s="195"/>
      <c r="BJ30" s="195"/>
      <c r="BK30" s="195"/>
      <c r="BL30" s="195"/>
      <c r="BM30" s="195"/>
      <c r="BN30" s="196"/>
      <c r="BO30" s="195"/>
      <c r="BP30" s="467" t="str">
        <f>IF(BO30="","",VLOOKUP(BO30,サービス内容!$A$1:$B$30,2,FALSE))</f>
        <v/>
      </c>
      <c r="BQ30" s="467" t="str">
        <f t="shared" si="50"/>
        <v/>
      </c>
      <c r="BR30" s="202"/>
      <c r="BS30" s="107">
        <f t="shared" si="51"/>
        <v>0</v>
      </c>
      <c r="BT30" s="195"/>
      <c r="BU30" s="195"/>
      <c r="BV30" s="195"/>
      <c r="BW30" s="195"/>
      <c r="BX30" s="195"/>
      <c r="BY30" s="195"/>
      <c r="BZ30" s="196"/>
      <c r="CA30" s="195"/>
      <c r="CB30" s="467" t="str">
        <f>IF(CA30="","",VLOOKUP(CA30,サービス内容!$A$1:$B$30,2,FALSE))</f>
        <v/>
      </c>
      <c r="CC30" s="467" t="str">
        <f t="shared" si="52"/>
        <v/>
      </c>
      <c r="CD30" s="202"/>
      <c r="CE30" s="107">
        <f t="shared" si="39"/>
        <v>0</v>
      </c>
      <c r="CF30" s="195"/>
      <c r="CG30" s="195"/>
      <c r="CH30" s="195"/>
      <c r="CI30" s="195"/>
      <c r="CJ30" s="195"/>
      <c r="CK30" s="195"/>
      <c r="CL30" s="196"/>
      <c r="CM30" s="195"/>
      <c r="CN30" s="467" t="str">
        <f>IF(CM30="","",VLOOKUP(CM30,サービス内容!$A$1:$B$30,2,FALSE))</f>
        <v/>
      </c>
      <c r="CO30" s="467" t="str">
        <f t="shared" si="53"/>
        <v/>
      </c>
      <c r="CP30" s="202"/>
      <c r="CQ30" s="107">
        <f t="shared" si="40"/>
        <v>0</v>
      </c>
      <c r="CR30" s="195"/>
      <c r="CS30" s="195"/>
      <c r="CT30" s="195"/>
      <c r="CU30" s="195"/>
      <c r="CV30" s="195"/>
      <c r="CW30" s="195"/>
      <c r="CX30" s="196"/>
      <c r="CY30" s="195"/>
      <c r="CZ30" s="467" t="str">
        <f>IF(CY30="","",VLOOKUP(CY30,サービス内容!$A$1:$B$30,2,FALSE))</f>
        <v/>
      </c>
      <c r="DA30" s="467" t="str">
        <f t="shared" si="54"/>
        <v/>
      </c>
      <c r="DB30" s="202"/>
      <c r="DC30" s="107">
        <f t="shared" si="55"/>
        <v>0</v>
      </c>
      <c r="DD30" s="195"/>
      <c r="DE30" s="195"/>
      <c r="DF30" s="195"/>
      <c r="DG30" s="195"/>
      <c r="DH30" s="195"/>
      <c r="DI30" s="195"/>
      <c r="DJ30" s="196"/>
      <c r="DK30" s="195"/>
      <c r="DL30" s="467" t="str">
        <f>IF(DK30="","",VLOOKUP(DK30,サービス内容!$A$1:$B$30,2,FALSE))</f>
        <v/>
      </c>
      <c r="DM30" s="467" t="str">
        <f t="shared" si="56"/>
        <v/>
      </c>
      <c r="DN30" s="202"/>
      <c r="DO30" s="107">
        <f t="shared" si="57"/>
        <v>0</v>
      </c>
      <c r="DP30" s="195"/>
      <c r="DQ30" s="195"/>
      <c r="DR30" s="195"/>
      <c r="DS30" s="195"/>
      <c r="DT30" s="195"/>
      <c r="DU30" s="195"/>
      <c r="DV30" s="196"/>
      <c r="DW30" s="195"/>
      <c r="DX30" s="467" t="str">
        <f>IF(DW30="","",VLOOKUP(DW30,サービス内容!$A$1:$B$30,2,FALSE))</f>
        <v/>
      </c>
      <c r="DY30" s="467" t="str">
        <f t="shared" si="58"/>
        <v/>
      </c>
      <c r="DZ30" s="202"/>
      <c r="EA30" s="107">
        <f t="shared" si="59"/>
        <v>0</v>
      </c>
      <c r="EB30" s="195"/>
      <c r="EC30" s="195"/>
      <c r="ED30" s="195"/>
      <c r="EE30" s="195"/>
      <c r="EF30" s="195"/>
      <c r="EG30" s="195"/>
      <c r="EH30" s="196"/>
      <c r="EI30" s="195"/>
      <c r="EJ30" s="467" t="str">
        <f>IF(EI30="","",VLOOKUP(EI30,サービス内容!$A$1:$B$30,2,FALSE))</f>
        <v/>
      </c>
      <c r="EK30" s="467" t="str">
        <f t="shared" si="60"/>
        <v/>
      </c>
      <c r="EL30" s="202"/>
      <c r="EM30" s="107">
        <f t="shared" si="61"/>
        <v>0</v>
      </c>
      <c r="EN30" s="195"/>
    </row>
    <row r="31" spans="1:144" s="79" customFormat="1" ht="23.25" customHeight="1" x14ac:dyDescent="0.15">
      <c r="B31" s="195"/>
      <c r="C31" s="195"/>
      <c r="D31" s="195"/>
      <c r="E31" s="195"/>
      <c r="F31" s="196"/>
      <c r="G31" s="195"/>
      <c r="H31" s="467" t="str">
        <f>IF(G31="","",VLOOKUP(G31,サービス内容!$A$1:$B$30,2,FALSE))</f>
        <v/>
      </c>
      <c r="I31" s="467" t="str">
        <f t="shared" si="41"/>
        <v/>
      </c>
      <c r="J31" s="202"/>
      <c r="K31" s="107">
        <f t="shared" si="38"/>
        <v>0</v>
      </c>
      <c r="L31" s="195"/>
      <c r="M31" s="195"/>
      <c r="N31" s="195"/>
      <c r="O31" s="195"/>
      <c r="P31" s="195"/>
      <c r="Q31" s="195"/>
      <c r="R31" s="196"/>
      <c r="S31" s="195"/>
      <c r="T31" s="467" t="str">
        <f>IF(S31="","",VLOOKUP(S31,サービス内容!$A$1:$B$30,2,FALSE))</f>
        <v/>
      </c>
      <c r="U31" s="467" t="str">
        <f t="shared" si="42"/>
        <v/>
      </c>
      <c r="V31" s="202"/>
      <c r="W31" s="107">
        <f t="shared" si="43"/>
        <v>0</v>
      </c>
      <c r="X31" s="195"/>
      <c r="Y31" s="195"/>
      <c r="Z31" s="195"/>
      <c r="AA31" s="195"/>
      <c r="AB31" s="195"/>
      <c r="AC31" s="195"/>
      <c r="AD31" s="196"/>
      <c r="AE31" s="195"/>
      <c r="AF31" s="467" t="str">
        <f>IF(AE31="","",VLOOKUP(AE31,サービス内容!$A$1:$B$30,2,FALSE))</f>
        <v/>
      </c>
      <c r="AG31" s="467" t="str">
        <f t="shared" si="44"/>
        <v/>
      </c>
      <c r="AH31" s="202"/>
      <c r="AI31" s="107">
        <f t="shared" si="45"/>
        <v>0</v>
      </c>
      <c r="AJ31" s="195"/>
      <c r="AK31" s="195"/>
      <c r="AL31" s="195"/>
      <c r="AM31" s="195"/>
      <c r="AN31" s="195"/>
      <c r="AO31" s="195"/>
      <c r="AP31" s="196"/>
      <c r="AQ31" s="195"/>
      <c r="AR31" s="467" t="str">
        <f>IF(AQ31="","",VLOOKUP(AQ31,サービス内容!$A$1:$B$30,2,FALSE))</f>
        <v/>
      </c>
      <c r="AS31" s="467" t="str">
        <f t="shared" si="46"/>
        <v/>
      </c>
      <c r="AT31" s="202"/>
      <c r="AU31" s="107">
        <f t="shared" si="47"/>
        <v>0</v>
      </c>
      <c r="AV31" s="195"/>
      <c r="AW31" s="195"/>
      <c r="AX31" s="195"/>
      <c r="AY31" s="195"/>
      <c r="AZ31" s="195"/>
      <c r="BA31" s="195"/>
      <c r="BB31" s="196"/>
      <c r="BC31" s="195"/>
      <c r="BD31" s="467" t="str">
        <f>IF(BC31="","",VLOOKUP(BC31,サービス内容!$A$1:$B$30,2,FALSE))</f>
        <v/>
      </c>
      <c r="BE31" s="467" t="str">
        <f t="shared" si="48"/>
        <v/>
      </c>
      <c r="BF31" s="202"/>
      <c r="BG31" s="107">
        <f t="shared" si="49"/>
        <v>0</v>
      </c>
      <c r="BH31" s="195"/>
      <c r="BI31" s="195"/>
      <c r="BJ31" s="195"/>
      <c r="BK31" s="195"/>
      <c r="BL31" s="195"/>
      <c r="BM31" s="195"/>
      <c r="BN31" s="196"/>
      <c r="BO31" s="195"/>
      <c r="BP31" s="467" t="str">
        <f>IF(BO31="","",VLOOKUP(BO31,サービス内容!$A$1:$B$30,2,FALSE))</f>
        <v/>
      </c>
      <c r="BQ31" s="467" t="str">
        <f t="shared" si="50"/>
        <v/>
      </c>
      <c r="BR31" s="202"/>
      <c r="BS31" s="107">
        <f t="shared" si="51"/>
        <v>0</v>
      </c>
      <c r="BT31" s="195"/>
      <c r="BU31" s="195"/>
      <c r="BV31" s="195"/>
      <c r="BW31" s="195"/>
      <c r="BX31" s="195"/>
      <c r="BY31" s="195"/>
      <c r="BZ31" s="196"/>
      <c r="CA31" s="195"/>
      <c r="CB31" s="467" t="str">
        <f>IF(CA31="","",VLOOKUP(CA31,サービス内容!$A$1:$B$30,2,FALSE))</f>
        <v/>
      </c>
      <c r="CC31" s="467" t="str">
        <f t="shared" si="52"/>
        <v/>
      </c>
      <c r="CD31" s="202"/>
      <c r="CE31" s="107">
        <f t="shared" si="39"/>
        <v>0</v>
      </c>
      <c r="CF31" s="195"/>
      <c r="CG31" s="195"/>
      <c r="CH31" s="195"/>
      <c r="CI31" s="195"/>
      <c r="CJ31" s="195"/>
      <c r="CK31" s="195"/>
      <c r="CL31" s="196"/>
      <c r="CM31" s="195"/>
      <c r="CN31" s="467" t="str">
        <f>IF(CM31="","",VLOOKUP(CM31,サービス内容!$A$1:$B$30,2,FALSE))</f>
        <v/>
      </c>
      <c r="CO31" s="467" t="str">
        <f t="shared" si="53"/>
        <v/>
      </c>
      <c r="CP31" s="202"/>
      <c r="CQ31" s="107">
        <f t="shared" si="40"/>
        <v>0</v>
      </c>
      <c r="CR31" s="195"/>
      <c r="CS31" s="195"/>
      <c r="CT31" s="195"/>
      <c r="CU31" s="195"/>
      <c r="CV31" s="195"/>
      <c r="CW31" s="195"/>
      <c r="CX31" s="196"/>
      <c r="CY31" s="195"/>
      <c r="CZ31" s="467" t="str">
        <f>IF(CY31="","",VLOOKUP(CY31,サービス内容!$A$1:$B$30,2,FALSE))</f>
        <v/>
      </c>
      <c r="DA31" s="467" t="str">
        <f t="shared" si="54"/>
        <v/>
      </c>
      <c r="DB31" s="202"/>
      <c r="DC31" s="107">
        <f t="shared" si="55"/>
        <v>0</v>
      </c>
      <c r="DD31" s="195"/>
      <c r="DE31" s="195"/>
      <c r="DF31" s="195"/>
      <c r="DG31" s="195"/>
      <c r="DH31" s="195"/>
      <c r="DI31" s="195"/>
      <c r="DJ31" s="196"/>
      <c r="DK31" s="195"/>
      <c r="DL31" s="467" t="str">
        <f>IF(DK31="","",VLOOKUP(DK31,サービス内容!$A$1:$B$30,2,FALSE))</f>
        <v/>
      </c>
      <c r="DM31" s="467" t="str">
        <f t="shared" si="56"/>
        <v/>
      </c>
      <c r="DN31" s="202"/>
      <c r="DO31" s="107">
        <f t="shared" si="57"/>
        <v>0</v>
      </c>
      <c r="DP31" s="195"/>
      <c r="DQ31" s="195"/>
      <c r="DR31" s="195"/>
      <c r="DS31" s="195"/>
      <c r="DT31" s="195"/>
      <c r="DU31" s="195"/>
      <c r="DV31" s="196"/>
      <c r="DW31" s="195"/>
      <c r="DX31" s="467" t="str">
        <f>IF(DW31="","",VLOOKUP(DW31,サービス内容!$A$1:$B$30,2,FALSE))</f>
        <v/>
      </c>
      <c r="DY31" s="467" t="str">
        <f t="shared" si="58"/>
        <v/>
      </c>
      <c r="DZ31" s="202"/>
      <c r="EA31" s="107">
        <f t="shared" si="59"/>
        <v>0</v>
      </c>
      <c r="EB31" s="195"/>
      <c r="EC31" s="195"/>
      <c r="ED31" s="195"/>
      <c r="EE31" s="195"/>
      <c r="EF31" s="195"/>
      <c r="EG31" s="195"/>
      <c r="EH31" s="196"/>
      <c r="EI31" s="195"/>
      <c r="EJ31" s="467" t="str">
        <f>IF(EI31="","",VLOOKUP(EI31,サービス内容!$A$1:$B$30,2,FALSE))</f>
        <v/>
      </c>
      <c r="EK31" s="467" t="str">
        <f t="shared" si="60"/>
        <v/>
      </c>
      <c r="EL31" s="202"/>
      <c r="EM31" s="107">
        <f t="shared" si="61"/>
        <v>0</v>
      </c>
      <c r="EN31" s="195"/>
    </row>
    <row r="32" spans="1:144" s="79" customFormat="1" ht="23.25" customHeight="1" x14ac:dyDescent="0.15">
      <c r="B32" s="195"/>
      <c r="C32" s="195"/>
      <c r="D32" s="195"/>
      <c r="E32" s="195"/>
      <c r="F32" s="196"/>
      <c r="G32" s="195"/>
      <c r="H32" s="467" t="str">
        <f>IF(G32="","",VLOOKUP(G32,サービス内容!$A$1:$B$30,2,FALSE))</f>
        <v/>
      </c>
      <c r="I32" s="467" t="str">
        <f t="shared" si="41"/>
        <v/>
      </c>
      <c r="J32" s="202"/>
      <c r="K32" s="107">
        <f t="shared" si="38"/>
        <v>0</v>
      </c>
      <c r="L32" s="195"/>
      <c r="M32" s="195"/>
      <c r="N32" s="195"/>
      <c r="O32" s="195"/>
      <c r="P32" s="195"/>
      <c r="Q32" s="195"/>
      <c r="R32" s="196"/>
      <c r="S32" s="195"/>
      <c r="T32" s="467" t="str">
        <f>IF(S32="","",VLOOKUP(S32,サービス内容!$A$1:$B$30,2,FALSE))</f>
        <v/>
      </c>
      <c r="U32" s="467" t="str">
        <f t="shared" si="42"/>
        <v/>
      </c>
      <c r="V32" s="202"/>
      <c r="W32" s="107">
        <f t="shared" si="43"/>
        <v>0</v>
      </c>
      <c r="X32" s="195"/>
      <c r="Y32" s="195"/>
      <c r="Z32" s="195"/>
      <c r="AA32" s="195"/>
      <c r="AB32" s="195"/>
      <c r="AC32" s="195"/>
      <c r="AD32" s="196"/>
      <c r="AE32" s="195"/>
      <c r="AF32" s="467" t="str">
        <f>IF(AE32="","",VLOOKUP(AE32,サービス内容!$A$1:$B$30,2,FALSE))</f>
        <v/>
      </c>
      <c r="AG32" s="467" t="str">
        <f t="shared" si="44"/>
        <v/>
      </c>
      <c r="AH32" s="202"/>
      <c r="AI32" s="107">
        <f t="shared" si="45"/>
        <v>0</v>
      </c>
      <c r="AJ32" s="195"/>
      <c r="AK32" s="195"/>
      <c r="AL32" s="195"/>
      <c r="AM32" s="195"/>
      <c r="AN32" s="195"/>
      <c r="AO32" s="195"/>
      <c r="AP32" s="196"/>
      <c r="AQ32" s="195"/>
      <c r="AR32" s="467" t="str">
        <f>IF(AQ32="","",VLOOKUP(AQ32,サービス内容!$A$1:$B$30,2,FALSE))</f>
        <v/>
      </c>
      <c r="AS32" s="467" t="str">
        <f t="shared" si="46"/>
        <v/>
      </c>
      <c r="AT32" s="202"/>
      <c r="AU32" s="107">
        <f t="shared" si="47"/>
        <v>0</v>
      </c>
      <c r="AV32" s="195"/>
      <c r="AW32" s="195"/>
      <c r="AX32" s="195"/>
      <c r="AY32" s="195"/>
      <c r="AZ32" s="195"/>
      <c r="BA32" s="195"/>
      <c r="BB32" s="196"/>
      <c r="BC32" s="195"/>
      <c r="BD32" s="467" t="str">
        <f>IF(BC32="","",VLOOKUP(BC32,サービス内容!$A$1:$B$30,2,FALSE))</f>
        <v/>
      </c>
      <c r="BE32" s="467" t="str">
        <f t="shared" si="48"/>
        <v/>
      </c>
      <c r="BF32" s="202"/>
      <c r="BG32" s="107">
        <f t="shared" si="49"/>
        <v>0</v>
      </c>
      <c r="BH32" s="195"/>
      <c r="BI32" s="195"/>
      <c r="BJ32" s="195"/>
      <c r="BK32" s="195"/>
      <c r="BL32" s="195"/>
      <c r="BM32" s="195"/>
      <c r="BN32" s="196"/>
      <c r="BO32" s="195"/>
      <c r="BP32" s="467" t="str">
        <f>IF(BO32="","",VLOOKUP(BO32,サービス内容!$A$1:$B$30,2,FALSE))</f>
        <v/>
      </c>
      <c r="BQ32" s="467" t="str">
        <f t="shared" si="50"/>
        <v/>
      </c>
      <c r="BR32" s="202"/>
      <c r="BS32" s="107">
        <f t="shared" si="51"/>
        <v>0</v>
      </c>
      <c r="BT32" s="195"/>
      <c r="BU32" s="195"/>
      <c r="BV32" s="195"/>
      <c r="BW32" s="195"/>
      <c r="BX32" s="195"/>
      <c r="BY32" s="195"/>
      <c r="BZ32" s="196"/>
      <c r="CA32" s="195"/>
      <c r="CB32" s="467" t="str">
        <f>IF(CA32="","",VLOOKUP(CA32,サービス内容!$A$1:$B$30,2,FALSE))</f>
        <v/>
      </c>
      <c r="CC32" s="467" t="str">
        <f t="shared" si="52"/>
        <v/>
      </c>
      <c r="CD32" s="202"/>
      <c r="CE32" s="107">
        <f t="shared" si="39"/>
        <v>0</v>
      </c>
      <c r="CF32" s="195"/>
      <c r="CG32" s="195"/>
      <c r="CH32" s="195"/>
      <c r="CI32" s="195"/>
      <c r="CJ32" s="195"/>
      <c r="CK32" s="195"/>
      <c r="CL32" s="196"/>
      <c r="CM32" s="195"/>
      <c r="CN32" s="467" t="str">
        <f>IF(CM32="","",VLOOKUP(CM32,サービス内容!$A$1:$B$30,2,FALSE))</f>
        <v/>
      </c>
      <c r="CO32" s="467" t="str">
        <f t="shared" si="53"/>
        <v/>
      </c>
      <c r="CP32" s="202"/>
      <c r="CQ32" s="107">
        <f t="shared" si="40"/>
        <v>0</v>
      </c>
      <c r="CR32" s="195"/>
      <c r="CS32" s="195"/>
      <c r="CT32" s="195"/>
      <c r="CU32" s="195"/>
      <c r="CV32" s="195"/>
      <c r="CW32" s="195"/>
      <c r="CX32" s="196"/>
      <c r="CY32" s="195"/>
      <c r="CZ32" s="467" t="str">
        <f>IF(CY32="","",VLOOKUP(CY32,サービス内容!$A$1:$B$30,2,FALSE))</f>
        <v/>
      </c>
      <c r="DA32" s="467" t="str">
        <f t="shared" si="54"/>
        <v/>
      </c>
      <c r="DB32" s="202"/>
      <c r="DC32" s="107">
        <f t="shared" si="55"/>
        <v>0</v>
      </c>
      <c r="DD32" s="195"/>
      <c r="DE32" s="195"/>
      <c r="DF32" s="195"/>
      <c r="DG32" s="195"/>
      <c r="DH32" s="195"/>
      <c r="DI32" s="195"/>
      <c r="DJ32" s="196"/>
      <c r="DK32" s="195"/>
      <c r="DL32" s="467" t="str">
        <f>IF(DK32="","",VLOOKUP(DK32,サービス内容!$A$1:$B$30,2,FALSE))</f>
        <v/>
      </c>
      <c r="DM32" s="467" t="str">
        <f t="shared" si="56"/>
        <v/>
      </c>
      <c r="DN32" s="202"/>
      <c r="DO32" s="107">
        <f t="shared" si="57"/>
        <v>0</v>
      </c>
      <c r="DP32" s="195"/>
      <c r="DQ32" s="195"/>
      <c r="DR32" s="195"/>
      <c r="DS32" s="195"/>
      <c r="DT32" s="195"/>
      <c r="DU32" s="195"/>
      <c r="DV32" s="196"/>
      <c r="DW32" s="195"/>
      <c r="DX32" s="467" t="str">
        <f>IF(DW32="","",VLOOKUP(DW32,サービス内容!$A$1:$B$30,2,FALSE))</f>
        <v/>
      </c>
      <c r="DY32" s="467" t="str">
        <f t="shared" si="58"/>
        <v/>
      </c>
      <c r="DZ32" s="202"/>
      <c r="EA32" s="107">
        <f t="shared" si="59"/>
        <v>0</v>
      </c>
      <c r="EB32" s="195"/>
      <c r="EC32" s="195"/>
      <c r="ED32" s="195"/>
      <c r="EE32" s="195"/>
      <c r="EF32" s="195"/>
      <c r="EG32" s="195"/>
      <c r="EH32" s="196"/>
      <c r="EI32" s="195"/>
      <c r="EJ32" s="467" t="str">
        <f>IF(EI32="","",VLOOKUP(EI32,サービス内容!$A$1:$B$30,2,FALSE))</f>
        <v/>
      </c>
      <c r="EK32" s="467" t="str">
        <f t="shared" si="60"/>
        <v/>
      </c>
      <c r="EL32" s="202"/>
      <c r="EM32" s="107">
        <f t="shared" si="61"/>
        <v>0</v>
      </c>
      <c r="EN32" s="195"/>
    </row>
    <row r="33" spans="2:144" s="79" customFormat="1" ht="23.25" customHeight="1" x14ac:dyDescent="0.15">
      <c r="B33" s="195"/>
      <c r="C33" s="195"/>
      <c r="D33" s="195"/>
      <c r="E33" s="195"/>
      <c r="F33" s="196"/>
      <c r="G33" s="195"/>
      <c r="H33" s="467" t="str">
        <f>IF(G33="","",VLOOKUP(G33,サービス内容!$A$1:$B$30,2,FALSE))</f>
        <v/>
      </c>
      <c r="I33" s="467" t="str">
        <f t="shared" si="41"/>
        <v/>
      </c>
      <c r="J33" s="202"/>
      <c r="K33" s="107">
        <f t="shared" si="38"/>
        <v>0</v>
      </c>
      <c r="L33" s="195"/>
      <c r="M33" s="195"/>
      <c r="N33" s="195"/>
      <c r="O33" s="195"/>
      <c r="P33" s="195"/>
      <c r="Q33" s="195"/>
      <c r="R33" s="196"/>
      <c r="S33" s="195"/>
      <c r="T33" s="467" t="str">
        <f>IF(S33="","",VLOOKUP(S33,サービス内容!$A$1:$B$30,2,FALSE))</f>
        <v/>
      </c>
      <c r="U33" s="467" t="str">
        <f t="shared" si="42"/>
        <v/>
      </c>
      <c r="V33" s="202"/>
      <c r="W33" s="107">
        <f t="shared" si="43"/>
        <v>0</v>
      </c>
      <c r="X33" s="195"/>
      <c r="Y33" s="195"/>
      <c r="Z33" s="195"/>
      <c r="AA33" s="195"/>
      <c r="AB33" s="195"/>
      <c r="AC33" s="195"/>
      <c r="AD33" s="196"/>
      <c r="AE33" s="195"/>
      <c r="AF33" s="467" t="str">
        <f>IF(AE33="","",VLOOKUP(AE33,サービス内容!$A$1:$B$30,2,FALSE))</f>
        <v/>
      </c>
      <c r="AG33" s="467" t="str">
        <f t="shared" si="44"/>
        <v/>
      </c>
      <c r="AH33" s="202"/>
      <c r="AI33" s="107">
        <f t="shared" si="45"/>
        <v>0</v>
      </c>
      <c r="AJ33" s="195"/>
      <c r="AK33" s="195"/>
      <c r="AL33" s="195"/>
      <c r="AM33" s="195"/>
      <c r="AN33" s="195"/>
      <c r="AO33" s="195"/>
      <c r="AP33" s="196"/>
      <c r="AQ33" s="195"/>
      <c r="AR33" s="467" t="str">
        <f>IF(AQ33="","",VLOOKUP(AQ33,サービス内容!$A$1:$B$30,2,FALSE))</f>
        <v/>
      </c>
      <c r="AS33" s="467" t="str">
        <f t="shared" si="46"/>
        <v/>
      </c>
      <c r="AT33" s="202"/>
      <c r="AU33" s="107">
        <f t="shared" si="47"/>
        <v>0</v>
      </c>
      <c r="AV33" s="195"/>
      <c r="AW33" s="195"/>
      <c r="AX33" s="195"/>
      <c r="AY33" s="195"/>
      <c r="AZ33" s="195"/>
      <c r="BA33" s="195"/>
      <c r="BB33" s="196"/>
      <c r="BC33" s="195"/>
      <c r="BD33" s="467" t="str">
        <f>IF(BC33="","",VLOOKUP(BC33,サービス内容!$A$1:$B$30,2,FALSE))</f>
        <v/>
      </c>
      <c r="BE33" s="467" t="str">
        <f t="shared" si="48"/>
        <v/>
      </c>
      <c r="BF33" s="202"/>
      <c r="BG33" s="107">
        <f t="shared" si="49"/>
        <v>0</v>
      </c>
      <c r="BH33" s="195"/>
      <c r="BI33" s="195"/>
      <c r="BJ33" s="195"/>
      <c r="BK33" s="195"/>
      <c r="BL33" s="195"/>
      <c r="BM33" s="195"/>
      <c r="BN33" s="196"/>
      <c r="BO33" s="195"/>
      <c r="BP33" s="467" t="str">
        <f>IF(BO33="","",VLOOKUP(BO33,サービス内容!$A$1:$B$30,2,FALSE))</f>
        <v/>
      </c>
      <c r="BQ33" s="467" t="str">
        <f t="shared" si="50"/>
        <v/>
      </c>
      <c r="BR33" s="202"/>
      <c r="BS33" s="107">
        <f t="shared" si="51"/>
        <v>0</v>
      </c>
      <c r="BT33" s="195"/>
      <c r="BU33" s="195"/>
      <c r="BV33" s="195"/>
      <c r="BW33" s="195"/>
      <c r="BX33" s="195"/>
      <c r="BY33" s="195"/>
      <c r="BZ33" s="196"/>
      <c r="CA33" s="195"/>
      <c r="CB33" s="467" t="str">
        <f>IF(CA33="","",VLOOKUP(CA33,サービス内容!$A$1:$B$30,2,FALSE))</f>
        <v/>
      </c>
      <c r="CC33" s="467" t="str">
        <f t="shared" si="52"/>
        <v/>
      </c>
      <c r="CD33" s="202"/>
      <c r="CE33" s="107">
        <f t="shared" si="39"/>
        <v>0</v>
      </c>
      <c r="CF33" s="195"/>
      <c r="CG33" s="195"/>
      <c r="CH33" s="195"/>
      <c r="CI33" s="195"/>
      <c r="CJ33" s="195"/>
      <c r="CK33" s="195"/>
      <c r="CL33" s="196"/>
      <c r="CM33" s="195"/>
      <c r="CN33" s="467" t="str">
        <f>IF(CM33="","",VLOOKUP(CM33,サービス内容!$A$1:$B$30,2,FALSE))</f>
        <v/>
      </c>
      <c r="CO33" s="467" t="str">
        <f t="shared" si="53"/>
        <v/>
      </c>
      <c r="CP33" s="202"/>
      <c r="CQ33" s="107">
        <f t="shared" si="40"/>
        <v>0</v>
      </c>
      <c r="CR33" s="195"/>
      <c r="CS33" s="195"/>
      <c r="CT33" s="195"/>
      <c r="CU33" s="195"/>
      <c r="CV33" s="195"/>
      <c r="CW33" s="195"/>
      <c r="CX33" s="196"/>
      <c r="CY33" s="195"/>
      <c r="CZ33" s="467" t="str">
        <f>IF(CY33="","",VLOOKUP(CY33,サービス内容!$A$1:$B$30,2,FALSE))</f>
        <v/>
      </c>
      <c r="DA33" s="467" t="str">
        <f t="shared" si="54"/>
        <v/>
      </c>
      <c r="DB33" s="202"/>
      <c r="DC33" s="107">
        <f t="shared" si="55"/>
        <v>0</v>
      </c>
      <c r="DD33" s="195"/>
      <c r="DE33" s="195"/>
      <c r="DF33" s="195"/>
      <c r="DG33" s="195"/>
      <c r="DH33" s="195"/>
      <c r="DI33" s="195"/>
      <c r="DJ33" s="196"/>
      <c r="DK33" s="195"/>
      <c r="DL33" s="467" t="str">
        <f>IF(DK33="","",VLOOKUP(DK33,サービス内容!$A$1:$B$30,2,FALSE))</f>
        <v/>
      </c>
      <c r="DM33" s="467" t="str">
        <f t="shared" si="56"/>
        <v/>
      </c>
      <c r="DN33" s="202"/>
      <c r="DO33" s="107">
        <f t="shared" si="57"/>
        <v>0</v>
      </c>
      <c r="DP33" s="195"/>
      <c r="DQ33" s="195"/>
      <c r="DR33" s="195"/>
      <c r="DS33" s="195"/>
      <c r="DT33" s="195"/>
      <c r="DU33" s="195"/>
      <c r="DV33" s="196"/>
      <c r="DW33" s="195"/>
      <c r="DX33" s="467" t="str">
        <f>IF(DW33="","",VLOOKUP(DW33,サービス内容!$A$1:$B$30,2,FALSE))</f>
        <v/>
      </c>
      <c r="DY33" s="467" t="str">
        <f t="shared" si="58"/>
        <v/>
      </c>
      <c r="DZ33" s="202"/>
      <c r="EA33" s="107">
        <f t="shared" si="59"/>
        <v>0</v>
      </c>
      <c r="EB33" s="195"/>
      <c r="EC33" s="195"/>
      <c r="ED33" s="195"/>
      <c r="EE33" s="195"/>
      <c r="EF33" s="195"/>
      <c r="EG33" s="195"/>
      <c r="EH33" s="196"/>
      <c r="EI33" s="195"/>
      <c r="EJ33" s="467" t="str">
        <f>IF(EI33="","",VLOOKUP(EI33,サービス内容!$A$1:$B$30,2,FALSE))</f>
        <v/>
      </c>
      <c r="EK33" s="467" t="str">
        <f t="shared" si="60"/>
        <v/>
      </c>
      <c r="EL33" s="202"/>
      <c r="EM33" s="107">
        <f t="shared" si="61"/>
        <v>0</v>
      </c>
      <c r="EN33" s="195"/>
    </row>
    <row r="34" spans="2:144" ht="23.25" customHeight="1" x14ac:dyDescent="0.15">
      <c r="B34" s="197"/>
      <c r="C34" s="198"/>
      <c r="D34" s="199"/>
      <c r="E34" s="195"/>
      <c r="F34" s="196"/>
      <c r="G34" s="195"/>
      <c r="H34" s="467" t="str">
        <f>IF(G34="","",VLOOKUP(G34,サービス内容!$A$1:$B$30,2,FALSE))</f>
        <v/>
      </c>
      <c r="I34" s="467" t="str">
        <f t="shared" si="41"/>
        <v/>
      </c>
      <c r="J34" s="199"/>
      <c r="K34" s="107">
        <f t="shared" si="38"/>
        <v>0</v>
      </c>
      <c r="L34" s="199"/>
      <c r="M34" s="199"/>
      <c r="N34" s="197"/>
      <c r="O34" s="198"/>
      <c r="P34" s="199"/>
      <c r="Q34" s="195"/>
      <c r="R34" s="196"/>
      <c r="S34" s="195"/>
      <c r="T34" s="467" t="str">
        <f>IF(S34="","",VLOOKUP(S34,サービス内容!$A$1:$B$30,2,FALSE))</f>
        <v/>
      </c>
      <c r="U34" s="467" t="str">
        <f t="shared" si="42"/>
        <v/>
      </c>
      <c r="V34" s="199"/>
      <c r="W34" s="107">
        <f t="shared" si="43"/>
        <v>0</v>
      </c>
      <c r="X34" s="199"/>
      <c r="Y34" s="199"/>
      <c r="Z34" s="197"/>
      <c r="AA34" s="198"/>
      <c r="AB34" s="199"/>
      <c r="AC34" s="195"/>
      <c r="AD34" s="196"/>
      <c r="AE34" s="195"/>
      <c r="AF34" s="467" t="str">
        <f>IF(AE34="","",VLOOKUP(AE34,サービス内容!$A$1:$B$30,2,FALSE))</f>
        <v/>
      </c>
      <c r="AG34" s="467" t="str">
        <f t="shared" si="44"/>
        <v/>
      </c>
      <c r="AH34" s="199"/>
      <c r="AI34" s="107">
        <f t="shared" si="45"/>
        <v>0</v>
      </c>
      <c r="AJ34" s="199"/>
      <c r="AK34" s="199"/>
      <c r="AL34" s="197"/>
      <c r="AM34" s="198"/>
      <c r="AN34" s="199"/>
      <c r="AO34" s="195"/>
      <c r="AP34" s="196"/>
      <c r="AQ34" s="195"/>
      <c r="AR34" s="467" t="str">
        <f>IF(AQ34="","",VLOOKUP(AQ34,サービス内容!$A$1:$B$30,2,FALSE))</f>
        <v/>
      </c>
      <c r="AS34" s="467" t="str">
        <f t="shared" si="46"/>
        <v/>
      </c>
      <c r="AT34" s="199"/>
      <c r="AU34" s="107">
        <f t="shared" si="47"/>
        <v>0</v>
      </c>
      <c r="AV34" s="199"/>
      <c r="AW34" s="199"/>
      <c r="AX34" s="197"/>
      <c r="AY34" s="198"/>
      <c r="AZ34" s="199"/>
      <c r="BA34" s="195"/>
      <c r="BB34" s="196"/>
      <c r="BC34" s="195"/>
      <c r="BD34" s="467" t="str">
        <f>IF(BC34="","",VLOOKUP(BC34,サービス内容!$A$1:$B$30,2,FALSE))</f>
        <v/>
      </c>
      <c r="BE34" s="467" t="str">
        <f t="shared" si="48"/>
        <v/>
      </c>
      <c r="BF34" s="202"/>
      <c r="BG34" s="107">
        <f t="shared" ref="BG34:BG59" si="62">ROUNDDOWN(BF34*BB34,0)</f>
        <v>0</v>
      </c>
      <c r="BH34" s="199"/>
      <c r="BI34" s="199"/>
      <c r="BJ34" s="197"/>
      <c r="BK34" s="198"/>
      <c r="BL34" s="199"/>
      <c r="BM34" s="195"/>
      <c r="BN34" s="196"/>
      <c r="BO34" s="195"/>
      <c r="BP34" s="467" t="str">
        <f>IF(BO34="","",VLOOKUP(BO34,サービス内容!$A$1:$B$30,2,FALSE))</f>
        <v/>
      </c>
      <c r="BQ34" s="467" t="str">
        <f t="shared" si="50"/>
        <v/>
      </c>
      <c r="BR34" s="199"/>
      <c r="BS34" s="107">
        <f t="shared" si="51"/>
        <v>0</v>
      </c>
      <c r="BT34" s="199"/>
      <c r="BU34" s="199"/>
      <c r="BV34" s="197"/>
      <c r="BW34" s="198"/>
      <c r="BX34" s="199"/>
      <c r="BY34" s="195"/>
      <c r="BZ34" s="196"/>
      <c r="CA34" s="195"/>
      <c r="CB34" s="467" t="str">
        <f>IF(CA34="","",VLOOKUP(CA34,サービス内容!$A$1:$B$30,2,FALSE))</f>
        <v/>
      </c>
      <c r="CC34" s="467" t="str">
        <f t="shared" si="52"/>
        <v/>
      </c>
      <c r="CD34" s="199"/>
      <c r="CE34" s="107">
        <f t="shared" si="39"/>
        <v>0</v>
      </c>
      <c r="CF34" s="199"/>
      <c r="CG34" s="199"/>
      <c r="CH34" s="197"/>
      <c r="CI34" s="198"/>
      <c r="CJ34" s="199"/>
      <c r="CK34" s="195"/>
      <c r="CL34" s="196"/>
      <c r="CM34" s="195"/>
      <c r="CN34" s="467" t="str">
        <f>IF(CM34="","",VLOOKUP(CM34,サービス内容!$A$1:$B$30,2,FALSE))</f>
        <v/>
      </c>
      <c r="CO34" s="467" t="str">
        <f t="shared" si="53"/>
        <v/>
      </c>
      <c r="CP34" s="199"/>
      <c r="CQ34" s="107">
        <f t="shared" si="40"/>
        <v>0</v>
      </c>
      <c r="CR34" s="199"/>
      <c r="CS34" s="199"/>
      <c r="CT34" s="197"/>
      <c r="CU34" s="198"/>
      <c r="CV34" s="199"/>
      <c r="CW34" s="195"/>
      <c r="CX34" s="196"/>
      <c r="CY34" s="195"/>
      <c r="CZ34" s="467" t="str">
        <f>IF(CY34="","",VLOOKUP(CY34,サービス内容!$A$1:$B$30,2,FALSE))</f>
        <v/>
      </c>
      <c r="DA34" s="467" t="str">
        <f t="shared" si="54"/>
        <v/>
      </c>
      <c r="DB34" s="199"/>
      <c r="DC34" s="107">
        <f t="shared" si="55"/>
        <v>0</v>
      </c>
      <c r="DD34" s="199"/>
      <c r="DE34" s="199"/>
      <c r="DF34" s="197"/>
      <c r="DG34" s="198"/>
      <c r="DH34" s="199"/>
      <c r="DI34" s="195"/>
      <c r="DJ34" s="196"/>
      <c r="DK34" s="195"/>
      <c r="DL34" s="467" t="str">
        <f>IF(DK34="","",VLOOKUP(DK34,サービス内容!$A$1:$B$30,2,FALSE))</f>
        <v/>
      </c>
      <c r="DM34" s="467" t="str">
        <f t="shared" si="56"/>
        <v/>
      </c>
      <c r="DN34" s="199"/>
      <c r="DO34" s="107">
        <f t="shared" si="57"/>
        <v>0</v>
      </c>
      <c r="DP34" s="199"/>
      <c r="DQ34" s="199"/>
      <c r="DR34" s="197"/>
      <c r="DS34" s="198"/>
      <c r="DT34" s="199"/>
      <c r="DU34" s="195"/>
      <c r="DV34" s="196"/>
      <c r="DW34" s="195"/>
      <c r="DX34" s="467" t="str">
        <f>IF(DW34="","",VLOOKUP(DW34,サービス内容!$A$1:$B$30,2,FALSE))</f>
        <v/>
      </c>
      <c r="DY34" s="467" t="str">
        <f t="shared" si="58"/>
        <v/>
      </c>
      <c r="DZ34" s="199"/>
      <c r="EA34" s="107">
        <f t="shared" si="59"/>
        <v>0</v>
      </c>
      <c r="EB34" s="199"/>
      <c r="EC34" s="199"/>
      <c r="ED34" s="197"/>
      <c r="EE34" s="198"/>
      <c r="EF34" s="199"/>
      <c r="EG34" s="195"/>
      <c r="EH34" s="196"/>
      <c r="EI34" s="195"/>
      <c r="EJ34" s="467" t="str">
        <f>IF(EI34="","",VLOOKUP(EI34,サービス内容!$A$1:$B$30,2,FALSE))</f>
        <v/>
      </c>
      <c r="EK34" s="467" t="str">
        <f t="shared" si="60"/>
        <v/>
      </c>
      <c r="EL34" s="199"/>
      <c r="EM34" s="107">
        <f t="shared" si="61"/>
        <v>0</v>
      </c>
      <c r="EN34" s="199"/>
    </row>
    <row r="35" spans="2:144" ht="23.25" customHeight="1" x14ac:dyDescent="0.15">
      <c r="B35" s="197"/>
      <c r="C35" s="198"/>
      <c r="D35" s="199"/>
      <c r="E35" s="195"/>
      <c r="F35" s="196"/>
      <c r="G35" s="195"/>
      <c r="H35" s="467" t="str">
        <f>IF(G35="","",VLOOKUP(G35,サービス内容!$A$1:$B$30,2,FALSE))</f>
        <v/>
      </c>
      <c r="I35" s="467" t="str">
        <f t="shared" si="41"/>
        <v/>
      </c>
      <c r="J35" s="199"/>
      <c r="K35" s="107">
        <f t="shared" si="38"/>
        <v>0</v>
      </c>
      <c r="L35" s="199"/>
      <c r="M35" s="199"/>
      <c r="N35" s="197"/>
      <c r="O35" s="198"/>
      <c r="P35" s="199"/>
      <c r="Q35" s="195"/>
      <c r="R35" s="196"/>
      <c r="S35" s="195"/>
      <c r="T35" s="467" t="str">
        <f>IF(S35="","",VLOOKUP(S35,サービス内容!$A$1:$B$30,2,FALSE))</f>
        <v/>
      </c>
      <c r="U35" s="467" t="str">
        <f t="shared" si="42"/>
        <v/>
      </c>
      <c r="V35" s="199"/>
      <c r="W35" s="107">
        <f t="shared" si="43"/>
        <v>0</v>
      </c>
      <c r="X35" s="199"/>
      <c r="Y35" s="199"/>
      <c r="Z35" s="197"/>
      <c r="AA35" s="198"/>
      <c r="AB35" s="199"/>
      <c r="AC35" s="195"/>
      <c r="AD35" s="196"/>
      <c r="AE35" s="195"/>
      <c r="AF35" s="467" t="str">
        <f>IF(AE35="","",VLOOKUP(AE35,サービス内容!$A$1:$B$30,2,FALSE))</f>
        <v/>
      </c>
      <c r="AG35" s="467" t="str">
        <f t="shared" si="44"/>
        <v/>
      </c>
      <c r="AH35" s="199"/>
      <c r="AI35" s="107">
        <f t="shared" si="45"/>
        <v>0</v>
      </c>
      <c r="AJ35" s="199"/>
      <c r="AK35" s="199"/>
      <c r="AL35" s="197"/>
      <c r="AM35" s="198"/>
      <c r="AN35" s="199"/>
      <c r="AO35" s="195"/>
      <c r="AP35" s="196"/>
      <c r="AQ35" s="195"/>
      <c r="AR35" s="467" t="str">
        <f>IF(AQ35="","",VLOOKUP(AQ35,サービス内容!$A$1:$B$30,2,FALSE))</f>
        <v/>
      </c>
      <c r="AS35" s="467" t="str">
        <f t="shared" si="46"/>
        <v/>
      </c>
      <c r="AT35" s="199"/>
      <c r="AU35" s="107">
        <f t="shared" si="47"/>
        <v>0</v>
      </c>
      <c r="AV35" s="199"/>
      <c r="AW35" s="199"/>
      <c r="AX35" s="197"/>
      <c r="AY35" s="198"/>
      <c r="AZ35" s="199"/>
      <c r="BA35" s="195"/>
      <c r="BB35" s="196"/>
      <c r="BC35" s="195"/>
      <c r="BD35" s="467" t="str">
        <f>IF(BC35="","",VLOOKUP(BC35,サービス内容!$A$1:$B$30,2,FALSE))</f>
        <v/>
      </c>
      <c r="BE35" s="467" t="str">
        <f t="shared" si="48"/>
        <v/>
      </c>
      <c r="BF35" s="202"/>
      <c r="BG35" s="107">
        <f t="shared" si="62"/>
        <v>0</v>
      </c>
      <c r="BH35" s="199"/>
      <c r="BI35" s="199"/>
      <c r="BJ35" s="197"/>
      <c r="BK35" s="198"/>
      <c r="BL35" s="199"/>
      <c r="BM35" s="195"/>
      <c r="BN35" s="196"/>
      <c r="BO35" s="195"/>
      <c r="BP35" s="467" t="str">
        <f>IF(BO35="","",VLOOKUP(BO35,サービス内容!$A$1:$B$30,2,FALSE))</f>
        <v/>
      </c>
      <c r="BQ35" s="467" t="str">
        <f t="shared" si="50"/>
        <v/>
      </c>
      <c r="BR35" s="199"/>
      <c r="BS35" s="107">
        <f t="shared" si="51"/>
        <v>0</v>
      </c>
      <c r="BT35" s="199"/>
      <c r="BU35" s="199"/>
      <c r="BV35" s="197"/>
      <c r="BW35" s="198"/>
      <c r="BX35" s="199"/>
      <c r="BY35" s="195"/>
      <c r="BZ35" s="196"/>
      <c r="CA35" s="195"/>
      <c r="CB35" s="467" t="str">
        <f>IF(CA35="","",VLOOKUP(CA35,サービス内容!$A$1:$B$30,2,FALSE))</f>
        <v/>
      </c>
      <c r="CC35" s="467" t="str">
        <f t="shared" si="52"/>
        <v/>
      </c>
      <c r="CD35" s="199"/>
      <c r="CE35" s="107">
        <f t="shared" si="39"/>
        <v>0</v>
      </c>
      <c r="CF35" s="199"/>
      <c r="CG35" s="199"/>
      <c r="CH35" s="197"/>
      <c r="CI35" s="198"/>
      <c r="CJ35" s="199"/>
      <c r="CK35" s="195"/>
      <c r="CL35" s="196"/>
      <c r="CM35" s="195"/>
      <c r="CN35" s="467" t="str">
        <f>IF(CM35="","",VLOOKUP(CM35,サービス内容!$A$1:$B$30,2,FALSE))</f>
        <v/>
      </c>
      <c r="CO35" s="467" t="str">
        <f t="shared" si="53"/>
        <v/>
      </c>
      <c r="CP35" s="199"/>
      <c r="CQ35" s="107">
        <f t="shared" si="40"/>
        <v>0</v>
      </c>
      <c r="CR35" s="199"/>
      <c r="CS35" s="199"/>
      <c r="CT35" s="197"/>
      <c r="CU35" s="198"/>
      <c r="CV35" s="199"/>
      <c r="CW35" s="195"/>
      <c r="CX35" s="196"/>
      <c r="CY35" s="195"/>
      <c r="CZ35" s="467" t="str">
        <f>IF(CY35="","",VLOOKUP(CY35,サービス内容!$A$1:$B$30,2,FALSE))</f>
        <v/>
      </c>
      <c r="DA35" s="467" t="str">
        <f t="shared" si="54"/>
        <v/>
      </c>
      <c r="DB35" s="199"/>
      <c r="DC35" s="107">
        <f t="shared" si="55"/>
        <v>0</v>
      </c>
      <c r="DD35" s="199"/>
      <c r="DE35" s="199"/>
      <c r="DF35" s="197"/>
      <c r="DG35" s="198"/>
      <c r="DH35" s="199"/>
      <c r="DI35" s="195"/>
      <c r="DJ35" s="196"/>
      <c r="DK35" s="195"/>
      <c r="DL35" s="467" t="str">
        <f>IF(DK35="","",VLOOKUP(DK35,サービス内容!$A$1:$B$30,2,FALSE))</f>
        <v/>
      </c>
      <c r="DM35" s="467" t="str">
        <f t="shared" si="56"/>
        <v/>
      </c>
      <c r="DN35" s="199"/>
      <c r="DO35" s="107">
        <f t="shared" si="57"/>
        <v>0</v>
      </c>
      <c r="DP35" s="199"/>
      <c r="DQ35" s="199"/>
      <c r="DR35" s="197"/>
      <c r="DS35" s="198"/>
      <c r="DT35" s="199"/>
      <c r="DU35" s="195"/>
      <c r="DV35" s="196"/>
      <c r="DW35" s="195"/>
      <c r="DX35" s="467" t="str">
        <f>IF(DW35="","",VLOOKUP(DW35,サービス内容!$A$1:$B$30,2,FALSE))</f>
        <v/>
      </c>
      <c r="DY35" s="467" t="str">
        <f t="shared" si="58"/>
        <v/>
      </c>
      <c r="DZ35" s="199"/>
      <c r="EA35" s="107">
        <f t="shared" si="59"/>
        <v>0</v>
      </c>
      <c r="EB35" s="199"/>
      <c r="EC35" s="199"/>
      <c r="ED35" s="197"/>
      <c r="EE35" s="198"/>
      <c r="EF35" s="199"/>
      <c r="EG35" s="195"/>
      <c r="EH35" s="196"/>
      <c r="EI35" s="195"/>
      <c r="EJ35" s="467" t="str">
        <f>IF(EI35="","",VLOOKUP(EI35,サービス内容!$A$1:$B$30,2,FALSE))</f>
        <v/>
      </c>
      <c r="EK35" s="467" t="str">
        <f t="shared" si="60"/>
        <v/>
      </c>
      <c r="EL35" s="199"/>
      <c r="EM35" s="107">
        <f t="shared" si="61"/>
        <v>0</v>
      </c>
      <c r="EN35" s="199"/>
    </row>
    <row r="36" spans="2:144" ht="23.25" customHeight="1" x14ac:dyDescent="0.15">
      <c r="B36" s="197"/>
      <c r="C36" s="198"/>
      <c r="D36" s="199"/>
      <c r="E36" s="195"/>
      <c r="F36" s="196"/>
      <c r="G36" s="195"/>
      <c r="H36" s="467" t="str">
        <f>IF(G36="","",VLOOKUP(G36,サービス内容!$A$1:$B$30,2,FALSE))</f>
        <v/>
      </c>
      <c r="I36" s="467" t="str">
        <f t="shared" si="41"/>
        <v/>
      </c>
      <c r="J36" s="199"/>
      <c r="K36" s="107">
        <f t="shared" si="38"/>
        <v>0</v>
      </c>
      <c r="L36" s="199"/>
      <c r="M36" s="199"/>
      <c r="N36" s="197"/>
      <c r="O36" s="198"/>
      <c r="P36" s="199"/>
      <c r="Q36" s="195"/>
      <c r="R36" s="196"/>
      <c r="S36" s="195"/>
      <c r="T36" s="467" t="str">
        <f>IF(S36="","",VLOOKUP(S36,サービス内容!$A$1:$B$30,2,FALSE))</f>
        <v/>
      </c>
      <c r="U36" s="467" t="str">
        <f t="shared" si="42"/>
        <v/>
      </c>
      <c r="V36" s="199"/>
      <c r="W36" s="107">
        <f t="shared" si="43"/>
        <v>0</v>
      </c>
      <c r="X36" s="199"/>
      <c r="Y36" s="199"/>
      <c r="Z36" s="197"/>
      <c r="AA36" s="198"/>
      <c r="AB36" s="199"/>
      <c r="AC36" s="195"/>
      <c r="AD36" s="196"/>
      <c r="AE36" s="195"/>
      <c r="AF36" s="467" t="str">
        <f>IF(AE36="","",VLOOKUP(AE36,サービス内容!$A$1:$B$30,2,FALSE))</f>
        <v/>
      </c>
      <c r="AG36" s="467" t="str">
        <f t="shared" si="44"/>
        <v/>
      </c>
      <c r="AH36" s="199"/>
      <c r="AI36" s="107">
        <f t="shared" si="45"/>
        <v>0</v>
      </c>
      <c r="AJ36" s="199"/>
      <c r="AK36" s="199"/>
      <c r="AL36" s="197"/>
      <c r="AM36" s="198"/>
      <c r="AN36" s="199"/>
      <c r="AO36" s="195"/>
      <c r="AP36" s="196"/>
      <c r="AQ36" s="195"/>
      <c r="AR36" s="467" t="str">
        <f>IF(AQ36="","",VLOOKUP(AQ36,サービス内容!$A$1:$B$30,2,FALSE))</f>
        <v/>
      </c>
      <c r="AS36" s="467" t="str">
        <f t="shared" si="46"/>
        <v/>
      </c>
      <c r="AT36" s="199"/>
      <c r="AU36" s="107">
        <f t="shared" si="47"/>
        <v>0</v>
      </c>
      <c r="AV36" s="199"/>
      <c r="AW36" s="199"/>
      <c r="AX36" s="197"/>
      <c r="AY36" s="198"/>
      <c r="AZ36" s="199"/>
      <c r="BA36" s="195"/>
      <c r="BB36" s="196"/>
      <c r="BC36" s="195"/>
      <c r="BD36" s="467" t="str">
        <f>IF(BC36="","",VLOOKUP(BC36,サービス内容!$A$1:$B$30,2,FALSE))</f>
        <v/>
      </c>
      <c r="BE36" s="467" t="str">
        <f t="shared" si="48"/>
        <v/>
      </c>
      <c r="BF36" s="202"/>
      <c r="BG36" s="107">
        <f t="shared" si="62"/>
        <v>0</v>
      </c>
      <c r="BH36" s="199"/>
      <c r="BI36" s="199"/>
      <c r="BJ36" s="197"/>
      <c r="BK36" s="198"/>
      <c r="BL36" s="199"/>
      <c r="BM36" s="195"/>
      <c r="BN36" s="196"/>
      <c r="BO36" s="195"/>
      <c r="BP36" s="467" t="str">
        <f>IF(BO36="","",VLOOKUP(BO36,サービス内容!$A$1:$B$30,2,FALSE))</f>
        <v/>
      </c>
      <c r="BQ36" s="467" t="str">
        <f t="shared" si="50"/>
        <v/>
      </c>
      <c r="BR36" s="199"/>
      <c r="BS36" s="107">
        <f t="shared" si="51"/>
        <v>0</v>
      </c>
      <c r="BT36" s="199"/>
      <c r="BU36" s="199"/>
      <c r="BV36" s="197"/>
      <c r="BW36" s="198"/>
      <c r="BX36" s="199"/>
      <c r="BY36" s="195"/>
      <c r="BZ36" s="196"/>
      <c r="CA36" s="195"/>
      <c r="CB36" s="467" t="str">
        <f>IF(CA36="","",VLOOKUP(CA36,サービス内容!$A$1:$B$30,2,FALSE))</f>
        <v/>
      </c>
      <c r="CC36" s="467" t="str">
        <f t="shared" si="52"/>
        <v/>
      </c>
      <c r="CD36" s="199"/>
      <c r="CE36" s="107">
        <f t="shared" si="39"/>
        <v>0</v>
      </c>
      <c r="CF36" s="199"/>
      <c r="CG36" s="199"/>
      <c r="CH36" s="197"/>
      <c r="CI36" s="198"/>
      <c r="CJ36" s="199"/>
      <c r="CK36" s="195"/>
      <c r="CL36" s="196"/>
      <c r="CM36" s="195"/>
      <c r="CN36" s="467" t="str">
        <f>IF(CM36="","",VLOOKUP(CM36,サービス内容!$A$1:$B$30,2,FALSE))</f>
        <v/>
      </c>
      <c r="CO36" s="467" t="str">
        <f t="shared" si="53"/>
        <v/>
      </c>
      <c r="CP36" s="199"/>
      <c r="CQ36" s="107">
        <f t="shared" si="40"/>
        <v>0</v>
      </c>
      <c r="CR36" s="199"/>
      <c r="CS36" s="199"/>
      <c r="CT36" s="197"/>
      <c r="CU36" s="198"/>
      <c r="CV36" s="199"/>
      <c r="CW36" s="195"/>
      <c r="CX36" s="196"/>
      <c r="CY36" s="195"/>
      <c r="CZ36" s="467" t="str">
        <f>IF(CY36="","",VLOOKUP(CY36,サービス内容!$A$1:$B$30,2,FALSE))</f>
        <v/>
      </c>
      <c r="DA36" s="467" t="str">
        <f t="shared" si="54"/>
        <v/>
      </c>
      <c r="DB36" s="199"/>
      <c r="DC36" s="107">
        <f t="shared" si="55"/>
        <v>0</v>
      </c>
      <c r="DD36" s="199"/>
      <c r="DE36" s="199"/>
      <c r="DF36" s="197"/>
      <c r="DG36" s="198"/>
      <c r="DH36" s="199"/>
      <c r="DI36" s="195"/>
      <c r="DJ36" s="196"/>
      <c r="DK36" s="195"/>
      <c r="DL36" s="467" t="str">
        <f>IF(DK36="","",VLOOKUP(DK36,サービス内容!$A$1:$B$30,2,FALSE))</f>
        <v/>
      </c>
      <c r="DM36" s="467" t="str">
        <f t="shared" si="56"/>
        <v/>
      </c>
      <c r="DN36" s="199"/>
      <c r="DO36" s="107">
        <f t="shared" si="57"/>
        <v>0</v>
      </c>
      <c r="DP36" s="199"/>
      <c r="DQ36" s="199"/>
      <c r="DR36" s="197"/>
      <c r="DS36" s="198"/>
      <c r="DT36" s="199"/>
      <c r="DU36" s="195"/>
      <c r="DV36" s="196"/>
      <c r="DW36" s="195"/>
      <c r="DX36" s="467" t="str">
        <f>IF(DW36="","",VLOOKUP(DW36,サービス内容!$A$1:$B$30,2,FALSE))</f>
        <v/>
      </c>
      <c r="DY36" s="467" t="str">
        <f t="shared" si="58"/>
        <v/>
      </c>
      <c r="DZ36" s="199"/>
      <c r="EA36" s="107">
        <f t="shared" si="59"/>
        <v>0</v>
      </c>
      <c r="EB36" s="199"/>
      <c r="EC36" s="199"/>
      <c r="ED36" s="197"/>
      <c r="EE36" s="198"/>
      <c r="EF36" s="199"/>
      <c r="EG36" s="195"/>
      <c r="EH36" s="196"/>
      <c r="EI36" s="195"/>
      <c r="EJ36" s="467" t="str">
        <f>IF(EI36="","",VLOOKUP(EI36,サービス内容!$A$1:$B$30,2,FALSE))</f>
        <v/>
      </c>
      <c r="EK36" s="467" t="str">
        <f t="shared" si="60"/>
        <v/>
      </c>
      <c r="EL36" s="199"/>
      <c r="EM36" s="107">
        <f t="shared" si="61"/>
        <v>0</v>
      </c>
      <c r="EN36" s="199"/>
    </row>
    <row r="37" spans="2:144" ht="23.25" customHeight="1" x14ac:dyDescent="0.15">
      <c r="B37" s="197"/>
      <c r="C37" s="198"/>
      <c r="D37" s="199"/>
      <c r="E37" s="195"/>
      <c r="F37" s="196"/>
      <c r="G37" s="195"/>
      <c r="H37" s="467" t="str">
        <f>IF(G37="","",VLOOKUP(G37,サービス内容!$A$1:$B$30,2,FALSE))</f>
        <v/>
      </c>
      <c r="I37" s="467" t="str">
        <f t="shared" si="41"/>
        <v/>
      </c>
      <c r="J37" s="199"/>
      <c r="K37" s="107">
        <f t="shared" si="38"/>
        <v>0</v>
      </c>
      <c r="L37" s="199"/>
      <c r="M37" s="199"/>
      <c r="N37" s="197"/>
      <c r="O37" s="198"/>
      <c r="P37" s="199"/>
      <c r="Q37" s="195"/>
      <c r="R37" s="196"/>
      <c r="S37" s="195"/>
      <c r="T37" s="467" t="str">
        <f>IF(S37="","",VLOOKUP(S37,サービス内容!$A$1:$B$30,2,FALSE))</f>
        <v/>
      </c>
      <c r="U37" s="467" t="str">
        <f t="shared" si="42"/>
        <v/>
      </c>
      <c r="V37" s="199"/>
      <c r="W37" s="107">
        <f t="shared" si="43"/>
        <v>0</v>
      </c>
      <c r="X37" s="199"/>
      <c r="Y37" s="199"/>
      <c r="Z37" s="197"/>
      <c r="AA37" s="198"/>
      <c r="AB37" s="199"/>
      <c r="AC37" s="195"/>
      <c r="AD37" s="196"/>
      <c r="AE37" s="195"/>
      <c r="AF37" s="467" t="str">
        <f>IF(AE37="","",VLOOKUP(AE37,サービス内容!$A$1:$B$30,2,FALSE))</f>
        <v/>
      </c>
      <c r="AG37" s="467" t="str">
        <f t="shared" si="44"/>
        <v/>
      </c>
      <c r="AH37" s="199"/>
      <c r="AI37" s="107">
        <f t="shared" si="45"/>
        <v>0</v>
      </c>
      <c r="AJ37" s="199"/>
      <c r="AK37" s="199"/>
      <c r="AL37" s="197"/>
      <c r="AM37" s="198"/>
      <c r="AN37" s="199"/>
      <c r="AO37" s="195"/>
      <c r="AP37" s="196"/>
      <c r="AQ37" s="195"/>
      <c r="AR37" s="467" t="str">
        <f>IF(AQ37="","",VLOOKUP(AQ37,サービス内容!$A$1:$B$30,2,FALSE))</f>
        <v/>
      </c>
      <c r="AS37" s="467" t="str">
        <f t="shared" si="46"/>
        <v/>
      </c>
      <c r="AT37" s="199"/>
      <c r="AU37" s="107">
        <f t="shared" si="47"/>
        <v>0</v>
      </c>
      <c r="AV37" s="199"/>
      <c r="AW37" s="199"/>
      <c r="AX37" s="197"/>
      <c r="AY37" s="198"/>
      <c r="AZ37" s="199"/>
      <c r="BA37" s="195"/>
      <c r="BB37" s="196"/>
      <c r="BC37" s="195"/>
      <c r="BD37" s="467" t="str">
        <f>IF(BC37="","",VLOOKUP(BC37,サービス内容!$A$1:$B$30,2,FALSE))</f>
        <v/>
      </c>
      <c r="BE37" s="467" t="str">
        <f t="shared" si="48"/>
        <v/>
      </c>
      <c r="BF37" s="202"/>
      <c r="BG37" s="107">
        <f t="shared" si="62"/>
        <v>0</v>
      </c>
      <c r="BH37" s="199"/>
      <c r="BI37" s="199"/>
      <c r="BJ37" s="197"/>
      <c r="BK37" s="198"/>
      <c r="BL37" s="199"/>
      <c r="BM37" s="195"/>
      <c r="BN37" s="196"/>
      <c r="BO37" s="195"/>
      <c r="BP37" s="467" t="str">
        <f>IF(BO37="","",VLOOKUP(BO37,サービス内容!$A$1:$B$30,2,FALSE))</f>
        <v/>
      </c>
      <c r="BQ37" s="467" t="str">
        <f t="shared" si="50"/>
        <v/>
      </c>
      <c r="BR37" s="199"/>
      <c r="BS37" s="107">
        <f t="shared" si="51"/>
        <v>0</v>
      </c>
      <c r="BT37" s="199"/>
      <c r="BU37" s="199"/>
      <c r="BV37" s="197"/>
      <c r="BW37" s="198"/>
      <c r="BX37" s="199"/>
      <c r="BY37" s="195"/>
      <c r="BZ37" s="196"/>
      <c r="CA37" s="195"/>
      <c r="CB37" s="467" t="str">
        <f>IF(CA37="","",VLOOKUP(CA37,サービス内容!$A$1:$B$30,2,FALSE))</f>
        <v/>
      </c>
      <c r="CC37" s="467" t="str">
        <f t="shared" si="52"/>
        <v/>
      </c>
      <c r="CD37" s="199"/>
      <c r="CE37" s="107">
        <f t="shared" si="39"/>
        <v>0</v>
      </c>
      <c r="CF37" s="199"/>
      <c r="CG37" s="199"/>
      <c r="CH37" s="197"/>
      <c r="CI37" s="198"/>
      <c r="CJ37" s="199"/>
      <c r="CK37" s="195"/>
      <c r="CL37" s="196"/>
      <c r="CM37" s="195"/>
      <c r="CN37" s="467" t="str">
        <f>IF(CM37="","",VLOOKUP(CM37,サービス内容!$A$1:$B$30,2,FALSE))</f>
        <v/>
      </c>
      <c r="CO37" s="467" t="str">
        <f t="shared" si="53"/>
        <v/>
      </c>
      <c r="CP37" s="199"/>
      <c r="CQ37" s="107">
        <f t="shared" si="40"/>
        <v>0</v>
      </c>
      <c r="CR37" s="199"/>
      <c r="CS37" s="199"/>
      <c r="CT37" s="197"/>
      <c r="CU37" s="198"/>
      <c r="CV37" s="199"/>
      <c r="CW37" s="195"/>
      <c r="CX37" s="196"/>
      <c r="CY37" s="195"/>
      <c r="CZ37" s="467" t="str">
        <f>IF(CY37="","",VLOOKUP(CY37,サービス内容!$A$1:$B$30,2,FALSE))</f>
        <v/>
      </c>
      <c r="DA37" s="467" t="str">
        <f t="shared" si="54"/>
        <v/>
      </c>
      <c r="DB37" s="199"/>
      <c r="DC37" s="107">
        <f t="shared" si="55"/>
        <v>0</v>
      </c>
      <c r="DD37" s="199"/>
      <c r="DE37" s="199"/>
      <c r="DF37" s="197"/>
      <c r="DG37" s="198"/>
      <c r="DH37" s="199"/>
      <c r="DI37" s="195"/>
      <c r="DJ37" s="196"/>
      <c r="DK37" s="195"/>
      <c r="DL37" s="467" t="str">
        <f>IF(DK37="","",VLOOKUP(DK37,サービス内容!$A$1:$B$30,2,FALSE))</f>
        <v/>
      </c>
      <c r="DM37" s="467" t="str">
        <f t="shared" si="56"/>
        <v/>
      </c>
      <c r="DN37" s="199"/>
      <c r="DO37" s="107">
        <f t="shared" si="57"/>
        <v>0</v>
      </c>
      <c r="DP37" s="199"/>
      <c r="DQ37" s="199"/>
      <c r="DR37" s="197"/>
      <c r="DS37" s="198"/>
      <c r="DT37" s="199"/>
      <c r="DU37" s="195"/>
      <c r="DV37" s="196"/>
      <c r="DW37" s="195"/>
      <c r="DX37" s="467" t="str">
        <f>IF(DW37="","",VLOOKUP(DW37,サービス内容!$A$1:$B$30,2,FALSE))</f>
        <v/>
      </c>
      <c r="DY37" s="467" t="str">
        <f t="shared" si="58"/>
        <v/>
      </c>
      <c r="DZ37" s="199"/>
      <c r="EA37" s="107">
        <f t="shared" si="59"/>
        <v>0</v>
      </c>
      <c r="EB37" s="199"/>
      <c r="EC37" s="199"/>
      <c r="ED37" s="197"/>
      <c r="EE37" s="198"/>
      <c r="EF37" s="199"/>
      <c r="EG37" s="195"/>
      <c r="EH37" s="196"/>
      <c r="EI37" s="195"/>
      <c r="EJ37" s="467" t="str">
        <f>IF(EI37="","",VLOOKUP(EI37,サービス内容!$A$1:$B$30,2,FALSE))</f>
        <v/>
      </c>
      <c r="EK37" s="467" t="str">
        <f t="shared" si="60"/>
        <v/>
      </c>
      <c r="EL37" s="199"/>
      <c r="EM37" s="107">
        <f t="shared" si="61"/>
        <v>0</v>
      </c>
      <c r="EN37" s="199"/>
    </row>
    <row r="38" spans="2:144" ht="23.25" customHeight="1" x14ac:dyDescent="0.15">
      <c r="B38" s="197"/>
      <c r="C38" s="198"/>
      <c r="D38" s="199"/>
      <c r="E38" s="195"/>
      <c r="F38" s="196"/>
      <c r="G38" s="195"/>
      <c r="H38" s="467" t="str">
        <f>IF(G38="","",VLOOKUP(G38,サービス内容!$A$1:$B$30,2,FALSE))</f>
        <v/>
      </c>
      <c r="I38" s="467" t="str">
        <f t="shared" si="41"/>
        <v/>
      </c>
      <c r="J38" s="199"/>
      <c r="K38" s="107">
        <f t="shared" si="38"/>
        <v>0</v>
      </c>
      <c r="L38" s="199"/>
      <c r="M38" s="199"/>
      <c r="N38" s="197"/>
      <c r="O38" s="198"/>
      <c r="P38" s="199"/>
      <c r="Q38" s="195"/>
      <c r="R38" s="196"/>
      <c r="S38" s="195"/>
      <c r="T38" s="467" t="str">
        <f>IF(S38="","",VLOOKUP(S38,サービス内容!$A$1:$B$30,2,FALSE))</f>
        <v/>
      </c>
      <c r="U38" s="467" t="str">
        <f t="shared" si="42"/>
        <v/>
      </c>
      <c r="V38" s="199"/>
      <c r="W38" s="107">
        <f t="shared" si="43"/>
        <v>0</v>
      </c>
      <c r="X38" s="199"/>
      <c r="Y38" s="199"/>
      <c r="Z38" s="197"/>
      <c r="AA38" s="198"/>
      <c r="AB38" s="199"/>
      <c r="AC38" s="195"/>
      <c r="AD38" s="196"/>
      <c r="AE38" s="195"/>
      <c r="AF38" s="467" t="str">
        <f>IF(AE38="","",VLOOKUP(AE38,サービス内容!$A$1:$B$30,2,FALSE))</f>
        <v/>
      </c>
      <c r="AG38" s="467" t="str">
        <f t="shared" si="44"/>
        <v/>
      </c>
      <c r="AH38" s="199"/>
      <c r="AI38" s="107">
        <f t="shared" si="45"/>
        <v>0</v>
      </c>
      <c r="AJ38" s="199"/>
      <c r="AK38" s="199"/>
      <c r="AL38" s="197"/>
      <c r="AM38" s="198"/>
      <c r="AN38" s="199"/>
      <c r="AO38" s="195"/>
      <c r="AP38" s="196"/>
      <c r="AQ38" s="195"/>
      <c r="AR38" s="467" t="str">
        <f>IF(AQ38="","",VLOOKUP(AQ38,サービス内容!$A$1:$B$30,2,FALSE))</f>
        <v/>
      </c>
      <c r="AS38" s="467" t="str">
        <f t="shared" si="46"/>
        <v/>
      </c>
      <c r="AT38" s="199"/>
      <c r="AU38" s="107">
        <f t="shared" si="47"/>
        <v>0</v>
      </c>
      <c r="AV38" s="199"/>
      <c r="AW38" s="199"/>
      <c r="AX38" s="197"/>
      <c r="AY38" s="198"/>
      <c r="AZ38" s="199"/>
      <c r="BA38" s="195"/>
      <c r="BB38" s="196"/>
      <c r="BC38" s="195"/>
      <c r="BD38" s="467" t="str">
        <f>IF(BC38="","",VLOOKUP(BC38,サービス内容!$A$1:$B$30,2,FALSE))</f>
        <v/>
      </c>
      <c r="BE38" s="467" t="str">
        <f t="shared" si="48"/>
        <v/>
      </c>
      <c r="BF38" s="202"/>
      <c r="BG38" s="107">
        <f t="shared" si="62"/>
        <v>0</v>
      </c>
      <c r="BH38" s="199"/>
      <c r="BI38" s="199"/>
      <c r="BJ38" s="197"/>
      <c r="BK38" s="198"/>
      <c r="BL38" s="199"/>
      <c r="BM38" s="195"/>
      <c r="BN38" s="196"/>
      <c r="BO38" s="195"/>
      <c r="BP38" s="467" t="str">
        <f>IF(BO38="","",VLOOKUP(BO38,サービス内容!$A$1:$B$30,2,FALSE))</f>
        <v/>
      </c>
      <c r="BQ38" s="467" t="str">
        <f t="shared" si="50"/>
        <v/>
      </c>
      <c r="BR38" s="199"/>
      <c r="BS38" s="107">
        <f t="shared" si="51"/>
        <v>0</v>
      </c>
      <c r="BT38" s="199"/>
      <c r="BU38" s="199"/>
      <c r="BV38" s="197"/>
      <c r="BW38" s="198"/>
      <c r="BX38" s="199"/>
      <c r="BY38" s="195"/>
      <c r="BZ38" s="196"/>
      <c r="CA38" s="195"/>
      <c r="CB38" s="467" t="str">
        <f>IF(CA38="","",VLOOKUP(CA38,サービス内容!$A$1:$B$30,2,FALSE))</f>
        <v/>
      </c>
      <c r="CC38" s="467" t="str">
        <f t="shared" si="52"/>
        <v/>
      </c>
      <c r="CD38" s="199"/>
      <c r="CE38" s="107">
        <f t="shared" si="39"/>
        <v>0</v>
      </c>
      <c r="CF38" s="199"/>
      <c r="CG38" s="199"/>
      <c r="CH38" s="197"/>
      <c r="CI38" s="198"/>
      <c r="CJ38" s="199"/>
      <c r="CK38" s="195"/>
      <c r="CL38" s="196"/>
      <c r="CM38" s="195"/>
      <c r="CN38" s="467" t="str">
        <f>IF(CM38="","",VLOOKUP(CM38,サービス内容!$A$1:$B$30,2,FALSE))</f>
        <v/>
      </c>
      <c r="CO38" s="467" t="str">
        <f t="shared" si="53"/>
        <v/>
      </c>
      <c r="CP38" s="199"/>
      <c r="CQ38" s="107">
        <f t="shared" si="40"/>
        <v>0</v>
      </c>
      <c r="CR38" s="199"/>
      <c r="CS38" s="199"/>
      <c r="CT38" s="197"/>
      <c r="CU38" s="198"/>
      <c r="CV38" s="199"/>
      <c r="CW38" s="195"/>
      <c r="CX38" s="196"/>
      <c r="CY38" s="195"/>
      <c r="CZ38" s="467" t="str">
        <f>IF(CY38="","",VLOOKUP(CY38,サービス内容!$A$1:$B$30,2,FALSE))</f>
        <v/>
      </c>
      <c r="DA38" s="467" t="str">
        <f t="shared" si="54"/>
        <v/>
      </c>
      <c r="DB38" s="199"/>
      <c r="DC38" s="107">
        <f t="shared" si="55"/>
        <v>0</v>
      </c>
      <c r="DD38" s="199"/>
      <c r="DE38" s="199"/>
      <c r="DF38" s="197"/>
      <c r="DG38" s="198"/>
      <c r="DH38" s="199"/>
      <c r="DI38" s="195"/>
      <c r="DJ38" s="196"/>
      <c r="DK38" s="195"/>
      <c r="DL38" s="467" t="str">
        <f>IF(DK38="","",VLOOKUP(DK38,サービス内容!$A$1:$B$30,2,FALSE))</f>
        <v/>
      </c>
      <c r="DM38" s="467" t="str">
        <f t="shared" si="56"/>
        <v/>
      </c>
      <c r="DN38" s="199"/>
      <c r="DO38" s="107">
        <f t="shared" si="57"/>
        <v>0</v>
      </c>
      <c r="DP38" s="199"/>
      <c r="DQ38" s="199"/>
      <c r="DR38" s="197"/>
      <c r="DS38" s="198"/>
      <c r="DT38" s="199"/>
      <c r="DU38" s="195"/>
      <c r="DV38" s="196"/>
      <c r="DW38" s="195"/>
      <c r="DX38" s="467" t="str">
        <f>IF(DW38="","",VLOOKUP(DW38,サービス内容!$A$1:$B$30,2,FALSE))</f>
        <v/>
      </c>
      <c r="DY38" s="467" t="str">
        <f t="shared" si="58"/>
        <v/>
      </c>
      <c r="DZ38" s="199"/>
      <c r="EA38" s="107">
        <f t="shared" si="59"/>
        <v>0</v>
      </c>
      <c r="EB38" s="199"/>
      <c r="EC38" s="199"/>
      <c r="ED38" s="197"/>
      <c r="EE38" s="198"/>
      <c r="EF38" s="199"/>
      <c r="EG38" s="195"/>
      <c r="EH38" s="196"/>
      <c r="EI38" s="195"/>
      <c r="EJ38" s="467" t="str">
        <f>IF(EI38="","",VLOOKUP(EI38,サービス内容!$A$1:$B$30,2,FALSE))</f>
        <v/>
      </c>
      <c r="EK38" s="467" t="str">
        <f t="shared" si="60"/>
        <v/>
      </c>
      <c r="EL38" s="199"/>
      <c r="EM38" s="107">
        <f t="shared" si="61"/>
        <v>0</v>
      </c>
      <c r="EN38" s="199"/>
    </row>
    <row r="39" spans="2:144" ht="23.25" customHeight="1" x14ac:dyDescent="0.15">
      <c r="B39" s="197"/>
      <c r="C39" s="198"/>
      <c r="D39" s="199"/>
      <c r="E39" s="195"/>
      <c r="F39" s="196"/>
      <c r="G39" s="195"/>
      <c r="H39" s="467" t="str">
        <f>IF(G39="","",VLOOKUP(G39,サービス内容!$A$1:$B$30,2,FALSE))</f>
        <v/>
      </c>
      <c r="I39" s="467" t="str">
        <f t="shared" si="41"/>
        <v/>
      </c>
      <c r="J39" s="199"/>
      <c r="K39" s="107">
        <f t="shared" si="38"/>
        <v>0</v>
      </c>
      <c r="L39" s="199"/>
      <c r="M39" s="199"/>
      <c r="N39" s="197"/>
      <c r="O39" s="198"/>
      <c r="P39" s="199"/>
      <c r="Q39" s="195"/>
      <c r="R39" s="196"/>
      <c r="S39" s="195"/>
      <c r="T39" s="467" t="str">
        <f>IF(S39="","",VLOOKUP(S39,サービス内容!$A$1:$B$30,2,FALSE))</f>
        <v/>
      </c>
      <c r="U39" s="467" t="str">
        <f t="shared" si="42"/>
        <v/>
      </c>
      <c r="V39" s="199"/>
      <c r="W39" s="107">
        <f t="shared" si="43"/>
        <v>0</v>
      </c>
      <c r="X39" s="199"/>
      <c r="Y39" s="199"/>
      <c r="Z39" s="197"/>
      <c r="AA39" s="198"/>
      <c r="AB39" s="199"/>
      <c r="AC39" s="195"/>
      <c r="AD39" s="196"/>
      <c r="AE39" s="195"/>
      <c r="AF39" s="467" t="str">
        <f>IF(AE39="","",VLOOKUP(AE39,サービス内容!$A$1:$B$30,2,FALSE))</f>
        <v/>
      </c>
      <c r="AG39" s="467" t="str">
        <f t="shared" si="44"/>
        <v/>
      </c>
      <c r="AH39" s="199"/>
      <c r="AI39" s="107">
        <f t="shared" si="45"/>
        <v>0</v>
      </c>
      <c r="AJ39" s="199"/>
      <c r="AK39" s="199"/>
      <c r="AL39" s="197"/>
      <c r="AM39" s="198"/>
      <c r="AN39" s="199"/>
      <c r="AO39" s="195"/>
      <c r="AP39" s="196"/>
      <c r="AQ39" s="195"/>
      <c r="AR39" s="467" t="str">
        <f>IF(AQ39="","",VLOOKUP(AQ39,サービス内容!$A$1:$B$30,2,FALSE))</f>
        <v/>
      </c>
      <c r="AS39" s="467" t="str">
        <f t="shared" si="46"/>
        <v/>
      </c>
      <c r="AT39" s="199"/>
      <c r="AU39" s="107">
        <f t="shared" si="47"/>
        <v>0</v>
      </c>
      <c r="AV39" s="199"/>
      <c r="AW39" s="199"/>
      <c r="AX39" s="197"/>
      <c r="AY39" s="198"/>
      <c r="AZ39" s="199"/>
      <c r="BA39" s="195"/>
      <c r="BB39" s="196"/>
      <c r="BC39" s="195"/>
      <c r="BD39" s="467" t="str">
        <f>IF(BC39="","",VLOOKUP(BC39,サービス内容!$A$1:$B$30,2,FALSE))</f>
        <v/>
      </c>
      <c r="BE39" s="467" t="str">
        <f t="shared" si="48"/>
        <v/>
      </c>
      <c r="BF39" s="202"/>
      <c r="BG39" s="107">
        <f t="shared" si="62"/>
        <v>0</v>
      </c>
      <c r="BH39" s="199"/>
      <c r="BI39" s="199"/>
      <c r="BJ39" s="197"/>
      <c r="BK39" s="198"/>
      <c r="BL39" s="199"/>
      <c r="BM39" s="195"/>
      <c r="BN39" s="196"/>
      <c r="BO39" s="195"/>
      <c r="BP39" s="467" t="str">
        <f>IF(BO39="","",VLOOKUP(BO39,サービス内容!$A$1:$B$30,2,FALSE))</f>
        <v/>
      </c>
      <c r="BQ39" s="467" t="str">
        <f t="shared" si="50"/>
        <v/>
      </c>
      <c r="BR39" s="199"/>
      <c r="BS39" s="107">
        <f t="shared" si="51"/>
        <v>0</v>
      </c>
      <c r="BT39" s="199"/>
      <c r="BU39" s="199"/>
      <c r="BV39" s="197"/>
      <c r="BW39" s="198"/>
      <c r="BX39" s="199"/>
      <c r="BY39" s="195"/>
      <c r="BZ39" s="196"/>
      <c r="CA39" s="195"/>
      <c r="CB39" s="467" t="str">
        <f>IF(CA39="","",VLOOKUP(CA39,サービス内容!$A$1:$B$30,2,FALSE))</f>
        <v/>
      </c>
      <c r="CC39" s="467" t="str">
        <f t="shared" si="52"/>
        <v/>
      </c>
      <c r="CD39" s="199"/>
      <c r="CE39" s="107">
        <f t="shared" si="39"/>
        <v>0</v>
      </c>
      <c r="CF39" s="199"/>
      <c r="CG39" s="199"/>
      <c r="CH39" s="197"/>
      <c r="CI39" s="198"/>
      <c r="CJ39" s="199"/>
      <c r="CK39" s="195"/>
      <c r="CL39" s="196"/>
      <c r="CM39" s="195"/>
      <c r="CN39" s="467" t="str">
        <f>IF(CM39="","",VLOOKUP(CM39,サービス内容!$A$1:$B$30,2,FALSE))</f>
        <v/>
      </c>
      <c r="CO39" s="467" t="str">
        <f t="shared" si="53"/>
        <v/>
      </c>
      <c r="CP39" s="199"/>
      <c r="CQ39" s="107">
        <f t="shared" si="40"/>
        <v>0</v>
      </c>
      <c r="CR39" s="199"/>
      <c r="CS39" s="199"/>
      <c r="CT39" s="197"/>
      <c r="CU39" s="198"/>
      <c r="CV39" s="199"/>
      <c r="CW39" s="195"/>
      <c r="CX39" s="196"/>
      <c r="CY39" s="195"/>
      <c r="CZ39" s="467" t="str">
        <f>IF(CY39="","",VLOOKUP(CY39,サービス内容!$A$1:$B$30,2,FALSE))</f>
        <v/>
      </c>
      <c r="DA39" s="467" t="str">
        <f t="shared" si="54"/>
        <v/>
      </c>
      <c r="DB39" s="199"/>
      <c r="DC39" s="107">
        <f t="shared" si="55"/>
        <v>0</v>
      </c>
      <c r="DD39" s="199"/>
      <c r="DE39" s="199"/>
      <c r="DF39" s="197"/>
      <c r="DG39" s="198"/>
      <c r="DH39" s="199"/>
      <c r="DI39" s="195"/>
      <c r="DJ39" s="196"/>
      <c r="DK39" s="195"/>
      <c r="DL39" s="467" t="str">
        <f>IF(DK39="","",VLOOKUP(DK39,サービス内容!$A$1:$B$30,2,FALSE))</f>
        <v/>
      </c>
      <c r="DM39" s="467" t="str">
        <f t="shared" si="56"/>
        <v/>
      </c>
      <c r="DN39" s="199"/>
      <c r="DO39" s="107">
        <f t="shared" si="57"/>
        <v>0</v>
      </c>
      <c r="DP39" s="199"/>
      <c r="DQ39" s="199"/>
      <c r="DR39" s="197"/>
      <c r="DS39" s="198"/>
      <c r="DT39" s="199"/>
      <c r="DU39" s="195"/>
      <c r="DV39" s="196"/>
      <c r="DW39" s="195"/>
      <c r="DX39" s="467" t="str">
        <f>IF(DW39="","",VLOOKUP(DW39,サービス内容!$A$1:$B$30,2,FALSE))</f>
        <v/>
      </c>
      <c r="DY39" s="467" t="str">
        <f t="shared" si="58"/>
        <v/>
      </c>
      <c r="DZ39" s="199"/>
      <c r="EA39" s="107">
        <f t="shared" si="59"/>
        <v>0</v>
      </c>
      <c r="EB39" s="199"/>
      <c r="EC39" s="199"/>
      <c r="ED39" s="197"/>
      <c r="EE39" s="198"/>
      <c r="EF39" s="199"/>
      <c r="EG39" s="195"/>
      <c r="EH39" s="196"/>
      <c r="EI39" s="195"/>
      <c r="EJ39" s="467" t="str">
        <f>IF(EI39="","",VLOOKUP(EI39,サービス内容!$A$1:$B$30,2,FALSE))</f>
        <v/>
      </c>
      <c r="EK39" s="467" t="str">
        <f t="shared" si="60"/>
        <v/>
      </c>
      <c r="EL39" s="199"/>
      <c r="EM39" s="107">
        <f t="shared" si="61"/>
        <v>0</v>
      </c>
      <c r="EN39" s="199"/>
    </row>
    <row r="40" spans="2:144" ht="23.25" customHeight="1" x14ac:dyDescent="0.15">
      <c r="B40" s="197"/>
      <c r="C40" s="198"/>
      <c r="D40" s="199"/>
      <c r="E40" s="195"/>
      <c r="F40" s="196"/>
      <c r="G40" s="195"/>
      <c r="H40" s="467" t="str">
        <f>IF(G40="","",VLOOKUP(G40,サービス内容!$A$1:$B$30,2,FALSE))</f>
        <v/>
      </c>
      <c r="I40" s="467" t="str">
        <f t="shared" si="41"/>
        <v/>
      </c>
      <c r="J40" s="199"/>
      <c r="K40" s="107">
        <f t="shared" si="38"/>
        <v>0</v>
      </c>
      <c r="L40" s="199"/>
      <c r="M40" s="199"/>
      <c r="N40" s="197"/>
      <c r="O40" s="198"/>
      <c r="P40" s="199"/>
      <c r="Q40" s="195"/>
      <c r="R40" s="196"/>
      <c r="S40" s="195"/>
      <c r="T40" s="467" t="str">
        <f>IF(S40="","",VLOOKUP(S40,サービス内容!$A$1:$B$30,2,FALSE))</f>
        <v/>
      </c>
      <c r="U40" s="467" t="str">
        <f t="shared" si="42"/>
        <v/>
      </c>
      <c r="V40" s="199"/>
      <c r="W40" s="107">
        <f t="shared" si="43"/>
        <v>0</v>
      </c>
      <c r="X40" s="199"/>
      <c r="Y40" s="199"/>
      <c r="Z40" s="197"/>
      <c r="AA40" s="198"/>
      <c r="AB40" s="199"/>
      <c r="AC40" s="195"/>
      <c r="AD40" s="196"/>
      <c r="AE40" s="195"/>
      <c r="AF40" s="467" t="str">
        <f>IF(AE40="","",VLOOKUP(AE40,サービス内容!$A$1:$B$30,2,FALSE))</f>
        <v/>
      </c>
      <c r="AG40" s="467" t="str">
        <f t="shared" si="44"/>
        <v/>
      </c>
      <c r="AH40" s="199"/>
      <c r="AI40" s="107">
        <f t="shared" si="45"/>
        <v>0</v>
      </c>
      <c r="AJ40" s="199"/>
      <c r="AK40" s="199"/>
      <c r="AL40" s="197"/>
      <c r="AM40" s="198"/>
      <c r="AN40" s="199"/>
      <c r="AO40" s="195"/>
      <c r="AP40" s="196"/>
      <c r="AQ40" s="195"/>
      <c r="AR40" s="467" t="str">
        <f>IF(AQ40="","",VLOOKUP(AQ40,サービス内容!$A$1:$B$30,2,FALSE))</f>
        <v/>
      </c>
      <c r="AS40" s="467" t="str">
        <f t="shared" si="46"/>
        <v/>
      </c>
      <c r="AT40" s="199"/>
      <c r="AU40" s="107">
        <f t="shared" si="47"/>
        <v>0</v>
      </c>
      <c r="AV40" s="199"/>
      <c r="AW40" s="199"/>
      <c r="AX40" s="197"/>
      <c r="AY40" s="198"/>
      <c r="AZ40" s="199"/>
      <c r="BA40" s="195"/>
      <c r="BB40" s="196"/>
      <c r="BC40" s="195"/>
      <c r="BD40" s="467" t="str">
        <f>IF(BC40="","",VLOOKUP(BC40,サービス内容!$A$1:$B$30,2,FALSE))</f>
        <v/>
      </c>
      <c r="BE40" s="467" t="str">
        <f t="shared" si="48"/>
        <v/>
      </c>
      <c r="BF40" s="202"/>
      <c r="BG40" s="107">
        <f t="shared" si="62"/>
        <v>0</v>
      </c>
      <c r="BH40" s="199"/>
      <c r="BI40" s="199"/>
      <c r="BJ40" s="197"/>
      <c r="BK40" s="198"/>
      <c r="BL40" s="199"/>
      <c r="BM40" s="195"/>
      <c r="BN40" s="196"/>
      <c r="BO40" s="195"/>
      <c r="BP40" s="467" t="str">
        <f>IF(BO40="","",VLOOKUP(BO40,サービス内容!$A$1:$B$30,2,FALSE))</f>
        <v/>
      </c>
      <c r="BQ40" s="467" t="str">
        <f t="shared" si="50"/>
        <v/>
      </c>
      <c r="BR40" s="199"/>
      <c r="BS40" s="107">
        <f t="shared" si="51"/>
        <v>0</v>
      </c>
      <c r="BT40" s="199"/>
      <c r="BU40" s="199"/>
      <c r="BV40" s="197"/>
      <c r="BW40" s="198"/>
      <c r="BX40" s="199"/>
      <c r="BY40" s="195"/>
      <c r="BZ40" s="196"/>
      <c r="CA40" s="195"/>
      <c r="CB40" s="467" t="str">
        <f>IF(CA40="","",VLOOKUP(CA40,サービス内容!$A$1:$B$30,2,FALSE))</f>
        <v/>
      </c>
      <c r="CC40" s="467" t="str">
        <f t="shared" si="52"/>
        <v/>
      </c>
      <c r="CD40" s="199"/>
      <c r="CE40" s="107">
        <f t="shared" si="39"/>
        <v>0</v>
      </c>
      <c r="CF40" s="199"/>
      <c r="CG40" s="199"/>
      <c r="CH40" s="197"/>
      <c r="CI40" s="198"/>
      <c r="CJ40" s="199"/>
      <c r="CK40" s="195"/>
      <c r="CL40" s="196"/>
      <c r="CM40" s="195"/>
      <c r="CN40" s="467" t="str">
        <f>IF(CM40="","",VLOOKUP(CM40,サービス内容!$A$1:$B$30,2,FALSE))</f>
        <v/>
      </c>
      <c r="CO40" s="467" t="str">
        <f t="shared" si="53"/>
        <v/>
      </c>
      <c r="CP40" s="199"/>
      <c r="CQ40" s="107">
        <f t="shared" si="40"/>
        <v>0</v>
      </c>
      <c r="CR40" s="199"/>
      <c r="CS40" s="199"/>
      <c r="CT40" s="197"/>
      <c r="CU40" s="198"/>
      <c r="CV40" s="199"/>
      <c r="CW40" s="195"/>
      <c r="CX40" s="196"/>
      <c r="CY40" s="195"/>
      <c r="CZ40" s="467" t="str">
        <f>IF(CY40="","",VLOOKUP(CY40,サービス内容!$A$1:$B$30,2,FALSE))</f>
        <v/>
      </c>
      <c r="DA40" s="467" t="str">
        <f t="shared" si="54"/>
        <v/>
      </c>
      <c r="DB40" s="199"/>
      <c r="DC40" s="107">
        <f t="shared" si="55"/>
        <v>0</v>
      </c>
      <c r="DD40" s="199"/>
      <c r="DE40" s="199"/>
      <c r="DF40" s="197"/>
      <c r="DG40" s="198"/>
      <c r="DH40" s="199"/>
      <c r="DI40" s="195"/>
      <c r="DJ40" s="196"/>
      <c r="DK40" s="195"/>
      <c r="DL40" s="467" t="str">
        <f>IF(DK40="","",VLOOKUP(DK40,サービス内容!$A$1:$B$30,2,FALSE))</f>
        <v/>
      </c>
      <c r="DM40" s="467" t="str">
        <f t="shared" si="56"/>
        <v/>
      </c>
      <c r="DN40" s="199"/>
      <c r="DO40" s="107">
        <f t="shared" si="57"/>
        <v>0</v>
      </c>
      <c r="DP40" s="199"/>
      <c r="DQ40" s="199"/>
      <c r="DR40" s="197"/>
      <c r="DS40" s="198"/>
      <c r="DT40" s="199"/>
      <c r="DU40" s="195"/>
      <c r="DV40" s="196"/>
      <c r="DW40" s="195"/>
      <c r="DX40" s="467" t="str">
        <f>IF(DW40="","",VLOOKUP(DW40,サービス内容!$A$1:$B$30,2,FALSE))</f>
        <v/>
      </c>
      <c r="DY40" s="467" t="str">
        <f t="shared" si="58"/>
        <v/>
      </c>
      <c r="DZ40" s="199"/>
      <c r="EA40" s="107">
        <f t="shared" si="59"/>
        <v>0</v>
      </c>
      <c r="EB40" s="199"/>
      <c r="EC40" s="199"/>
      <c r="ED40" s="197"/>
      <c r="EE40" s="198"/>
      <c r="EF40" s="199"/>
      <c r="EG40" s="195"/>
      <c r="EH40" s="196"/>
      <c r="EI40" s="195"/>
      <c r="EJ40" s="467" t="str">
        <f>IF(EI40="","",VLOOKUP(EI40,サービス内容!$A$1:$B$30,2,FALSE))</f>
        <v/>
      </c>
      <c r="EK40" s="467" t="str">
        <f t="shared" si="60"/>
        <v/>
      </c>
      <c r="EL40" s="199"/>
      <c r="EM40" s="107">
        <f t="shared" si="61"/>
        <v>0</v>
      </c>
      <c r="EN40" s="199"/>
    </row>
    <row r="41" spans="2:144" ht="23.25" customHeight="1" x14ac:dyDescent="0.15">
      <c r="B41" s="197"/>
      <c r="C41" s="198"/>
      <c r="D41" s="199"/>
      <c r="E41" s="195"/>
      <c r="F41" s="196"/>
      <c r="G41" s="195"/>
      <c r="H41" s="467" t="str">
        <f>IF(G41="","",VLOOKUP(G41,サービス内容!$A$1:$B$30,2,FALSE))</f>
        <v/>
      </c>
      <c r="I41" s="467" t="str">
        <f t="shared" si="41"/>
        <v/>
      </c>
      <c r="J41" s="199"/>
      <c r="K41" s="107">
        <f t="shared" si="38"/>
        <v>0</v>
      </c>
      <c r="L41" s="199"/>
      <c r="M41" s="199"/>
      <c r="N41" s="197"/>
      <c r="O41" s="198"/>
      <c r="P41" s="199"/>
      <c r="Q41" s="195"/>
      <c r="R41" s="196"/>
      <c r="S41" s="195"/>
      <c r="T41" s="467" t="str">
        <f>IF(S41="","",VLOOKUP(S41,サービス内容!$A$1:$B$30,2,FALSE))</f>
        <v/>
      </c>
      <c r="U41" s="467" t="str">
        <f t="shared" si="42"/>
        <v/>
      </c>
      <c r="V41" s="199"/>
      <c r="W41" s="107">
        <f t="shared" si="43"/>
        <v>0</v>
      </c>
      <c r="X41" s="199"/>
      <c r="Y41" s="199"/>
      <c r="Z41" s="197"/>
      <c r="AA41" s="198"/>
      <c r="AB41" s="199"/>
      <c r="AC41" s="195"/>
      <c r="AD41" s="196"/>
      <c r="AE41" s="195"/>
      <c r="AF41" s="467" t="str">
        <f>IF(AE41="","",VLOOKUP(AE41,サービス内容!$A$1:$B$30,2,FALSE))</f>
        <v/>
      </c>
      <c r="AG41" s="467" t="str">
        <f t="shared" si="44"/>
        <v/>
      </c>
      <c r="AH41" s="199"/>
      <c r="AI41" s="107">
        <f t="shared" si="45"/>
        <v>0</v>
      </c>
      <c r="AJ41" s="199"/>
      <c r="AK41" s="199"/>
      <c r="AL41" s="197"/>
      <c r="AM41" s="198"/>
      <c r="AN41" s="199"/>
      <c r="AO41" s="195"/>
      <c r="AP41" s="196"/>
      <c r="AQ41" s="195"/>
      <c r="AR41" s="467" t="str">
        <f>IF(AQ41="","",VLOOKUP(AQ41,サービス内容!$A$1:$B$30,2,FALSE))</f>
        <v/>
      </c>
      <c r="AS41" s="467" t="str">
        <f t="shared" si="46"/>
        <v/>
      </c>
      <c r="AT41" s="199"/>
      <c r="AU41" s="107">
        <f t="shared" si="47"/>
        <v>0</v>
      </c>
      <c r="AV41" s="199"/>
      <c r="AW41" s="199"/>
      <c r="AX41" s="197"/>
      <c r="AY41" s="198"/>
      <c r="AZ41" s="199"/>
      <c r="BA41" s="195"/>
      <c r="BB41" s="196"/>
      <c r="BC41" s="195"/>
      <c r="BD41" s="467" t="str">
        <f>IF(BC41="","",VLOOKUP(BC41,サービス内容!$A$1:$B$30,2,FALSE))</f>
        <v/>
      </c>
      <c r="BE41" s="467" t="str">
        <f t="shared" si="48"/>
        <v/>
      </c>
      <c r="BF41" s="202"/>
      <c r="BG41" s="107">
        <f t="shared" si="62"/>
        <v>0</v>
      </c>
      <c r="BH41" s="199"/>
      <c r="BI41" s="199"/>
      <c r="BJ41" s="197"/>
      <c r="BK41" s="198"/>
      <c r="BL41" s="199"/>
      <c r="BM41" s="195"/>
      <c r="BN41" s="196"/>
      <c r="BO41" s="195"/>
      <c r="BP41" s="467" t="str">
        <f>IF(BO41="","",VLOOKUP(BO41,サービス内容!$A$1:$B$30,2,FALSE))</f>
        <v/>
      </c>
      <c r="BQ41" s="467" t="str">
        <f t="shared" si="50"/>
        <v/>
      </c>
      <c r="BR41" s="199"/>
      <c r="BS41" s="107">
        <f t="shared" si="51"/>
        <v>0</v>
      </c>
      <c r="BT41" s="199"/>
      <c r="BU41" s="199"/>
      <c r="BV41" s="197"/>
      <c r="BW41" s="198"/>
      <c r="BX41" s="199"/>
      <c r="BY41" s="195"/>
      <c r="BZ41" s="196"/>
      <c r="CA41" s="195"/>
      <c r="CB41" s="467" t="str">
        <f>IF(CA41="","",VLOOKUP(CA41,サービス内容!$A$1:$B$30,2,FALSE))</f>
        <v/>
      </c>
      <c r="CC41" s="467" t="str">
        <f t="shared" si="52"/>
        <v/>
      </c>
      <c r="CD41" s="199"/>
      <c r="CE41" s="107">
        <f t="shared" si="39"/>
        <v>0</v>
      </c>
      <c r="CF41" s="199"/>
      <c r="CG41" s="199"/>
      <c r="CH41" s="197"/>
      <c r="CI41" s="198"/>
      <c r="CJ41" s="199"/>
      <c r="CK41" s="195"/>
      <c r="CL41" s="196"/>
      <c r="CM41" s="195"/>
      <c r="CN41" s="467" t="str">
        <f>IF(CM41="","",VLOOKUP(CM41,サービス内容!$A$1:$B$30,2,FALSE))</f>
        <v/>
      </c>
      <c r="CO41" s="467" t="str">
        <f t="shared" si="53"/>
        <v/>
      </c>
      <c r="CP41" s="199"/>
      <c r="CQ41" s="107">
        <f t="shared" si="40"/>
        <v>0</v>
      </c>
      <c r="CR41" s="199"/>
      <c r="CS41" s="199"/>
      <c r="CT41" s="197"/>
      <c r="CU41" s="198"/>
      <c r="CV41" s="199"/>
      <c r="CW41" s="195"/>
      <c r="CX41" s="196"/>
      <c r="CY41" s="195"/>
      <c r="CZ41" s="467" t="str">
        <f>IF(CY41="","",VLOOKUP(CY41,サービス内容!$A$1:$B$30,2,FALSE))</f>
        <v/>
      </c>
      <c r="DA41" s="467" t="str">
        <f t="shared" si="54"/>
        <v/>
      </c>
      <c r="DB41" s="199"/>
      <c r="DC41" s="107">
        <f t="shared" si="55"/>
        <v>0</v>
      </c>
      <c r="DD41" s="199"/>
      <c r="DE41" s="199"/>
      <c r="DF41" s="197"/>
      <c r="DG41" s="198"/>
      <c r="DH41" s="199"/>
      <c r="DI41" s="195"/>
      <c r="DJ41" s="196"/>
      <c r="DK41" s="195"/>
      <c r="DL41" s="467" t="str">
        <f>IF(DK41="","",VLOOKUP(DK41,サービス内容!$A$1:$B$30,2,FALSE))</f>
        <v/>
      </c>
      <c r="DM41" s="467" t="str">
        <f t="shared" si="56"/>
        <v/>
      </c>
      <c r="DN41" s="199"/>
      <c r="DO41" s="107">
        <f t="shared" si="57"/>
        <v>0</v>
      </c>
      <c r="DP41" s="199"/>
      <c r="DQ41" s="199"/>
      <c r="DR41" s="197"/>
      <c r="DS41" s="198"/>
      <c r="DT41" s="199"/>
      <c r="DU41" s="195"/>
      <c r="DV41" s="196"/>
      <c r="DW41" s="195"/>
      <c r="DX41" s="467" t="str">
        <f>IF(DW41="","",VLOOKUP(DW41,サービス内容!$A$1:$B$30,2,FALSE))</f>
        <v/>
      </c>
      <c r="DY41" s="467" t="str">
        <f t="shared" si="58"/>
        <v/>
      </c>
      <c r="DZ41" s="199"/>
      <c r="EA41" s="107">
        <f t="shared" si="59"/>
        <v>0</v>
      </c>
      <c r="EB41" s="199"/>
      <c r="EC41" s="199"/>
      <c r="ED41" s="197"/>
      <c r="EE41" s="198"/>
      <c r="EF41" s="199"/>
      <c r="EG41" s="195"/>
      <c r="EH41" s="196"/>
      <c r="EI41" s="195"/>
      <c r="EJ41" s="467" t="str">
        <f>IF(EI41="","",VLOOKUP(EI41,サービス内容!$A$1:$B$30,2,FALSE))</f>
        <v/>
      </c>
      <c r="EK41" s="467" t="str">
        <f t="shared" si="60"/>
        <v/>
      </c>
      <c r="EL41" s="199"/>
      <c r="EM41" s="107">
        <f t="shared" si="61"/>
        <v>0</v>
      </c>
      <c r="EN41" s="199"/>
    </row>
    <row r="42" spans="2:144" ht="23.25" customHeight="1" x14ac:dyDescent="0.15">
      <c r="B42" s="197"/>
      <c r="C42" s="198"/>
      <c r="D42" s="199"/>
      <c r="E42" s="195"/>
      <c r="F42" s="196"/>
      <c r="G42" s="195"/>
      <c r="H42" s="467" t="str">
        <f>IF(G42="","",VLOOKUP(G42,サービス内容!$A$1:$B$30,2,FALSE))</f>
        <v/>
      </c>
      <c r="I42" s="467" t="str">
        <f t="shared" si="41"/>
        <v/>
      </c>
      <c r="J42" s="199"/>
      <c r="K42" s="107">
        <f t="shared" si="38"/>
        <v>0</v>
      </c>
      <c r="L42" s="199"/>
      <c r="M42" s="199"/>
      <c r="N42" s="197"/>
      <c r="O42" s="198"/>
      <c r="P42" s="199"/>
      <c r="Q42" s="195"/>
      <c r="R42" s="196"/>
      <c r="S42" s="195"/>
      <c r="T42" s="467" t="str">
        <f>IF(S42="","",VLOOKUP(S42,サービス内容!$A$1:$B$30,2,FALSE))</f>
        <v/>
      </c>
      <c r="U42" s="467" t="str">
        <f t="shared" si="42"/>
        <v/>
      </c>
      <c r="V42" s="199"/>
      <c r="W42" s="107">
        <f t="shared" si="43"/>
        <v>0</v>
      </c>
      <c r="X42" s="199"/>
      <c r="Y42" s="199"/>
      <c r="Z42" s="197"/>
      <c r="AA42" s="198"/>
      <c r="AB42" s="199"/>
      <c r="AC42" s="195"/>
      <c r="AD42" s="196"/>
      <c r="AE42" s="195"/>
      <c r="AF42" s="467" t="str">
        <f>IF(AE42="","",VLOOKUP(AE42,サービス内容!$A$1:$B$30,2,FALSE))</f>
        <v/>
      </c>
      <c r="AG42" s="467" t="str">
        <f t="shared" si="44"/>
        <v/>
      </c>
      <c r="AH42" s="199"/>
      <c r="AI42" s="107">
        <f t="shared" si="45"/>
        <v>0</v>
      </c>
      <c r="AJ42" s="199"/>
      <c r="AK42" s="199"/>
      <c r="AL42" s="197"/>
      <c r="AM42" s="198"/>
      <c r="AN42" s="199"/>
      <c r="AO42" s="195"/>
      <c r="AP42" s="196"/>
      <c r="AQ42" s="195"/>
      <c r="AR42" s="467" t="str">
        <f>IF(AQ42="","",VLOOKUP(AQ42,サービス内容!$A$1:$B$30,2,FALSE))</f>
        <v/>
      </c>
      <c r="AS42" s="467" t="str">
        <f t="shared" si="46"/>
        <v/>
      </c>
      <c r="AT42" s="199"/>
      <c r="AU42" s="107">
        <f t="shared" si="47"/>
        <v>0</v>
      </c>
      <c r="AV42" s="199"/>
      <c r="AW42" s="199"/>
      <c r="AX42" s="197"/>
      <c r="AY42" s="198"/>
      <c r="AZ42" s="199"/>
      <c r="BA42" s="195"/>
      <c r="BB42" s="196"/>
      <c r="BC42" s="195"/>
      <c r="BD42" s="467" t="str">
        <f>IF(BC42="","",VLOOKUP(BC42,サービス内容!$A$1:$B$30,2,FALSE))</f>
        <v/>
      </c>
      <c r="BE42" s="467" t="str">
        <f t="shared" si="48"/>
        <v/>
      </c>
      <c r="BF42" s="202"/>
      <c r="BG42" s="107">
        <f t="shared" si="62"/>
        <v>0</v>
      </c>
      <c r="BH42" s="199"/>
      <c r="BI42" s="199"/>
      <c r="BJ42" s="197"/>
      <c r="BK42" s="198"/>
      <c r="BL42" s="199"/>
      <c r="BM42" s="195"/>
      <c r="BN42" s="196"/>
      <c r="BO42" s="195"/>
      <c r="BP42" s="467" t="str">
        <f>IF(BO42="","",VLOOKUP(BO42,サービス内容!$A$1:$B$30,2,FALSE))</f>
        <v/>
      </c>
      <c r="BQ42" s="467" t="str">
        <f t="shared" si="50"/>
        <v/>
      </c>
      <c r="BR42" s="199"/>
      <c r="BS42" s="107">
        <f t="shared" si="51"/>
        <v>0</v>
      </c>
      <c r="BT42" s="199"/>
      <c r="BU42" s="199"/>
      <c r="BV42" s="197"/>
      <c r="BW42" s="198"/>
      <c r="BX42" s="199"/>
      <c r="BY42" s="195"/>
      <c r="BZ42" s="196"/>
      <c r="CA42" s="195"/>
      <c r="CB42" s="467" t="str">
        <f>IF(CA42="","",VLOOKUP(CA42,サービス内容!$A$1:$B$30,2,FALSE))</f>
        <v/>
      </c>
      <c r="CC42" s="467" t="str">
        <f t="shared" si="52"/>
        <v/>
      </c>
      <c r="CD42" s="199"/>
      <c r="CE42" s="107">
        <f t="shared" si="39"/>
        <v>0</v>
      </c>
      <c r="CF42" s="199"/>
      <c r="CG42" s="199"/>
      <c r="CH42" s="197"/>
      <c r="CI42" s="198"/>
      <c r="CJ42" s="199"/>
      <c r="CK42" s="195"/>
      <c r="CL42" s="196"/>
      <c r="CM42" s="195"/>
      <c r="CN42" s="467" t="str">
        <f>IF(CM42="","",VLOOKUP(CM42,サービス内容!$A$1:$B$30,2,FALSE))</f>
        <v/>
      </c>
      <c r="CO42" s="467" t="str">
        <f t="shared" si="53"/>
        <v/>
      </c>
      <c r="CP42" s="199"/>
      <c r="CQ42" s="107">
        <f t="shared" si="40"/>
        <v>0</v>
      </c>
      <c r="CR42" s="199"/>
      <c r="CS42" s="199"/>
      <c r="CT42" s="197"/>
      <c r="CU42" s="198"/>
      <c r="CV42" s="199"/>
      <c r="CW42" s="195"/>
      <c r="CX42" s="196"/>
      <c r="CY42" s="195"/>
      <c r="CZ42" s="467" t="str">
        <f>IF(CY42="","",VLOOKUP(CY42,サービス内容!$A$1:$B$30,2,FALSE))</f>
        <v/>
      </c>
      <c r="DA42" s="467" t="str">
        <f t="shared" si="54"/>
        <v/>
      </c>
      <c r="DB42" s="199"/>
      <c r="DC42" s="107">
        <f t="shared" si="55"/>
        <v>0</v>
      </c>
      <c r="DD42" s="199"/>
      <c r="DE42" s="199"/>
      <c r="DF42" s="197"/>
      <c r="DG42" s="198"/>
      <c r="DH42" s="199"/>
      <c r="DI42" s="195"/>
      <c r="DJ42" s="196"/>
      <c r="DK42" s="195"/>
      <c r="DL42" s="467" t="str">
        <f>IF(DK42="","",VLOOKUP(DK42,サービス内容!$A$1:$B$30,2,FALSE))</f>
        <v/>
      </c>
      <c r="DM42" s="467" t="str">
        <f t="shared" si="56"/>
        <v/>
      </c>
      <c r="DN42" s="199"/>
      <c r="DO42" s="107">
        <f t="shared" si="57"/>
        <v>0</v>
      </c>
      <c r="DP42" s="199"/>
      <c r="DQ42" s="199"/>
      <c r="DR42" s="197"/>
      <c r="DS42" s="198"/>
      <c r="DT42" s="199"/>
      <c r="DU42" s="195"/>
      <c r="DV42" s="196"/>
      <c r="DW42" s="195"/>
      <c r="DX42" s="467" t="str">
        <f>IF(DW42="","",VLOOKUP(DW42,サービス内容!$A$1:$B$30,2,FALSE))</f>
        <v/>
      </c>
      <c r="DY42" s="467" t="str">
        <f t="shared" si="58"/>
        <v/>
      </c>
      <c r="DZ42" s="199"/>
      <c r="EA42" s="107">
        <f t="shared" si="59"/>
        <v>0</v>
      </c>
      <c r="EB42" s="199"/>
      <c r="EC42" s="199"/>
      <c r="ED42" s="197"/>
      <c r="EE42" s="198"/>
      <c r="EF42" s="199"/>
      <c r="EG42" s="195"/>
      <c r="EH42" s="196"/>
      <c r="EI42" s="195"/>
      <c r="EJ42" s="467" t="str">
        <f>IF(EI42="","",VLOOKUP(EI42,サービス内容!$A$1:$B$30,2,FALSE))</f>
        <v/>
      </c>
      <c r="EK42" s="467" t="str">
        <f t="shared" si="60"/>
        <v/>
      </c>
      <c r="EL42" s="199"/>
      <c r="EM42" s="107">
        <f t="shared" si="61"/>
        <v>0</v>
      </c>
      <c r="EN42" s="199"/>
    </row>
    <row r="43" spans="2:144" ht="23.25" customHeight="1" x14ac:dyDescent="0.15">
      <c r="B43" s="197"/>
      <c r="C43" s="198"/>
      <c r="D43" s="199"/>
      <c r="E43" s="195"/>
      <c r="F43" s="196"/>
      <c r="G43" s="195"/>
      <c r="H43" s="467" t="str">
        <f>IF(G43="","",VLOOKUP(G43,サービス内容!$A$1:$B$30,2,FALSE))</f>
        <v/>
      </c>
      <c r="I43" s="467" t="str">
        <f t="shared" si="41"/>
        <v/>
      </c>
      <c r="J43" s="199"/>
      <c r="K43" s="107">
        <f t="shared" si="38"/>
        <v>0</v>
      </c>
      <c r="L43" s="199"/>
      <c r="M43" s="199"/>
      <c r="N43" s="197"/>
      <c r="O43" s="198"/>
      <c r="P43" s="199"/>
      <c r="Q43" s="195"/>
      <c r="R43" s="196"/>
      <c r="S43" s="195"/>
      <c r="T43" s="467" t="str">
        <f>IF(S43="","",VLOOKUP(S43,サービス内容!$A$1:$B$30,2,FALSE))</f>
        <v/>
      </c>
      <c r="U43" s="467" t="str">
        <f t="shared" si="42"/>
        <v/>
      </c>
      <c r="V43" s="199"/>
      <c r="W43" s="107">
        <f t="shared" si="43"/>
        <v>0</v>
      </c>
      <c r="X43" s="199"/>
      <c r="Y43" s="199"/>
      <c r="Z43" s="197"/>
      <c r="AA43" s="198"/>
      <c r="AB43" s="199"/>
      <c r="AC43" s="195"/>
      <c r="AD43" s="196"/>
      <c r="AE43" s="195"/>
      <c r="AF43" s="467" t="str">
        <f>IF(AE43="","",VLOOKUP(AE43,サービス内容!$A$1:$B$30,2,FALSE))</f>
        <v/>
      </c>
      <c r="AG43" s="467" t="str">
        <f t="shared" si="44"/>
        <v/>
      </c>
      <c r="AH43" s="199"/>
      <c r="AI43" s="107">
        <f t="shared" si="45"/>
        <v>0</v>
      </c>
      <c r="AJ43" s="199"/>
      <c r="AK43" s="199"/>
      <c r="AL43" s="197"/>
      <c r="AM43" s="198"/>
      <c r="AN43" s="199"/>
      <c r="AO43" s="195"/>
      <c r="AP43" s="196"/>
      <c r="AQ43" s="195"/>
      <c r="AR43" s="467" t="str">
        <f>IF(AQ43="","",VLOOKUP(AQ43,サービス内容!$A$1:$B$30,2,FALSE))</f>
        <v/>
      </c>
      <c r="AS43" s="467" t="str">
        <f t="shared" si="46"/>
        <v/>
      </c>
      <c r="AT43" s="199"/>
      <c r="AU43" s="107">
        <f t="shared" si="47"/>
        <v>0</v>
      </c>
      <c r="AV43" s="199"/>
      <c r="AW43" s="199"/>
      <c r="AX43" s="197"/>
      <c r="AY43" s="198"/>
      <c r="AZ43" s="199"/>
      <c r="BA43" s="195"/>
      <c r="BB43" s="196"/>
      <c r="BC43" s="195"/>
      <c r="BD43" s="467" t="str">
        <f>IF(BC43="","",VLOOKUP(BC43,サービス内容!$A$1:$B$30,2,FALSE))</f>
        <v/>
      </c>
      <c r="BE43" s="467" t="str">
        <f t="shared" si="48"/>
        <v/>
      </c>
      <c r="BF43" s="202"/>
      <c r="BG43" s="107">
        <f t="shared" si="62"/>
        <v>0</v>
      </c>
      <c r="BH43" s="199"/>
      <c r="BI43" s="199"/>
      <c r="BJ43" s="197"/>
      <c r="BK43" s="198"/>
      <c r="BL43" s="199"/>
      <c r="BM43" s="195"/>
      <c r="BN43" s="196"/>
      <c r="BO43" s="195"/>
      <c r="BP43" s="467" t="str">
        <f>IF(BO43="","",VLOOKUP(BO43,サービス内容!$A$1:$B$30,2,FALSE))</f>
        <v/>
      </c>
      <c r="BQ43" s="467" t="str">
        <f t="shared" si="50"/>
        <v/>
      </c>
      <c r="BR43" s="199"/>
      <c r="BS43" s="107">
        <f t="shared" si="51"/>
        <v>0</v>
      </c>
      <c r="BT43" s="199"/>
      <c r="BU43" s="199"/>
      <c r="BV43" s="197"/>
      <c r="BW43" s="198"/>
      <c r="BX43" s="199"/>
      <c r="BY43" s="195"/>
      <c r="BZ43" s="196"/>
      <c r="CA43" s="195"/>
      <c r="CB43" s="467" t="str">
        <f>IF(CA43="","",VLOOKUP(CA43,サービス内容!$A$1:$B$30,2,FALSE))</f>
        <v/>
      </c>
      <c r="CC43" s="467" t="str">
        <f t="shared" si="52"/>
        <v/>
      </c>
      <c r="CD43" s="199"/>
      <c r="CE43" s="107">
        <f t="shared" si="39"/>
        <v>0</v>
      </c>
      <c r="CF43" s="199"/>
      <c r="CG43" s="199"/>
      <c r="CH43" s="197"/>
      <c r="CI43" s="198"/>
      <c r="CJ43" s="199"/>
      <c r="CK43" s="195"/>
      <c r="CL43" s="196"/>
      <c r="CM43" s="195"/>
      <c r="CN43" s="467" t="str">
        <f>IF(CM43="","",VLOOKUP(CM43,サービス内容!$A$1:$B$30,2,FALSE))</f>
        <v/>
      </c>
      <c r="CO43" s="467" t="str">
        <f t="shared" si="53"/>
        <v/>
      </c>
      <c r="CP43" s="199"/>
      <c r="CQ43" s="107">
        <f t="shared" si="40"/>
        <v>0</v>
      </c>
      <c r="CR43" s="199"/>
      <c r="CS43" s="199"/>
      <c r="CT43" s="197"/>
      <c r="CU43" s="198"/>
      <c r="CV43" s="199"/>
      <c r="CW43" s="195"/>
      <c r="CX43" s="196"/>
      <c r="CY43" s="195"/>
      <c r="CZ43" s="467" t="str">
        <f>IF(CY43="","",VLOOKUP(CY43,サービス内容!$A$1:$B$30,2,FALSE))</f>
        <v/>
      </c>
      <c r="DA43" s="467" t="str">
        <f t="shared" si="54"/>
        <v/>
      </c>
      <c r="DB43" s="199"/>
      <c r="DC43" s="107">
        <f t="shared" si="55"/>
        <v>0</v>
      </c>
      <c r="DD43" s="199"/>
      <c r="DE43" s="199"/>
      <c r="DF43" s="197"/>
      <c r="DG43" s="198"/>
      <c r="DH43" s="199"/>
      <c r="DI43" s="195"/>
      <c r="DJ43" s="196"/>
      <c r="DK43" s="195"/>
      <c r="DL43" s="467" t="str">
        <f>IF(DK43="","",VLOOKUP(DK43,サービス内容!$A$1:$B$30,2,FALSE))</f>
        <v/>
      </c>
      <c r="DM43" s="467" t="str">
        <f t="shared" si="56"/>
        <v/>
      </c>
      <c r="DN43" s="199"/>
      <c r="DO43" s="107">
        <f t="shared" si="57"/>
        <v>0</v>
      </c>
      <c r="DP43" s="199"/>
      <c r="DQ43" s="199"/>
      <c r="DR43" s="197"/>
      <c r="DS43" s="198"/>
      <c r="DT43" s="199"/>
      <c r="DU43" s="195"/>
      <c r="DV43" s="196"/>
      <c r="DW43" s="195"/>
      <c r="DX43" s="467" t="str">
        <f>IF(DW43="","",VLOOKUP(DW43,サービス内容!$A$1:$B$30,2,FALSE))</f>
        <v/>
      </c>
      <c r="DY43" s="467" t="str">
        <f t="shared" si="58"/>
        <v/>
      </c>
      <c r="DZ43" s="199"/>
      <c r="EA43" s="107">
        <f t="shared" si="59"/>
        <v>0</v>
      </c>
      <c r="EB43" s="199"/>
      <c r="EC43" s="199"/>
      <c r="ED43" s="197"/>
      <c r="EE43" s="198"/>
      <c r="EF43" s="199"/>
      <c r="EG43" s="195"/>
      <c r="EH43" s="196"/>
      <c r="EI43" s="195"/>
      <c r="EJ43" s="467" t="str">
        <f>IF(EI43="","",VLOOKUP(EI43,サービス内容!$A$1:$B$30,2,FALSE))</f>
        <v/>
      </c>
      <c r="EK43" s="467" t="str">
        <f t="shared" si="60"/>
        <v/>
      </c>
      <c r="EL43" s="199"/>
      <c r="EM43" s="107">
        <f t="shared" si="61"/>
        <v>0</v>
      </c>
      <c r="EN43" s="199"/>
    </row>
    <row r="44" spans="2:144" ht="23.25" customHeight="1" x14ac:dyDescent="0.15">
      <c r="B44" s="197"/>
      <c r="C44" s="198"/>
      <c r="D44" s="199"/>
      <c r="E44" s="195"/>
      <c r="F44" s="196"/>
      <c r="G44" s="195"/>
      <c r="H44" s="467" t="str">
        <f>IF(G44="","",VLOOKUP(G44,サービス内容!$A$1:$B$30,2,FALSE))</f>
        <v/>
      </c>
      <c r="I44" s="467" t="str">
        <f t="shared" si="41"/>
        <v/>
      </c>
      <c r="J44" s="199"/>
      <c r="K44" s="107">
        <f t="shared" si="38"/>
        <v>0</v>
      </c>
      <c r="L44" s="199"/>
      <c r="M44" s="199"/>
      <c r="N44" s="197"/>
      <c r="O44" s="198"/>
      <c r="P44" s="199"/>
      <c r="Q44" s="195"/>
      <c r="R44" s="196"/>
      <c r="S44" s="195"/>
      <c r="T44" s="467" t="str">
        <f>IF(S44="","",VLOOKUP(S44,サービス内容!$A$1:$B$30,2,FALSE))</f>
        <v/>
      </c>
      <c r="U44" s="467" t="str">
        <f t="shared" si="42"/>
        <v/>
      </c>
      <c r="V44" s="199"/>
      <c r="W44" s="107">
        <f t="shared" si="43"/>
        <v>0</v>
      </c>
      <c r="X44" s="199"/>
      <c r="Y44" s="199"/>
      <c r="Z44" s="197"/>
      <c r="AA44" s="198"/>
      <c r="AB44" s="199"/>
      <c r="AC44" s="195"/>
      <c r="AD44" s="196"/>
      <c r="AE44" s="195"/>
      <c r="AF44" s="467" t="str">
        <f>IF(AE44="","",VLOOKUP(AE44,サービス内容!$A$1:$B$30,2,FALSE))</f>
        <v/>
      </c>
      <c r="AG44" s="467" t="str">
        <f t="shared" si="44"/>
        <v/>
      </c>
      <c r="AH44" s="199"/>
      <c r="AI44" s="107">
        <f t="shared" si="45"/>
        <v>0</v>
      </c>
      <c r="AJ44" s="199"/>
      <c r="AK44" s="199"/>
      <c r="AL44" s="197"/>
      <c r="AM44" s="198"/>
      <c r="AN44" s="199"/>
      <c r="AO44" s="195"/>
      <c r="AP44" s="196"/>
      <c r="AQ44" s="195"/>
      <c r="AR44" s="467" t="str">
        <f>IF(AQ44="","",VLOOKUP(AQ44,サービス内容!$A$1:$B$30,2,FALSE))</f>
        <v/>
      </c>
      <c r="AS44" s="467" t="str">
        <f t="shared" si="46"/>
        <v/>
      </c>
      <c r="AT44" s="199"/>
      <c r="AU44" s="107">
        <f t="shared" si="47"/>
        <v>0</v>
      </c>
      <c r="AV44" s="199"/>
      <c r="AW44" s="199"/>
      <c r="AX44" s="197"/>
      <c r="AY44" s="198"/>
      <c r="AZ44" s="199"/>
      <c r="BA44" s="195"/>
      <c r="BB44" s="196"/>
      <c r="BC44" s="195"/>
      <c r="BD44" s="467" t="str">
        <f>IF(BC44="","",VLOOKUP(BC44,サービス内容!$A$1:$B$30,2,FALSE))</f>
        <v/>
      </c>
      <c r="BE44" s="467" t="str">
        <f t="shared" si="48"/>
        <v/>
      </c>
      <c r="BF44" s="202"/>
      <c r="BG44" s="107">
        <f t="shared" si="62"/>
        <v>0</v>
      </c>
      <c r="BH44" s="199"/>
      <c r="BI44" s="199"/>
      <c r="BJ44" s="197"/>
      <c r="BK44" s="198"/>
      <c r="BL44" s="199"/>
      <c r="BM44" s="195"/>
      <c r="BN44" s="196"/>
      <c r="BO44" s="195"/>
      <c r="BP44" s="467" t="str">
        <f>IF(BO44="","",VLOOKUP(BO44,サービス内容!$A$1:$B$30,2,FALSE))</f>
        <v/>
      </c>
      <c r="BQ44" s="467" t="str">
        <f t="shared" si="50"/>
        <v/>
      </c>
      <c r="BR44" s="199"/>
      <c r="BS44" s="107">
        <f t="shared" si="51"/>
        <v>0</v>
      </c>
      <c r="BT44" s="199"/>
      <c r="BU44" s="199"/>
      <c r="BV44" s="197"/>
      <c r="BW44" s="198"/>
      <c r="BX44" s="199"/>
      <c r="BY44" s="195"/>
      <c r="BZ44" s="196"/>
      <c r="CA44" s="195"/>
      <c r="CB44" s="467" t="str">
        <f>IF(CA44="","",VLOOKUP(CA44,サービス内容!$A$1:$B$30,2,FALSE))</f>
        <v/>
      </c>
      <c r="CC44" s="467" t="str">
        <f t="shared" si="52"/>
        <v/>
      </c>
      <c r="CD44" s="199"/>
      <c r="CE44" s="107">
        <f t="shared" si="39"/>
        <v>0</v>
      </c>
      <c r="CF44" s="199"/>
      <c r="CG44" s="199"/>
      <c r="CH44" s="197"/>
      <c r="CI44" s="198"/>
      <c r="CJ44" s="199"/>
      <c r="CK44" s="195"/>
      <c r="CL44" s="196"/>
      <c r="CM44" s="195"/>
      <c r="CN44" s="467" t="str">
        <f>IF(CM44="","",VLOOKUP(CM44,サービス内容!$A$1:$B$30,2,FALSE))</f>
        <v/>
      </c>
      <c r="CO44" s="467" t="str">
        <f t="shared" si="53"/>
        <v/>
      </c>
      <c r="CP44" s="199"/>
      <c r="CQ44" s="107">
        <f t="shared" si="40"/>
        <v>0</v>
      </c>
      <c r="CR44" s="199"/>
      <c r="CS44" s="199"/>
      <c r="CT44" s="197"/>
      <c r="CU44" s="198"/>
      <c r="CV44" s="199"/>
      <c r="CW44" s="195"/>
      <c r="CX44" s="196"/>
      <c r="CY44" s="195"/>
      <c r="CZ44" s="467" t="str">
        <f>IF(CY44="","",VLOOKUP(CY44,サービス内容!$A$1:$B$30,2,FALSE))</f>
        <v/>
      </c>
      <c r="DA44" s="467" t="str">
        <f t="shared" si="54"/>
        <v/>
      </c>
      <c r="DB44" s="199"/>
      <c r="DC44" s="107">
        <f t="shared" si="55"/>
        <v>0</v>
      </c>
      <c r="DD44" s="199"/>
      <c r="DE44" s="199"/>
      <c r="DF44" s="197"/>
      <c r="DG44" s="198"/>
      <c r="DH44" s="199"/>
      <c r="DI44" s="195"/>
      <c r="DJ44" s="196"/>
      <c r="DK44" s="195"/>
      <c r="DL44" s="467" t="str">
        <f>IF(DK44="","",VLOOKUP(DK44,サービス内容!$A$1:$B$30,2,FALSE))</f>
        <v/>
      </c>
      <c r="DM44" s="467" t="str">
        <f t="shared" si="56"/>
        <v/>
      </c>
      <c r="DN44" s="199"/>
      <c r="DO44" s="107">
        <f t="shared" si="57"/>
        <v>0</v>
      </c>
      <c r="DP44" s="199"/>
      <c r="DQ44" s="199"/>
      <c r="DR44" s="197"/>
      <c r="DS44" s="198"/>
      <c r="DT44" s="199"/>
      <c r="DU44" s="195"/>
      <c r="DV44" s="196"/>
      <c r="DW44" s="195"/>
      <c r="DX44" s="467" t="str">
        <f>IF(DW44="","",VLOOKUP(DW44,サービス内容!$A$1:$B$30,2,FALSE))</f>
        <v/>
      </c>
      <c r="DY44" s="467" t="str">
        <f t="shared" si="58"/>
        <v/>
      </c>
      <c r="DZ44" s="199"/>
      <c r="EA44" s="107">
        <f t="shared" si="59"/>
        <v>0</v>
      </c>
      <c r="EB44" s="199"/>
      <c r="EC44" s="199"/>
      <c r="ED44" s="197"/>
      <c r="EE44" s="198"/>
      <c r="EF44" s="199"/>
      <c r="EG44" s="195"/>
      <c r="EH44" s="196"/>
      <c r="EI44" s="195"/>
      <c r="EJ44" s="467" t="str">
        <f>IF(EI44="","",VLOOKUP(EI44,サービス内容!$A$1:$B$30,2,FALSE))</f>
        <v/>
      </c>
      <c r="EK44" s="467" t="str">
        <f t="shared" si="60"/>
        <v/>
      </c>
      <c r="EL44" s="199"/>
      <c r="EM44" s="107">
        <f t="shared" si="61"/>
        <v>0</v>
      </c>
      <c r="EN44" s="199"/>
    </row>
    <row r="45" spans="2:144" ht="23.25" customHeight="1" x14ac:dyDescent="0.15">
      <c r="B45" s="197"/>
      <c r="C45" s="198"/>
      <c r="D45" s="199"/>
      <c r="E45" s="195"/>
      <c r="F45" s="196"/>
      <c r="G45" s="195"/>
      <c r="H45" s="467" t="str">
        <f>IF(G45="","",VLOOKUP(G45,サービス内容!$A$1:$B$30,2,FALSE))</f>
        <v/>
      </c>
      <c r="I45" s="467" t="str">
        <f t="shared" si="41"/>
        <v/>
      </c>
      <c r="J45" s="199"/>
      <c r="K45" s="107">
        <f t="shared" si="38"/>
        <v>0</v>
      </c>
      <c r="L45" s="199"/>
      <c r="M45" s="199"/>
      <c r="N45" s="197"/>
      <c r="O45" s="198"/>
      <c r="P45" s="199"/>
      <c r="Q45" s="195"/>
      <c r="R45" s="196"/>
      <c r="S45" s="195"/>
      <c r="T45" s="467" t="str">
        <f>IF(S45="","",VLOOKUP(S45,サービス内容!$A$1:$B$30,2,FALSE))</f>
        <v/>
      </c>
      <c r="U45" s="467" t="str">
        <f t="shared" si="42"/>
        <v/>
      </c>
      <c r="V45" s="199"/>
      <c r="W45" s="107">
        <f t="shared" si="43"/>
        <v>0</v>
      </c>
      <c r="X45" s="199"/>
      <c r="Y45" s="199"/>
      <c r="Z45" s="197"/>
      <c r="AA45" s="198"/>
      <c r="AB45" s="199"/>
      <c r="AC45" s="195"/>
      <c r="AD45" s="196"/>
      <c r="AE45" s="195"/>
      <c r="AF45" s="467" t="str">
        <f>IF(AE45="","",VLOOKUP(AE45,サービス内容!$A$1:$B$30,2,FALSE))</f>
        <v/>
      </c>
      <c r="AG45" s="467" t="str">
        <f t="shared" si="44"/>
        <v/>
      </c>
      <c r="AH45" s="199"/>
      <c r="AI45" s="107">
        <f t="shared" si="45"/>
        <v>0</v>
      </c>
      <c r="AJ45" s="199"/>
      <c r="AK45" s="199"/>
      <c r="AL45" s="197"/>
      <c r="AM45" s="198"/>
      <c r="AN45" s="199"/>
      <c r="AO45" s="195"/>
      <c r="AP45" s="196"/>
      <c r="AQ45" s="195"/>
      <c r="AR45" s="467" t="str">
        <f>IF(AQ45="","",VLOOKUP(AQ45,サービス内容!$A$1:$B$30,2,FALSE))</f>
        <v/>
      </c>
      <c r="AS45" s="467" t="str">
        <f t="shared" si="46"/>
        <v/>
      </c>
      <c r="AT45" s="199"/>
      <c r="AU45" s="107">
        <f t="shared" si="47"/>
        <v>0</v>
      </c>
      <c r="AV45" s="199"/>
      <c r="AW45" s="199"/>
      <c r="AX45" s="197"/>
      <c r="AY45" s="198"/>
      <c r="AZ45" s="199"/>
      <c r="BA45" s="195"/>
      <c r="BB45" s="196"/>
      <c r="BC45" s="195"/>
      <c r="BD45" s="467" t="str">
        <f>IF(BC45="","",VLOOKUP(BC45,サービス内容!$A$1:$B$30,2,FALSE))</f>
        <v/>
      </c>
      <c r="BE45" s="467" t="str">
        <f t="shared" si="48"/>
        <v/>
      </c>
      <c r="BF45" s="202"/>
      <c r="BG45" s="107">
        <f t="shared" si="62"/>
        <v>0</v>
      </c>
      <c r="BH45" s="199"/>
      <c r="BI45" s="199"/>
      <c r="BJ45" s="197"/>
      <c r="BK45" s="198"/>
      <c r="BL45" s="199"/>
      <c r="BM45" s="195"/>
      <c r="BN45" s="196"/>
      <c r="BO45" s="195"/>
      <c r="BP45" s="467" t="str">
        <f>IF(BO45="","",VLOOKUP(BO45,サービス内容!$A$1:$B$30,2,FALSE))</f>
        <v/>
      </c>
      <c r="BQ45" s="467" t="str">
        <f t="shared" si="50"/>
        <v/>
      </c>
      <c r="BR45" s="199"/>
      <c r="BS45" s="107">
        <f t="shared" si="51"/>
        <v>0</v>
      </c>
      <c r="BT45" s="199"/>
      <c r="BU45" s="199"/>
      <c r="BV45" s="197"/>
      <c r="BW45" s="198"/>
      <c r="BX45" s="199"/>
      <c r="BY45" s="195"/>
      <c r="BZ45" s="196"/>
      <c r="CA45" s="195"/>
      <c r="CB45" s="467" t="str">
        <f>IF(CA45="","",VLOOKUP(CA45,サービス内容!$A$1:$B$30,2,FALSE))</f>
        <v/>
      </c>
      <c r="CC45" s="467" t="str">
        <f t="shared" si="52"/>
        <v/>
      </c>
      <c r="CD45" s="199"/>
      <c r="CE45" s="107">
        <f t="shared" si="39"/>
        <v>0</v>
      </c>
      <c r="CF45" s="199"/>
      <c r="CG45" s="199"/>
      <c r="CH45" s="197"/>
      <c r="CI45" s="198"/>
      <c r="CJ45" s="199"/>
      <c r="CK45" s="195"/>
      <c r="CL45" s="196"/>
      <c r="CM45" s="195"/>
      <c r="CN45" s="467" t="str">
        <f>IF(CM45="","",VLOOKUP(CM45,サービス内容!$A$1:$B$30,2,FALSE))</f>
        <v/>
      </c>
      <c r="CO45" s="467" t="str">
        <f t="shared" si="53"/>
        <v/>
      </c>
      <c r="CP45" s="199"/>
      <c r="CQ45" s="107">
        <f t="shared" si="40"/>
        <v>0</v>
      </c>
      <c r="CR45" s="199"/>
      <c r="CS45" s="199"/>
      <c r="CT45" s="197"/>
      <c r="CU45" s="198"/>
      <c r="CV45" s="199"/>
      <c r="CW45" s="195"/>
      <c r="CX45" s="196"/>
      <c r="CY45" s="195"/>
      <c r="CZ45" s="467" t="str">
        <f>IF(CY45="","",VLOOKUP(CY45,サービス内容!$A$1:$B$30,2,FALSE))</f>
        <v/>
      </c>
      <c r="DA45" s="467" t="str">
        <f t="shared" si="54"/>
        <v/>
      </c>
      <c r="DB45" s="199"/>
      <c r="DC45" s="107">
        <f t="shared" si="55"/>
        <v>0</v>
      </c>
      <c r="DD45" s="199"/>
      <c r="DE45" s="199"/>
      <c r="DF45" s="197"/>
      <c r="DG45" s="198"/>
      <c r="DH45" s="199"/>
      <c r="DI45" s="195"/>
      <c r="DJ45" s="196"/>
      <c r="DK45" s="195"/>
      <c r="DL45" s="467" t="str">
        <f>IF(DK45="","",VLOOKUP(DK45,サービス内容!$A$1:$B$30,2,FALSE))</f>
        <v/>
      </c>
      <c r="DM45" s="467" t="str">
        <f t="shared" si="56"/>
        <v/>
      </c>
      <c r="DN45" s="199"/>
      <c r="DO45" s="107">
        <f t="shared" si="57"/>
        <v>0</v>
      </c>
      <c r="DP45" s="199"/>
      <c r="DQ45" s="199"/>
      <c r="DR45" s="197"/>
      <c r="DS45" s="198"/>
      <c r="DT45" s="199"/>
      <c r="DU45" s="195"/>
      <c r="DV45" s="196"/>
      <c r="DW45" s="195"/>
      <c r="DX45" s="467" t="str">
        <f>IF(DW45="","",VLOOKUP(DW45,サービス内容!$A$1:$B$30,2,FALSE))</f>
        <v/>
      </c>
      <c r="DY45" s="467" t="str">
        <f t="shared" si="58"/>
        <v/>
      </c>
      <c r="DZ45" s="199"/>
      <c r="EA45" s="107">
        <f t="shared" si="59"/>
        <v>0</v>
      </c>
      <c r="EB45" s="199"/>
      <c r="EC45" s="199"/>
      <c r="ED45" s="197"/>
      <c r="EE45" s="198"/>
      <c r="EF45" s="199"/>
      <c r="EG45" s="195"/>
      <c r="EH45" s="196"/>
      <c r="EI45" s="195"/>
      <c r="EJ45" s="467" t="str">
        <f>IF(EI45="","",VLOOKUP(EI45,サービス内容!$A$1:$B$30,2,FALSE))</f>
        <v/>
      </c>
      <c r="EK45" s="467" t="str">
        <f t="shared" si="60"/>
        <v/>
      </c>
      <c r="EL45" s="199"/>
      <c r="EM45" s="107">
        <f t="shared" si="61"/>
        <v>0</v>
      </c>
      <c r="EN45" s="199"/>
    </row>
    <row r="46" spans="2:144" ht="23.25" customHeight="1" x14ac:dyDescent="0.15">
      <c r="B46" s="197"/>
      <c r="C46" s="198"/>
      <c r="D46" s="199"/>
      <c r="E46" s="195"/>
      <c r="F46" s="196"/>
      <c r="G46" s="195"/>
      <c r="H46" s="467" t="str">
        <f>IF(G46="","",VLOOKUP(G46,サービス内容!$A$1:$B$30,2,FALSE))</f>
        <v/>
      </c>
      <c r="I46" s="467" t="str">
        <f t="shared" si="41"/>
        <v/>
      </c>
      <c r="J46" s="199"/>
      <c r="K46" s="107">
        <f t="shared" si="38"/>
        <v>0</v>
      </c>
      <c r="L46" s="199"/>
      <c r="M46" s="199"/>
      <c r="N46" s="197"/>
      <c r="O46" s="198"/>
      <c r="P46" s="199"/>
      <c r="Q46" s="195"/>
      <c r="R46" s="196"/>
      <c r="S46" s="195"/>
      <c r="T46" s="467" t="str">
        <f>IF(S46="","",VLOOKUP(S46,サービス内容!$A$1:$B$30,2,FALSE))</f>
        <v/>
      </c>
      <c r="U46" s="467" t="str">
        <f t="shared" si="42"/>
        <v/>
      </c>
      <c r="V46" s="199"/>
      <c r="W46" s="107">
        <f t="shared" si="43"/>
        <v>0</v>
      </c>
      <c r="X46" s="199"/>
      <c r="Y46" s="199"/>
      <c r="Z46" s="197"/>
      <c r="AA46" s="198"/>
      <c r="AB46" s="199"/>
      <c r="AC46" s="195"/>
      <c r="AD46" s="196"/>
      <c r="AE46" s="195"/>
      <c r="AF46" s="467" t="str">
        <f>IF(AE46="","",VLOOKUP(AE46,サービス内容!$A$1:$B$30,2,FALSE))</f>
        <v/>
      </c>
      <c r="AG46" s="467" t="str">
        <f t="shared" si="44"/>
        <v/>
      </c>
      <c r="AH46" s="199"/>
      <c r="AI46" s="107">
        <f t="shared" si="45"/>
        <v>0</v>
      </c>
      <c r="AJ46" s="199"/>
      <c r="AK46" s="199"/>
      <c r="AL46" s="197"/>
      <c r="AM46" s="198"/>
      <c r="AN46" s="199"/>
      <c r="AO46" s="195"/>
      <c r="AP46" s="196"/>
      <c r="AQ46" s="195"/>
      <c r="AR46" s="467" t="str">
        <f>IF(AQ46="","",VLOOKUP(AQ46,サービス内容!$A$1:$B$30,2,FALSE))</f>
        <v/>
      </c>
      <c r="AS46" s="467" t="str">
        <f t="shared" si="46"/>
        <v/>
      </c>
      <c r="AT46" s="199"/>
      <c r="AU46" s="107">
        <f t="shared" si="47"/>
        <v>0</v>
      </c>
      <c r="AV46" s="199"/>
      <c r="AW46" s="199"/>
      <c r="AX46" s="197"/>
      <c r="AY46" s="198"/>
      <c r="AZ46" s="199"/>
      <c r="BA46" s="195"/>
      <c r="BB46" s="196"/>
      <c r="BC46" s="195"/>
      <c r="BD46" s="467" t="str">
        <f>IF(BC46="","",VLOOKUP(BC46,サービス内容!$A$1:$B$30,2,FALSE))</f>
        <v/>
      </c>
      <c r="BE46" s="467" t="str">
        <f t="shared" si="48"/>
        <v/>
      </c>
      <c r="BF46" s="202"/>
      <c r="BG46" s="107">
        <f t="shared" si="62"/>
        <v>0</v>
      </c>
      <c r="BH46" s="199"/>
      <c r="BI46" s="199"/>
      <c r="BJ46" s="197"/>
      <c r="BK46" s="198"/>
      <c r="BL46" s="199"/>
      <c r="BM46" s="195"/>
      <c r="BN46" s="196"/>
      <c r="BO46" s="195"/>
      <c r="BP46" s="467" t="str">
        <f>IF(BO46="","",VLOOKUP(BO46,サービス内容!$A$1:$B$30,2,FALSE))</f>
        <v/>
      </c>
      <c r="BQ46" s="467" t="str">
        <f t="shared" si="50"/>
        <v/>
      </c>
      <c r="BR46" s="199"/>
      <c r="BS46" s="107">
        <f t="shared" si="51"/>
        <v>0</v>
      </c>
      <c r="BT46" s="199"/>
      <c r="BU46" s="199"/>
      <c r="BV46" s="197"/>
      <c r="BW46" s="198"/>
      <c r="BX46" s="199"/>
      <c r="BY46" s="195"/>
      <c r="BZ46" s="196"/>
      <c r="CA46" s="195"/>
      <c r="CB46" s="467" t="str">
        <f>IF(CA46="","",VLOOKUP(CA46,サービス内容!$A$1:$B$30,2,FALSE))</f>
        <v/>
      </c>
      <c r="CC46" s="467" t="str">
        <f t="shared" si="52"/>
        <v/>
      </c>
      <c r="CD46" s="199"/>
      <c r="CE46" s="107">
        <f t="shared" si="39"/>
        <v>0</v>
      </c>
      <c r="CF46" s="199"/>
      <c r="CG46" s="199"/>
      <c r="CH46" s="197"/>
      <c r="CI46" s="198"/>
      <c r="CJ46" s="199"/>
      <c r="CK46" s="195"/>
      <c r="CL46" s="196"/>
      <c r="CM46" s="195"/>
      <c r="CN46" s="467" t="str">
        <f>IF(CM46="","",VLOOKUP(CM46,サービス内容!$A$1:$B$30,2,FALSE))</f>
        <v/>
      </c>
      <c r="CO46" s="467" t="str">
        <f t="shared" si="53"/>
        <v/>
      </c>
      <c r="CP46" s="199"/>
      <c r="CQ46" s="107">
        <f t="shared" si="40"/>
        <v>0</v>
      </c>
      <c r="CR46" s="199"/>
      <c r="CS46" s="199"/>
      <c r="CT46" s="197"/>
      <c r="CU46" s="198"/>
      <c r="CV46" s="199"/>
      <c r="CW46" s="195"/>
      <c r="CX46" s="196"/>
      <c r="CY46" s="195"/>
      <c r="CZ46" s="467" t="str">
        <f>IF(CY46="","",VLOOKUP(CY46,サービス内容!$A$1:$B$30,2,FALSE))</f>
        <v/>
      </c>
      <c r="DA46" s="467" t="str">
        <f t="shared" si="54"/>
        <v/>
      </c>
      <c r="DB46" s="199"/>
      <c r="DC46" s="107">
        <f t="shared" si="55"/>
        <v>0</v>
      </c>
      <c r="DD46" s="199"/>
      <c r="DE46" s="199"/>
      <c r="DF46" s="197"/>
      <c r="DG46" s="198"/>
      <c r="DH46" s="199"/>
      <c r="DI46" s="195"/>
      <c r="DJ46" s="196"/>
      <c r="DK46" s="195"/>
      <c r="DL46" s="467" t="str">
        <f>IF(DK46="","",VLOOKUP(DK46,サービス内容!$A$1:$B$30,2,FALSE))</f>
        <v/>
      </c>
      <c r="DM46" s="467" t="str">
        <f t="shared" si="56"/>
        <v/>
      </c>
      <c r="DN46" s="199"/>
      <c r="DO46" s="107">
        <f t="shared" si="57"/>
        <v>0</v>
      </c>
      <c r="DP46" s="199"/>
      <c r="DQ46" s="199"/>
      <c r="DR46" s="197"/>
      <c r="DS46" s="198"/>
      <c r="DT46" s="199"/>
      <c r="DU46" s="195"/>
      <c r="DV46" s="196"/>
      <c r="DW46" s="195"/>
      <c r="DX46" s="467" t="str">
        <f>IF(DW46="","",VLOOKUP(DW46,サービス内容!$A$1:$B$30,2,FALSE))</f>
        <v/>
      </c>
      <c r="DY46" s="467" t="str">
        <f t="shared" si="58"/>
        <v/>
      </c>
      <c r="DZ46" s="199"/>
      <c r="EA46" s="107">
        <f t="shared" si="59"/>
        <v>0</v>
      </c>
      <c r="EB46" s="199"/>
      <c r="EC46" s="199"/>
      <c r="ED46" s="197"/>
      <c r="EE46" s="198"/>
      <c r="EF46" s="199"/>
      <c r="EG46" s="195"/>
      <c r="EH46" s="196"/>
      <c r="EI46" s="195"/>
      <c r="EJ46" s="467" t="str">
        <f>IF(EI46="","",VLOOKUP(EI46,サービス内容!$A$1:$B$30,2,FALSE))</f>
        <v/>
      </c>
      <c r="EK46" s="467" t="str">
        <f t="shared" si="60"/>
        <v/>
      </c>
      <c r="EL46" s="199"/>
      <c r="EM46" s="107">
        <f t="shared" si="61"/>
        <v>0</v>
      </c>
      <c r="EN46" s="199"/>
    </row>
    <row r="47" spans="2:144" ht="23.25" customHeight="1" x14ac:dyDescent="0.15">
      <c r="B47" s="197"/>
      <c r="C47" s="198"/>
      <c r="D47" s="199"/>
      <c r="E47" s="195"/>
      <c r="F47" s="196"/>
      <c r="G47" s="195"/>
      <c r="H47" s="467" t="str">
        <f>IF(G47="","",VLOOKUP(G47,サービス内容!$A$1:$B$30,2,FALSE))</f>
        <v/>
      </c>
      <c r="I47" s="467" t="str">
        <f t="shared" si="41"/>
        <v/>
      </c>
      <c r="J47" s="199"/>
      <c r="K47" s="107">
        <f t="shared" si="38"/>
        <v>0</v>
      </c>
      <c r="L47" s="199"/>
      <c r="M47" s="199"/>
      <c r="N47" s="197"/>
      <c r="O47" s="198"/>
      <c r="P47" s="199"/>
      <c r="Q47" s="195"/>
      <c r="R47" s="196"/>
      <c r="S47" s="195"/>
      <c r="T47" s="467" t="str">
        <f>IF(S47="","",VLOOKUP(S47,サービス内容!$A$1:$B$30,2,FALSE))</f>
        <v/>
      </c>
      <c r="U47" s="467" t="str">
        <f t="shared" si="42"/>
        <v/>
      </c>
      <c r="V47" s="199"/>
      <c r="W47" s="107">
        <f t="shared" si="43"/>
        <v>0</v>
      </c>
      <c r="X47" s="199"/>
      <c r="Y47" s="199"/>
      <c r="Z47" s="197"/>
      <c r="AA47" s="198"/>
      <c r="AB47" s="199"/>
      <c r="AC47" s="195"/>
      <c r="AD47" s="196"/>
      <c r="AE47" s="195"/>
      <c r="AF47" s="467" t="str">
        <f>IF(AE47="","",VLOOKUP(AE47,サービス内容!$A$1:$B$30,2,FALSE))</f>
        <v/>
      </c>
      <c r="AG47" s="467" t="str">
        <f t="shared" si="44"/>
        <v/>
      </c>
      <c r="AH47" s="199"/>
      <c r="AI47" s="107">
        <f t="shared" si="45"/>
        <v>0</v>
      </c>
      <c r="AJ47" s="199"/>
      <c r="AK47" s="199"/>
      <c r="AL47" s="197"/>
      <c r="AM47" s="198"/>
      <c r="AN47" s="199"/>
      <c r="AO47" s="195"/>
      <c r="AP47" s="196"/>
      <c r="AQ47" s="195"/>
      <c r="AR47" s="467" t="str">
        <f>IF(AQ47="","",VLOOKUP(AQ47,サービス内容!$A$1:$B$30,2,FALSE))</f>
        <v/>
      </c>
      <c r="AS47" s="467" t="str">
        <f t="shared" si="46"/>
        <v/>
      </c>
      <c r="AT47" s="199"/>
      <c r="AU47" s="107">
        <f t="shared" si="47"/>
        <v>0</v>
      </c>
      <c r="AV47" s="199"/>
      <c r="AW47" s="199"/>
      <c r="AX47" s="197"/>
      <c r="AY47" s="198"/>
      <c r="AZ47" s="199"/>
      <c r="BA47" s="195"/>
      <c r="BB47" s="196"/>
      <c r="BC47" s="195"/>
      <c r="BD47" s="467" t="str">
        <f>IF(BC47="","",VLOOKUP(BC47,サービス内容!$A$1:$B$30,2,FALSE))</f>
        <v/>
      </c>
      <c r="BE47" s="467" t="str">
        <f t="shared" si="48"/>
        <v/>
      </c>
      <c r="BF47" s="202"/>
      <c r="BG47" s="107">
        <f t="shared" si="62"/>
        <v>0</v>
      </c>
      <c r="BH47" s="199"/>
      <c r="BI47" s="199"/>
      <c r="BJ47" s="197"/>
      <c r="BK47" s="198"/>
      <c r="BL47" s="199"/>
      <c r="BM47" s="195"/>
      <c r="BN47" s="196"/>
      <c r="BO47" s="195"/>
      <c r="BP47" s="467" t="str">
        <f>IF(BO47="","",VLOOKUP(BO47,サービス内容!$A$1:$B$30,2,FALSE))</f>
        <v/>
      </c>
      <c r="BQ47" s="467" t="str">
        <f t="shared" si="50"/>
        <v/>
      </c>
      <c r="BR47" s="199"/>
      <c r="BS47" s="107">
        <f t="shared" si="51"/>
        <v>0</v>
      </c>
      <c r="BT47" s="199"/>
      <c r="BU47" s="199"/>
      <c r="BV47" s="197"/>
      <c r="BW47" s="198"/>
      <c r="BX47" s="199"/>
      <c r="BY47" s="195"/>
      <c r="BZ47" s="196"/>
      <c r="CA47" s="195"/>
      <c r="CB47" s="467" t="str">
        <f>IF(CA47="","",VLOOKUP(CA47,サービス内容!$A$1:$B$30,2,FALSE))</f>
        <v/>
      </c>
      <c r="CC47" s="467" t="str">
        <f t="shared" si="52"/>
        <v/>
      </c>
      <c r="CD47" s="199"/>
      <c r="CE47" s="107">
        <f t="shared" si="39"/>
        <v>0</v>
      </c>
      <c r="CF47" s="199"/>
      <c r="CG47" s="199"/>
      <c r="CH47" s="197"/>
      <c r="CI47" s="198"/>
      <c r="CJ47" s="199"/>
      <c r="CK47" s="195"/>
      <c r="CL47" s="196"/>
      <c r="CM47" s="195"/>
      <c r="CN47" s="467" t="str">
        <f>IF(CM47="","",VLOOKUP(CM47,サービス内容!$A$1:$B$30,2,FALSE))</f>
        <v/>
      </c>
      <c r="CO47" s="467" t="str">
        <f t="shared" si="53"/>
        <v/>
      </c>
      <c r="CP47" s="199"/>
      <c r="CQ47" s="107">
        <f t="shared" si="40"/>
        <v>0</v>
      </c>
      <c r="CR47" s="199"/>
      <c r="CS47" s="199"/>
      <c r="CT47" s="197"/>
      <c r="CU47" s="198"/>
      <c r="CV47" s="199"/>
      <c r="CW47" s="195"/>
      <c r="CX47" s="196"/>
      <c r="CY47" s="195"/>
      <c r="CZ47" s="467" t="str">
        <f>IF(CY47="","",VLOOKUP(CY47,サービス内容!$A$1:$B$30,2,FALSE))</f>
        <v/>
      </c>
      <c r="DA47" s="467" t="str">
        <f t="shared" si="54"/>
        <v/>
      </c>
      <c r="DB47" s="199"/>
      <c r="DC47" s="107">
        <f t="shared" si="55"/>
        <v>0</v>
      </c>
      <c r="DD47" s="199"/>
      <c r="DE47" s="199"/>
      <c r="DF47" s="197"/>
      <c r="DG47" s="198"/>
      <c r="DH47" s="199"/>
      <c r="DI47" s="195"/>
      <c r="DJ47" s="196"/>
      <c r="DK47" s="195"/>
      <c r="DL47" s="467" t="str">
        <f>IF(DK47="","",VLOOKUP(DK47,サービス内容!$A$1:$B$30,2,FALSE))</f>
        <v/>
      </c>
      <c r="DM47" s="467" t="str">
        <f t="shared" si="56"/>
        <v/>
      </c>
      <c r="DN47" s="199"/>
      <c r="DO47" s="107">
        <f t="shared" si="57"/>
        <v>0</v>
      </c>
      <c r="DP47" s="199"/>
      <c r="DQ47" s="199"/>
      <c r="DR47" s="197"/>
      <c r="DS47" s="198"/>
      <c r="DT47" s="199"/>
      <c r="DU47" s="195"/>
      <c r="DV47" s="196"/>
      <c r="DW47" s="195"/>
      <c r="DX47" s="467" t="str">
        <f>IF(DW47="","",VLOOKUP(DW47,サービス内容!$A$1:$B$30,2,FALSE))</f>
        <v/>
      </c>
      <c r="DY47" s="467" t="str">
        <f t="shared" si="58"/>
        <v/>
      </c>
      <c r="DZ47" s="199"/>
      <c r="EA47" s="107">
        <f t="shared" si="59"/>
        <v>0</v>
      </c>
      <c r="EB47" s="199"/>
      <c r="EC47" s="199"/>
      <c r="ED47" s="197"/>
      <c r="EE47" s="198"/>
      <c r="EF47" s="199"/>
      <c r="EG47" s="195"/>
      <c r="EH47" s="196"/>
      <c r="EI47" s="195"/>
      <c r="EJ47" s="467" t="str">
        <f>IF(EI47="","",VLOOKUP(EI47,サービス内容!$A$1:$B$30,2,FALSE))</f>
        <v/>
      </c>
      <c r="EK47" s="467" t="str">
        <f t="shared" si="60"/>
        <v/>
      </c>
      <c r="EL47" s="199"/>
      <c r="EM47" s="107">
        <f t="shared" si="61"/>
        <v>0</v>
      </c>
      <c r="EN47" s="199"/>
    </row>
    <row r="48" spans="2:144" ht="23.25" customHeight="1" x14ac:dyDescent="0.15">
      <c r="B48" s="197"/>
      <c r="C48" s="198"/>
      <c r="D48" s="199"/>
      <c r="E48" s="195"/>
      <c r="F48" s="196"/>
      <c r="G48" s="195"/>
      <c r="H48" s="467" t="str">
        <f>IF(G48="","",VLOOKUP(G48,サービス内容!$A$1:$B$30,2,FALSE))</f>
        <v/>
      </c>
      <c r="I48" s="467" t="str">
        <f t="shared" si="41"/>
        <v/>
      </c>
      <c r="J48" s="199"/>
      <c r="K48" s="107">
        <f t="shared" si="38"/>
        <v>0</v>
      </c>
      <c r="L48" s="199"/>
      <c r="M48" s="199"/>
      <c r="N48" s="197"/>
      <c r="O48" s="198"/>
      <c r="P48" s="199"/>
      <c r="Q48" s="195"/>
      <c r="R48" s="196"/>
      <c r="S48" s="195"/>
      <c r="T48" s="467" t="str">
        <f>IF(S48="","",VLOOKUP(S48,サービス内容!$A$1:$B$30,2,FALSE))</f>
        <v/>
      </c>
      <c r="U48" s="467" t="str">
        <f t="shared" si="42"/>
        <v/>
      </c>
      <c r="V48" s="199"/>
      <c r="W48" s="107">
        <f t="shared" si="43"/>
        <v>0</v>
      </c>
      <c r="X48" s="199"/>
      <c r="Y48" s="199"/>
      <c r="Z48" s="197"/>
      <c r="AA48" s="198"/>
      <c r="AB48" s="199"/>
      <c r="AC48" s="195"/>
      <c r="AD48" s="196"/>
      <c r="AE48" s="195"/>
      <c r="AF48" s="467" t="str">
        <f>IF(AE48="","",VLOOKUP(AE48,サービス内容!$A$1:$B$30,2,FALSE))</f>
        <v/>
      </c>
      <c r="AG48" s="467" t="str">
        <f t="shared" si="44"/>
        <v/>
      </c>
      <c r="AH48" s="199"/>
      <c r="AI48" s="107">
        <f t="shared" si="45"/>
        <v>0</v>
      </c>
      <c r="AJ48" s="199"/>
      <c r="AK48" s="199"/>
      <c r="AL48" s="197"/>
      <c r="AM48" s="198"/>
      <c r="AN48" s="199"/>
      <c r="AO48" s="195"/>
      <c r="AP48" s="196"/>
      <c r="AQ48" s="195"/>
      <c r="AR48" s="467" t="str">
        <f>IF(AQ48="","",VLOOKUP(AQ48,サービス内容!$A$1:$B$30,2,FALSE))</f>
        <v/>
      </c>
      <c r="AS48" s="467" t="str">
        <f t="shared" si="46"/>
        <v/>
      </c>
      <c r="AT48" s="199"/>
      <c r="AU48" s="107">
        <f t="shared" si="47"/>
        <v>0</v>
      </c>
      <c r="AV48" s="199"/>
      <c r="AW48" s="199"/>
      <c r="AX48" s="197"/>
      <c r="AY48" s="198"/>
      <c r="AZ48" s="199"/>
      <c r="BA48" s="195"/>
      <c r="BB48" s="196"/>
      <c r="BC48" s="195"/>
      <c r="BD48" s="467" t="str">
        <f>IF(BC48="","",VLOOKUP(BC48,サービス内容!$A$1:$B$30,2,FALSE))</f>
        <v/>
      </c>
      <c r="BE48" s="467" t="str">
        <f t="shared" si="48"/>
        <v/>
      </c>
      <c r="BF48" s="202"/>
      <c r="BG48" s="107">
        <f t="shared" si="62"/>
        <v>0</v>
      </c>
      <c r="BH48" s="199"/>
      <c r="BI48" s="199"/>
      <c r="BJ48" s="197"/>
      <c r="BK48" s="198"/>
      <c r="BL48" s="199"/>
      <c r="BM48" s="195"/>
      <c r="BN48" s="196"/>
      <c r="BO48" s="195"/>
      <c r="BP48" s="467" t="str">
        <f>IF(BO48="","",VLOOKUP(BO48,サービス内容!$A$1:$B$30,2,FALSE))</f>
        <v/>
      </c>
      <c r="BQ48" s="467" t="str">
        <f t="shared" si="50"/>
        <v/>
      </c>
      <c r="BR48" s="199"/>
      <c r="BS48" s="107">
        <f t="shared" si="51"/>
        <v>0</v>
      </c>
      <c r="BT48" s="199"/>
      <c r="BU48" s="199"/>
      <c r="BV48" s="197"/>
      <c r="BW48" s="198"/>
      <c r="BX48" s="199"/>
      <c r="BY48" s="195"/>
      <c r="BZ48" s="196"/>
      <c r="CA48" s="195"/>
      <c r="CB48" s="467" t="str">
        <f>IF(CA48="","",VLOOKUP(CA48,サービス内容!$A$1:$B$30,2,FALSE))</f>
        <v/>
      </c>
      <c r="CC48" s="467" t="str">
        <f t="shared" si="52"/>
        <v/>
      </c>
      <c r="CD48" s="199"/>
      <c r="CE48" s="107">
        <f t="shared" si="39"/>
        <v>0</v>
      </c>
      <c r="CF48" s="199"/>
      <c r="CG48" s="199"/>
      <c r="CH48" s="197"/>
      <c r="CI48" s="198"/>
      <c r="CJ48" s="199"/>
      <c r="CK48" s="195"/>
      <c r="CL48" s="196"/>
      <c r="CM48" s="195"/>
      <c r="CN48" s="467" t="str">
        <f>IF(CM48="","",VLOOKUP(CM48,サービス内容!$A$1:$B$30,2,FALSE))</f>
        <v/>
      </c>
      <c r="CO48" s="467" t="str">
        <f t="shared" si="53"/>
        <v/>
      </c>
      <c r="CP48" s="199"/>
      <c r="CQ48" s="107">
        <f t="shared" si="40"/>
        <v>0</v>
      </c>
      <c r="CR48" s="199"/>
      <c r="CS48" s="199"/>
      <c r="CT48" s="197"/>
      <c r="CU48" s="198"/>
      <c r="CV48" s="199"/>
      <c r="CW48" s="195"/>
      <c r="CX48" s="196"/>
      <c r="CY48" s="195"/>
      <c r="CZ48" s="467" t="str">
        <f>IF(CY48="","",VLOOKUP(CY48,サービス内容!$A$1:$B$30,2,FALSE))</f>
        <v/>
      </c>
      <c r="DA48" s="467" t="str">
        <f t="shared" si="54"/>
        <v/>
      </c>
      <c r="DB48" s="199"/>
      <c r="DC48" s="107">
        <f t="shared" si="55"/>
        <v>0</v>
      </c>
      <c r="DD48" s="199"/>
      <c r="DE48" s="199"/>
      <c r="DF48" s="197"/>
      <c r="DG48" s="198"/>
      <c r="DH48" s="199"/>
      <c r="DI48" s="195"/>
      <c r="DJ48" s="196"/>
      <c r="DK48" s="195"/>
      <c r="DL48" s="467" t="str">
        <f>IF(DK48="","",VLOOKUP(DK48,サービス内容!$A$1:$B$30,2,FALSE))</f>
        <v/>
      </c>
      <c r="DM48" s="467" t="str">
        <f t="shared" si="56"/>
        <v/>
      </c>
      <c r="DN48" s="199"/>
      <c r="DO48" s="107">
        <f t="shared" si="57"/>
        <v>0</v>
      </c>
      <c r="DP48" s="199"/>
      <c r="DQ48" s="199"/>
      <c r="DR48" s="197"/>
      <c r="DS48" s="198"/>
      <c r="DT48" s="199"/>
      <c r="DU48" s="195"/>
      <c r="DV48" s="196"/>
      <c r="DW48" s="195"/>
      <c r="DX48" s="467" t="str">
        <f>IF(DW48="","",VLOOKUP(DW48,サービス内容!$A$1:$B$30,2,FALSE))</f>
        <v/>
      </c>
      <c r="DY48" s="467" t="str">
        <f t="shared" si="58"/>
        <v/>
      </c>
      <c r="DZ48" s="199"/>
      <c r="EA48" s="107">
        <f t="shared" si="59"/>
        <v>0</v>
      </c>
      <c r="EB48" s="199"/>
      <c r="EC48" s="199"/>
      <c r="ED48" s="197"/>
      <c r="EE48" s="198"/>
      <c r="EF48" s="199"/>
      <c r="EG48" s="195"/>
      <c r="EH48" s="196"/>
      <c r="EI48" s="195"/>
      <c r="EJ48" s="467" t="str">
        <f>IF(EI48="","",VLOOKUP(EI48,サービス内容!$A$1:$B$30,2,FALSE))</f>
        <v/>
      </c>
      <c r="EK48" s="467" t="str">
        <f t="shared" si="60"/>
        <v/>
      </c>
      <c r="EL48" s="199"/>
      <c r="EM48" s="107">
        <f t="shared" si="61"/>
        <v>0</v>
      </c>
      <c r="EN48" s="199"/>
    </row>
    <row r="49" spans="1:144" ht="23.25" customHeight="1" x14ac:dyDescent="0.15">
      <c r="B49" s="197"/>
      <c r="C49" s="198"/>
      <c r="D49" s="199"/>
      <c r="E49" s="195"/>
      <c r="F49" s="196"/>
      <c r="G49" s="195"/>
      <c r="H49" s="467" t="str">
        <f>IF(G49="","",VLOOKUP(G49,サービス内容!$A$1:$B$30,2,FALSE))</f>
        <v/>
      </c>
      <c r="I49" s="467" t="str">
        <f t="shared" si="41"/>
        <v/>
      </c>
      <c r="J49" s="199"/>
      <c r="K49" s="107">
        <f t="shared" si="38"/>
        <v>0</v>
      </c>
      <c r="L49" s="199"/>
      <c r="M49" s="199"/>
      <c r="N49" s="197"/>
      <c r="O49" s="198"/>
      <c r="P49" s="199"/>
      <c r="Q49" s="195"/>
      <c r="R49" s="196"/>
      <c r="S49" s="195"/>
      <c r="T49" s="467" t="str">
        <f>IF(S49="","",VLOOKUP(S49,サービス内容!$A$1:$B$30,2,FALSE))</f>
        <v/>
      </c>
      <c r="U49" s="467" t="str">
        <f t="shared" si="42"/>
        <v/>
      </c>
      <c r="V49" s="199"/>
      <c r="W49" s="107">
        <f t="shared" si="43"/>
        <v>0</v>
      </c>
      <c r="X49" s="199"/>
      <c r="Y49" s="199"/>
      <c r="Z49" s="197"/>
      <c r="AA49" s="198"/>
      <c r="AB49" s="199"/>
      <c r="AC49" s="195"/>
      <c r="AD49" s="196"/>
      <c r="AE49" s="195"/>
      <c r="AF49" s="467" t="str">
        <f>IF(AE49="","",VLOOKUP(AE49,サービス内容!$A$1:$B$30,2,FALSE))</f>
        <v/>
      </c>
      <c r="AG49" s="467" t="str">
        <f t="shared" si="44"/>
        <v/>
      </c>
      <c r="AH49" s="199"/>
      <c r="AI49" s="107">
        <f t="shared" si="45"/>
        <v>0</v>
      </c>
      <c r="AJ49" s="199"/>
      <c r="AK49" s="199"/>
      <c r="AL49" s="197"/>
      <c r="AM49" s="198"/>
      <c r="AN49" s="199"/>
      <c r="AO49" s="195"/>
      <c r="AP49" s="196"/>
      <c r="AQ49" s="195"/>
      <c r="AR49" s="467" t="str">
        <f>IF(AQ49="","",VLOOKUP(AQ49,サービス内容!$A$1:$B$30,2,FALSE))</f>
        <v/>
      </c>
      <c r="AS49" s="467" t="str">
        <f t="shared" si="46"/>
        <v/>
      </c>
      <c r="AT49" s="199"/>
      <c r="AU49" s="107">
        <f t="shared" si="47"/>
        <v>0</v>
      </c>
      <c r="AV49" s="199"/>
      <c r="AW49" s="199"/>
      <c r="AX49" s="197"/>
      <c r="AY49" s="198"/>
      <c r="AZ49" s="199"/>
      <c r="BA49" s="195"/>
      <c r="BB49" s="196"/>
      <c r="BC49" s="195"/>
      <c r="BD49" s="467" t="str">
        <f>IF(BC49="","",VLOOKUP(BC49,サービス内容!$A$1:$B$30,2,FALSE))</f>
        <v/>
      </c>
      <c r="BE49" s="467" t="str">
        <f t="shared" si="48"/>
        <v/>
      </c>
      <c r="BF49" s="202"/>
      <c r="BG49" s="107">
        <f t="shared" si="62"/>
        <v>0</v>
      </c>
      <c r="BH49" s="199"/>
      <c r="BI49" s="199"/>
      <c r="BJ49" s="197"/>
      <c r="BK49" s="198"/>
      <c r="BL49" s="199"/>
      <c r="BM49" s="195"/>
      <c r="BN49" s="196"/>
      <c r="BO49" s="195"/>
      <c r="BP49" s="467" t="str">
        <f>IF(BO49="","",VLOOKUP(BO49,サービス内容!$A$1:$B$30,2,FALSE))</f>
        <v/>
      </c>
      <c r="BQ49" s="467" t="str">
        <f t="shared" si="50"/>
        <v/>
      </c>
      <c r="BR49" s="199"/>
      <c r="BS49" s="107">
        <f t="shared" si="51"/>
        <v>0</v>
      </c>
      <c r="BT49" s="199"/>
      <c r="BU49" s="199"/>
      <c r="BV49" s="197"/>
      <c r="BW49" s="198"/>
      <c r="BX49" s="199"/>
      <c r="BY49" s="195"/>
      <c r="BZ49" s="196"/>
      <c r="CA49" s="195"/>
      <c r="CB49" s="467" t="str">
        <f>IF(CA49="","",VLOOKUP(CA49,サービス内容!$A$1:$B$30,2,FALSE))</f>
        <v/>
      </c>
      <c r="CC49" s="467" t="str">
        <f t="shared" si="52"/>
        <v/>
      </c>
      <c r="CD49" s="199"/>
      <c r="CE49" s="107">
        <f t="shared" si="39"/>
        <v>0</v>
      </c>
      <c r="CF49" s="199"/>
      <c r="CG49" s="199"/>
      <c r="CH49" s="197"/>
      <c r="CI49" s="198"/>
      <c r="CJ49" s="199"/>
      <c r="CK49" s="195"/>
      <c r="CL49" s="196"/>
      <c r="CM49" s="195"/>
      <c r="CN49" s="467" t="str">
        <f>IF(CM49="","",VLOOKUP(CM49,サービス内容!$A$1:$B$30,2,FALSE))</f>
        <v/>
      </c>
      <c r="CO49" s="467" t="str">
        <f t="shared" si="53"/>
        <v/>
      </c>
      <c r="CP49" s="199"/>
      <c r="CQ49" s="107">
        <f t="shared" si="40"/>
        <v>0</v>
      </c>
      <c r="CR49" s="199"/>
      <c r="CS49" s="199"/>
      <c r="CT49" s="197"/>
      <c r="CU49" s="198"/>
      <c r="CV49" s="199"/>
      <c r="CW49" s="195"/>
      <c r="CX49" s="196"/>
      <c r="CY49" s="195"/>
      <c r="CZ49" s="467" t="str">
        <f>IF(CY49="","",VLOOKUP(CY49,サービス内容!$A$1:$B$30,2,FALSE))</f>
        <v/>
      </c>
      <c r="DA49" s="467" t="str">
        <f t="shared" si="54"/>
        <v/>
      </c>
      <c r="DB49" s="199"/>
      <c r="DC49" s="107">
        <f t="shared" si="55"/>
        <v>0</v>
      </c>
      <c r="DD49" s="199"/>
      <c r="DE49" s="199"/>
      <c r="DF49" s="197"/>
      <c r="DG49" s="198"/>
      <c r="DH49" s="199"/>
      <c r="DI49" s="195"/>
      <c r="DJ49" s="196"/>
      <c r="DK49" s="195"/>
      <c r="DL49" s="467" t="str">
        <f>IF(DK49="","",VLOOKUP(DK49,サービス内容!$A$1:$B$30,2,FALSE))</f>
        <v/>
      </c>
      <c r="DM49" s="467" t="str">
        <f t="shared" si="56"/>
        <v/>
      </c>
      <c r="DN49" s="199"/>
      <c r="DO49" s="107">
        <f t="shared" si="57"/>
        <v>0</v>
      </c>
      <c r="DP49" s="199"/>
      <c r="DQ49" s="199"/>
      <c r="DR49" s="197"/>
      <c r="DS49" s="198"/>
      <c r="DT49" s="199"/>
      <c r="DU49" s="195"/>
      <c r="DV49" s="196"/>
      <c r="DW49" s="195"/>
      <c r="DX49" s="467" t="str">
        <f>IF(DW49="","",VLOOKUP(DW49,サービス内容!$A$1:$B$30,2,FALSE))</f>
        <v/>
      </c>
      <c r="DY49" s="467" t="str">
        <f t="shared" si="58"/>
        <v/>
      </c>
      <c r="DZ49" s="199"/>
      <c r="EA49" s="107">
        <f t="shared" si="59"/>
        <v>0</v>
      </c>
      <c r="EB49" s="199"/>
      <c r="EC49" s="199"/>
      <c r="ED49" s="197"/>
      <c r="EE49" s="198"/>
      <c r="EF49" s="199"/>
      <c r="EG49" s="195"/>
      <c r="EH49" s="196"/>
      <c r="EI49" s="195"/>
      <c r="EJ49" s="467" t="str">
        <f>IF(EI49="","",VLOOKUP(EI49,サービス内容!$A$1:$B$30,2,FALSE))</f>
        <v/>
      </c>
      <c r="EK49" s="467" t="str">
        <f t="shared" si="60"/>
        <v/>
      </c>
      <c r="EL49" s="199"/>
      <c r="EM49" s="107">
        <f t="shared" si="61"/>
        <v>0</v>
      </c>
      <c r="EN49" s="199"/>
    </row>
    <row r="50" spans="1:144" ht="23.25" customHeight="1" x14ac:dyDescent="0.15">
      <c r="B50" s="197"/>
      <c r="C50" s="198"/>
      <c r="D50" s="199"/>
      <c r="E50" s="195"/>
      <c r="F50" s="196"/>
      <c r="G50" s="195"/>
      <c r="H50" s="467" t="str">
        <f>IF(G50="","",VLOOKUP(G50,サービス内容!$A$1:$B$30,2,FALSE))</f>
        <v/>
      </c>
      <c r="I50" s="467" t="str">
        <f t="shared" si="41"/>
        <v/>
      </c>
      <c r="J50" s="199"/>
      <c r="K50" s="107">
        <f t="shared" si="38"/>
        <v>0</v>
      </c>
      <c r="L50" s="199"/>
      <c r="M50" s="199"/>
      <c r="N50" s="197"/>
      <c r="O50" s="198"/>
      <c r="P50" s="199"/>
      <c r="Q50" s="195"/>
      <c r="R50" s="196"/>
      <c r="S50" s="195"/>
      <c r="T50" s="467" t="str">
        <f>IF(S50="","",VLOOKUP(S50,サービス内容!$A$1:$B$30,2,FALSE))</f>
        <v/>
      </c>
      <c r="U50" s="467" t="str">
        <f t="shared" si="42"/>
        <v/>
      </c>
      <c r="V50" s="199"/>
      <c r="W50" s="107">
        <f t="shared" si="43"/>
        <v>0</v>
      </c>
      <c r="X50" s="199"/>
      <c r="Y50" s="199"/>
      <c r="Z50" s="197"/>
      <c r="AA50" s="198"/>
      <c r="AB50" s="199"/>
      <c r="AC50" s="195"/>
      <c r="AD50" s="196"/>
      <c r="AE50" s="195"/>
      <c r="AF50" s="467" t="str">
        <f>IF(AE50="","",VLOOKUP(AE50,サービス内容!$A$1:$B$30,2,FALSE))</f>
        <v/>
      </c>
      <c r="AG50" s="467" t="str">
        <f t="shared" si="44"/>
        <v/>
      </c>
      <c r="AH50" s="199"/>
      <c r="AI50" s="107">
        <f t="shared" si="45"/>
        <v>0</v>
      </c>
      <c r="AJ50" s="199"/>
      <c r="AK50" s="199"/>
      <c r="AL50" s="197"/>
      <c r="AM50" s="198"/>
      <c r="AN50" s="199"/>
      <c r="AO50" s="195"/>
      <c r="AP50" s="196"/>
      <c r="AQ50" s="195"/>
      <c r="AR50" s="467" t="str">
        <f>IF(AQ50="","",VLOOKUP(AQ50,サービス内容!$A$1:$B$30,2,FALSE))</f>
        <v/>
      </c>
      <c r="AS50" s="467" t="str">
        <f t="shared" si="46"/>
        <v/>
      </c>
      <c r="AT50" s="199"/>
      <c r="AU50" s="107">
        <f t="shared" si="47"/>
        <v>0</v>
      </c>
      <c r="AV50" s="199"/>
      <c r="AW50" s="199"/>
      <c r="AX50" s="197"/>
      <c r="AY50" s="198"/>
      <c r="AZ50" s="199"/>
      <c r="BA50" s="195"/>
      <c r="BB50" s="196"/>
      <c r="BC50" s="195"/>
      <c r="BD50" s="467" t="str">
        <f>IF(BC50="","",VLOOKUP(BC50,サービス内容!$A$1:$B$30,2,FALSE))</f>
        <v/>
      </c>
      <c r="BE50" s="467" t="str">
        <f t="shared" si="48"/>
        <v/>
      </c>
      <c r="BF50" s="202"/>
      <c r="BG50" s="107">
        <f t="shared" si="62"/>
        <v>0</v>
      </c>
      <c r="BH50" s="199"/>
      <c r="BI50" s="199"/>
      <c r="BJ50" s="197"/>
      <c r="BK50" s="198"/>
      <c r="BL50" s="199"/>
      <c r="BM50" s="195"/>
      <c r="BN50" s="196"/>
      <c r="BO50" s="195"/>
      <c r="BP50" s="467" t="str">
        <f>IF(BO50="","",VLOOKUP(BO50,サービス内容!$A$1:$B$30,2,FALSE))</f>
        <v/>
      </c>
      <c r="BQ50" s="467" t="str">
        <f t="shared" si="50"/>
        <v/>
      </c>
      <c r="BR50" s="199"/>
      <c r="BS50" s="107">
        <f t="shared" si="51"/>
        <v>0</v>
      </c>
      <c r="BT50" s="199"/>
      <c r="BU50" s="199"/>
      <c r="BV50" s="197"/>
      <c r="BW50" s="198"/>
      <c r="BX50" s="199"/>
      <c r="BY50" s="195"/>
      <c r="BZ50" s="196"/>
      <c r="CA50" s="195"/>
      <c r="CB50" s="467" t="str">
        <f>IF(CA50="","",VLOOKUP(CA50,サービス内容!$A$1:$B$30,2,FALSE))</f>
        <v/>
      </c>
      <c r="CC50" s="467" t="str">
        <f t="shared" si="52"/>
        <v/>
      </c>
      <c r="CD50" s="199"/>
      <c r="CE50" s="107">
        <f t="shared" si="39"/>
        <v>0</v>
      </c>
      <c r="CF50" s="199"/>
      <c r="CG50" s="199"/>
      <c r="CH50" s="197"/>
      <c r="CI50" s="198"/>
      <c r="CJ50" s="199"/>
      <c r="CK50" s="195"/>
      <c r="CL50" s="196"/>
      <c r="CM50" s="195"/>
      <c r="CN50" s="467" t="str">
        <f>IF(CM50="","",VLOOKUP(CM50,サービス内容!$A$1:$B$30,2,FALSE))</f>
        <v/>
      </c>
      <c r="CO50" s="467" t="str">
        <f t="shared" si="53"/>
        <v/>
      </c>
      <c r="CP50" s="199"/>
      <c r="CQ50" s="107">
        <f t="shared" si="40"/>
        <v>0</v>
      </c>
      <c r="CR50" s="199"/>
      <c r="CS50" s="199"/>
      <c r="CT50" s="197"/>
      <c r="CU50" s="198"/>
      <c r="CV50" s="199"/>
      <c r="CW50" s="195"/>
      <c r="CX50" s="196"/>
      <c r="CY50" s="195"/>
      <c r="CZ50" s="467" t="str">
        <f>IF(CY50="","",VLOOKUP(CY50,サービス内容!$A$1:$B$30,2,FALSE))</f>
        <v/>
      </c>
      <c r="DA50" s="467" t="str">
        <f t="shared" si="54"/>
        <v/>
      </c>
      <c r="DB50" s="199"/>
      <c r="DC50" s="107">
        <f t="shared" si="55"/>
        <v>0</v>
      </c>
      <c r="DD50" s="199"/>
      <c r="DE50" s="199"/>
      <c r="DF50" s="197"/>
      <c r="DG50" s="198"/>
      <c r="DH50" s="199"/>
      <c r="DI50" s="195"/>
      <c r="DJ50" s="196"/>
      <c r="DK50" s="195"/>
      <c r="DL50" s="467" t="str">
        <f>IF(DK50="","",VLOOKUP(DK50,サービス内容!$A$1:$B$30,2,FALSE))</f>
        <v/>
      </c>
      <c r="DM50" s="467" t="str">
        <f t="shared" si="56"/>
        <v/>
      </c>
      <c r="DN50" s="199"/>
      <c r="DO50" s="107">
        <f t="shared" si="57"/>
        <v>0</v>
      </c>
      <c r="DP50" s="199"/>
      <c r="DQ50" s="199"/>
      <c r="DR50" s="197"/>
      <c r="DS50" s="198"/>
      <c r="DT50" s="199"/>
      <c r="DU50" s="195"/>
      <c r="DV50" s="196"/>
      <c r="DW50" s="195"/>
      <c r="DX50" s="467" t="str">
        <f>IF(DW50="","",VLOOKUP(DW50,サービス内容!$A$1:$B$30,2,FALSE))</f>
        <v/>
      </c>
      <c r="DY50" s="467" t="str">
        <f t="shared" si="58"/>
        <v/>
      </c>
      <c r="DZ50" s="199"/>
      <c r="EA50" s="107">
        <f t="shared" si="59"/>
        <v>0</v>
      </c>
      <c r="EB50" s="199"/>
      <c r="EC50" s="199"/>
      <c r="ED50" s="197"/>
      <c r="EE50" s="198"/>
      <c r="EF50" s="199"/>
      <c r="EG50" s="195"/>
      <c r="EH50" s="196"/>
      <c r="EI50" s="195"/>
      <c r="EJ50" s="467" t="str">
        <f>IF(EI50="","",VLOOKUP(EI50,サービス内容!$A$1:$B$30,2,FALSE))</f>
        <v/>
      </c>
      <c r="EK50" s="467" t="str">
        <f t="shared" si="60"/>
        <v/>
      </c>
      <c r="EL50" s="199"/>
      <c r="EM50" s="107">
        <f t="shared" si="61"/>
        <v>0</v>
      </c>
      <c r="EN50" s="199"/>
    </row>
    <row r="51" spans="1:144" ht="23.25" customHeight="1" x14ac:dyDescent="0.15">
      <c r="B51" s="197"/>
      <c r="C51" s="198"/>
      <c r="D51" s="199"/>
      <c r="E51" s="195"/>
      <c r="F51" s="196"/>
      <c r="G51" s="195"/>
      <c r="H51" s="467" t="str">
        <f>IF(G51="","",VLOOKUP(G51,サービス内容!$A$1:$B$30,2,FALSE))</f>
        <v/>
      </c>
      <c r="I51" s="467" t="str">
        <f t="shared" si="41"/>
        <v/>
      </c>
      <c r="J51" s="199"/>
      <c r="K51" s="107">
        <f t="shared" si="38"/>
        <v>0</v>
      </c>
      <c r="L51" s="199"/>
      <c r="M51" s="199"/>
      <c r="N51" s="197"/>
      <c r="O51" s="198"/>
      <c r="P51" s="199"/>
      <c r="Q51" s="195"/>
      <c r="R51" s="196"/>
      <c r="S51" s="195"/>
      <c r="T51" s="467" t="str">
        <f>IF(S51="","",VLOOKUP(S51,サービス内容!$A$1:$B$30,2,FALSE))</f>
        <v/>
      </c>
      <c r="U51" s="467" t="str">
        <f t="shared" si="42"/>
        <v/>
      </c>
      <c r="V51" s="199"/>
      <c r="W51" s="107">
        <f t="shared" si="43"/>
        <v>0</v>
      </c>
      <c r="X51" s="199"/>
      <c r="Y51" s="199"/>
      <c r="Z51" s="197"/>
      <c r="AA51" s="198"/>
      <c r="AB51" s="199"/>
      <c r="AC51" s="195"/>
      <c r="AD51" s="196"/>
      <c r="AE51" s="195"/>
      <c r="AF51" s="467" t="str">
        <f>IF(AE51="","",VLOOKUP(AE51,サービス内容!$A$1:$B$30,2,FALSE))</f>
        <v/>
      </c>
      <c r="AG51" s="467" t="str">
        <f t="shared" si="44"/>
        <v/>
      </c>
      <c r="AH51" s="199"/>
      <c r="AI51" s="107">
        <f t="shared" si="45"/>
        <v>0</v>
      </c>
      <c r="AJ51" s="199"/>
      <c r="AK51" s="199"/>
      <c r="AL51" s="197"/>
      <c r="AM51" s="198"/>
      <c r="AN51" s="199"/>
      <c r="AO51" s="195"/>
      <c r="AP51" s="196"/>
      <c r="AQ51" s="195"/>
      <c r="AR51" s="467" t="str">
        <f>IF(AQ51="","",VLOOKUP(AQ51,サービス内容!$A$1:$B$30,2,FALSE))</f>
        <v/>
      </c>
      <c r="AS51" s="467" t="str">
        <f t="shared" si="46"/>
        <v/>
      </c>
      <c r="AT51" s="199"/>
      <c r="AU51" s="107">
        <f t="shared" si="47"/>
        <v>0</v>
      </c>
      <c r="AV51" s="199"/>
      <c r="AW51" s="199"/>
      <c r="AX51" s="197"/>
      <c r="AY51" s="198"/>
      <c r="AZ51" s="199"/>
      <c r="BA51" s="195"/>
      <c r="BB51" s="196"/>
      <c r="BC51" s="195"/>
      <c r="BD51" s="467" t="str">
        <f>IF(BC51="","",VLOOKUP(BC51,サービス内容!$A$1:$B$30,2,FALSE))</f>
        <v/>
      </c>
      <c r="BE51" s="467" t="str">
        <f t="shared" si="48"/>
        <v/>
      </c>
      <c r="BF51" s="202"/>
      <c r="BG51" s="107">
        <f t="shared" si="62"/>
        <v>0</v>
      </c>
      <c r="BH51" s="199"/>
      <c r="BI51" s="199"/>
      <c r="BJ51" s="197"/>
      <c r="BK51" s="198"/>
      <c r="BL51" s="199"/>
      <c r="BM51" s="195"/>
      <c r="BN51" s="196"/>
      <c r="BO51" s="195"/>
      <c r="BP51" s="467" t="str">
        <f>IF(BO51="","",VLOOKUP(BO51,サービス内容!$A$1:$B$30,2,FALSE))</f>
        <v/>
      </c>
      <c r="BQ51" s="467" t="str">
        <f t="shared" si="50"/>
        <v/>
      </c>
      <c r="BR51" s="199"/>
      <c r="BS51" s="107">
        <f t="shared" si="51"/>
        <v>0</v>
      </c>
      <c r="BT51" s="199"/>
      <c r="BU51" s="199"/>
      <c r="BV51" s="197"/>
      <c r="BW51" s="198"/>
      <c r="BX51" s="199"/>
      <c r="BY51" s="195"/>
      <c r="BZ51" s="196"/>
      <c r="CA51" s="195"/>
      <c r="CB51" s="467" t="str">
        <f>IF(CA51="","",VLOOKUP(CA51,サービス内容!$A$1:$B$30,2,FALSE))</f>
        <v/>
      </c>
      <c r="CC51" s="467" t="str">
        <f t="shared" si="52"/>
        <v/>
      </c>
      <c r="CD51" s="199"/>
      <c r="CE51" s="107">
        <f t="shared" si="39"/>
        <v>0</v>
      </c>
      <c r="CF51" s="199"/>
      <c r="CG51" s="199"/>
      <c r="CH51" s="197"/>
      <c r="CI51" s="198"/>
      <c r="CJ51" s="199"/>
      <c r="CK51" s="195"/>
      <c r="CL51" s="196"/>
      <c r="CM51" s="195"/>
      <c r="CN51" s="467" t="str">
        <f>IF(CM51="","",VLOOKUP(CM51,サービス内容!$A$1:$B$30,2,FALSE))</f>
        <v/>
      </c>
      <c r="CO51" s="467" t="str">
        <f t="shared" si="53"/>
        <v/>
      </c>
      <c r="CP51" s="199"/>
      <c r="CQ51" s="107">
        <f t="shared" si="40"/>
        <v>0</v>
      </c>
      <c r="CR51" s="199"/>
      <c r="CS51" s="199"/>
      <c r="CT51" s="197"/>
      <c r="CU51" s="198"/>
      <c r="CV51" s="199"/>
      <c r="CW51" s="195"/>
      <c r="CX51" s="196"/>
      <c r="CY51" s="195"/>
      <c r="CZ51" s="467" t="str">
        <f>IF(CY51="","",VLOOKUP(CY51,サービス内容!$A$1:$B$30,2,FALSE))</f>
        <v/>
      </c>
      <c r="DA51" s="467" t="str">
        <f t="shared" si="54"/>
        <v/>
      </c>
      <c r="DB51" s="199"/>
      <c r="DC51" s="107">
        <f t="shared" si="55"/>
        <v>0</v>
      </c>
      <c r="DD51" s="199"/>
      <c r="DE51" s="199"/>
      <c r="DF51" s="197"/>
      <c r="DG51" s="198"/>
      <c r="DH51" s="199"/>
      <c r="DI51" s="195"/>
      <c r="DJ51" s="196"/>
      <c r="DK51" s="195"/>
      <c r="DL51" s="467" t="str">
        <f>IF(DK51="","",VLOOKUP(DK51,サービス内容!$A$1:$B$30,2,FALSE))</f>
        <v/>
      </c>
      <c r="DM51" s="467" t="str">
        <f t="shared" si="56"/>
        <v/>
      </c>
      <c r="DN51" s="199"/>
      <c r="DO51" s="107">
        <f t="shared" si="57"/>
        <v>0</v>
      </c>
      <c r="DP51" s="199"/>
      <c r="DQ51" s="199"/>
      <c r="DR51" s="197"/>
      <c r="DS51" s="198"/>
      <c r="DT51" s="199"/>
      <c r="DU51" s="195"/>
      <c r="DV51" s="196"/>
      <c r="DW51" s="195"/>
      <c r="DX51" s="467" t="str">
        <f>IF(DW51="","",VLOOKUP(DW51,サービス内容!$A$1:$B$30,2,FALSE))</f>
        <v/>
      </c>
      <c r="DY51" s="467" t="str">
        <f t="shared" si="58"/>
        <v/>
      </c>
      <c r="DZ51" s="199"/>
      <c r="EA51" s="107">
        <f t="shared" si="59"/>
        <v>0</v>
      </c>
      <c r="EB51" s="199"/>
      <c r="EC51" s="199"/>
      <c r="ED51" s="197"/>
      <c r="EE51" s="198"/>
      <c r="EF51" s="199"/>
      <c r="EG51" s="195"/>
      <c r="EH51" s="196"/>
      <c r="EI51" s="195"/>
      <c r="EJ51" s="467" t="str">
        <f>IF(EI51="","",VLOOKUP(EI51,サービス内容!$A$1:$B$30,2,FALSE))</f>
        <v/>
      </c>
      <c r="EK51" s="467" t="str">
        <f t="shared" si="60"/>
        <v/>
      </c>
      <c r="EL51" s="199"/>
      <c r="EM51" s="107">
        <f t="shared" si="61"/>
        <v>0</v>
      </c>
      <c r="EN51" s="199"/>
    </row>
    <row r="52" spans="1:144" ht="23.25" customHeight="1" x14ac:dyDescent="0.15">
      <c r="B52" s="197"/>
      <c r="C52" s="198"/>
      <c r="D52" s="199"/>
      <c r="E52" s="195"/>
      <c r="F52" s="196"/>
      <c r="G52" s="195"/>
      <c r="H52" s="467" t="str">
        <f>IF(G52="","",VLOOKUP(G52,サービス内容!$A$1:$B$30,2,FALSE))</f>
        <v/>
      </c>
      <c r="I52" s="467" t="str">
        <f t="shared" si="41"/>
        <v/>
      </c>
      <c r="J52" s="199"/>
      <c r="K52" s="107">
        <f t="shared" si="38"/>
        <v>0</v>
      </c>
      <c r="L52" s="199"/>
      <c r="M52" s="199"/>
      <c r="N52" s="197"/>
      <c r="O52" s="198"/>
      <c r="P52" s="199"/>
      <c r="Q52" s="195"/>
      <c r="R52" s="196"/>
      <c r="S52" s="195"/>
      <c r="T52" s="467" t="str">
        <f>IF(S52="","",VLOOKUP(S52,サービス内容!$A$1:$B$30,2,FALSE))</f>
        <v/>
      </c>
      <c r="U52" s="467" t="str">
        <f t="shared" si="42"/>
        <v/>
      </c>
      <c r="V52" s="199"/>
      <c r="W52" s="107">
        <f t="shared" si="43"/>
        <v>0</v>
      </c>
      <c r="X52" s="199"/>
      <c r="Y52" s="199"/>
      <c r="Z52" s="197"/>
      <c r="AA52" s="198"/>
      <c r="AB52" s="199"/>
      <c r="AC52" s="195"/>
      <c r="AD52" s="196"/>
      <c r="AE52" s="195"/>
      <c r="AF52" s="467" t="str">
        <f>IF(AE52="","",VLOOKUP(AE52,サービス内容!$A$1:$B$30,2,FALSE))</f>
        <v/>
      </c>
      <c r="AG52" s="467" t="str">
        <f t="shared" si="44"/>
        <v/>
      </c>
      <c r="AH52" s="199"/>
      <c r="AI52" s="107">
        <f t="shared" si="45"/>
        <v>0</v>
      </c>
      <c r="AJ52" s="199"/>
      <c r="AK52" s="199"/>
      <c r="AL52" s="197"/>
      <c r="AM52" s="198"/>
      <c r="AN52" s="199"/>
      <c r="AO52" s="195"/>
      <c r="AP52" s="196"/>
      <c r="AQ52" s="195"/>
      <c r="AR52" s="467" t="str">
        <f>IF(AQ52="","",VLOOKUP(AQ52,サービス内容!$A$1:$B$30,2,FALSE))</f>
        <v/>
      </c>
      <c r="AS52" s="467" t="str">
        <f t="shared" si="46"/>
        <v/>
      </c>
      <c r="AT52" s="199"/>
      <c r="AU52" s="107">
        <f t="shared" si="47"/>
        <v>0</v>
      </c>
      <c r="AV52" s="199"/>
      <c r="AW52" s="199"/>
      <c r="AX52" s="197"/>
      <c r="AY52" s="198"/>
      <c r="AZ52" s="199"/>
      <c r="BA52" s="195"/>
      <c r="BB52" s="196"/>
      <c r="BC52" s="195"/>
      <c r="BD52" s="467" t="str">
        <f>IF(BC52="","",VLOOKUP(BC52,サービス内容!$A$1:$B$30,2,FALSE))</f>
        <v/>
      </c>
      <c r="BE52" s="467" t="str">
        <f t="shared" si="48"/>
        <v/>
      </c>
      <c r="BF52" s="202"/>
      <c r="BG52" s="107">
        <f t="shared" si="62"/>
        <v>0</v>
      </c>
      <c r="BH52" s="199"/>
      <c r="BI52" s="199"/>
      <c r="BJ52" s="197"/>
      <c r="BK52" s="198"/>
      <c r="BL52" s="199"/>
      <c r="BM52" s="195"/>
      <c r="BN52" s="196"/>
      <c r="BO52" s="195"/>
      <c r="BP52" s="467" t="str">
        <f>IF(BO52="","",VLOOKUP(BO52,サービス内容!$A$1:$B$30,2,FALSE))</f>
        <v/>
      </c>
      <c r="BQ52" s="467" t="str">
        <f t="shared" si="50"/>
        <v/>
      </c>
      <c r="BR52" s="199"/>
      <c r="BS52" s="107">
        <f t="shared" si="51"/>
        <v>0</v>
      </c>
      <c r="BT52" s="199"/>
      <c r="BU52" s="199"/>
      <c r="BV52" s="197"/>
      <c r="BW52" s="198"/>
      <c r="BX52" s="199"/>
      <c r="BY52" s="195"/>
      <c r="BZ52" s="196"/>
      <c r="CA52" s="195"/>
      <c r="CB52" s="467" t="str">
        <f>IF(CA52="","",VLOOKUP(CA52,サービス内容!$A$1:$B$30,2,FALSE))</f>
        <v/>
      </c>
      <c r="CC52" s="467" t="str">
        <f t="shared" si="52"/>
        <v/>
      </c>
      <c r="CD52" s="199"/>
      <c r="CE52" s="107">
        <f t="shared" si="39"/>
        <v>0</v>
      </c>
      <c r="CF52" s="199"/>
      <c r="CG52" s="199"/>
      <c r="CH52" s="197"/>
      <c r="CI52" s="198"/>
      <c r="CJ52" s="199"/>
      <c r="CK52" s="195"/>
      <c r="CL52" s="196"/>
      <c r="CM52" s="195"/>
      <c r="CN52" s="467" t="str">
        <f>IF(CM52="","",VLOOKUP(CM52,サービス内容!$A$1:$B$30,2,FALSE))</f>
        <v/>
      </c>
      <c r="CO52" s="467" t="str">
        <f t="shared" si="53"/>
        <v/>
      </c>
      <c r="CP52" s="199"/>
      <c r="CQ52" s="107">
        <f t="shared" si="40"/>
        <v>0</v>
      </c>
      <c r="CR52" s="199"/>
      <c r="CS52" s="199"/>
      <c r="CT52" s="197"/>
      <c r="CU52" s="198"/>
      <c r="CV52" s="199"/>
      <c r="CW52" s="195"/>
      <c r="CX52" s="196"/>
      <c r="CY52" s="195"/>
      <c r="CZ52" s="467" t="str">
        <f>IF(CY52="","",VLOOKUP(CY52,サービス内容!$A$1:$B$30,2,FALSE))</f>
        <v/>
      </c>
      <c r="DA52" s="467" t="str">
        <f t="shared" si="54"/>
        <v/>
      </c>
      <c r="DB52" s="199"/>
      <c r="DC52" s="107">
        <f t="shared" si="55"/>
        <v>0</v>
      </c>
      <c r="DD52" s="199"/>
      <c r="DE52" s="199"/>
      <c r="DF52" s="197"/>
      <c r="DG52" s="198"/>
      <c r="DH52" s="199"/>
      <c r="DI52" s="195"/>
      <c r="DJ52" s="196"/>
      <c r="DK52" s="195"/>
      <c r="DL52" s="467" t="str">
        <f>IF(DK52="","",VLOOKUP(DK52,サービス内容!$A$1:$B$30,2,FALSE))</f>
        <v/>
      </c>
      <c r="DM52" s="467" t="str">
        <f t="shared" si="56"/>
        <v/>
      </c>
      <c r="DN52" s="199"/>
      <c r="DO52" s="107">
        <f t="shared" si="57"/>
        <v>0</v>
      </c>
      <c r="DP52" s="199"/>
      <c r="DQ52" s="199"/>
      <c r="DR52" s="197"/>
      <c r="DS52" s="198"/>
      <c r="DT52" s="199"/>
      <c r="DU52" s="195"/>
      <c r="DV52" s="196"/>
      <c r="DW52" s="195"/>
      <c r="DX52" s="467" t="str">
        <f>IF(DW52="","",VLOOKUP(DW52,サービス内容!$A$1:$B$30,2,FALSE))</f>
        <v/>
      </c>
      <c r="DY52" s="467" t="str">
        <f t="shared" si="58"/>
        <v/>
      </c>
      <c r="DZ52" s="199"/>
      <c r="EA52" s="107">
        <f t="shared" si="59"/>
        <v>0</v>
      </c>
      <c r="EB52" s="199"/>
      <c r="EC52" s="199"/>
      <c r="ED52" s="197"/>
      <c r="EE52" s="198"/>
      <c r="EF52" s="199"/>
      <c r="EG52" s="195"/>
      <c r="EH52" s="196"/>
      <c r="EI52" s="195"/>
      <c r="EJ52" s="467" t="str">
        <f>IF(EI52="","",VLOOKUP(EI52,サービス内容!$A$1:$B$30,2,FALSE))</f>
        <v/>
      </c>
      <c r="EK52" s="467" t="str">
        <f t="shared" si="60"/>
        <v/>
      </c>
      <c r="EL52" s="199"/>
      <c r="EM52" s="107">
        <f t="shared" si="61"/>
        <v>0</v>
      </c>
      <c r="EN52" s="199"/>
    </row>
    <row r="53" spans="1:144" ht="23.25" customHeight="1" x14ac:dyDescent="0.15">
      <c r="B53" s="197"/>
      <c r="C53" s="198"/>
      <c r="D53" s="199"/>
      <c r="E53" s="195"/>
      <c r="F53" s="196"/>
      <c r="G53" s="195"/>
      <c r="H53" s="467" t="str">
        <f>IF(G53="","",VLOOKUP(G53,サービス内容!$A$1:$B$30,2,FALSE))</f>
        <v/>
      </c>
      <c r="I53" s="467" t="str">
        <f t="shared" si="41"/>
        <v/>
      </c>
      <c r="J53" s="199"/>
      <c r="K53" s="107">
        <f t="shared" si="38"/>
        <v>0</v>
      </c>
      <c r="L53" s="199"/>
      <c r="M53" s="199"/>
      <c r="N53" s="197"/>
      <c r="O53" s="198"/>
      <c r="P53" s="199"/>
      <c r="Q53" s="195"/>
      <c r="R53" s="196"/>
      <c r="S53" s="195"/>
      <c r="T53" s="467" t="str">
        <f>IF(S53="","",VLOOKUP(S53,サービス内容!$A$1:$B$30,2,FALSE))</f>
        <v/>
      </c>
      <c r="U53" s="467" t="str">
        <f t="shared" si="42"/>
        <v/>
      </c>
      <c r="V53" s="199"/>
      <c r="W53" s="107">
        <f t="shared" si="43"/>
        <v>0</v>
      </c>
      <c r="X53" s="199"/>
      <c r="Y53" s="199"/>
      <c r="Z53" s="197"/>
      <c r="AA53" s="198"/>
      <c r="AB53" s="199"/>
      <c r="AC53" s="195"/>
      <c r="AD53" s="196"/>
      <c r="AE53" s="195"/>
      <c r="AF53" s="467" t="str">
        <f>IF(AE53="","",VLOOKUP(AE53,サービス内容!$A$1:$B$30,2,FALSE))</f>
        <v/>
      </c>
      <c r="AG53" s="467" t="str">
        <f t="shared" si="44"/>
        <v/>
      </c>
      <c r="AH53" s="199"/>
      <c r="AI53" s="107">
        <f t="shared" si="45"/>
        <v>0</v>
      </c>
      <c r="AJ53" s="199"/>
      <c r="AK53" s="199"/>
      <c r="AL53" s="197"/>
      <c r="AM53" s="198"/>
      <c r="AN53" s="199"/>
      <c r="AO53" s="195"/>
      <c r="AP53" s="196"/>
      <c r="AQ53" s="195"/>
      <c r="AR53" s="467" t="str">
        <f>IF(AQ53="","",VLOOKUP(AQ53,サービス内容!$A$1:$B$30,2,FALSE))</f>
        <v/>
      </c>
      <c r="AS53" s="467" t="str">
        <f t="shared" si="46"/>
        <v/>
      </c>
      <c r="AT53" s="199"/>
      <c r="AU53" s="107">
        <f t="shared" si="47"/>
        <v>0</v>
      </c>
      <c r="AV53" s="199"/>
      <c r="AW53" s="199"/>
      <c r="AX53" s="197"/>
      <c r="AY53" s="198"/>
      <c r="AZ53" s="199"/>
      <c r="BA53" s="195"/>
      <c r="BB53" s="196"/>
      <c r="BC53" s="195"/>
      <c r="BD53" s="467" t="str">
        <f>IF(BC53="","",VLOOKUP(BC53,サービス内容!$A$1:$B$30,2,FALSE))</f>
        <v/>
      </c>
      <c r="BE53" s="467" t="str">
        <f t="shared" si="48"/>
        <v/>
      </c>
      <c r="BF53" s="202"/>
      <c r="BG53" s="107">
        <f t="shared" si="62"/>
        <v>0</v>
      </c>
      <c r="BH53" s="199"/>
      <c r="BI53" s="199"/>
      <c r="BJ53" s="197"/>
      <c r="BK53" s="198"/>
      <c r="BL53" s="199"/>
      <c r="BM53" s="195"/>
      <c r="BN53" s="196"/>
      <c r="BO53" s="195"/>
      <c r="BP53" s="467" t="str">
        <f>IF(BO53="","",VLOOKUP(BO53,サービス内容!$A$1:$B$30,2,FALSE))</f>
        <v/>
      </c>
      <c r="BQ53" s="467" t="str">
        <f t="shared" si="50"/>
        <v/>
      </c>
      <c r="BR53" s="199"/>
      <c r="BS53" s="107">
        <f t="shared" si="51"/>
        <v>0</v>
      </c>
      <c r="BT53" s="199"/>
      <c r="BU53" s="199"/>
      <c r="BV53" s="197"/>
      <c r="BW53" s="198"/>
      <c r="BX53" s="199"/>
      <c r="BY53" s="195"/>
      <c r="BZ53" s="196"/>
      <c r="CA53" s="195"/>
      <c r="CB53" s="467" t="str">
        <f>IF(CA53="","",VLOOKUP(CA53,サービス内容!$A$1:$B$30,2,FALSE))</f>
        <v/>
      </c>
      <c r="CC53" s="467" t="str">
        <f t="shared" si="52"/>
        <v/>
      </c>
      <c r="CD53" s="199"/>
      <c r="CE53" s="107">
        <f t="shared" si="39"/>
        <v>0</v>
      </c>
      <c r="CF53" s="199"/>
      <c r="CG53" s="199"/>
      <c r="CH53" s="197"/>
      <c r="CI53" s="198"/>
      <c r="CJ53" s="199"/>
      <c r="CK53" s="195"/>
      <c r="CL53" s="196"/>
      <c r="CM53" s="195"/>
      <c r="CN53" s="467" t="str">
        <f>IF(CM53="","",VLOOKUP(CM53,サービス内容!$A$1:$B$30,2,FALSE))</f>
        <v/>
      </c>
      <c r="CO53" s="467" t="str">
        <f t="shared" si="53"/>
        <v/>
      </c>
      <c r="CP53" s="199"/>
      <c r="CQ53" s="107">
        <f t="shared" si="40"/>
        <v>0</v>
      </c>
      <c r="CR53" s="199"/>
      <c r="CS53" s="199"/>
      <c r="CT53" s="197"/>
      <c r="CU53" s="198"/>
      <c r="CV53" s="199"/>
      <c r="CW53" s="195"/>
      <c r="CX53" s="196"/>
      <c r="CY53" s="195"/>
      <c r="CZ53" s="467" t="str">
        <f>IF(CY53="","",VLOOKUP(CY53,サービス内容!$A$1:$B$30,2,FALSE))</f>
        <v/>
      </c>
      <c r="DA53" s="467" t="str">
        <f t="shared" si="54"/>
        <v/>
      </c>
      <c r="DB53" s="199"/>
      <c r="DC53" s="107">
        <f t="shared" si="55"/>
        <v>0</v>
      </c>
      <c r="DD53" s="199"/>
      <c r="DE53" s="199"/>
      <c r="DF53" s="197"/>
      <c r="DG53" s="198"/>
      <c r="DH53" s="199"/>
      <c r="DI53" s="195"/>
      <c r="DJ53" s="196"/>
      <c r="DK53" s="195"/>
      <c r="DL53" s="467" t="str">
        <f>IF(DK53="","",VLOOKUP(DK53,サービス内容!$A$1:$B$30,2,FALSE))</f>
        <v/>
      </c>
      <c r="DM53" s="467" t="str">
        <f t="shared" si="56"/>
        <v/>
      </c>
      <c r="DN53" s="199"/>
      <c r="DO53" s="107">
        <f t="shared" si="57"/>
        <v>0</v>
      </c>
      <c r="DP53" s="199"/>
      <c r="DQ53" s="199"/>
      <c r="DR53" s="197"/>
      <c r="DS53" s="198"/>
      <c r="DT53" s="199"/>
      <c r="DU53" s="195"/>
      <c r="DV53" s="196"/>
      <c r="DW53" s="195"/>
      <c r="DX53" s="467" t="str">
        <f>IF(DW53="","",VLOOKUP(DW53,サービス内容!$A$1:$B$30,2,FALSE))</f>
        <v/>
      </c>
      <c r="DY53" s="467" t="str">
        <f t="shared" si="58"/>
        <v/>
      </c>
      <c r="DZ53" s="199"/>
      <c r="EA53" s="107">
        <f t="shared" si="59"/>
        <v>0</v>
      </c>
      <c r="EB53" s="199"/>
      <c r="EC53" s="199"/>
      <c r="ED53" s="197"/>
      <c r="EE53" s="198"/>
      <c r="EF53" s="199"/>
      <c r="EG53" s="195"/>
      <c r="EH53" s="196"/>
      <c r="EI53" s="195"/>
      <c r="EJ53" s="467" t="str">
        <f>IF(EI53="","",VLOOKUP(EI53,サービス内容!$A$1:$B$30,2,FALSE))</f>
        <v/>
      </c>
      <c r="EK53" s="467" t="str">
        <f t="shared" si="60"/>
        <v/>
      </c>
      <c r="EL53" s="199"/>
      <c r="EM53" s="107">
        <f t="shared" si="61"/>
        <v>0</v>
      </c>
      <c r="EN53" s="199"/>
    </row>
    <row r="54" spans="1:144" ht="23.25" customHeight="1" x14ac:dyDescent="0.15">
      <c r="B54" s="197"/>
      <c r="C54" s="198"/>
      <c r="D54" s="199"/>
      <c r="E54" s="195"/>
      <c r="F54" s="196"/>
      <c r="G54" s="195"/>
      <c r="H54" s="467" t="str">
        <f>IF(G54="","",VLOOKUP(G54,サービス内容!$A$1:$B$30,2,FALSE))</f>
        <v/>
      </c>
      <c r="I54" s="467" t="str">
        <f t="shared" si="41"/>
        <v/>
      </c>
      <c r="J54" s="199"/>
      <c r="K54" s="107">
        <f t="shared" si="38"/>
        <v>0</v>
      </c>
      <c r="L54" s="199"/>
      <c r="M54" s="199"/>
      <c r="N54" s="197"/>
      <c r="O54" s="198"/>
      <c r="P54" s="199"/>
      <c r="Q54" s="195"/>
      <c r="R54" s="196"/>
      <c r="S54" s="195"/>
      <c r="T54" s="467" t="str">
        <f>IF(S54="","",VLOOKUP(S54,サービス内容!$A$1:$B$30,2,FALSE))</f>
        <v/>
      </c>
      <c r="U54" s="467" t="str">
        <f t="shared" si="42"/>
        <v/>
      </c>
      <c r="V54" s="199"/>
      <c r="W54" s="107">
        <f t="shared" si="43"/>
        <v>0</v>
      </c>
      <c r="X54" s="199"/>
      <c r="Y54" s="199"/>
      <c r="Z54" s="197"/>
      <c r="AA54" s="198"/>
      <c r="AB54" s="199"/>
      <c r="AC54" s="195"/>
      <c r="AD54" s="196"/>
      <c r="AE54" s="195"/>
      <c r="AF54" s="467" t="str">
        <f>IF(AE54="","",VLOOKUP(AE54,サービス内容!$A$1:$B$30,2,FALSE))</f>
        <v/>
      </c>
      <c r="AG54" s="467" t="str">
        <f t="shared" si="44"/>
        <v/>
      </c>
      <c r="AH54" s="199"/>
      <c r="AI54" s="107">
        <f t="shared" si="45"/>
        <v>0</v>
      </c>
      <c r="AJ54" s="199"/>
      <c r="AK54" s="199"/>
      <c r="AL54" s="197"/>
      <c r="AM54" s="198"/>
      <c r="AN54" s="199"/>
      <c r="AO54" s="195"/>
      <c r="AP54" s="196"/>
      <c r="AQ54" s="195"/>
      <c r="AR54" s="467" t="str">
        <f>IF(AQ54="","",VLOOKUP(AQ54,サービス内容!$A$1:$B$30,2,FALSE))</f>
        <v/>
      </c>
      <c r="AS54" s="467" t="str">
        <f t="shared" si="46"/>
        <v/>
      </c>
      <c r="AT54" s="199"/>
      <c r="AU54" s="107">
        <f t="shared" si="47"/>
        <v>0</v>
      </c>
      <c r="AV54" s="199"/>
      <c r="AW54" s="199"/>
      <c r="AX54" s="197"/>
      <c r="AY54" s="198"/>
      <c r="AZ54" s="199"/>
      <c r="BA54" s="195"/>
      <c r="BB54" s="196"/>
      <c r="BC54" s="195"/>
      <c r="BD54" s="467" t="str">
        <f>IF(BC54="","",VLOOKUP(BC54,サービス内容!$A$1:$B$30,2,FALSE))</f>
        <v/>
      </c>
      <c r="BE54" s="467" t="str">
        <f t="shared" si="48"/>
        <v/>
      </c>
      <c r="BF54" s="202"/>
      <c r="BG54" s="107">
        <f t="shared" si="62"/>
        <v>0</v>
      </c>
      <c r="BH54" s="199"/>
      <c r="BI54" s="199"/>
      <c r="BJ54" s="197"/>
      <c r="BK54" s="198"/>
      <c r="BL54" s="199"/>
      <c r="BM54" s="195"/>
      <c r="BN54" s="196"/>
      <c r="BO54" s="195"/>
      <c r="BP54" s="467" t="str">
        <f>IF(BO54="","",VLOOKUP(BO54,サービス内容!$A$1:$B$30,2,FALSE))</f>
        <v/>
      </c>
      <c r="BQ54" s="467" t="str">
        <f t="shared" si="50"/>
        <v/>
      </c>
      <c r="BR54" s="199"/>
      <c r="BS54" s="107">
        <f t="shared" si="51"/>
        <v>0</v>
      </c>
      <c r="BT54" s="199"/>
      <c r="BU54" s="199"/>
      <c r="BV54" s="197"/>
      <c r="BW54" s="198"/>
      <c r="BX54" s="199"/>
      <c r="BY54" s="195"/>
      <c r="BZ54" s="196"/>
      <c r="CA54" s="195"/>
      <c r="CB54" s="467" t="str">
        <f>IF(CA54="","",VLOOKUP(CA54,サービス内容!$A$1:$B$30,2,FALSE))</f>
        <v/>
      </c>
      <c r="CC54" s="467" t="str">
        <f t="shared" si="52"/>
        <v/>
      </c>
      <c r="CD54" s="199"/>
      <c r="CE54" s="107">
        <f t="shared" si="39"/>
        <v>0</v>
      </c>
      <c r="CF54" s="199"/>
      <c r="CG54" s="199"/>
      <c r="CH54" s="197"/>
      <c r="CI54" s="198"/>
      <c r="CJ54" s="199"/>
      <c r="CK54" s="195"/>
      <c r="CL54" s="196"/>
      <c r="CM54" s="195"/>
      <c r="CN54" s="467" t="str">
        <f>IF(CM54="","",VLOOKUP(CM54,サービス内容!$A$1:$B$30,2,FALSE))</f>
        <v/>
      </c>
      <c r="CO54" s="467" t="str">
        <f t="shared" si="53"/>
        <v/>
      </c>
      <c r="CP54" s="199"/>
      <c r="CQ54" s="107">
        <f t="shared" si="40"/>
        <v>0</v>
      </c>
      <c r="CR54" s="199"/>
      <c r="CS54" s="199"/>
      <c r="CT54" s="197"/>
      <c r="CU54" s="198"/>
      <c r="CV54" s="199"/>
      <c r="CW54" s="195"/>
      <c r="CX54" s="196"/>
      <c r="CY54" s="195"/>
      <c r="CZ54" s="467" t="str">
        <f>IF(CY54="","",VLOOKUP(CY54,サービス内容!$A$1:$B$30,2,FALSE))</f>
        <v/>
      </c>
      <c r="DA54" s="467" t="str">
        <f t="shared" si="54"/>
        <v/>
      </c>
      <c r="DB54" s="199"/>
      <c r="DC54" s="107">
        <f t="shared" si="55"/>
        <v>0</v>
      </c>
      <c r="DD54" s="199"/>
      <c r="DE54" s="199"/>
      <c r="DF54" s="197"/>
      <c r="DG54" s="198"/>
      <c r="DH54" s="199"/>
      <c r="DI54" s="195"/>
      <c r="DJ54" s="196"/>
      <c r="DK54" s="195"/>
      <c r="DL54" s="467" t="str">
        <f>IF(DK54="","",VLOOKUP(DK54,サービス内容!$A$1:$B$30,2,FALSE))</f>
        <v/>
      </c>
      <c r="DM54" s="467" t="str">
        <f t="shared" si="56"/>
        <v/>
      </c>
      <c r="DN54" s="199"/>
      <c r="DO54" s="107">
        <f t="shared" si="57"/>
        <v>0</v>
      </c>
      <c r="DP54" s="199"/>
      <c r="DQ54" s="199"/>
      <c r="DR54" s="197"/>
      <c r="DS54" s="198"/>
      <c r="DT54" s="199"/>
      <c r="DU54" s="195"/>
      <c r="DV54" s="196"/>
      <c r="DW54" s="195"/>
      <c r="DX54" s="467" t="str">
        <f>IF(DW54="","",VLOOKUP(DW54,サービス内容!$A$1:$B$30,2,FALSE))</f>
        <v/>
      </c>
      <c r="DY54" s="467" t="str">
        <f t="shared" si="58"/>
        <v/>
      </c>
      <c r="DZ54" s="199"/>
      <c r="EA54" s="107">
        <f t="shared" si="59"/>
        <v>0</v>
      </c>
      <c r="EB54" s="199"/>
      <c r="EC54" s="199"/>
      <c r="ED54" s="197"/>
      <c r="EE54" s="198"/>
      <c r="EF54" s="199"/>
      <c r="EG54" s="195"/>
      <c r="EH54" s="196"/>
      <c r="EI54" s="195"/>
      <c r="EJ54" s="467" t="str">
        <f>IF(EI54="","",VLOOKUP(EI54,サービス内容!$A$1:$B$30,2,FALSE))</f>
        <v/>
      </c>
      <c r="EK54" s="467" t="str">
        <f t="shared" si="60"/>
        <v/>
      </c>
      <c r="EL54" s="199"/>
      <c r="EM54" s="107">
        <f t="shared" si="61"/>
        <v>0</v>
      </c>
      <c r="EN54" s="199"/>
    </row>
    <row r="55" spans="1:144" ht="23.25" customHeight="1" x14ac:dyDescent="0.15">
      <c r="B55" s="197"/>
      <c r="C55" s="198"/>
      <c r="D55" s="199"/>
      <c r="E55" s="195"/>
      <c r="F55" s="196"/>
      <c r="G55" s="195"/>
      <c r="H55" s="467" t="str">
        <f>IF(G55="","",VLOOKUP(G55,サービス内容!$A$1:$B$30,2,FALSE))</f>
        <v/>
      </c>
      <c r="I55" s="467" t="str">
        <f t="shared" si="41"/>
        <v/>
      </c>
      <c r="J55" s="199"/>
      <c r="K55" s="107">
        <f t="shared" si="38"/>
        <v>0</v>
      </c>
      <c r="L55" s="199"/>
      <c r="M55" s="199"/>
      <c r="N55" s="197"/>
      <c r="O55" s="198"/>
      <c r="P55" s="199"/>
      <c r="Q55" s="195"/>
      <c r="R55" s="196"/>
      <c r="S55" s="195"/>
      <c r="T55" s="467" t="str">
        <f>IF(S55="","",VLOOKUP(S55,サービス内容!$A$1:$B$30,2,FALSE))</f>
        <v/>
      </c>
      <c r="U55" s="467" t="str">
        <f t="shared" si="42"/>
        <v/>
      </c>
      <c r="V55" s="199"/>
      <c r="W55" s="107">
        <f t="shared" si="43"/>
        <v>0</v>
      </c>
      <c r="X55" s="199"/>
      <c r="Y55" s="199"/>
      <c r="Z55" s="197"/>
      <c r="AA55" s="198"/>
      <c r="AB55" s="199"/>
      <c r="AC55" s="195"/>
      <c r="AD55" s="196"/>
      <c r="AE55" s="195"/>
      <c r="AF55" s="467" t="str">
        <f>IF(AE55="","",VLOOKUP(AE55,サービス内容!$A$1:$B$30,2,FALSE))</f>
        <v/>
      </c>
      <c r="AG55" s="467" t="str">
        <f t="shared" si="44"/>
        <v/>
      </c>
      <c r="AH55" s="199"/>
      <c r="AI55" s="107">
        <f t="shared" si="45"/>
        <v>0</v>
      </c>
      <c r="AJ55" s="199"/>
      <c r="AK55" s="199"/>
      <c r="AL55" s="197"/>
      <c r="AM55" s="198"/>
      <c r="AN55" s="199"/>
      <c r="AO55" s="195"/>
      <c r="AP55" s="196"/>
      <c r="AQ55" s="195"/>
      <c r="AR55" s="467" t="str">
        <f>IF(AQ55="","",VLOOKUP(AQ55,サービス内容!$A$1:$B$30,2,FALSE))</f>
        <v/>
      </c>
      <c r="AS55" s="467" t="str">
        <f t="shared" si="46"/>
        <v/>
      </c>
      <c r="AT55" s="199"/>
      <c r="AU55" s="107">
        <f t="shared" si="47"/>
        <v>0</v>
      </c>
      <c r="AV55" s="199"/>
      <c r="AW55" s="199"/>
      <c r="AX55" s="197"/>
      <c r="AY55" s="198"/>
      <c r="AZ55" s="199"/>
      <c r="BA55" s="195"/>
      <c r="BB55" s="196"/>
      <c r="BC55" s="195"/>
      <c r="BD55" s="467" t="str">
        <f>IF(BC55="","",VLOOKUP(BC55,サービス内容!$A$1:$B$30,2,FALSE))</f>
        <v/>
      </c>
      <c r="BE55" s="467" t="str">
        <f t="shared" si="48"/>
        <v/>
      </c>
      <c r="BF55" s="202"/>
      <c r="BG55" s="107">
        <f t="shared" si="62"/>
        <v>0</v>
      </c>
      <c r="BH55" s="199"/>
      <c r="BI55" s="199"/>
      <c r="BJ55" s="197"/>
      <c r="BK55" s="198"/>
      <c r="BL55" s="199"/>
      <c r="BM55" s="195"/>
      <c r="BN55" s="196"/>
      <c r="BO55" s="195"/>
      <c r="BP55" s="467" t="str">
        <f>IF(BO55="","",VLOOKUP(BO55,サービス内容!$A$1:$B$30,2,FALSE))</f>
        <v/>
      </c>
      <c r="BQ55" s="467" t="str">
        <f t="shared" si="50"/>
        <v/>
      </c>
      <c r="BR55" s="199"/>
      <c r="BS55" s="107">
        <f t="shared" si="51"/>
        <v>0</v>
      </c>
      <c r="BT55" s="199"/>
      <c r="BU55" s="199"/>
      <c r="BV55" s="197"/>
      <c r="BW55" s="198"/>
      <c r="BX55" s="199"/>
      <c r="BY55" s="195"/>
      <c r="BZ55" s="196"/>
      <c r="CA55" s="195"/>
      <c r="CB55" s="467" t="str">
        <f>IF(CA55="","",VLOOKUP(CA55,サービス内容!$A$1:$B$30,2,FALSE))</f>
        <v/>
      </c>
      <c r="CC55" s="467" t="str">
        <f t="shared" si="52"/>
        <v/>
      </c>
      <c r="CD55" s="199"/>
      <c r="CE55" s="107">
        <f t="shared" si="39"/>
        <v>0</v>
      </c>
      <c r="CF55" s="199"/>
      <c r="CG55" s="199"/>
      <c r="CH55" s="197"/>
      <c r="CI55" s="198"/>
      <c r="CJ55" s="199"/>
      <c r="CK55" s="195"/>
      <c r="CL55" s="196"/>
      <c r="CM55" s="195"/>
      <c r="CN55" s="467" t="str">
        <f>IF(CM55="","",VLOOKUP(CM55,サービス内容!$A$1:$B$30,2,FALSE))</f>
        <v/>
      </c>
      <c r="CO55" s="467" t="str">
        <f t="shared" si="53"/>
        <v/>
      </c>
      <c r="CP55" s="199"/>
      <c r="CQ55" s="107">
        <f t="shared" si="40"/>
        <v>0</v>
      </c>
      <c r="CR55" s="199"/>
      <c r="CS55" s="199"/>
      <c r="CT55" s="197"/>
      <c r="CU55" s="198"/>
      <c r="CV55" s="199"/>
      <c r="CW55" s="195"/>
      <c r="CX55" s="196"/>
      <c r="CY55" s="195"/>
      <c r="CZ55" s="467" t="str">
        <f>IF(CY55="","",VLOOKUP(CY55,サービス内容!$A$1:$B$30,2,FALSE))</f>
        <v/>
      </c>
      <c r="DA55" s="467" t="str">
        <f t="shared" si="54"/>
        <v/>
      </c>
      <c r="DB55" s="199"/>
      <c r="DC55" s="107">
        <f t="shared" si="55"/>
        <v>0</v>
      </c>
      <c r="DD55" s="199"/>
      <c r="DE55" s="199"/>
      <c r="DF55" s="197"/>
      <c r="DG55" s="198"/>
      <c r="DH55" s="199"/>
      <c r="DI55" s="195"/>
      <c r="DJ55" s="196"/>
      <c r="DK55" s="195"/>
      <c r="DL55" s="467" t="str">
        <f>IF(DK55="","",VLOOKUP(DK55,サービス内容!$A$1:$B$30,2,FALSE))</f>
        <v/>
      </c>
      <c r="DM55" s="467" t="str">
        <f t="shared" si="56"/>
        <v/>
      </c>
      <c r="DN55" s="199"/>
      <c r="DO55" s="107">
        <f t="shared" si="57"/>
        <v>0</v>
      </c>
      <c r="DP55" s="199"/>
      <c r="DQ55" s="199"/>
      <c r="DR55" s="197"/>
      <c r="DS55" s="198"/>
      <c r="DT55" s="199"/>
      <c r="DU55" s="195"/>
      <c r="DV55" s="196"/>
      <c r="DW55" s="195"/>
      <c r="DX55" s="467" t="str">
        <f>IF(DW55="","",VLOOKUP(DW55,サービス内容!$A$1:$B$30,2,FALSE))</f>
        <v/>
      </c>
      <c r="DY55" s="467" t="str">
        <f t="shared" si="58"/>
        <v/>
      </c>
      <c r="DZ55" s="199"/>
      <c r="EA55" s="107">
        <f t="shared" si="59"/>
        <v>0</v>
      </c>
      <c r="EB55" s="199"/>
      <c r="EC55" s="199"/>
      <c r="ED55" s="197"/>
      <c r="EE55" s="198"/>
      <c r="EF55" s="199"/>
      <c r="EG55" s="195"/>
      <c r="EH55" s="196"/>
      <c r="EI55" s="195"/>
      <c r="EJ55" s="467" t="str">
        <f>IF(EI55="","",VLOOKUP(EI55,サービス内容!$A$1:$B$30,2,FALSE))</f>
        <v/>
      </c>
      <c r="EK55" s="467" t="str">
        <f t="shared" si="60"/>
        <v/>
      </c>
      <c r="EL55" s="199"/>
      <c r="EM55" s="107">
        <f t="shared" si="61"/>
        <v>0</v>
      </c>
      <c r="EN55" s="199"/>
    </row>
    <row r="56" spans="1:144" ht="23.25" customHeight="1" x14ac:dyDescent="0.15">
      <c r="B56" s="197"/>
      <c r="C56" s="198"/>
      <c r="D56" s="199"/>
      <c r="E56" s="195"/>
      <c r="F56" s="196"/>
      <c r="G56" s="195"/>
      <c r="H56" s="467" t="str">
        <f>IF(G56="","",VLOOKUP(G56,サービス内容!$A$1:$B$30,2,FALSE))</f>
        <v/>
      </c>
      <c r="I56" s="467" t="str">
        <f t="shared" si="41"/>
        <v/>
      </c>
      <c r="J56" s="199"/>
      <c r="K56" s="107">
        <f t="shared" si="38"/>
        <v>0</v>
      </c>
      <c r="L56" s="199"/>
      <c r="M56" s="199"/>
      <c r="N56" s="197"/>
      <c r="O56" s="198"/>
      <c r="P56" s="199"/>
      <c r="Q56" s="195"/>
      <c r="R56" s="196"/>
      <c r="S56" s="195"/>
      <c r="T56" s="467" t="str">
        <f>IF(S56="","",VLOOKUP(S56,サービス内容!$A$1:$B$30,2,FALSE))</f>
        <v/>
      </c>
      <c r="U56" s="467" t="str">
        <f t="shared" si="42"/>
        <v/>
      </c>
      <c r="V56" s="199"/>
      <c r="W56" s="107">
        <f t="shared" si="43"/>
        <v>0</v>
      </c>
      <c r="X56" s="199"/>
      <c r="Y56" s="199"/>
      <c r="Z56" s="197"/>
      <c r="AA56" s="198"/>
      <c r="AB56" s="199"/>
      <c r="AC56" s="195"/>
      <c r="AD56" s="196"/>
      <c r="AE56" s="195"/>
      <c r="AF56" s="467" t="str">
        <f>IF(AE56="","",VLOOKUP(AE56,サービス内容!$A$1:$B$30,2,FALSE))</f>
        <v/>
      </c>
      <c r="AG56" s="467" t="str">
        <f t="shared" si="44"/>
        <v/>
      </c>
      <c r="AH56" s="199"/>
      <c r="AI56" s="107">
        <f t="shared" si="45"/>
        <v>0</v>
      </c>
      <c r="AJ56" s="199"/>
      <c r="AK56" s="199"/>
      <c r="AL56" s="197"/>
      <c r="AM56" s="198"/>
      <c r="AN56" s="199"/>
      <c r="AO56" s="195"/>
      <c r="AP56" s="196"/>
      <c r="AQ56" s="195"/>
      <c r="AR56" s="467" t="str">
        <f>IF(AQ56="","",VLOOKUP(AQ56,サービス内容!$A$1:$B$30,2,FALSE))</f>
        <v/>
      </c>
      <c r="AS56" s="467" t="str">
        <f t="shared" si="46"/>
        <v/>
      </c>
      <c r="AT56" s="199"/>
      <c r="AU56" s="107">
        <f t="shared" si="47"/>
        <v>0</v>
      </c>
      <c r="AV56" s="199"/>
      <c r="AW56" s="199"/>
      <c r="AX56" s="197"/>
      <c r="AY56" s="198"/>
      <c r="AZ56" s="199"/>
      <c r="BA56" s="195"/>
      <c r="BB56" s="196"/>
      <c r="BC56" s="195"/>
      <c r="BD56" s="467" t="str">
        <f>IF(BC56="","",VLOOKUP(BC56,サービス内容!$A$1:$B$30,2,FALSE))</f>
        <v/>
      </c>
      <c r="BE56" s="467" t="str">
        <f t="shared" si="48"/>
        <v/>
      </c>
      <c r="BF56" s="202"/>
      <c r="BG56" s="107">
        <f t="shared" si="62"/>
        <v>0</v>
      </c>
      <c r="BH56" s="199"/>
      <c r="BI56" s="199"/>
      <c r="BJ56" s="197"/>
      <c r="BK56" s="198"/>
      <c r="BL56" s="199"/>
      <c r="BM56" s="195"/>
      <c r="BN56" s="196"/>
      <c r="BO56" s="195"/>
      <c r="BP56" s="467" t="str">
        <f>IF(BO56="","",VLOOKUP(BO56,サービス内容!$A$1:$B$30,2,FALSE))</f>
        <v/>
      </c>
      <c r="BQ56" s="467" t="str">
        <f t="shared" si="50"/>
        <v/>
      </c>
      <c r="BR56" s="199"/>
      <c r="BS56" s="107">
        <f t="shared" si="51"/>
        <v>0</v>
      </c>
      <c r="BT56" s="199"/>
      <c r="BU56" s="199"/>
      <c r="BV56" s="197"/>
      <c r="BW56" s="198"/>
      <c r="BX56" s="199"/>
      <c r="BY56" s="195"/>
      <c r="BZ56" s="196"/>
      <c r="CA56" s="195"/>
      <c r="CB56" s="467" t="str">
        <f>IF(CA56="","",VLOOKUP(CA56,サービス内容!$A$1:$B$30,2,FALSE))</f>
        <v/>
      </c>
      <c r="CC56" s="467" t="str">
        <f t="shared" si="52"/>
        <v/>
      </c>
      <c r="CD56" s="199"/>
      <c r="CE56" s="107">
        <f t="shared" si="39"/>
        <v>0</v>
      </c>
      <c r="CF56" s="199"/>
      <c r="CG56" s="199"/>
      <c r="CH56" s="197"/>
      <c r="CI56" s="198"/>
      <c r="CJ56" s="199"/>
      <c r="CK56" s="195"/>
      <c r="CL56" s="196"/>
      <c r="CM56" s="195"/>
      <c r="CN56" s="467" t="str">
        <f>IF(CM56="","",VLOOKUP(CM56,サービス内容!$A$1:$B$30,2,FALSE))</f>
        <v/>
      </c>
      <c r="CO56" s="467" t="str">
        <f t="shared" si="53"/>
        <v/>
      </c>
      <c r="CP56" s="199"/>
      <c r="CQ56" s="107">
        <f t="shared" si="40"/>
        <v>0</v>
      </c>
      <c r="CR56" s="199"/>
      <c r="CS56" s="199"/>
      <c r="CT56" s="197"/>
      <c r="CU56" s="198"/>
      <c r="CV56" s="199"/>
      <c r="CW56" s="195"/>
      <c r="CX56" s="196"/>
      <c r="CY56" s="195"/>
      <c r="CZ56" s="467" t="str">
        <f>IF(CY56="","",VLOOKUP(CY56,サービス内容!$A$1:$B$30,2,FALSE))</f>
        <v/>
      </c>
      <c r="DA56" s="467" t="str">
        <f t="shared" si="54"/>
        <v/>
      </c>
      <c r="DB56" s="199"/>
      <c r="DC56" s="107">
        <f t="shared" si="55"/>
        <v>0</v>
      </c>
      <c r="DD56" s="199"/>
      <c r="DE56" s="199"/>
      <c r="DF56" s="197"/>
      <c r="DG56" s="198"/>
      <c r="DH56" s="199"/>
      <c r="DI56" s="195"/>
      <c r="DJ56" s="196"/>
      <c r="DK56" s="195"/>
      <c r="DL56" s="467" t="str">
        <f>IF(DK56="","",VLOOKUP(DK56,サービス内容!$A$1:$B$30,2,FALSE))</f>
        <v/>
      </c>
      <c r="DM56" s="467" t="str">
        <f t="shared" si="56"/>
        <v/>
      </c>
      <c r="DN56" s="199"/>
      <c r="DO56" s="107">
        <f t="shared" si="57"/>
        <v>0</v>
      </c>
      <c r="DP56" s="199"/>
      <c r="DQ56" s="199"/>
      <c r="DR56" s="197"/>
      <c r="DS56" s="198"/>
      <c r="DT56" s="199"/>
      <c r="DU56" s="195"/>
      <c r="DV56" s="196"/>
      <c r="DW56" s="195"/>
      <c r="DX56" s="467" t="str">
        <f>IF(DW56="","",VLOOKUP(DW56,サービス内容!$A$1:$B$30,2,FALSE))</f>
        <v/>
      </c>
      <c r="DY56" s="467" t="str">
        <f t="shared" si="58"/>
        <v/>
      </c>
      <c r="DZ56" s="199"/>
      <c r="EA56" s="107">
        <f t="shared" si="59"/>
        <v>0</v>
      </c>
      <c r="EB56" s="199"/>
      <c r="EC56" s="199"/>
      <c r="ED56" s="197"/>
      <c r="EE56" s="198"/>
      <c r="EF56" s="199"/>
      <c r="EG56" s="195"/>
      <c r="EH56" s="196"/>
      <c r="EI56" s="195"/>
      <c r="EJ56" s="467" t="str">
        <f>IF(EI56="","",VLOOKUP(EI56,サービス内容!$A$1:$B$30,2,FALSE))</f>
        <v/>
      </c>
      <c r="EK56" s="467" t="str">
        <f t="shared" si="60"/>
        <v/>
      </c>
      <c r="EL56" s="199"/>
      <c r="EM56" s="107">
        <f t="shared" si="61"/>
        <v>0</v>
      </c>
      <c r="EN56" s="199"/>
    </row>
    <row r="57" spans="1:144" ht="23.25" customHeight="1" x14ac:dyDescent="0.15">
      <c r="B57" s="197"/>
      <c r="C57" s="198"/>
      <c r="D57" s="199"/>
      <c r="E57" s="195"/>
      <c r="F57" s="196"/>
      <c r="G57" s="195"/>
      <c r="H57" s="467" t="str">
        <f>IF(G57="","",VLOOKUP(G57,サービス内容!$A$1:$B$30,2,FALSE))</f>
        <v/>
      </c>
      <c r="I57" s="467" t="str">
        <f t="shared" si="41"/>
        <v/>
      </c>
      <c r="J57" s="199"/>
      <c r="K57" s="107">
        <f t="shared" si="38"/>
        <v>0</v>
      </c>
      <c r="L57" s="199"/>
      <c r="M57" s="199"/>
      <c r="N57" s="197"/>
      <c r="O57" s="198"/>
      <c r="P57" s="199"/>
      <c r="Q57" s="195"/>
      <c r="R57" s="196"/>
      <c r="S57" s="195"/>
      <c r="T57" s="467" t="str">
        <f>IF(S57="","",VLOOKUP(S57,サービス内容!$A$1:$B$30,2,FALSE))</f>
        <v/>
      </c>
      <c r="U57" s="467" t="str">
        <f t="shared" si="42"/>
        <v/>
      </c>
      <c r="V57" s="199"/>
      <c r="W57" s="107">
        <f t="shared" si="43"/>
        <v>0</v>
      </c>
      <c r="X57" s="199"/>
      <c r="Y57" s="199"/>
      <c r="Z57" s="197"/>
      <c r="AA57" s="198"/>
      <c r="AB57" s="199"/>
      <c r="AC57" s="195"/>
      <c r="AD57" s="196"/>
      <c r="AE57" s="195"/>
      <c r="AF57" s="467" t="str">
        <f>IF(AE57="","",VLOOKUP(AE57,サービス内容!$A$1:$B$30,2,FALSE))</f>
        <v/>
      </c>
      <c r="AG57" s="467" t="str">
        <f t="shared" si="44"/>
        <v/>
      </c>
      <c r="AH57" s="199"/>
      <c r="AI57" s="107">
        <f t="shared" si="45"/>
        <v>0</v>
      </c>
      <c r="AJ57" s="199"/>
      <c r="AK57" s="199"/>
      <c r="AL57" s="197"/>
      <c r="AM57" s="198"/>
      <c r="AN57" s="199"/>
      <c r="AO57" s="195"/>
      <c r="AP57" s="196"/>
      <c r="AQ57" s="195"/>
      <c r="AR57" s="467" t="str">
        <f>IF(AQ57="","",VLOOKUP(AQ57,サービス内容!$A$1:$B$30,2,FALSE))</f>
        <v/>
      </c>
      <c r="AS57" s="467" t="str">
        <f t="shared" si="46"/>
        <v/>
      </c>
      <c r="AT57" s="199"/>
      <c r="AU57" s="107">
        <f t="shared" si="47"/>
        <v>0</v>
      </c>
      <c r="AV57" s="199"/>
      <c r="AW57" s="199"/>
      <c r="AX57" s="197"/>
      <c r="AY57" s="198"/>
      <c r="AZ57" s="199"/>
      <c r="BA57" s="195"/>
      <c r="BB57" s="196"/>
      <c r="BC57" s="195"/>
      <c r="BD57" s="467" t="str">
        <f>IF(BC57="","",VLOOKUP(BC57,サービス内容!$A$1:$B$30,2,FALSE))</f>
        <v/>
      </c>
      <c r="BE57" s="467" t="str">
        <f t="shared" si="48"/>
        <v/>
      </c>
      <c r="BF57" s="202"/>
      <c r="BG57" s="107">
        <f t="shared" si="62"/>
        <v>0</v>
      </c>
      <c r="BH57" s="199"/>
      <c r="BI57" s="199"/>
      <c r="BJ57" s="197"/>
      <c r="BK57" s="198"/>
      <c r="BL57" s="199"/>
      <c r="BM57" s="195"/>
      <c r="BN57" s="196"/>
      <c r="BO57" s="195"/>
      <c r="BP57" s="467" t="str">
        <f>IF(BO57="","",VLOOKUP(BO57,サービス内容!$A$1:$B$30,2,FALSE))</f>
        <v/>
      </c>
      <c r="BQ57" s="467" t="str">
        <f t="shared" si="50"/>
        <v/>
      </c>
      <c r="BR57" s="199"/>
      <c r="BS57" s="107">
        <f t="shared" si="51"/>
        <v>0</v>
      </c>
      <c r="BT57" s="199"/>
      <c r="BU57" s="199"/>
      <c r="BV57" s="197"/>
      <c r="BW57" s="198"/>
      <c r="BX57" s="199"/>
      <c r="BY57" s="195"/>
      <c r="BZ57" s="196"/>
      <c r="CA57" s="195"/>
      <c r="CB57" s="467" t="str">
        <f>IF(CA57="","",VLOOKUP(CA57,サービス内容!$A$1:$B$30,2,FALSE))</f>
        <v/>
      </c>
      <c r="CC57" s="467" t="str">
        <f t="shared" si="52"/>
        <v/>
      </c>
      <c r="CD57" s="199"/>
      <c r="CE57" s="107">
        <f t="shared" si="39"/>
        <v>0</v>
      </c>
      <c r="CF57" s="199"/>
      <c r="CG57" s="199"/>
      <c r="CH57" s="197"/>
      <c r="CI57" s="198"/>
      <c r="CJ57" s="199"/>
      <c r="CK57" s="195"/>
      <c r="CL57" s="196"/>
      <c r="CM57" s="195"/>
      <c r="CN57" s="467" t="str">
        <f>IF(CM57="","",VLOOKUP(CM57,サービス内容!$A$1:$B$30,2,FALSE))</f>
        <v/>
      </c>
      <c r="CO57" s="467" t="str">
        <f t="shared" si="53"/>
        <v/>
      </c>
      <c r="CP57" s="199"/>
      <c r="CQ57" s="107">
        <f t="shared" si="40"/>
        <v>0</v>
      </c>
      <c r="CR57" s="199"/>
      <c r="CS57" s="199"/>
      <c r="CT57" s="197"/>
      <c r="CU57" s="198"/>
      <c r="CV57" s="199"/>
      <c r="CW57" s="195"/>
      <c r="CX57" s="196"/>
      <c r="CY57" s="195"/>
      <c r="CZ57" s="467" t="str">
        <f>IF(CY57="","",VLOOKUP(CY57,サービス内容!$A$1:$B$30,2,FALSE))</f>
        <v/>
      </c>
      <c r="DA57" s="467" t="str">
        <f t="shared" si="54"/>
        <v/>
      </c>
      <c r="DB57" s="199"/>
      <c r="DC57" s="107">
        <f t="shared" si="55"/>
        <v>0</v>
      </c>
      <c r="DD57" s="199"/>
      <c r="DE57" s="199"/>
      <c r="DF57" s="197"/>
      <c r="DG57" s="198"/>
      <c r="DH57" s="199"/>
      <c r="DI57" s="195"/>
      <c r="DJ57" s="196"/>
      <c r="DK57" s="195"/>
      <c r="DL57" s="467" t="str">
        <f>IF(DK57="","",VLOOKUP(DK57,サービス内容!$A$1:$B$30,2,FALSE))</f>
        <v/>
      </c>
      <c r="DM57" s="467" t="str">
        <f t="shared" si="56"/>
        <v/>
      </c>
      <c r="DN57" s="199"/>
      <c r="DO57" s="107">
        <f t="shared" si="57"/>
        <v>0</v>
      </c>
      <c r="DP57" s="199"/>
      <c r="DQ57" s="199"/>
      <c r="DR57" s="197"/>
      <c r="DS57" s="198"/>
      <c r="DT57" s="199"/>
      <c r="DU57" s="195"/>
      <c r="DV57" s="196"/>
      <c r="DW57" s="195"/>
      <c r="DX57" s="467" t="str">
        <f>IF(DW57="","",VLOOKUP(DW57,サービス内容!$A$1:$B$30,2,FALSE))</f>
        <v/>
      </c>
      <c r="DY57" s="467" t="str">
        <f t="shared" si="58"/>
        <v/>
      </c>
      <c r="DZ57" s="199"/>
      <c r="EA57" s="107">
        <f t="shared" si="59"/>
        <v>0</v>
      </c>
      <c r="EB57" s="199"/>
      <c r="EC57" s="199"/>
      <c r="ED57" s="197"/>
      <c r="EE57" s="198"/>
      <c r="EF57" s="199"/>
      <c r="EG57" s="195"/>
      <c r="EH57" s="196"/>
      <c r="EI57" s="195"/>
      <c r="EJ57" s="467" t="str">
        <f>IF(EI57="","",VLOOKUP(EI57,サービス内容!$A$1:$B$30,2,FALSE))</f>
        <v/>
      </c>
      <c r="EK57" s="467" t="str">
        <f t="shared" si="60"/>
        <v/>
      </c>
      <c r="EL57" s="199"/>
      <c r="EM57" s="107">
        <f t="shared" si="61"/>
        <v>0</v>
      </c>
      <c r="EN57" s="199"/>
    </row>
    <row r="58" spans="1:144" ht="23.25" customHeight="1" x14ac:dyDescent="0.15">
      <c r="B58" s="197"/>
      <c r="C58" s="198"/>
      <c r="D58" s="199"/>
      <c r="E58" s="195"/>
      <c r="F58" s="196"/>
      <c r="G58" s="195"/>
      <c r="H58" s="467" t="str">
        <f>IF(G58="","",VLOOKUP(G58,サービス内容!$A$1:$B$30,2,FALSE))</f>
        <v/>
      </c>
      <c r="I58" s="467" t="str">
        <f t="shared" si="41"/>
        <v/>
      </c>
      <c r="J58" s="199"/>
      <c r="K58" s="107">
        <f t="shared" si="38"/>
        <v>0</v>
      </c>
      <c r="L58" s="199"/>
      <c r="M58" s="199"/>
      <c r="N58" s="197"/>
      <c r="O58" s="198"/>
      <c r="P58" s="199"/>
      <c r="Q58" s="195"/>
      <c r="R58" s="196"/>
      <c r="S58" s="195"/>
      <c r="T58" s="467" t="str">
        <f>IF(S58="","",VLOOKUP(S58,サービス内容!$A$1:$B$30,2,FALSE))</f>
        <v/>
      </c>
      <c r="U58" s="467" t="str">
        <f t="shared" si="42"/>
        <v/>
      </c>
      <c r="V58" s="199"/>
      <c r="W58" s="107">
        <f t="shared" si="43"/>
        <v>0</v>
      </c>
      <c r="X58" s="199"/>
      <c r="Y58" s="199"/>
      <c r="Z58" s="197"/>
      <c r="AA58" s="198"/>
      <c r="AB58" s="199"/>
      <c r="AC58" s="195"/>
      <c r="AD58" s="196"/>
      <c r="AE58" s="195"/>
      <c r="AF58" s="467" t="str">
        <f>IF(AE58="","",VLOOKUP(AE58,サービス内容!$A$1:$B$30,2,FALSE))</f>
        <v/>
      </c>
      <c r="AG58" s="467" t="str">
        <f t="shared" si="44"/>
        <v/>
      </c>
      <c r="AH58" s="199"/>
      <c r="AI58" s="107">
        <f t="shared" si="45"/>
        <v>0</v>
      </c>
      <c r="AJ58" s="199"/>
      <c r="AK58" s="199"/>
      <c r="AL58" s="197"/>
      <c r="AM58" s="198"/>
      <c r="AN58" s="199"/>
      <c r="AO58" s="195"/>
      <c r="AP58" s="196"/>
      <c r="AQ58" s="195"/>
      <c r="AR58" s="467" t="str">
        <f>IF(AQ58="","",VLOOKUP(AQ58,サービス内容!$A$1:$B$30,2,FALSE))</f>
        <v/>
      </c>
      <c r="AS58" s="467" t="str">
        <f t="shared" si="46"/>
        <v/>
      </c>
      <c r="AT58" s="199"/>
      <c r="AU58" s="107">
        <f t="shared" si="47"/>
        <v>0</v>
      </c>
      <c r="AV58" s="199"/>
      <c r="AW58" s="199"/>
      <c r="AX58" s="197"/>
      <c r="AY58" s="198"/>
      <c r="AZ58" s="199"/>
      <c r="BA58" s="195"/>
      <c r="BB58" s="196"/>
      <c r="BC58" s="195"/>
      <c r="BD58" s="467" t="str">
        <f>IF(BC58="","",VLOOKUP(BC58,サービス内容!$A$1:$B$30,2,FALSE))</f>
        <v/>
      </c>
      <c r="BE58" s="467" t="str">
        <f t="shared" si="48"/>
        <v/>
      </c>
      <c r="BF58" s="202"/>
      <c r="BG58" s="107">
        <f t="shared" si="62"/>
        <v>0</v>
      </c>
      <c r="BH58" s="199"/>
      <c r="BI58" s="199"/>
      <c r="BJ58" s="197"/>
      <c r="BK58" s="198"/>
      <c r="BL58" s="199"/>
      <c r="BM58" s="195"/>
      <c r="BN58" s="196"/>
      <c r="BO58" s="195"/>
      <c r="BP58" s="467" t="str">
        <f>IF(BO58="","",VLOOKUP(BO58,サービス内容!$A$1:$B$30,2,FALSE))</f>
        <v/>
      </c>
      <c r="BQ58" s="467" t="str">
        <f t="shared" si="50"/>
        <v/>
      </c>
      <c r="BR58" s="199"/>
      <c r="BS58" s="107">
        <f t="shared" si="51"/>
        <v>0</v>
      </c>
      <c r="BT58" s="199"/>
      <c r="BU58" s="199"/>
      <c r="BV58" s="197"/>
      <c r="BW58" s="198"/>
      <c r="BX58" s="199"/>
      <c r="BY58" s="195"/>
      <c r="BZ58" s="196"/>
      <c r="CA58" s="195"/>
      <c r="CB58" s="467" t="str">
        <f>IF(CA58="","",VLOOKUP(CA58,サービス内容!$A$1:$B$30,2,FALSE))</f>
        <v/>
      </c>
      <c r="CC58" s="467" t="str">
        <f t="shared" si="52"/>
        <v/>
      </c>
      <c r="CD58" s="199"/>
      <c r="CE58" s="107">
        <f t="shared" si="39"/>
        <v>0</v>
      </c>
      <c r="CF58" s="199"/>
      <c r="CG58" s="199"/>
      <c r="CH58" s="197"/>
      <c r="CI58" s="198"/>
      <c r="CJ58" s="199"/>
      <c r="CK58" s="195"/>
      <c r="CL58" s="196"/>
      <c r="CM58" s="195"/>
      <c r="CN58" s="467" t="str">
        <f>IF(CM58="","",VLOOKUP(CM58,サービス内容!$A$1:$B$30,2,FALSE))</f>
        <v/>
      </c>
      <c r="CO58" s="467" t="str">
        <f t="shared" si="53"/>
        <v/>
      </c>
      <c r="CP58" s="199"/>
      <c r="CQ58" s="107">
        <f t="shared" si="40"/>
        <v>0</v>
      </c>
      <c r="CR58" s="199"/>
      <c r="CS58" s="199"/>
      <c r="CT58" s="197"/>
      <c r="CU58" s="198"/>
      <c r="CV58" s="199"/>
      <c r="CW58" s="195"/>
      <c r="CX58" s="196"/>
      <c r="CY58" s="195"/>
      <c r="CZ58" s="467" t="str">
        <f>IF(CY58="","",VLOOKUP(CY58,サービス内容!$A$1:$B$30,2,FALSE))</f>
        <v/>
      </c>
      <c r="DA58" s="467" t="str">
        <f t="shared" si="54"/>
        <v/>
      </c>
      <c r="DB58" s="199"/>
      <c r="DC58" s="107">
        <f t="shared" si="55"/>
        <v>0</v>
      </c>
      <c r="DD58" s="199"/>
      <c r="DE58" s="199"/>
      <c r="DF58" s="197"/>
      <c r="DG58" s="198"/>
      <c r="DH58" s="199"/>
      <c r="DI58" s="195"/>
      <c r="DJ58" s="196"/>
      <c r="DK58" s="195"/>
      <c r="DL58" s="467" t="str">
        <f>IF(DK58="","",VLOOKUP(DK58,サービス内容!$A$1:$B$30,2,FALSE))</f>
        <v/>
      </c>
      <c r="DM58" s="467" t="str">
        <f t="shared" si="56"/>
        <v/>
      </c>
      <c r="DN58" s="199"/>
      <c r="DO58" s="107">
        <f t="shared" si="57"/>
        <v>0</v>
      </c>
      <c r="DP58" s="199"/>
      <c r="DQ58" s="199"/>
      <c r="DR58" s="197"/>
      <c r="DS58" s="198"/>
      <c r="DT58" s="199"/>
      <c r="DU58" s="195"/>
      <c r="DV58" s="196"/>
      <c r="DW58" s="195"/>
      <c r="DX58" s="467" t="str">
        <f>IF(DW58="","",VLOOKUP(DW58,サービス内容!$A$1:$B$30,2,FALSE))</f>
        <v/>
      </c>
      <c r="DY58" s="467" t="str">
        <f t="shared" si="58"/>
        <v/>
      </c>
      <c r="DZ58" s="199"/>
      <c r="EA58" s="107">
        <f t="shared" si="59"/>
        <v>0</v>
      </c>
      <c r="EB58" s="199"/>
      <c r="EC58" s="199"/>
      <c r="ED58" s="197"/>
      <c r="EE58" s="198"/>
      <c r="EF58" s="199"/>
      <c r="EG58" s="195"/>
      <c r="EH58" s="196"/>
      <c r="EI58" s="195"/>
      <c r="EJ58" s="467" t="str">
        <f>IF(EI58="","",VLOOKUP(EI58,サービス内容!$A$1:$B$30,2,FALSE))</f>
        <v/>
      </c>
      <c r="EK58" s="467" t="str">
        <f t="shared" si="60"/>
        <v/>
      </c>
      <c r="EL58" s="199"/>
      <c r="EM58" s="107">
        <f t="shared" si="61"/>
        <v>0</v>
      </c>
      <c r="EN58" s="199"/>
    </row>
    <row r="59" spans="1:144" s="93" customFormat="1" ht="23.25" customHeight="1" x14ac:dyDescent="0.15">
      <c r="A59" s="54"/>
      <c r="B59" s="197"/>
      <c r="C59" s="198"/>
      <c r="D59" s="199"/>
      <c r="E59" s="195"/>
      <c r="F59" s="196"/>
      <c r="G59" s="195"/>
      <c r="H59" s="467" t="str">
        <f>IF(G59="","",VLOOKUP(G59,サービス内容!$A$1:$B$30,2,FALSE))</f>
        <v/>
      </c>
      <c r="I59" s="467" t="str">
        <f t="shared" si="41"/>
        <v/>
      </c>
      <c r="J59" s="199"/>
      <c r="K59" s="107">
        <f t="shared" si="38"/>
        <v>0</v>
      </c>
      <c r="L59" s="199"/>
      <c r="M59" s="199"/>
      <c r="N59" s="197"/>
      <c r="O59" s="198"/>
      <c r="P59" s="199"/>
      <c r="Q59" s="195"/>
      <c r="R59" s="200"/>
      <c r="S59" s="195"/>
      <c r="T59" s="467" t="str">
        <f>IF(S59="","",VLOOKUP(S59,サービス内容!$A$1:$B$30,2,FALSE))</f>
        <v/>
      </c>
      <c r="U59" s="467" t="str">
        <f t="shared" si="42"/>
        <v/>
      </c>
      <c r="V59" s="199"/>
      <c r="W59" s="107">
        <f t="shared" si="43"/>
        <v>0</v>
      </c>
      <c r="X59" s="199"/>
      <c r="Y59" s="199"/>
      <c r="Z59" s="197"/>
      <c r="AA59" s="198"/>
      <c r="AB59" s="199"/>
      <c r="AC59" s="195"/>
      <c r="AD59" s="200"/>
      <c r="AE59" s="195"/>
      <c r="AF59" s="467" t="str">
        <f>IF(AE59="","",VLOOKUP(AE59,サービス内容!$A$1:$B$30,2,FALSE))</f>
        <v/>
      </c>
      <c r="AG59" s="467" t="str">
        <f t="shared" si="44"/>
        <v/>
      </c>
      <c r="AH59" s="199"/>
      <c r="AI59" s="107">
        <f t="shared" si="45"/>
        <v>0</v>
      </c>
      <c r="AJ59" s="199"/>
      <c r="AK59" s="199"/>
      <c r="AL59" s="197"/>
      <c r="AM59" s="198"/>
      <c r="AN59" s="199"/>
      <c r="AO59" s="195"/>
      <c r="AP59" s="200"/>
      <c r="AQ59" s="195"/>
      <c r="AR59" s="467" t="str">
        <f>IF(AQ59="","",VLOOKUP(AQ59,サービス内容!$A$1:$B$30,2,FALSE))</f>
        <v/>
      </c>
      <c r="AS59" s="467" t="str">
        <f t="shared" si="46"/>
        <v/>
      </c>
      <c r="AT59" s="199"/>
      <c r="AU59" s="107">
        <f t="shared" si="47"/>
        <v>0</v>
      </c>
      <c r="AV59" s="199"/>
      <c r="AW59" s="199"/>
      <c r="AX59" s="197"/>
      <c r="AY59" s="198"/>
      <c r="AZ59" s="199"/>
      <c r="BA59" s="195"/>
      <c r="BB59" s="200"/>
      <c r="BC59" s="195"/>
      <c r="BD59" s="467" t="str">
        <f>IF(BC59="","",VLOOKUP(BC59,サービス内容!$A$1:$B$30,2,FALSE))</f>
        <v/>
      </c>
      <c r="BE59" s="467" t="str">
        <f t="shared" si="48"/>
        <v/>
      </c>
      <c r="BF59" s="202"/>
      <c r="BG59" s="107">
        <f t="shared" si="62"/>
        <v>0</v>
      </c>
      <c r="BH59" s="199"/>
      <c r="BI59" s="199"/>
      <c r="BJ59" s="197"/>
      <c r="BK59" s="198"/>
      <c r="BL59" s="199"/>
      <c r="BM59" s="195"/>
      <c r="BN59" s="200"/>
      <c r="BO59" s="195"/>
      <c r="BP59" s="467" t="str">
        <f>IF(BO59="","",VLOOKUP(BO59,サービス内容!$A$1:$B$30,2,FALSE))</f>
        <v/>
      </c>
      <c r="BQ59" s="467" t="str">
        <f t="shared" si="50"/>
        <v/>
      </c>
      <c r="BR59" s="199"/>
      <c r="BS59" s="107">
        <f t="shared" si="51"/>
        <v>0</v>
      </c>
      <c r="BT59" s="199"/>
      <c r="BU59" s="199"/>
      <c r="BV59" s="197"/>
      <c r="BW59" s="198"/>
      <c r="BX59" s="199"/>
      <c r="BY59" s="195"/>
      <c r="BZ59" s="200"/>
      <c r="CA59" s="195"/>
      <c r="CB59" s="467" t="str">
        <f>IF(CA59="","",VLOOKUP(CA59,サービス内容!$A$1:$B$30,2,FALSE))</f>
        <v/>
      </c>
      <c r="CC59" s="467" t="str">
        <f t="shared" si="52"/>
        <v/>
      </c>
      <c r="CD59" s="199"/>
      <c r="CE59" s="107">
        <f t="shared" si="39"/>
        <v>0</v>
      </c>
      <c r="CF59" s="199"/>
      <c r="CG59" s="199"/>
      <c r="CH59" s="197"/>
      <c r="CI59" s="198"/>
      <c r="CJ59" s="199"/>
      <c r="CK59" s="195"/>
      <c r="CL59" s="200"/>
      <c r="CM59" s="195"/>
      <c r="CN59" s="467" t="str">
        <f>IF(CM59="","",VLOOKUP(CM59,サービス内容!$A$1:$B$30,2,FALSE))</f>
        <v/>
      </c>
      <c r="CO59" s="467" t="str">
        <f t="shared" si="53"/>
        <v/>
      </c>
      <c r="CP59" s="199"/>
      <c r="CQ59" s="107">
        <f t="shared" si="40"/>
        <v>0</v>
      </c>
      <c r="CR59" s="199"/>
      <c r="CS59" s="199"/>
      <c r="CT59" s="197"/>
      <c r="CU59" s="198"/>
      <c r="CV59" s="199"/>
      <c r="CW59" s="195"/>
      <c r="CX59" s="200"/>
      <c r="CY59" s="195"/>
      <c r="CZ59" s="467" t="str">
        <f>IF(CY59="","",VLOOKUP(CY59,サービス内容!$A$1:$B$30,2,FALSE))</f>
        <v/>
      </c>
      <c r="DA59" s="467" t="str">
        <f t="shared" si="54"/>
        <v/>
      </c>
      <c r="DB59" s="199"/>
      <c r="DC59" s="107">
        <f t="shared" si="55"/>
        <v>0</v>
      </c>
      <c r="DD59" s="199"/>
      <c r="DE59" s="199"/>
      <c r="DF59" s="197"/>
      <c r="DG59" s="198"/>
      <c r="DH59" s="199"/>
      <c r="DI59" s="195"/>
      <c r="DJ59" s="200"/>
      <c r="DK59" s="195"/>
      <c r="DL59" s="467" t="str">
        <f>IF(DK59="","",VLOOKUP(DK59,サービス内容!$A$1:$B$30,2,FALSE))</f>
        <v/>
      </c>
      <c r="DM59" s="467" t="str">
        <f t="shared" si="56"/>
        <v/>
      </c>
      <c r="DN59" s="199"/>
      <c r="DO59" s="107">
        <f t="shared" si="57"/>
        <v>0</v>
      </c>
      <c r="DP59" s="199"/>
      <c r="DQ59" s="199"/>
      <c r="DR59" s="197"/>
      <c r="DS59" s="198"/>
      <c r="DT59" s="199"/>
      <c r="DU59" s="195"/>
      <c r="DV59" s="200"/>
      <c r="DW59" s="195"/>
      <c r="DX59" s="467" t="str">
        <f>IF(DW59="","",VLOOKUP(DW59,サービス内容!$A$1:$B$30,2,FALSE))</f>
        <v/>
      </c>
      <c r="DY59" s="467" t="str">
        <f t="shared" si="58"/>
        <v/>
      </c>
      <c r="DZ59" s="199"/>
      <c r="EA59" s="107">
        <f t="shared" si="59"/>
        <v>0</v>
      </c>
      <c r="EB59" s="199"/>
      <c r="EC59" s="199"/>
      <c r="ED59" s="197"/>
      <c r="EE59" s="198"/>
      <c r="EF59" s="199"/>
      <c r="EG59" s="195"/>
      <c r="EH59" s="200"/>
      <c r="EI59" s="195"/>
      <c r="EJ59" s="467" t="str">
        <f>IF(EI59="","",VLOOKUP(EI59,サービス内容!$A$1:$B$30,2,FALSE))</f>
        <v/>
      </c>
      <c r="EK59" s="467" t="str">
        <f t="shared" si="60"/>
        <v/>
      </c>
      <c r="EL59" s="199"/>
      <c r="EM59" s="107">
        <f t="shared" si="61"/>
        <v>0</v>
      </c>
      <c r="EN59" s="199"/>
    </row>
    <row r="60" spans="1:144" s="93" customFormat="1" ht="23.25" customHeight="1" x14ac:dyDescent="0.15">
      <c r="A60" s="54"/>
      <c r="B60" s="197"/>
      <c r="C60" s="198"/>
      <c r="D60" s="199"/>
      <c r="E60" s="195"/>
      <c r="F60" s="196"/>
      <c r="G60" s="201"/>
      <c r="H60" s="467" t="str">
        <f>IF(G60="","",VLOOKUP(G60,サービス内容!$A$1:$B$30,2,FALSE))</f>
        <v/>
      </c>
      <c r="I60" s="467" t="str">
        <f t="shared" si="41"/>
        <v/>
      </c>
      <c r="J60" s="199"/>
      <c r="K60" s="107">
        <f t="shared" si="38"/>
        <v>0</v>
      </c>
      <c r="L60" s="199"/>
      <c r="M60" s="199"/>
      <c r="N60" s="197"/>
      <c r="O60" s="198"/>
      <c r="P60" s="199"/>
      <c r="Q60" s="195"/>
      <c r="R60" s="200"/>
      <c r="S60" s="201"/>
      <c r="T60" s="467" t="str">
        <f>IF(S60="","",VLOOKUP(S60,サービス内容!$A$1:$B$30,2,FALSE))</f>
        <v/>
      </c>
      <c r="U60" s="467" t="str">
        <f t="shared" si="42"/>
        <v/>
      </c>
      <c r="V60" s="199"/>
      <c r="W60" s="107">
        <f t="shared" si="43"/>
        <v>0</v>
      </c>
      <c r="X60" s="199"/>
      <c r="Y60" s="199"/>
      <c r="Z60" s="197"/>
      <c r="AA60" s="198"/>
      <c r="AB60" s="199"/>
      <c r="AC60" s="195"/>
      <c r="AD60" s="200"/>
      <c r="AE60" s="201"/>
      <c r="AF60" s="467" t="str">
        <f>IF(AE60="","",VLOOKUP(AE60,サービス内容!$A$1:$B$30,2,FALSE))</f>
        <v/>
      </c>
      <c r="AG60" s="467" t="str">
        <f t="shared" si="44"/>
        <v/>
      </c>
      <c r="AH60" s="199"/>
      <c r="AI60" s="107">
        <f t="shared" si="45"/>
        <v>0</v>
      </c>
      <c r="AJ60" s="199"/>
      <c r="AK60" s="199"/>
      <c r="AL60" s="197"/>
      <c r="AM60" s="198"/>
      <c r="AN60" s="199"/>
      <c r="AO60" s="195"/>
      <c r="AP60" s="200"/>
      <c r="AQ60" s="201"/>
      <c r="AR60" s="467" t="str">
        <f>IF(AQ60="","",VLOOKUP(AQ60,サービス内容!$A$1:$B$30,2,FALSE))</f>
        <v/>
      </c>
      <c r="AS60" s="467" t="str">
        <f t="shared" si="46"/>
        <v/>
      </c>
      <c r="AT60" s="199"/>
      <c r="AU60" s="107">
        <f t="shared" si="47"/>
        <v>0</v>
      </c>
      <c r="AV60" s="199"/>
      <c r="AW60" s="199"/>
      <c r="AX60" s="197"/>
      <c r="AY60" s="198"/>
      <c r="AZ60" s="199"/>
      <c r="BA60" s="195"/>
      <c r="BB60" s="200"/>
      <c r="BC60" s="201"/>
      <c r="BD60" s="467" t="str">
        <f>IF(BC60="","",VLOOKUP(BC60,サービス内容!$A$1:$B$30,2,FALSE))</f>
        <v/>
      </c>
      <c r="BE60" s="467" t="str">
        <f t="shared" si="48"/>
        <v/>
      </c>
      <c r="BF60" s="202"/>
      <c r="BG60" s="108"/>
      <c r="BH60" s="199"/>
      <c r="BI60" s="199"/>
      <c r="BJ60" s="197"/>
      <c r="BK60" s="198"/>
      <c r="BL60" s="199"/>
      <c r="BM60" s="195"/>
      <c r="BN60" s="200"/>
      <c r="BO60" s="201"/>
      <c r="BP60" s="467" t="str">
        <f>IF(BO60="","",VLOOKUP(BO60,サービス内容!$A$1:$B$30,2,FALSE))</f>
        <v/>
      </c>
      <c r="BQ60" s="467" t="str">
        <f t="shared" si="50"/>
        <v/>
      </c>
      <c r="BR60" s="199"/>
      <c r="BS60" s="107">
        <f t="shared" si="51"/>
        <v>0</v>
      </c>
      <c r="BT60" s="199"/>
      <c r="BU60" s="199"/>
      <c r="BV60" s="197"/>
      <c r="BW60" s="198"/>
      <c r="BX60" s="199"/>
      <c r="BY60" s="195"/>
      <c r="BZ60" s="200"/>
      <c r="CA60" s="201"/>
      <c r="CB60" s="467" t="str">
        <f>IF(CA60="","",VLOOKUP(CA60,サービス内容!$A$1:$B$30,2,FALSE))</f>
        <v/>
      </c>
      <c r="CC60" s="467" t="str">
        <f t="shared" si="52"/>
        <v/>
      </c>
      <c r="CD60" s="199"/>
      <c r="CE60" s="107">
        <f t="shared" si="39"/>
        <v>0</v>
      </c>
      <c r="CF60" s="199"/>
      <c r="CG60" s="199"/>
      <c r="CH60" s="197"/>
      <c r="CI60" s="198"/>
      <c r="CJ60" s="199"/>
      <c r="CK60" s="195"/>
      <c r="CL60" s="200"/>
      <c r="CM60" s="201"/>
      <c r="CN60" s="467" t="str">
        <f>IF(CM60="","",VLOOKUP(CM60,サービス内容!$A$1:$B$30,2,FALSE))</f>
        <v/>
      </c>
      <c r="CO60" s="467" t="str">
        <f t="shared" si="53"/>
        <v/>
      </c>
      <c r="CP60" s="199"/>
      <c r="CQ60" s="107">
        <f t="shared" si="40"/>
        <v>0</v>
      </c>
      <c r="CR60" s="199"/>
      <c r="CS60" s="199"/>
      <c r="CT60" s="197"/>
      <c r="CU60" s="198"/>
      <c r="CV60" s="199"/>
      <c r="CW60" s="195"/>
      <c r="CX60" s="200"/>
      <c r="CY60" s="201"/>
      <c r="CZ60" s="467" t="str">
        <f>IF(CY60="","",VLOOKUP(CY60,サービス内容!$A$1:$B$30,2,FALSE))</f>
        <v/>
      </c>
      <c r="DA60" s="467" t="str">
        <f t="shared" si="54"/>
        <v/>
      </c>
      <c r="DB60" s="199"/>
      <c r="DC60" s="107">
        <f t="shared" si="55"/>
        <v>0</v>
      </c>
      <c r="DD60" s="199"/>
      <c r="DE60" s="199"/>
      <c r="DF60" s="197"/>
      <c r="DG60" s="198"/>
      <c r="DH60" s="199"/>
      <c r="DI60" s="195"/>
      <c r="DJ60" s="200"/>
      <c r="DK60" s="201"/>
      <c r="DL60" s="467" t="str">
        <f>IF(DK60="","",VLOOKUP(DK60,サービス内容!$A$1:$B$30,2,FALSE))</f>
        <v/>
      </c>
      <c r="DM60" s="467" t="str">
        <f t="shared" si="56"/>
        <v/>
      </c>
      <c r="DN60" s="199"/>
      <c r="DO60" s="107">
        <f t="shared" si="57"/>
        <v>0</v>
      </c>
      <c r="DP60" s="199"/>
      <c r="DQ60" s="199"/>
      <c r="DR60" s="197"/>
      <c r="DS60" s="198"/>
      <c r="DT60" s="199"/>
      <c r="DU60" s="195"/>
      <c r="DV60" s="200"/>
      <c r="DW60" s="201"/>
      <c r="DX60" s="467" t="str">
        <f>IF(DW60="","",VLOOKUP(DW60,サービス内容!$A$1:$B$30,2,FALSE))</f>
        <v/>
      </c>
      <c r="DY60" s="467" t="str">
        <f t="shared" si="58"/>
        <v/>
      </c>
      <c r="DZ60" s="199"/>
      <c r="EA60" s="107">
        <f t="shared" si="59"/>
        <v>0</v>
      </c>
      <c r="EB60" s="199"/>
      <c r="EC60" s="199"/>
      <c r="ED60" s="197"/>
      <c r="EE60" s="198"/>
      <c r="EF60" s="199"/>
      <c r="EG60" s="195"/>
      <c r="EH60" s="200"/>
      <c r="EI60" s="201"/>
      <c r="EJ60" s="467" t="str">
        <f>IF(EI60="","",VLOOKUP(EI60,サービス内容!$A$1:$B$30,2,FALSE))</f>
        <v/>
      </c>
      <c r="EK60" s="467" t="str">
        <f t="shared" si="60"/>
        <v/>
      </c>
      <c r="EL60" s="199"/>
      <c r="EM60" s="107">
        <f t="shared" si="61"/>
        <v>0</v>
      </c>
      <c r="EN60" s="199"/>
    </row>
    <row r="61" spans="1:144" s="93" customFormat="1" ht="23.25" customHeight="1" x14ac:dyDescent="0.15">
      <c r="A61" s="54"/>
      <c r="B61" s="197"/>
      <c r="C61" s="198"/>
      <c r="D61" s="199"/>
      <c r="E61" s="195"/>
      <c r="F61" s="196"/>
      <c r="G61" s="201"/>
      <c r="H61" s="467" t="str">
        <f>IF(G61="","",VLOOKUP(G61,サービス内容!$A$1:$B$30,2,FALSE))</f>
        <v/>
      </c>
      <c r="I61" s="467" t="str">
        <f t="shared" si="41"/>
        <v/>
      </c>
      <c r="J61" s="199"/>
      <c r="K61" s="107">
        <f t="shared" si="38"/>
        <v>0</v>
      </c>
      <c r="L61" s="199"/>
      <c r="M61" s="199"/>
      <c r="N61" s="197"/>
      <c r="O61" s="198"/>
      <c r="P61" s="199"/>
      <c r="Q61" s="195"/>
      <c r="R61" s="200"/>
      <c r="S61" s="201"/>
      <c r="T61" s="467" t="str">
        <f>IF(S61="","",VLOOKUP(S61,サービス内容!$A$1:$B$30,2,FALSE))</f>
        <v/>
      </c>
      <c r="U61" s="467" t="str">
        <f t="shared" si="42"/>
        <v/>
      </c>
      <c r="V61" s="199"/>
      <c r="W61" s="107">
        <f t="shared" si="43"/>
        <v>0</v>
      </c>
      <c r="X61" s="199"/>
      <c r="Y61" s="199"/>
      <c r="Z61" s="197"/>
      <c r="AA61" s="198"/>
      <c r="AB61" s="199"/>
      <c r="AC61" s="195"/>
      <c r="AD61" s="200"/>
      <c r="AE61" s="201"/>
      <c r="AF61" s="467" t="str">
        <f>IF(AE61="","",VLOOKUP(AE61,サービス内容!$A$1:$B$30,2,FALSE))</f>
        <v/>
      </c>
      <c r="AG61" s="467" t="str">
        <f t="shared" si="44"/>
        <v/>
      </c>
      <c r="AH61" s="199"/>
      <c r="AI61" s="107">
        <f t="shared" si="45"/>
        <v>0</v>
      </c>
      <c r="AJ61" s="199"/>
      <c r="AK61" s="199"/>
      <c r="AL61" s="197"/>
      <c r="AM61" s="198"/>
      <c r="AN61" s="199"/>
      <c r="AO61" s="195"/>
      <c r="AP61" s="200"/>
      <c r="AQ61" s="201"/>
      <c r="AR61" s="467" t="str">
        <f>IF(AQ61="","",VLOOKUP(AQ61,サービス内容!$A$1:$B$30,2,FALSE))</f>
        <v/>
      </c>
      <c r="AS61" s="467" t="str">
        <f t="shared" si="46"/>
        <v/>
      </c>
      <c r="AT61" s="199"/>
      <c r="AU61" s="107">
        <f t="shared" si="47"/>
        <v>0</v>
      </c>
      <c r="AV61" s="199"/>
      <c r="AW61" s="199"/>
      <c r="AX61" s="197"/>
      <c r="AY61" s="198"/>
      <c r="AZ61" s="199"/>
      <c r="BA61" s="195"/>
      <c r="BB61" s="200"/>
      <c r="BC61" s="201"/>
      <c r="BD61" s="467" t="str">
        <f>IF(BC61="","",VLOOKUP(BC61,サービス内容!$A$1:$B$30,2,FALSE))</f>
        <v/>
      </c>
      <c r="BE61" s="467" t="str">
        <f t="shared" si="48"/>
        <v/>
      </c>
      <c r="BF61" s="202"/>
      <c r="BG61" s="108"/>
      <c r="BH61" s="199"/>
      <c r="BI61" s="199"/>
      <c r="BJ61" s="197"/>
      <c r="BK61" s="198"/>
      <c r="BL61" s="199"/>
      <c r="BM61" s="195"/>
      <c r="BN61" s="200"/>
      <c r="BO61" s="201"/>
      <c r="BP61" s="467" t="str">
        <f>IF(BO61="","",VLOOKUP(BO61,サービス内容!$A$1:$B$30,2,FALSE))</f>
        <v/>
      </c>
      <c r="BQ61" s="467" t="str">
        <f t="shared" si="50"/>
        <v/>
      </c>
      <c r="BR61" s="199"/>
      <c r="BS61" s="107">
        <f t="shared" si="51"/>
        <v>0</v>
      </c>
      <c r="BT61" s="199"/>
      <c r="BU61" s="199"/>
      <c r="BV61" s="197"/>
      <c r="BW61" s="198"/>
      <c r="BX61" s="199"/>
      <c r="BY61" s="195"/>
      <c r="BZ61" s="200"/>
      <c r="CA61" s="201"/>
      <c r="CB61" s="467" t="str">
        <f>IF(CA61="","",VLOOKUP(CA61,サービス内容!$A$1:$B$30,2,FALSE))</f>
        <v/>
      </c>
      <c r="CC61" s="467" t="str">
        <f t="shared" si="52"/>
        <v/>
      </c>
      <c r="CD61" s="199"/>
      <c r="CE61" s="107">
        <f t="shared" si="39"/>
        <v>0</v>
      </c>
      <c r="CF61" s="199"/>
      <c r="CG61" s="199"/>
      <c r="CH61" s="197"/>
      <c r="CI61" s="198"/>
      <c r="CJ61" s="199"/>
      <c r="CK61" s="195"/>
      <c r="CL61" s="200"/>
      <c r="CM61" s="201"/>
      <c r="CN61" s="467" t="str">
        <f>IF(CM61="","",VLOOKUP(CM61,サービス内容!$A$1:$B$30,2,FALSE))</f>
        <v/>
      </c>
      <c r="CO61" s="467" t="str">
        <f t="shared" si="53"/>
        <v/>
      </c>
      <c r="CP61" s="199"/>
      <c r="CQ61" s="107">
        <f t="shared" si="40"/>
        <v>0</v>
      </c>
      <c r="CR61" s="199"/>
      <c r="CS61" s="199"/>
      <c r="CT61" s="197"/>
      <c r="CU61" s="198"/>
      <c r="CV61" s="199"/>
      <c r="CW61" s="195"/>
      <c r="CX61" s="200"/>
      <c r="CY61" s="201"/>
      <c r="CZ61" s="467" t="str">
        <f>IF(CY61="","",VLOOKUP(CY61,サービス内容!$A$1:$B$30,2,FALSE))</f>
        <v/>
      </c>
      <c r="DA61" s="467" t="str">
        <f t="shared" si="54"/>
        <v/>
      </c>
      <c r="DB61" s="199"/>
      <c r="DC61" s="107">
        <f t="shared" si="55"/>
        <v>0</v>
      </c>
      <c r="DD61" s="199"/>
      <c r="DE61" s="199"/>
      <c r="DF61" s="197"/>
      <c r="DG61" s="198"/>
      <c r="DH61" s="199"/>
      <c r="DI61" s="195"/>
      <c r="DJ61" s="200"/>
      <c r="DK61" s="201"/>
      <c r="DL61" s="467" t="str">
        <f>IF(DK61="","",VLOOKUP(DK61,サービス内容!$A$1:$B$30,2,FALSE))</f>
        <v/>
      </c>
      <c r="DM61" s="467" t="str">
        <f t="shared" si="56"/>
        <v/>
      </c>
      <c r="DN61" s="199"/>
      <c r="DO61" s="107">
        <f t="shared" si="57"/>
        <v>0</v>
      </c>
      <c r="DP61" s="199"/>
      <c r="DQ61" s="199"/>
      <c r="DR61" s="197"/>
      <c r="DS61" s="198"/>
      <c r="DT61" s="199"/>
      <c r="DU61" s="195"/>
      <c r="DV61" s="200"/>
      <c r="DW61" s="201"/>
      <c r="DX61" s="467" t="str">
        <f>IF(DW61="","",VLOOKUP(DW61,サービス内容!$A$1:$B$30,2,FALSE))</f>
        <v/>
      </c>
      <c r="DY61" s="467" t="str">
        <f t="shared" si="58"/>
        <v/>
      </c>
      <c r="DZ61" s="199"/>
      <c r="EA61" s="107">
        <f t="shared" si="59"/>
        <v>0</v>
      </c>
      <c r="EB61" s="199"/>
      <c r="EC61" s="199"/>
      <c r="ED61" s="197"/>
      <c r="EE61" s="198"/>
      <c r="EF61" s="199"/>
      <c r="EG61" s="195"/>
      <c r="EH61" s="200"/>
      <c r="EI61" s="201"/>
      <c r="EJ61" s="467" t="str">
        <f>IF(EI61="","",VLOOKUP(EI61,サービス内容!$A$1:$B$30,2,FALSE))</f>
        <v/>
      </c>
      <c r="EK61" s="467" t="str">
        <f t="shared" si="60"/>
        <v/>
      </c>
      <c r="EL61" s="199"/>
      <c r="EM61" s="107">
        <f t="shared" si="61"/>
        <v>0</v>
      </c>
      <c r="EN61" s="199"/>
    </row>
    <row r="62" spans="1:144" s="93" customFormat="1" ht="23.25" customHeight="1" x14ac:dyDescent="0.15">
      <c r="A62" s="54"/>
      <c r="B62" s="197"/>
      <c r="C62" s="198"/>
      <c r="D62" s="199"/>
      <c r="E62" s="195"/>
      <c r="F62" s="196"/>
      <c r="G62" s="201"/>
      <c r="H62" s="467" t="str">
        <f>IF(G62="","",VLOOKUP(G62,サービス内容!$A$1:$B$30,2,FALSE))</f>
        <v/>
      </c>
      <c r="I62" s="467" t="str">
        <f t="shared" si="41"/>
        <v/>
      </c>
      <c r="J62" s="199"/>
      <c r="K62" s="107">
        <f t="shared" si="38"/>
        <v>0</v>
      </c>
      <c r="L62" s="199"/>
      <c r="M62" s="199"/>
      <c r="N62" s="197"/>
      <c r="O62" s="198"/>
      <c r="P62" s="199"/>
      <c r="Q62" s="195"/>
      <c r="R62" s="200"/>
      <c r="S62" s="201"/>
      <c r="T62" s="467" t="str">
        <f>IF(S62="","",VLOOKUP(S62,サービス内容!$A$1:$B$30,2,FALSE))</f>
        <v/>
      </c>
      <c r="U62" s="467" t="str">
        <f t="shared" si="42"/>
        <v/>
      </c>
      <c r="V62" s="199"/>
      <c r="W62" s="107">
        <f t="shared" si="43"/>
        <v>0</v>
      </c>
      <c r="X62" s="199"/>
      <c r="Y62" s="199"/>
      <c r="Z62" s="197"/>
      <c r="AA62" s="198"/>
      <c r="AB62" s="199"/>
      <c r="AC62" s="195"/>
      <c r="AD62" s="200"/>
      <c r="AE62" s="201"/>
      <c r="AF62" s="467" t="str">
        <f>IF(AE62="","",VLOOKUP(AE62,サービス内容!$A$1:$B$30,2,FALSE))</f>
        <v/>
      </c>
      <c r="AG62" s="467" t="str">
        <f t="shared" si="44"/>
        <v/>
      </c>
      <c r="AH62" s="199"/>
      <c r="AI62" s="107">
        <f t="shared" si="45"/>
        <v>0</v>
      </c>
      <c r="AJ62" s="199"/>
      <c r="AK62" s="199"/>
      <c r="AL62" s="197"/>
      <c r="AM62" s="198"/>
      <c r="AN62" s="199"/>
      <c r="AO62" s="195"/>
      <c r="AP62" s="200"/>
      <c r="AQ62" s="201"/>
      <c r="AR62" s="467" t="str">
        <f>IF(AQ62="","",VLOOKUP(AQ62,サービス内容!$A$1:$B$30,2,FALSE))</f>
        <v/>
      </c>
      <c r="AS62" s="467" t="str">
        <f t="shared" si="46"/>
        <v/>
      </c>
      <c r="AT62" s="199"/>
      <c r="AU62" s="107">
        <f t="shared" si="47"/>
        <v>0</v>
      </c>
      <c r="AV62" s="199"/>
      <c r="AW62" s="199"/>
      <c r="AX62" s="197"/>
      <c r="AY62" s="198"/>
      <c r="AZ62" s="199"/>
      <c r="BA62" s="195"/>
      <c r="BB62" s="200"/>
      <c r="BC62" s="201"/>
      <c r="BD62" s="467" t="str">
        <f>IF(BC62="","",VLOOKUP(BC62,サービス内容!$A$1:$B$30,2,FALSE))</f>
        <v/>
      </c>
      <c r="BE62" s="467" t="str">
        <f t="shared" si="48"/>
        <v/>
      </c>
      <c r="BF62" s="202"/>
      <c r="BG62" s="108"/>
      <c r="BH62" s="199"/>
      <c r="BI62" s="199"/>
      <c r="BJ62" s="197"/>
      <c r="BK62" s="198"/>
      <c r="BL62" s="199"/>
      <c r="BM62" s="195"/>
      <c r="BN62" s="200"/>
      <c r="BO62" s="201"/>
      <c r="BP62" s="467" t="str">
        <f>IF(BO62="","",VLOOKUP(BO62,サービス内容!$A$1:$B$30,2,FALSE))</f>
        <v/>
      </c>
      <c r="BQ62" s="467" t="str">
        <f t="shared" si="50"/>
        <v/>
      </c>
      <c r="BR62" s="199"/>
      <c r="BS62" s="107">
        <f t="shared" si="51"/>
        <v>0</v>
      </c>
      <c r="BT62" s="199"/>
      <c r="BU62" s="199"/>
      <c r="BV62" s="197"/>
      <c r="BW62" s="198"/>
      <c r="BX62" s="199"/>
      <c r="BY62" s="195"/>
      <c r="BZ62" s="200"/>
      <c r="CA62" s="201"/>
      <c r="CB62" s="467" t="str">
        <f>IF(CA62="","",VLOOKUP(CA62,サービス内容!$A$1:$B$30,2,FALSE))</f>
        <v/>
      </c>
      <c r="CC62" s="467" t="str">
        <f t="shared" si="52"/>
        <v/>
      </c>
      <c r="CD62" s="199"/>
      <c r="CE62" s="107">
        <f t="shared" si="39"/>
        <v>0</v>
      </c>
      <c r="CF62" s="199"/>
      <c r="CG62" s="199"/>
      <c r="CH62" s="197"/>
      <c r="CI62" s="198"/>
      <c r="CJ62" s="199"/>
      <c r="CK62" s="195"/>
      <c r="CL62" s="200"/>
      <c r="CM62" s="201"/>
      <c r="CN62" s="467" t="str">
        <f>IF(CM62="","",VLOOKUP(CM62,サービス内容!$A$1:$B$30,2,FALSE))</f>
        <v/>
      </c>
      <c r="CO62" s="467" t="str">
        <f t="shared" si="53"/>
        <v/>
      </c>
      <c r="CP62" s="199"/>
      <c r="CQ62" s="107">
        <f t="shared" si="40"/>
        <v>0</v>
      </c>
      <c r="CR62" s="199"/>
      <c r="CS62" s="199"/>
      <c r="CT62" s="197"/>
      <c r="CU62" s="198"/>
      <c r="CV62" s="199"/>
      <c r="CW62" s="195"/>
      <c r="CX62" s="200"/>
      <c r="CY62" s="201"/>
      <c r="CZ62" s="467" t="str">
        <f>IF(CY62="","",VLOOKUP(CY62,サービス内容!$A$1:$B$30,2,FALSE))</f>
        <v/>
      </c>
      <c r="DA62" s="467" t="str">
        <f t="shared" si="54"/>
        <v/>
      </c>
      <c r="DB62" s="199"/>
      <c r="DC62" s="107">
        <f t="shared" si="55"/>
        <v>0</v>
      </c>
      <c r="DD62" s="199"/>
      <c r="DE62" s="199"/>
      <c r="DF62" s="197"/>
      <c r="DG62" s="198"/>
      <c r="DH62" s="199"/>
      <c r="DI62" s="195"/>
      <c r="DJ62" s="200"/>
      <c r="DK62" s="201"/>
      <c r="DL62" s="467" t="str">
        <f>IF(DK62="","",VLOOKUP(DK62,サービス内容!$A$1:$B$30,2,FALSE))</f>
        <v/>
      </c>
      <c r="DM62" s="467" t="str">
        <f t="shared" si="56"/>
        <v/>
      </c>
      <c r="DN62" s="199"/>
      <c r="DO62" s="107">
        <f t="shared" si="57"/>
        <v>0</v>
      </c>
      <c r="DP62" s="199"/>
      <c r="DQ62" s="199"/>
      <c r="DR62" s="197"/>
      <c r="DS62" s="198"/>
      <c r="DT62" s="199"/>
      <c r="DU62" s="195"/>
      <c r="DV62" s="200"/>
      <c r="DW62" s="201"/>
      <c r="DX62" s="467" t="str">
        <f>IF(DW62="","",VLOOKUP(DW62,サービス内容!$A$1:$B$30,2,FALSE))</f>
        <v/>
      </c>
      <c r="DY62" s="467" t="str">
        <f t="shared" si="58"/>
        <v/>
      </c>
      <c r="DZ62" s="199"/>
      <c r="EA62" s="107">
        <f t="shared" si="59"/>
        <v>0</v>
      </c>
      <c r="EB62" s="199"/>
      <c r="EC62" s="199"/>
      <c r="ED62" s="197"/>
      <c r="EE62" s="198"/>
      <c r="EF62" s="199"/>
      <c r="EG62" s="195"/>
      <c r="EH62" s="200"/>
      <c r="EI62" s="201"/>
      <c r="EJ62" s="467" t="str">
        <f>IF(EI62="","",VLOOKUP(EI62,サービス内容!$A$1:$B$30,2,FALSE))</f>
        <v/>
      </c>
      <c r="EK62" s="467" t="str">
        <f t="shared" si="60"/>
        <v/>
      </c>
      <c r="EL62" s="199"/>
      <c r="EM62" s="107">
        <f t="shared" si="61"/>
        <v>0</v>
      </c>
      <c r="EN62" s="199"/>
    </row>
    <row r="63" spans="1:144" s="93" customFormat="1" ht="23.25" customHeight="1" x14ac:dyDescent="0.15">
      <c r="A63" s="54"/>
      <c r="B63" s="197"/>
      <c r="C63" s="198"/>
      <c r="D63" s="199"/>
      <c r="E63" s="195"/>
      <c r="F63" s="196"/>
      <c r="G63" s="201"/>
      <c r="H63" s="467" t="str">
        <f>IF(G63="","",VLOOKUP(G63,サービス内容!$A$1:$B$30,2,FALSE))</f>
        <v/>
      </c>
      <c r="I63" s="467" t="str">
        <f t="shared" si="41"/>
        <v/>
      </c>
      <c r="J63" s="199"/>
      <c r="K63" s="107">
        <f t="shared" si="38"/>
        <v>0</v>
      </c>
      <c r="L63" s="199"/>
      <c r="M63" s="199"/>
      <c r="N63" s="197"/>
      <c r="O63" s="198"/>
      <c r="P63" s="199"/>
      <c r="Q63" s="195"/>
      <c r="R63" s="200"/>
      <c r="S63" s="201"/>
      <c r="T63" s="467" t="str">
        <f>IF(S63="","",VLOOKUP(S63,サービス内容!$A$1:$B$30,2,FALSE))</f>
        <v/>
      </c>
      <c r="U63" s="467" t="str">
        <f t="shared" si="42"/>
        <v/>
      </c>
      <c r="V63" s="199"/>
      <c r="W63" s="107">
        <f t="shared" si="43"/>
        <v>0</v>
      </c>
      <c r="X63" s="199"/>
      <c r="Y63" s="199"/>
      <c r="Z63" s="197"/>
      <c r="AA63" s="198"/>
      <c r="AB63" s="199"/>
      <c r="AC63" s="195"/>
      <c r="AD63" s="200"/>
      <c r="AE63" s="201"/>
      <c r="AF63" s="467" t="str">
        <f>IF(AE63="","",VLOOKUP(AE63,サービス内容!$A$1:$B$30,2,FALSE))</f>
        <v/>
      </c>
      <c r="AG63" s="467" t="str">
        <f t="shared" si="44"/>
        <v/>
      </c>
      <c r="AH63" s="199"/>
      <c r="AI63" s="107">
        <f t="shared" si="45"/>
        <v>0</v>
      </c>
      <c r="AJ63" s="199"/>
      <c r="AK63" s="199"/>
      <c r="AL63" s="197"/>
      <c r="AM63" s="198"/>
      <c r="AN63" s="199"/>
      <c r="AO63" s="195"/>
      <c r="AP63" s="200"/>
      <c r="AQ63" s="201"/>
      <c r="AR63" s="467" t="str">
        <f>IF(AQ63="","",VLOOKUP(AQ63,サービス内容!$A$1:$B$30,2,FALSE))</f>
        <v/>
      </c>
      <c r="AS63" s="467" t="str">
        <f t="shared" si="46"/>
        <v/>
      </c>
      <c r="AT63" s="199"/>
      <c r="AU63" s="107">
        <f t="shared" si="47"/>
        <v>0</v>
      </c>
      <c r="AV63" s="199"/>
      <c r="AW63" s="199"/>
      <c r="AX63" s="197"/>
      <c r="AY63" s="198"/>
      <c r="AZ63" s="199"/>
      <c r="BA63" s="195"/>
      <c r="BB63" s="200"/>
      <c r="BC63" s="201"/>
      <c r="BD63" s="467" t="str">
        <f>IF(BC63="","",VLOOKUP(BC63,サービス内容!$A$1:$B$30,2,FALSE))</f>
        <v/>
      </c>
      <c r="BE63" s="467" t="str">
        <f t="shared" si="48"/>
        <v/>
      </c>
      <c r="BF63" s="202"/>
      <c r="BG63" s="108"/>
      <c r="BH63" s="199"/>
      <c r="BI63" s="199"/>
      <c r="BJ63" s="197"/>
      <c r="BK63" s="198"/>
      <c r="BL63" s="199"/>
      <c r="BM63" s="195"/>
      <c r="BN63" s="200"/>
      <c r="BO63" s="201"/>
      <c r="BP63" s="467" t="str">
        <f>IF(BO63="","",VLOOKUP(BO63,サービス内容!$A$1:$B$30,2,FALSE))</f>
        <v/>
      </c>
      <c r="BQ63" s="467" t="str">
        <f t="shared" si="50"/>
        <v/>
      </c>
      <c r="BR63" s="199"/>
      <c r="BS63" s="107">
        <f t="shared" si="51"/>
        <v>0</v>
      </c>
      <c r="BT63" s="199"/>
      <c r="BU63" s="199"/>
      <c r="BV63" s="197"/>
      <c r="BW63" s="198"/>
      <c r="BX63" s="199"/>
      <c r="BY63" s="195"/>
      <c r="BZ63" s="200"/>
      <c r="CA63" s="201"/>
      <c r="CB63" s="467" t="str">
        <f>IF(CA63="","",VLOOKUP(CA63,サービス内容!$A$1:$B$30,2,FALSE))</f>
        <v/>
      </c>
      <c r="CC63" s="467" t="str">
        <f t="shared" si="52"/>
        <v/>
      </c>
      <c r="CD63" s="199"/>
      <c r="CE63" s="107">
        <f t="shared" si="39"/>
        <v>0</v>
      </c>
      <c r="CF63" s="199"/>
      <c r="CG63" s="199"/>
      <c r="CH63" s="197"/>
      <c r="CI63" s="198"/>
      <c r="CJ63" s="199"/>
      <c r="CK63" s="195"/>
      <c r="CL63" s="200"/>
      <c r="CM63" s="201"/>
      <c r="CN63" s="467" t="str">
        <f>IF(CM63="","",VLOOKUP(CM63,サービス内容!$A$1:$B$30,2,FALSE))</f>
        <v/>
      </c>
      <c r="CO63" s="467" t="str">
        <f t="shared" si="53"/>
        <v/>
      </c>
      <c r="CP63" s="199"/>
      <c r="CQ63" s="107">
        <f t="shared" si="40"/>
        <v>0</v>
      </c>
      <c r="CR63" s="199"/>
      <c r="CS63" s="199"/>
      <c r="CT63" s="197"/>
      <c r="CU63" s="198"/>
      <c r="CV63" s="199"/>
      <c r="CW63" s="195"/>
      <c r="CX63" s="200"/>
      <c r="CY63" s="201"/>
      <c r="CZ63" s="467" t="str">
        <f>IF(CY63="","",VLOOKUP(CY63,サービス内容!$A$1:$B$30,2,FALSE))</f>
        <v/>
      </c>
      <c r="DA63" s="467" t="str">
        <f t="shared" si="54"/>
        <v/>
      </c>
      <c r="DB63" s="199"/>
      <c r="DC63" s="107">
        <f t="shared" si="55"/>
        <v>0</v>
      </c>
      <c r="DD63" s="199"/>
      <c r="DE63" s="199"/>
      <c r="DF63" s="197"/>
      <c r="DG63" s="198"/>
      <c r="DH63" s="199"/>
      <c r="DI63" s="195"/>
      <c r="DJ63" s="200"/>
      <c r="DK63" s="201"/>
      <c r="DL63" s="467" t="str">
        <f>IF(DK63="","",VLOOKUP(DK63,サービス内容!$A$1:$B$30,2,FALSE))</f>
        <v/>
      </c>
      <c r="DM63" s="467" t="str">
        <f t="shared" si="56"/>
        <v/>
      </c>
      <c r="DN63" s="199"/>
      <c r="DO63" s="107">
        <f t="shared" si="57"/>
        <v>0</v>
      </c>
      <c r="DP63" s="199"/>
      <c r="DQ63" s="199"/>
      <c r="DR63" s="197"/>
      <c r="DS63" s="198"/>
      <c r="DT63" s="199"/>
      <c r="DU63" s="195"/>
      <c r="DV63" s="200"/>
      <c r="DW63" s="201"/>
      <c r="DX63" s="467" t="str">
        <f>IF(DW63="","",VLOOKUP(DW63,サービス内容!$A$1:$B$30,2,FALSE))</f>
        <v/>
      </c>
      <c r="DY63" s="467" t="str">
        <f t="shared" si="58"/>
        <v/>
      </c>
      <c r="DZ63" s="199"/>
      <c r="EA63" s="107">
        <f t="shared" si="59"/>
        <v>0</v>
      </c>
      <c r="EB63" s="199"/>
      <c r="EC63" s="199"/>
      <c r="ED63" s="197"/>
      <c r="EE63" s="198"/>
      <c r="EF63" s="199"/>
      <c r="EG63" s="195"/>
      <c r="EH63" s="200"/>
      <c r="EI63" s="201"/>
      <c r="EJ63" s="467" t="str">
        <f>IF(EI63="","",VLOOKUP(EI63,サービス内容!$A$1:$B$30,2,FALSE))</f>
        <v/>
      </c>
      <c r="EK63" s="467" t="str">
        <f t="shared" si="60"/>
        <v/>
      </c>
      <c r="EL63" s="199"/>
      <c r="EM63" s="107">
        <f t="shared" si="61"/>
        <v>0</v>
      </c>
      <c r="EN63" s="199"/>
    </row>
    <row r="64" spans="1:144" s="93" customFormat="1" ht="23.25" customHeight="1" x14ac:dyDescent="0.15">
      <c r="A64" s="54"/>
      <c r="B64" s="197"/>
      <c r="C64" s="198"/>
      <c r="D64" s="199"/>
      <c r="E64" s="195"/>
      <c r="F64" s="196"/>
      <c r="G64" s="201"/>
      <c r="H64" s="467" t="str">
        <f>IF(G64="","",VLOOKUP(G64,サービス内容!$A$1:$B$30,2,FALSE))</f>
        <v/>
      </c>
      <c r="I64" s="467" t="str">
        <f t="shared" si="41"/>
        <v/>
      </c>
      <c r="J64" s="199"/>
      <c r="K64" s="107">
        <f t="shared" si="38"/>
        <v>0</v>
      </c>
      <c r="L64" s="199"/>
      <c r="M64" s="199"/>
      <c r="N64" s="197"/>
      <c r="O64" s="198"/>
      <c r="P64" s="199"/>
      <c r="Q64" s="195"/>
      <c r="R64" s="200"/>
      <c r="S64" s="201"/>
      <c r="T64" s="467" t="str">
        <f>IF(S64="","",VLOOKUP(S64,サービス内容!$A$1:$B$30,2,FALSE))</f>
        <v/>
      </c>
      <c r="U64" s="467" t="str">
        <f t="shared" si="42"/>
        <v/>
      </c>
      <c r="V64" s="199"/>
      <c r="W64" s="107">
        <f t="shared" si="43"/>
        <v>0</v>
      </c>
      <c r="X64" s="199"/>
      <c r="Y64" s="199"/>
      <c r="Z64" s="197"/>
      <c r="AA64" s="198"/>
      <c r="AB64" s="199"/>
      <c r="AC64" s="195"/>
      <c r="AD64" s="200"/>
      <c r="AE64" s="201"/>
      <c r="AF64" s="467" t="str">
        <f>IF(AE64="","",VLOOKUP(AE64,サービス内容!$A$1:$B$30,2,FALSE))</f>
        <v/>
      </c>
      <c r="AG64" s="467" t="str">
        <f t="shared" si="44"/>
        <v/>
      </c>
      <c r="AH64" s="199"/>
      <c r="AI64" s="107">
        <f t="shared" si="45"/>
        <v>0</v>
      </c>
      <c r="AJ64" s="199"/>
      <c r="AK64" s="199"/>
      <c r="AL64" s="197"/>
      <c r="AM64" s="198"/>
      <c r="AN64" s="199"/>
      <c r="AO64" s="195"/>
      <c r="AP64" s="200"/>
      <c r="AQ64" s="201"/>
      <c r="AR64" s="467" t="str">
        <f>IF(AQ64="","",VLOOKUP(AQ64,サービス内容!$A$1:$B$30,2,FALSE))</f>
        <v/>
      </c>
      <c r="AS64" s="467" t="str">
        <f t="shared" si="46"/>
        <v/>
      </c>
      <c r="AT64" s="199"/>
      <c r="AU64" s="107">
        <f t="shared" si="47"/>
        <v>0</v>
      </c>
      <c r="AV64" s="199"/>
      <c r="AW64" s="199"/>
      <c r="AX64" s="197"/>
      <c r="AY64" s="198"/>
      <c r="AZ64" s="199"/>
      <c r="BA64" s="195"/>
      <c r="BB64" s="200"/>
      <c r="BC64" s="201"/>
      <c r="BD64" s="467" t="str">
        <f>IF(BC64="","",VLOOKUP(BC64,サービス内容!$A$1:$B$30,2,FALSE))</f>
        <v/>
      </c>
      <c r="BE64" s="467" t="str">
        <f t="shared" si="48"/>
        <v/>
      </c>
      <c r="BF64" s="202"/>
      <c r="BG64" s="108"/>
      <c r="BH64" s="199"/>
      <c r="BI64" s="199"/>
      <c r="BJ64" s="197"/>
      <c r="BK64" s="198"/>
      <c r="BL64" s="199"/>
      <c r="BM64" s="195"/>
      <c r="BN64" s="200"/>
      <c r="BO64" s="201"/>
      <c r="BP64" s="467" t="str">
        <f>IF(BO64="","",VLOOKUP(BO64,サービス内容!$A$1:$B$30,2,FALSE))</f>
        <v/>
      </c>
      <c r="BQ64" s="467" t="str">
        <f t="shared" si="50"/>
        <v/>
      </c>
      <c r="BR64" s="199"/>
      <c r="BS64" s="107">
        <f t="shared" si="51"/>
        <v>0</v>
      </c>
      <c r="BT64" s="199"/>
      <c r="BU64" s="199"/>
      <c r="BV64" s="197"/>
      <c r="BW64" s="198"/>
      <c r="BX64" s="199"/>
      <c r="BY64" s="195"/>
      <c r="BZ64" s="200"/>
      <c r="CA64" s="201"/>
      <c r="CB64" s="467" t="str">
        <f>IF(CA64="","",VLOOKUP(CA64,サービス内容!$A$1:$B$30,2,FALSE))</f>
        <v/>
      </c>
      <c r="CC64" s="467" t="str">
        <f t="shared" si="52"/>
        <v/>
      </c>
      <c r="CD64" s="199"/>
      <c r="CE64" s="107">
        <f t="shared" si="39"/>
        <v>0</v>
      </c>
      <c r="CF64" s="199"/>
      <c r="CG64" s="199"/>
      <c r="CH64" s="197"/>
      <c r="CI64" s="198"/>
      <c r="CJ64" s="199"/>
      <c r="CK64" s="195"/>
      <c r="CL64" s="200"/>
      <c r="CM64" s="201"/>
      <c r="CN64" s="467" t="str">
        <f>IF(CM64="","",VLOOKUP(CM64,サービス内容!$A$1:$B$30,2,FALSE))</f>
        <v/>
      </c>
      <c r="CO64" s="467" t="str">
        <f t="shared" si="53"/>
        <v/>
      </c>
      <c r="CP64" s="199"/>
      <c r="CQ64" s="107">
        <f t="shared" si="40"/>
        <v>0</v>
      </c>
      <c r="CR64" s="199"/>
      <c r="CS64" s="199"/>
      <c r="CT64" s="197"/>
      <c r="CU64" s="198"/>
      <c r="CV64" s="199"/>
      <c r="CW64" s="195"/>
      <c r="CX64" s="200"/>
      <c r="CY64" s="201"/>
      <c r="CZ64" s="467" t="str">
        <f>IF(CY64="","",VLOOKUP(CY64,サービス内容!$A$1:$B$30,2,FALSE))</f>
        <v/>
      </c>
      <c r="DA64" s="467" t="str">
        <f t="shared" si="54"/>
        <v/>
      </c>
      <c r="DB64" s="199"/>
      <c r="DC64" s="107">
        <f t="shared" si="55"/>
        <v>0</v>
      </c>
      <c r="DD64" s="199"/>
      <c r="DE64" s="199"/>
      <c r="DF64" s="197"/>
      <c r="DG64" s="198"/>
      <c r="DH64" s="199"/>
      <c r="DI64" s="195"/>
      <c r="DJ64" s="200"/>
      <c r="DK64" s="201"/>
      <c r="DL64" s="467" t="str">
        <f>IF(DK64="","",VLOOKUP(DK64,サービス内容!$A$1:$B$30,2,FALSE))</f>
        <v/>
      </c>
      <c r="DM64" s="467" t="str">
        <f t="shared" si="56"/>
        <v/>
      </c>
      <c r="DN64" s="199"/>
      <c r="DO64" s="107">
        <f t="shared" si="57"/>
        <v>0</v>
      </c>
      <c r="DP64" s="199"/>
      <c r="DQ64" s="199"/>
      <c r="DR64" s="197"/>
      <c r="DS64" s="198"/>
      <c r="DT64" s="199"/>
      <c r="DU64" s="195"/>
      <c r="DV64" s="200"/>
      <c r="DW64" s="201"/>
      <c r="DX64" s="467" t="str">
        <f>IF(DW64="","",VLOOKUP(DW64,サービス内容!$A$1:$B$30,2,FALSE))</f>
        <v/>
      </c>
      <c r="DY64" s="467" t="str">
        <f t="shared" si="58"/>
        <v/>
      </c>
      <c r="DZ64" s="199"/>
      <c r="EA64" s="107">
        <f t="shared" si="59"/>
        <v>0</v>
      </c>
      <c r="EB64" s="199"/>
      <c r="EC64" s="199"/>
      <c r="ED64" s="197"/>
      <c r="EE64" s="198"/>
      <c r="EF64" s="199"/>
      <c r="EG64" s="195"/>
      <c r="EH64" s="200"/>
      <c r="EI64" s="201"/>
      <c r="EJ64" s="467" t="str">
        <f>IF(EI64="","",VLOOKUP(EI64,サービス内容!$A$1:$B$30,2,FALSE))</f>
        <v/>
      </c>
      <c r="EK64" s="467" t="str">
        <f t="shared" si="60"/>
        <v/>
      </c>
      <c r="EL64" s="199"/>
      <c r="EM64" s="107">
        <f t="shared" si="61"/>
        <v>0</v>
      </c>
      <c r="EN64" s="199"/>
    </row>
    <row r="65" spans="1:144" s="93" customFormat="1" ht="23.25" customHeight="1" x14ac:dyDescent="0.15">
      <c r="A65" s="54"/>
      <c r="B65" s="197"/>
      <c r="C65" s="198"/>
      <c r="D65" s="199"/>
      <c r="E65" s="195"/>
      <c r="F65" s="196"/>
      <c r="G65" s="201"/>
      <c r="H65" s="467" t="str">
        <f>IF(G65="","",VLOOKUP(G65,サービス内容!$A$1:$B$30,2,FALSE))</f>
        <v/>
      </c>
      <c r="I65" s="467" t="str">
        <f t="shared" si="41"/>
        <v/>
      </c>
      <c r="J65" s="199"/>
      <c r="K65" s="107">
        <f t="shared" si="38"/>
        <v>0</v>
      </c>
      <c r="L65" s="199"/>
      <c r="M65" s="199"/>
      <c r="N65" s="197"/>
      <c r="O65" s="198"/>
      <c r="P65" s="199"/>
      <c r="Q65" s="195"/>
      <c r="R65" s="200"/>
      <c r="S65" s="201"/>
      <c r="T65" s="467" t="str">
        <f>IF(S65="","",VLOOKUP(S65,サービス内容!$A$1:$B$30,2,FALSE))</f>
        <v/>
      </c>
      <c r="U65" s="467" t="str">
        <f t="shared" si="42"/>
        <v/>
      </c>
      <c r="V65" s="199"/>
      <c r="W65" s="107">
        <f t="shared" si="43"/>
        <v>0</v>
      </c>
      <c r="X65" s="199"/>
      <c r="Y65" s="199"/>
      <c r="Z65" s="197"/>
      <c r="AA65" s="198"/>
      <c r="AB65" s="199"/>
      <c r="AC65" s="195"/>
      <c r="AD65" s="200"/>
      <c r="AE65" s="201"/>
      <c r="AF65" s="467" t="str">
        <f>IF(AE65="","",VLOOKUP(AE65,サービス内容!$A$1:$B$30,2,FALSE))</f>
        <v/>
      </c>
      <c r="AG65" s="467" t="str">
        <f t="shared" si="44"/>
        <v/>
      </c>
      <c r="AH65" s="199"/>
      <c r="AI65" s="107">
        <f t="shared" si="45"/>
        <v>0</v>
      </c>
      <c r="AJ65" s="199"/>
      <c r="AK65" s="199"/>
      <c r="AL65" s="197"/>
      <c r="AM65" s="198"/>
      <c r="AN65" s="199"/>
      <c r="AO65" s="195"/>
      <c r="AP65" s="200"/>
      <c r="AQ65" s="201"/>
      <c r="AR65" s="467" t="str">
        <f>IF(AQ65="","",VLOOKUP(AQ65,サービス内容!$A$1:$B$30,2,FALSE))</f>
        <v/>
      </c>
      <c r="AS65" s="467" t="str">
        <f t="shared" si="46"/>
        <v/>
      </c>
      <c r="AT65" s="199"/>
      <c r="AU65" s="107">
        <f t="shared" si="47"/>
        <v>0</v>
      </c>
      <c r="AV65" s="199"/>
      <c r="AW65" s="199"/>
      <c r="AX65" s="197"/>
      <c r="AY65" s="198"/>
      <c r="AZ65" s="199"/>
      <c r="BA65" s="195"/>
      <c r="BB65" s="200"/>
      <c r="BC65" s="201"/>
      <c r="BD65" s="467" t="str">
        <f>IF(BC65="","",VLOOKUP(BC65,サービス内容!$A$1:$B$30,2,FALSE))</f>
        <v/>
      </c>
      <c r="BE65" s="467" t="str">
        <f t="shared" si="48"/>
        <v/>
      </c>
      <c r="BF65" s="202"/>
      <c r="BG65" s="108"/>
      <c r="BH65" s="199"/>
      <c r="BI65" s="199"/>
      <c r="BJ65" s="197"/>
      <c r="BK65" s="198"/>
      <c r="BL65" s="199"/>
      <c r="BM65" s="195"/>
      <c r="BN65" s="200"/>
      <c r="BO65" s="201"/>
      <c r="BP65" s="467" t="str">
        <f>IF(BO65="","",VLOOKUP(BO65,サービス内容!$A$1:$B$30,2,FALSE))</f>
        <v/>
      </c>
      <c r="BQ65" s="467" t="str">
        <f t="shared" si="50"/>
        <v/>
      </c>
      <c r="BR65" s="199"/>
      <c r="BS65" s="107">
        <f t="shared" si="51"/>
        <v>0</v>
      </c>
      <c r="BT65" s="199"/>
      <c r="BU65" s="199"/>
      <c r="BV65" s="197"/>
      <c r="BW65" s="198"/>
      <c r="BX65" s="199"/>
      <c r="BY65" s="195"/>
      <c r="BZ65" s="200"/>
      <c r="CA65" s="201"/>
      <c r="CB65" s="467" t="str">
        <f>IF(CA65="","",VLOOKUP(CA65,サービス内容!$A$1:$B$30,2,FALSE))</f>
        <v/>
      </c>
      <c r="CC65" s="467" t="str">
        <f t="shared" si="52"/>
        <v/>
      </c>
      <c r="CD65" s="199"/>
      <c r="CE65" s="107">
        <f t="shared" si="39"/>
        <v>0</v>
      </c>
      <c r="CF65" s="199"/>
      <c r="CG65" s="199"/>
      <c r="CH65" s="197"/>
      <c r="CI65" s="198"/>
      <c r="CJ65" s="199"/>
      <c r="CK65" s="195"/>
      <c r="CL65" s="200"/>
      <c r="CM65" s="201"/>
      <c r="CN65" s="467" t="str">
        <f>IF(CM65="","",VLOOKUP(CM65,サービス内容!$A$1:$B$30,2,FALSE))</f>
        <v/>
      </c>
      <c r="CO65" s="467" t="str">
        <f t="shared" si="53"/>
        <v/>
      </c>
      <c r="CP65" s="199"/>
      <c r="CQ65" s="107">
        <f t="shared" si="40"/>
        <v>0</v>
      </c>
      <c r="CR65" s="199"/>
      <c r="CS65" s="199"/>
      <c r="CT65" s="197"/>
      <c r="CU65" s="198"/>
      <c r="CV65" s="199"/>
      <c r="CW65" s="195"/>
      <c r="CX65" s="200"/>
      <c r="CY65" s="201"/>
      <c r="CZ65" s="467" t="str">
        <f>IF(CY65="","",VLOOKUP(CY65,サービス内容!$A$1:$B$30,2,FALSE))</f>
        <v/>
      </c>
      <c r="DA65" s="467" t="str">
        <f t="shared" si="54"/>
        <v/>
      </c>
      <c r="DB65" s="199"/>
      <c r="DC65" s="107">
        <f t="shared" si="55"/>
        <v>0</v>
      </c>
      <c r="DD65" s="199"/>
      <c r="DE65" s="199"/>
      <c r="DF65" s="197"/>
      <c r="DG65" s="198"/>
      <c r="DH65" s="199"/>
      <c r="DI65" s="195"/>
      <c r="DJ65" s="200"/>
      <c r="DK65" s="201"/>
      <c r="DL65" s="467" t="str">
        <f>IF(DK65="","",VLOOKUP(DK65,サービス内容!$A$1:$B$30,2,FALSE))</f>
        <v/>
      </c>
      <c r="DM65" s="467" t="str">
        <f t="shared" si="56"/>
        <v/>
      </c>
      <c r="DN65" s="199"/>
      <c r="DO65" s="107">
        <f t="shared" si="57"/>
        <v>0</v>
      </c>
      <c r="DP65" s="199"/>
      <c r="DQ65" s="199"/>
      <c r="DR65" s="197"/>
      <c r="DS65" s="198"/>
      <c r="DT65" s="199"/>
      <c r="DU65" s="195"/>
      <c r="DV65" s="200"/>
      <c r="DW65" s="201"/>
      <c r="DX65" s="467" t="str">
        <f>IF(DW65="","",VLOOKUP(DW65,サービス内容!$A$1:$B$30,2,FALSE))</f>
        <v/>
      </c>
      <c r="DY65" s="467" t="str">
        <f t="shared" si="58"/>
        <v/>
      </c>
      <c r="DZ65" s="199"/>
      <c r="EA65" s="107">
        <f t="shared" si="59"/>
        <v>0</v>
      </c>
      <c r="EB65" s="199"/>
      <c r="EC65" s="199"/>
      <c r="ED65" s="197"/>
      <c r="EE65" s="198"/>
      <c r="EF65" s="199"/>
      <c r="EG65" s="195"/>
      <c r="EH65" s="200"/>
      <c r="EI65" s="201"/>
      <c r="EJ65" s="467" t="str">
        <f>IF(EI65="","",VLOOKUP(EI65,サービス内容!$A$1:$B$30,2,FALSE))</f>
        <v/>
      </c>
      <c r="EK65" s="467" t="str">
        <f t="shared" si="60"/>
        <v/>
      </c>
      <c r="EL65" s="199"/>
      <c r="EM65" s="107">
        <f t="shared" si="61"/>
        <v>0</v>
      </c>
      <c r="EN65" s="199"/>
    </row>
    <row r="66" spans="1:144" s="93" customFormat="1" ht="23.25" customHeight="1" x14ac:dyDescent="0.15">
      <c r="A66" s="54"/>
      <c r="B66" s="197"/>
      <c r="C66" s="198"/>
      <c r="D66" s="199"/>
      <c r="E66" s="195"/>
      <c r="F66" s="196"/>
      <c r="G66" s="201"/>
      <c r="H66" s="467" t="str">
        <f>IF(G66="","",VLOOKUP(G66,サービス内容!$A$1:$B$30,2,FALSE))</f>
        <v/>
      </c>
      <c r="I66" s="467" t="str">
        <f t="shared" si="41"/>
        <v/>
      </c>
      <c r="J66" s="199"/>
      <c r="K66" s="107">
        <f t="shared" si="38"/>
        <v>0</v>
      </c>
      <c r="L66" s="199"/>
      <c r="M66" s="199"/>
      <c r="N66" s="197"/>
      <c r="O66" s="198"/>
      <c r="P66" s="199"/>
      <c r="Q66" s="195"/>
      <c r="R66" s="200"/>
      <c r="S66" s="201"/>
      <c r="T66" s="467" t="str">
        <f>IF(S66="","",VLOOKUP(S66,サービス内容!$A$1:$B$30,2,FALSE))</f>
        <v/>
      </c>
      <c r="U66" s="467" t="str">
        <f t="shared" si="42"/>
        <v/>
      </c>
      <c r="V66" s="199"/>
      <c r="W66" s="107">
        <f t="shared" si="43"/>
        <v>0</v>
      </c>
      <c r="X66" s="199"/>
      <c r="Y66" s="199"/>
      <c r="Z66" s="197"/>
      <c r="AA66" s="198"/>
      <c r="AB66" s="199"/>
      <c r="AC66" s="195"/>
      <c r="AD66" s="200"/>
      <c r="AE66" s="201"/>
      <c r="AF66" s="467" t="str">
        <f>IF(AE66="","",VLOOKUP(AE66,サービス内容!$A$1:$B$30,2,FALSE))</f>
        <v/>
      </c>
      <c r="AG66" s="467" t="str">
        <f t="shared" si="44"/>
        <v/>
      </c>
      <c r="AH66" s="199"/>
      <c r="AI66" s="107">
        <f t="shared" si="45"/>
        <v>0</v>
      </c>
      <c r="AJ66" s="199"/>
      <c r="AK66" s="199"/>
      <c r="AL66" s="197"/>
      <c r="AM66" s="198"/>
      <c r="AN66" s="199"/>
      <c r="AO66" s="195"/>
      <c r="AP66" s="200"/>
      <c r="AQ66" s="201"/>
      <c r="AR66" s="467" t="str">
        <f>IF(AQ66="","",VLOOKUP(AQ66,サービス内容!$A$1:$B$30,2,FALSE))</f>
        <v/>
      </c>
      <c r="AS66" s="467" t="str">
        <f t="shared" si="46"/>
        <v/>
      </c>
      <c r="AT66" s="199"/>
      <c r="AU66" s="107">
        <f t="shared" si="47"/>
        <v>0</v>
      </c>
      <c r="AV66" s="199"/>
      <c r="AW66" s="199"/>
      <c r="AX66" s="197"/>
      <c r="AY66" s="198"/>
      <c r="AZ66" s="199"/>
      <c r="BA66" s="195"/>
      <c r="BB66" s="200"/>
      <c r="BC66" s="201"/>
      <c r="BD66" s="467" t="str">
        <f>IF(BC66="","",VLOOKUP(BC66,サービス内容!$A$1:$B$30,2,FALSE))</f>
        <v/>
      </c>
      <c r="BE66" s="467" t="str">
        <f t="shared" si="48"/>
        <v/>
      </c>
      <c r="BF66" s="202"/>
      <c r="BG66" s="108"/>
      <c r="BH66" s="199"/>
      <c r="BI66" s="199"/>
      <c r="BJ66" s="197"/>
      <c r="BK66" s="198"/>
      <c r="BL66" s="199"/>
      <c r="BM66" s="195"/>
      <c r="BN66" s="200"/>
      <c r="BO66" s="201"/>
      <c r="BP66" s="467" t="str">
        <f>IF(BO66="","",VLOOKUP(BO66,サービス内容!$A$1:$B$30,2,FALSE))</f>
        <v/>
      </c>
      <c r="BQ66" s="467" t="str">
        <f t="shared" si="50"/>
        <v/>
      </c>
      <c r="BR66" s="199"/>
      <c r="BS66" s="107">
        <f t="shared" si="51"/>
        <v>0</v>
      </c>
      <c r="BT66" s="199"/>
      <c r="BU66" s="199"/>
      <c r="BV66" s="197"/>
      <c r="BW66" s="198"/>
      <c r="BX66" s="199"/>
      <c r="BY66" s="195"/>
      <c r="BZ66" s="200"/>
      <c r="CA66" s="201"/>
      <c r="CB66" s="467" t="str">
        <f>IF(CA66="","",VLOOKUP(CA66,サービス内容!$A$1:$B$30,2,FALSE))</f>
        <v/>
      </c>
      <c r="CC66" s="467" t="str">
        <f t="shared" si="52"/>
        <v/>
      </c>
      <c r="CD66" s="199"/>
      <c r="CE66" s="107">
        <f t="shared" si="39"/>
        <v>0</v>
      </c>
      <c r="CF66" s="199"/>
      <c r="CG66" s="199"/>
      <c r="CH66" s="197"/>
      <c r="CI66" s="198"/>
      <c r="CJ66" s="199"/>
      <c r="CK66" s="195"/>
      <c r="CL66" s="200"/>
      <c r="CM66" s="201"/>
      <c r="CN66" s="467" t="str">
        <f>IF(CM66="","",VLOOKUP(CM66,サービス内容!$A$1:$B$30,2,FALSE))</f>
        <v/>
      </c>
      <c r="CO66" s="467" t="str">
        <f t="shared" si="53"/>
        <v/>
      </c>
      <c r="CP66" s="199"/>
      <c r="CQ66" s="107">
        <f t="shared" si="40"/>
        <v>0</v>
      </c>
      <c r="CR66" s="199"/>
      <c r="CS66" s="199"/>
      <c r="CT66" s="197"/>
      <c r="CU66" s="198"/>
      <c r="CV66" s="199"/>
      <c r="CW66" s="195"/>
      <c r="CX66" s="200"/>
      <c r="CY66" s="201"/>
      <c r="CZ66" s="467" t="str">
        <f>IF(CY66="","",VLOOKUP(CY66,サービス内容!$A$1:$B$30,2,FALSE))</f>
        <v/>
      </c>
      <c r="DA66" s="467" t="str">
        <f t="shared" si="54"/>
        <v/>
      </c>
      <c r="DB66" s="199"/>
      <c r="DC66" s="107">
        <f t="shared" si="55"/>
        <v>0</v>
      </c>
      <c r="DD66" s="199"/>
      <c r="DE66" s="199"/>
      <c r="DF66" s="197"/>
      <c r="DG66" s="198"/>
      <c r="DH66" s="199"/>
      <c r="DI66" s="195"/>
      <c r="DJ66" s="200"/>
      <c r="DK66" s="201"/>
      <c r="DL66" s="467" t="str">
        <f>IF(DK66="","",VLOOKUP(DK66,サービス内容!$A$1:$B$30,2,FALSE))</f>
        <v/>
      </c>
      <c r="DM66" s="467" t="str">
        <f t="shared" si="56"/>
        <v/>
      </c>
      <c r="DN66" s="199"/>
      <c r="DO66" s="107">
        <f t="shared" si="57"/>
        <v>0</v>
      </c>
      <c r="DP66" s="199"/>
      <c r="DQ66" s="199"/>
      <c r="DR66" s="197"/>
      <c r="DS66" s="198"/>
      <c r="DT66" s="199"/>
      <c r="DU66" s="195"/>
      <c r="DV66" s="200"/>
      <c r="DW66" s="201"/>
      <c r="DX66" s="467" t="str">
        <f>IF(DW66="","",VLOOKUP(DW66,サービス内容!$A$1:$B$30,2,FALSE))</f>
        <v/>
      </c>
      <c r="DY66" s="467" t="str">
        <f t="shared" si="58"/>
        <v/>
      </c>
      <c r="DZ66" s="199"/>
      <c r="EA66" s="107">
        <f t="shared" si="59"/>
        <v>0</v>
      </c>
      <c r="EB66" s="199"/>
      <c r="EC66" s="199"/>
      <c r="ED66" s="197"/>
      <c r="EE66" s="198"/>
      <c r="EF66" s="199"/>
      <c r="EG66" s="195"/>
      <c r="EH66" s="200"/>
      <c r="EI66" s="201"/>
      <c r="EJ66" s="467" t="str">
        <f>IF(EI66="","",VLOOKUP(EI66,サービス内容!$A$1:$B$30,2,FALSE))</f>
        <v/>
      </c>
      <c r="EK66" s="467" t="str">
        <f t="shared" si="60"/>
        <v/>
      </c>
      <c r="EL66" s="199"/>
      <c r="EM66" s="107">
        <f t="shared" si="61"/>
        <v>0</v>
      </c>
      <c r="EN66" s="199"/>
    </row>
    <row r="67" spans="1:144" s="93" customFormat="1" ht="23.25" customHeight="1" x14ac:dyDescent="0.15">
      <c r="A67" s="54"/>
      <c r="B67" s="197"/>
      <c r="C67" s="198"/>
      <c r="D67" s="199"/>
      <c r="E67" s="195"/>
      <c r="F67" s="196"/>
      <c r="G67" s="201"/>
      <c r="H67" s="467" t="str">
        <f>IF(G67="","",VLOOKUP(G67,サービス内容!$A$1:$B$30,2,FALSE))</f>
        <v/>
      </c>
      <c r="I67" s="467" t="str">
        <f t="shared" si="41"/>
        <v/>
      </c>
      <c r="J67" s="199"/>
      <c r="K67" s="107">
        <f t="shared" si="38"/>
        <v>0</v>
      </c>
      <c r="L67" s="199"/>
      <c r="M67" s="199"/>
      <c r="N67" s="197"/>
      <c r="O67" s="198"/>
      <c r="P67" s="199"/>
      <c r="Q67" s="195"/>
      <c r="R67" s="200"/>
      <c r="S67" s="201"/>
      <c r="T67" s="467" t="str">
        <f>IF(S67="","",VLOOKUP(S67,サービス内容!$A$1:$B$30,2,FALSE))</f>
        <v/>
      </c>
      <c r="U67" s="467" t="str">
        <f t="shared" si="42"/>
        <v/>
      </c>
      <c r="V67" s="199"/>
      <c r="W67" s="107">
        <f t="shared" si="43"/>
        <v>0</v>
      </c>
      <c r="X67" s="199"/>
      <c r="Y67" s="199"/>
      <c r="Z67" s="197"/>
      <c r="AA67" s="198"/>
      <c r="AB67" s="199"/>
      <c r="AC67" s="195"/>
      <c r="AD67" s="200"/>
      <c r="AE67" s="201"/>
      <c r="AF67" s="467" t="str">
        <f>IF(AE67="","",VLOOKUP(AE67,サービス内容!$A$1:$B$30,2,FALSE))</f>
        <v/>
      </c>
      <c r="AG67" s="467" t="str">
        <f t="shared" si="44"/>
        <v/>
      </c>
      <c r="AH67" s="199"/>
      <c r="AI67" s="107">
        <f t="shared" si="45"/>
        <v>0</v>
      </c>
      <c r="AJ67" s="199"/>
      <c r="AK67" s="199"/>
      <c r="AL67" s="197"/>
      <c r="AM67" s="198"/>
      <c r="AN67" s="199"/>
      <c r="AO67" s="195"/>
      <c r="AP67" s="200"/>
      <c r="AQ67" s="201"/>
      <c r="AR67" s="467" t="str">
        <f>IF(AQ67="","",VLOOKUP(AQ67,サービス内容!$A$1:$B$30,2,FALSE))</f>
        <v/>
      </c>
      <c r="AS67" s="467" t="str">
        <f t="shared" si="46"/>
        <v/>
      </c>
      <c r="AT67" s="199"/>
      <c r="AU67" s="107">
        <f t="shared" si="47"/>
        <v>0</v>
      </c>
      <c r="AV67" s="199"/>
      <c r="AW67" s="199"/>
      <c r="AX67" s="197"/>
      <c r="AY67" s="198"/>
      <c r="AZ67" s="199"/>
      <c r="BA67" s="195"/>
      <c r="BB67" s="200"/>
      <c r="BC67" s="201"/>
      <c r="BD67" s="467" t="str">
        <f>IF(BC67="","",VLOOKUP(BC67,サービス内容!$A$1:$B$30,2,FALSE))</f>
        <v/>
      </c>
      <c r="BE67" s="467" t="str">
        <f t="shared" si="48"/>
        <v/>
      </c>
      <c r="BF67" s="202"/>
      <c r="BG67" s="108"/>
      <c r="BH67" s="199"/>
      <c r="BI67" s="199"/>
      <c r="BJ67" s="197"/>
      <c r="BK67" s="198"/>
      <c r="BL67" s="199"/>
      <c r="BM67" s="195"/>
      <c r="BN67" s="200"/>
      <c r="BO67" s="201"/>
      <c r="BP67" s="467" t="str">
        <f>IF(BO67="","",VLOOKUP(BO67,サービス内容!$A$1:$B$30,2,FALSE))</f>
        <v/>
      </c>
      <c r="BQ67" s="467" t="str">
        <f t="shared" si="50"/>
        <v/>
      </c>
      <c r="BR67" s="199"/>
      <c r="BS67" s="107">
        <f t="shared" si="51"/>
        <v>0</v>
      </c>
      <c r="BT67" s="199"/>
      <c r="BU67" s="199"/>
      <c r="BV67" s="197"/>
      <c r="BW67" s="198"/>
      <c r="BX67" s="199"/>
      <c r="BY67" s="195"/>
      <c r="BZ67" s="200"/>
      <c r="CA67" s="201"/>
      <c r="CB67" s="467" t="str">
        <f>IF(CA67="","",VLOOKUP(CA67,サービス内容!$A$1:$B$30,2,FALSE))</f>
        <v/>
      </c>
      <c r="CC67" s="467" t="str">
        <f t="shared" si="52"/>
        <v/>
      </c>
      <c r="CD67" s="199"/>
      <c r="CE67" s="107">
        <f t="shared" si="39"/>
        <v>0</v>
      </c>
      <c r="CF67" s="199"/>
      <c r="CG67" s="199"/>
      <c r="CH67" s="197"/>
      <c r="CI67" s="198"/>
      <c r="CJ67" s="199"/>
      <c r="CK67" s="195"/>
      <c r="CL67" s="200"/>
      <c r="CM67" s="201"/>
      <c r="CN67" s="467" t="str">
        <f>IF(CM67="","",VLOOKUP(CM67,サービス内容!$A$1:$B$30,2,FALSE))</f>
        <v/>
      </c>
      <c r="CO67" s="467" t="str">
        <f t="shared" si="53"/>
        <v/>
      </c>
      <c r="CP67" s="199"/>
      <c r="CQ67" s="107">
        <f t="shared" si="40"/>
        <v>0</v>
      </c>
      <c r="CR67" s="199"/>
      <c r="CS67" s="199"/>
      <c r="CT67" s="197"/>
      <c r="CU67" s="198"/>
      <c r="CV67" s="199"/>
      <c r="CW67" s="195"/>
      <c r="CX67" s="200"/>
      <c r="CY67" s="201"/>
      <c r="CZ67" s="467" t="str">
        <f>IF(CY67="","",VLOOKUP(CY67,サービス内容!$A$1:$B$30,2,FALSE))</f>
        <v/>
      </c>
      <c r="DA67" s="467" t="str">
        <f t="shared" si="54"/>
        <v/>
      </c>
      <c r="DB67" s="199"/>
      <c r="DC67" s="107">
        <f t="shared" si="55"/>
        <v>0</v>
      </c>
      <c r="DD67" s="199"/>
      <c r="DE67" s="199"/>
      <c r="DF67" s="197"/>
      <c r="DG67" s="198"/>
      <c r="DH67" s="199"/>
      <c r="DI67" s="195"/>
      <c r="DJ67" s="200"/>
      <c r="DK67" s="201"/>
      <c r="DL67" s="467" t="str">
        <f>IF(DK67="","",VLOOKUP(DK67,サービス内容!$A$1:$B$30,2,FALSE))</f>
        <v/>
      </c>
      <c r="DM67" s="467" t="str">
        <f t="shared" si="56"/>
        <v/>
      </c>
      <c r="DN67" s="199"/>
      <c r="DO67" s="107">
        <f t="shared" si="57"/>
        <v>0</v>
      </c>
      <c r="DP67" s="199"/>
      <c r="DQ67" s="199"/>
      <c r="DR67" s="197"/>
      <c r="DS67" s="198"/>
      <c r="DT67" s="199"/>
      <c r="DU67" s="195"/>
      <c r="DV67" s="200"/>
      <c r="DW67" s="201"/>
      <c r="DX67" s="467" t="str">
        <f>IF(DW67="","",VLOOKUP(DW67,サービス内容!$A$1:$B$30,2,FALSE))</f>
        <v/>
      </c>
      <c r="DY67" s="467" t="str">
        <f t="shared" si="58"/>
        <v/>
      </c>
      <c r="DZ67" s="199"/>
      <c r="EA67" s="107">
        <f t="shared" si="59"/>
        <v>0</v>
      </c>
      <c r="EB67" s="199"/>
      <c r="EC67" s="199"/>
      <c r="ED67" s="197"/>
      <c r="EE67" s="198"/>
      <c r="EF67" s="199"/>
      <c r="EG67" s="195"/>
      <c r="EH67" s="200"/>
      <c r="EI67" s="201"/>
      <c r="EJ67" s="467" t="str">
        <f>IF(EI67="","",VLOOKUP(EI67,サービス内容!$A$1:$B$30,2,FALSE))</f>
        <v/>
      </c>
      <c r="EK67" s="467" t="str">
        <f t="shared" si="60"/>
        <v/>
      </c>
      <c r="EL67" s="199"/>
      <c r="EM67" s="107">
        <f t="shared" si="61"/>
        <v>0</v>
      </c>
      <c r="EN67" s="199"/>
    </row>
    <row r="68" spans="1:144" s="93" customFormat="1" ht="23.25" customHeight="1" x14ac:dyDescent="0.15">
      <c r="A68" s="54"/>
      <c r="B68" s="197"/>
      <c r="C68" s="198"/>
      <c r="D68" s="199"/>
      <c r="E68" s="195"/>
      <c r="F68" s="196"/>
      <c r="G68" s="201"/>
      <c r="H68" s="467" t="str">
        <f>IF(G68="","",VLOOKUP(G68,サービス内容!$A$1:$B$30,2,FALSE))</f>
        <v/>
      </c>
      <c r="I68" s="467" t="str">
        <f t="shared" si="41"/>
        <v/>
      </c>
      <c r="J68" s="199"/>
      <c r="K68" s="107">
        <f t="shared" si="38"/>
        <v>0</v>
      </c>
      <c r="L68" s="199"/>
      <c r="M68" s="199"/>
      <c r="N68" s="197"/>
      <c r="O68" s="198"/>
      <c r="P68" s="199"/>
      <c r="Q68" s="195"/>
      <c r="R68" s="200"/>
      <c r="S68" s="201"/>
      <c r="T68" s="467" t="str">
        <f>IF(S68="","",VLOOKUP(S68,サービス内容!$A$1:$B$30,2,FALSE))</f>
        <v/>
      </c>
      <c r="U68" s="467" t="str">
        <f t="shared" si="42"/>
        <v/>
      </c>
      <c r="V68" s="199"/>
      <c r="W68" s="107">
        <f t="shared" si="43"/>
        <v>0</v>
      </c>
      <c r="X68" s="199"/>
      <c r="Y68" s="199"/>
      <c r="Z68" s="197"/>
      <c r="AA68" s="198"/>
      <c r="AB68" s="199"/>
      <c r="AC68" s="195"/>
      <c r="AD68" s="200"/>
      <c r="AE68" s="201"/>
      <c r="AF68" s="467" t="str">
        <f>IF(AE68="","",VLOOKUP(AE68,サービス内容!$A$1:$B$30,2,FALSE))</f>
        <v/>
      </c>
      <c r="AG68" s="467" t="str">
        <f t="shared" si="44"/>
        <v/>
      </c>
      <c r="AH68" s="199"/>
      <c r="AI68" s="107">
        <f t="shared" si="45"/>
        <v>0</v>
      </c>
      <c r="AJ68" s="199"/>
      <c r="AK68" s="199"/>
      <c r="AL68" s="197"/>
      <c r="AM68" s="198"/>
      <c r="AN68" s="199"/>
      <c r="AO68" s="195"/>
      <c r="AP68" s="200"/>
      <c r="AQ68" s="201"/>
      <c r="AR68" s="467" t="str">
        <f>IF(AQ68="","",VLOOKUP(AQ68,サービス内容!$A$1:$B$30,2,FALSE))</f>
        <v/>
      </c>
      <c r="AS68" s="467" t="str">
        <f t="shared" si="46"/>
        <v/>
      </c>
      <c r="AT68" s="199"/>
      <c r="AU68" s="107">
        <f t="shared" si="47"/>
        <v>0</v>
      </c>
      <c r="AV68" s="199"/>
      <c r="AW68" s="199"/>
      <c r="AX68" s="197"/>
      <c r="AY68" s="198"/>
      <c r="AZ68" s="199"/>
      <c r="BA68" s="195"/>
      <c r="BB68" s="200"/>
      <c r="BC68" s="201"/>
      <c r="BD68" s="467" t="str">
        <f>IF(BC68="","",VLOOKUP(BC68,サービス内容!$A$1:$B$30,2,FALSE))</f>
        <v/>
      </c>
      <c r="BE68" s="467" t="str">
        <f t="shared" si="48"/>
        <v/>
      </c>
      <c r="BF68" s="202"/>
      <c r="BG68" s="108"/>
      <c r="BH68" s="199"/>
      <c r="BI68" s="199"/>
      <c r="BJ68" s="197"/>
      <c r="BK68" s="198"/>
      <c r="BL68" s="199"/>
      <c r="BM68" s="195"/>
      <c r="BN68" s="200"/>
      <c r="BO68" s="201"/>
      <c r="BP68" s="467" t="str">
        <f>IF(BO68="","",VLOOKUP(BO68,サービス内容!$A$1:$B$30,2,FALSE))</f>
        <v/>
      </c>
      <c r="BQ68" s="467" t="str">
        <f t="shared" si="50"/>
        <v/>
      </c>
      <c r="BR68" s="199"/>
      <c r="BS68" s="107">
        <f t="shared" si="51"/>
        <v>0</v>
      </c>
      <c r="BT68" s="199"/>
      <c r="BU68" s="199"/>
      <c r="BV68" s="197"/>
      <c r="BW68" s="198"/>
      <c r="BX68" s="199"/>
      <c r="BY68" s="195"/>
      <c r="BZ68" s="200"/>
      <c r="CA68" s="201"/>
      <c r="CB68" s="467" t="str">
        <f>IF(CA68="","",VLOOKUP(CA68,サービス内容!$A$1:$B$30,2,FALSE))</f>
        <v/>
      </c>
      <c r="CC68" s="467" t="str">
        <f t="shared" si="52"/>
        <v/>
      </c>
      <c r="CD68" s="199"/>
      <c r="CE68" s="107">
        <f t="shared" si="39"/>
        <v>0</v>
      </c>
      <c r="CF68" s="199"/>
      <c r="CG68" s="199"/>
      <c r="CH68" s="197"/>
      <c r="CI68" s="198"/>
      <c r="CJ68" s="199"/>
      <c r="CK68" s="195"/>
      <c r="CL68" s="200"/>
      <c r="CM68" s="201"/>
      <c r="CN68" s="467" t="str">
        <f>IF(CM68="","",VLOOKUP(CM68,サービス内容!$A$1:$B$30,2,FALSE))</f>
        <v/>
      </c>
      <c r="CO68" s="467" t="str">
        <f t="shared" si="53"/>
        <v/>
      </c>
      <c r="CP68" s="199"/>
      <c r="CQ68" s="107">
        <f t="shared" si="40"/>
        <v>0</v>
      </c>
      <c r="CR68" s="199"/>
      <c r="CS68" s="199"/>
      <c r="CT68" s="197"/>
      <c r="CU68" s="198"/>
      <c r="CV68" s="199"/>
      <c r="CW68" s="195"/>
      <c r="CX68" s="200"/>
      <c r="CY68" s="201"/>
      <c r="CZ68" s="467" t="str">
        <f>IF(CY68="","",VLOOKUP(CY68,サービス内容!$A$1:$B$30,2,FALSE))</f>
        <v/>
      </c>
      <c r="DA68" s="467" t="str">
        <f t="shared" si="54"/>
        <v/>
      </c>
      <c r="DB68" s="199"/>
      <c r="DC68" s="107">
        <f t="shared" si="55"/>
        <v>0</v>
      </c>
      <c r="DD68" s="199"/>
      <c r="DE68" s="199"/>
      <c r="DF68" s="197"/>
      <c r="DG68" s="198"/>
      <c r="DH68" s="199"/>
      <c r="DI68" s="195"/>
      <c r="DJ68" s="200"/>
      <c r="DK68" s="201"/>
      <c r="DL68" s="467" t="str">
        <f>IF(DK68="","",VLOOKUP(DK68,サービス内容!$A$1:$B$30,2,FALSE))</f>
        <v/>
      </c>
      <c r="DM68" s="467" t="str">
        <f t="shared" si="56"/>
        <v/>
      </c>
      <c r="DN68" s="199"/>
      <c r="DO68" s="107">
        <f t="shared" si="57"/>
        <v>0</v>
      </c>
      <c r="DP68" s="199"/>
      <c r="DQ68" s="199"/>
      <c r="DR68" s="197"/>
      <c r="DS68" s="198"/>
      <c r="DT68" s="199"/>
      <c r="DU68" s="195"/>
      <c r="DV68" s="200"/>
      <c r="DW68" s="201"/>
      <c r="DX68" s="467" t="str">
        <f>IF(DW68="","",VLOOKUP(DW68,サービス内容!$A$1:$B$30,2,FALSE))</f>
        <v/>
      </c>
      <c r="DY68" s="467" t="str">
        <f t="shared" si="58"/>
        <v/>
      </c>
      <c r="DZ68" s="199"/>
      <c r="EA68" s="107">
        <f t="shared" si="59"/>
        <v>0</v>
      </c>
      <c r="EB68" s="199"/>
      <c r="EC68" s="199"/>
      <c r="ED68" s="197"/>
      <c r="EE68" s="198"/>
      <c r="EF68" s="199"/>
      <c r="EG68" s="195"/>
      <c r="EH68" s="200"/>
      <c r="EI68" s="201"/>
      <c r="EJ68" s="467" t="str">
        <f>IF(EI68="","",VLOOKUP(EI68,サービス内容!$A$1:$B$30,2,FALSE))</f>
        <v/>
      </c>
      <c r="EK68" s="467" t="str">
        <f t="shared" si="60"/>
        <v/>
      </c>
      <c r="EL68" s="199"/>
      <c r="EM68" s="107">
        <f t="shared" si="61"/>
        <v>0</v>
      </c>
      <c r="EN68" s="199"/>
    </row>
    <row r="69" spans="1:144" s="93" customFormat="1" ht="23.25" customHeight="1" x14ac:dyDescent="0.15">
      <c r="A69" s="54"/>
      <c r="B69" s="197"/>
      <c r="C69" s="198"/>
      <c r="D69" s="199"/>
      <c r="E69" s="195"/>
      <c r="F69" s="196"/>
      <c r="G69" s="201"/>
      <c r="H69" s="467" t="str">
        <f>IF(G69="","",VLOOKUP(G69,サービス内容!$A$1:$B$30,2,FALSE))</f>
        <v/>
      </c>
      <c r="I69" s="467" t="str">
        <f t="shared" si="41"/>
        <v/>
      </c>
      <c r="J69" s="199"/>
      <c r="K69" s="107">
        <f t="shared" si="38"/>
        <v>0</v>
      </c>
      <c r="L69" s="199"/>
      <c r="M69" s="199"/>
      <c r="N69" s="197"/>
      <c r="O69" s="198"/>
      <c r="P69" s="199"/>
      <c r="Q69" s="195"/>
      <c r="R69" s="200"/>
      <c r="S69" s="201"/>
      <c r="T69" s="467" t="str">
        <f>IF(S69="","",VLOOKUP(S69,サービス内容!$A$1:$B$30,2,FALSE))</f>
        <v/>
      </c>
      <c r="U69" s="467" t="str">
        <f t="shared" si="42"/>
        <v/>
      </c>
      <c r="V69" s="199"/>
      <c r="W69" s="107">
        <f t="shared" si="43"/>
        <v>0</v>
      </c>
      <c r="X69" s="199"/>
      <c r="Y69" s="199"/>
      <c r="Z69" s="197"/>
      <c r="AA69" s="198"/>
      <c r="AB69" s="199"/>
      <c r="AC69" s="195"/>
      <c r="AD69" s="200"/>
      <c r="AE69" s="201"/>
      <c r="AF69" s="467" t="str">
        <f>IF(AE69="","",VLOOKUP(AE69,サービス内容!$A$1:$B$30,2,FALSE))</f>
        <v/>
      </c>
      <c r="AG69" s="467" t="str">
        <f t="shared" si="44"/>
        <v/>
      </c>
      <c r="AH69" s="199"/>
      <c r="AI69" s="107">
        <f t="shared" si="45"/>
        <v>0</v>
      </c>
      <c r="AJ69" s="199"/>
      <c r="AK69" s="199"/>
      <c r="AL69" s="197"/>
      <c r="AM69" s="198"/>
      <c r="AN69" s="199"/>
      <c r="AO69" s="195"/>
      <c r="AP69" s="200"/>
      <c r="AQ69" s="201"/>
      <c r="AR69" s="467" t="str">
        <f>IF(AQ69="","",VLOOKUP(AQ69,サービス内容!$A$1:$B$30,2,FALSE))</f>
        <v/>
      </c>
      <c r="AS69" s="467" t="str">
        <f t="shared" si="46"/>
        <v/>
      </c>
      <c r="AT69" s="199"/>
      <c r="AU69" s="107">
        <f t="shared" si="47"/>
        <v>0</v>
      </c>
      <c r="AV69" s="199"/>
      <c r="AW69" s="199"/>
      <c r="AX69" s="197"/>
      <c r="AY69" s="198"/>
      <c r="AZ69" s="199"/>
      <c r="BA69" s="195"/>
      <c r="BB69" s="200"/>
      <c r="BC69" s="201"/>
      <c r="BD69" s="467" t="str">
        <f>IF(BC69="","",VLOOKUP(BC69,サービス内容!$A$1:$B$30,2,FALSE))</f>
        <v/>
      </c>
      <c r="BE69" s="467" t="str">
        <f t="shared" si="48"/>
        <v/>
      </c>
      <c r="BF69" s="202"/>
      <c r="BG69" s="108"/>
      <c r="BH69" s="199"/>
      <c r="BI69" s="199"/>
      <c r="BJ69" s="197"/>
      <c r="BK69" s="198"/>
      <c r="BL69" s="199"/>
      <c r="BM69" s="195"/>
      <c r="BN69" s="200"/>
      <c r="BO69" s="201"/>
      <c r="BP69" s="467" t="str">
        <f>IF(BO69="","",VLOOKUP(BO69,サービス内容!$A$1:$B$30,2,FALSE))</f>
        <v/>
      </c>
      <c r="BQ69" s="467" t="str">
        <f t="shared" si="50"/>
        <v/>
      </c>
      <c r="BR69" s="199"/>
      <c r="BS69" s="107">
        <f t="shared" si="51"/>
        <v>0</v>
      </c>
      <c r="BT69" s="199"/>
      <c r="BU69" s="199"/>
      <c r="BV69" s="197"/>
      <c r="BW69" s="198"/>
      <c r="BX69" s="199"/>
      <c r="BY69" s="195"/>
      <c r="BZ69" s="200"/>
      <c r="CA69" s="201"/>
      <c r="CB69" s="467" t="str">
        <f>IF(CA69="","",VLOOKUP(CA69,サービス内容!$A$1:$B$30,2,FALSE))</f>
        <v/>
      </c>
      <c r="CC69" s="467" t="str">
        <f t="shared" si="52"/>
        <v/>
      </c>
      <c r="CD69" s="199"/>
      <c r="CE69" s="107">
        <f t="shared" si="39"/>
        <v>0</v>
      </c>
      <c r="CF69" s="199"/>
      <c r="CG69" s="199"/>
      <c r="CH69" s="197"/>
      <c r="CI69" s="198"/>
      <c r="CJ69" s="199"/>
      <c r="CK69" s="195"/>
      <c r="CL69" s="200"/>
      <c r="CM69" s="201"/>
      <c r="CN69" s="467" t="str">
        <f>IF(CM69="","",VLOOKUP(CM69,サービス内容!$A$1:$B$30,2,FALSE))</f>
        <v/>
      </c>
      <c r="CO69" s="467" t="str">
        <f t="shared" si="53"/>
        <v/>
      </c>
      <c r="CP69" s="199"/>
      <c r="CQ69" s="107">
        <f t="shared" si="40"/>
        <v>0</v>
      </c>
      <c r="CR69" s="199"/>
      <c r="CS69" s="199"/>
      <c r="CT69" s="197"/>
      <c r="CU69" s="198"/>
      <c r="CV69" s="199"/>
      <c r="CW69" s="195"/>
      <c r="CX69" s="200"/>
      <c r="CY69" s="201"/>
      <c r="CZ69" s="467" t="str">
        <f>IF(CY69="","",VLOOKUP(CY69,サービス内容!$A$1:$B$30,2,FALSE))</f>
        <v/>
      </c>
      <c r="DA69" s="467" t="str">
        <f t="shared" si="54"/>
        <v/>
      </c>
      <c r="DB69" s="199"/>
      <c r="DC69" s="107">
        <f t="shared" si="55"/>
        <v>0</v>
      </c>
      <c r="DD69" s="199"/>
      <c r="DE69" s="199"/>
      <c r="DF69" s="197"/>
      <c r="DG69" s="198"/>
      <c r="DH69" s="199"/>
      <c r="DI69" s="195"/>
      <c r="DJ69" s="200"/>
      <c r="DK69" s="201"/>
      <c r="DL69" s="467" t="str">
        <f>IF(DK69="","",VLOOKUP(DK69,サービス内容!$A$1:$B$30,2,FALSE))</f>
        <v/>
      </c>
      <c r="DM69" s="467" t="str">
        <f t="shared" si="56"/>
        <v/>
      </c>
      <c r="DN69" s="199"/>
      <c r="DO69" s="107">
        <f t="shared" si="57"/>
        <v>0</v>
      </c>
      <c r="DP69" s="199"/>
      <c r="DQ69" s="199"/>
      <c r="DR69" s="197"/>
      <c r="DS69" s="198"/>
      <c r="DT69" s="199"/>
      <c r="DU69" s="195"/>
      <c r="DV69" s="200"/>
      <c r="DW69" s="201"/>
      <c r="DX69" s="467" t="str">
        <f>IF(DW69="","",VLOOKUP(DW69,サービス内容!$A$1:$B$30,2,FALSE))</f>
        <v/>
      </c>
      <c r="DY69" s="467" t="str">
        <f t="shared" si="58"/>
        <v/>
      </c>
      <c r="DZ69" s="199"/>
      <c r="EA69" s="107">
        <f t="shared" si="59"/>
        <v>0</v>
      </c>
      <c r="EB69" s="199"/>
      <c r="EC69" s="199"/>
      <c r="ED69" s="197"/>
      <c r="EE69" s="198"/>
      <c r="EF69" s="199"/>
      <c r="EG69" s="195"/>
      <c r="EH69" s="200"/>
      <c r="EI69" s="201"/>
      <c r="EJ69" s="467" t="str">
        <f>IF(EI69="","",VLOOKUP(EI69,サービス内容!$A$1:$B$30,2,FALSE))</f>
        <v/>
      </c>
      <c r="EK69" s="467" t="str">
        <f t="shared" si="60"/>
        <v/>
      </c>
      <c r="EL69" s="199"/>
      <c r="EM69" s="107">
        <f t="shared" si="61"/>
        <v>0</v>
      </c>
      <c r="EN69" s="199"/>
    </row>
    <row r="70" spans="1:144" s="93" customFormat="1" ht="23.25" customHeight="1" x14ac:dyDescent="0.15">
      <c r="A70" s="54"/>
      <c r="B70" s="197"/>
      <c r="C70" s="198"/>
      <c r="D70" s="199"/>
      <c r="E70" s="195"/>
      <c r="F70" s="196"/>
      <c r="G70" s="201"/>
      <c r="H70" s="467" t="str">
        <f>IF(G70="","",VLOOKUP(G70,サービス内容!$A$1:$B$30,2,FALSE))</f>
        <v/>
      </c>
      <c r="I70" s="467" t="str">
        <f t="shared" si="41"/>
        <v/>
      </c>
      <c r="J70" s="199"/>
      <c r="K70" s="107">
        <f t="shared" si="38"/>
        <v>0</v>
      </c>
      <c r="L70" s="199"/>
      <c r="M70" s="199"/>
      <c r="N70" s="197"/>
      <c r="O70" s="198"/>
      <c r="P70" s="199"/>
      <c r="Q70" s="195"/>
      <c r="R70" s="200"/>
      <c r="S70" s="201"/>
      <c r="T70" s="467" t="str">
        <f>IF(S70="","",VLOOKUP(S70,サービス内容!$A$1:$B$30,2,FALSE))</f>
        <v/>
      </c>
      <c r="U70" s="467" t="str">
        <f t="shared" si="42"/>
        <v/>
      </c>
      <c r="V70" s="199"/>
      <c r="W70" s="107">
        <f t="shared" si="43"/>
        <v>0</v>
      </c>
      <c r="X70" s="199"/>
      <c r="Y70" s="199"/>
      <c r="Z70" s="197"/>
      <c r="AA70" s="198"/>
      <c r="AB70" s="199"/>
      <c r="AC70" s="195"/>
      <c r="AD70" s="200"/>
      <c r="AE70" s="201"/>
      <c r="AF70" s="467" t="str">
        <f>IF(AE70="","",VLOOKUP(AE70,サービス内容!$A$1:$B$30,2,FALSE))</f>
        <v/>
      </c>
      <c r="AG70" s="467" t="str">
        <f t="shared" si="44"/>
        <v/>
      </c>
      <c r="AH70" s="199"/>
      <c r="AI70" s="107">
        <f t="shared" si="45"/>
        <v>0</v>
      </c>
      <c r="AJ70" s="199"/>
      <c r="AK70" s="199"/>
      <c r="AL70" s="197"/>
      <c r="AM70" s="198"/>
      <c r="AN70" s="199"/>
      <c r="AO70" s="195"/>
      <c r="AP70" s="200"/>
      <c r="AQ70" s="201"/>
      <c r="AR70" s="467" t="str">
        <f>IF(AQ70="","",VLOOKUP(AQ70,サービス内容!$A$1:$B$30,2,FALSE))</f>
        <v/>
      </c>
      <c r="AS70" s="467" t="str">
        <f t="shared" si="46"/>
        <v/>
      </c>
      <c r="AT70" s="199"/>
      <c r="AU70" s="107">
        <f t="shared" si="47"/>
        <v>0</v>
      </c>
      <c r="AV70" s="199"/>
      <c r="AW70" s="199"/>
      <c r="AX70" s="197"/>
      <c r="AY70" s="198"/>
      <c r="AZ70" s="199"/>
      <c r="BA70" s="195"/>
      <c r="BB70" s="200"/>
      <c r="BC70" s="201"/>
      <c r="BD70" s="467" t="str">
        <f>IF(BC70="","",VLOOKUP(BC70,サービス内容!$A$1:$B$30,2,FALSE))</f>
        <v/>
      </c>
      <c r="BE70" s="467" t="str">
        <f t="shared" si="48"/>
        <v/>
      </c>
      <c r="BF70" s="202"/>
      <c r="BG70" s="108"/>
      <c r="BH70" s="199"/>
      <c r="BI70" s="199"/>
      <c r="BJ70" s="197"/>
      <c r="BK70" s="198"/>
      <c r="BL70" s="199"/>
      <c r="BM70" s="195"/>
      <c r="BN70" s="200"/>
      <c r="BO70" s="201"/>
      <c r="BP70" s="467" t="str">
        <f>IF(BO70="","",VLOOKUP(BO70,サービス内容!$A$1:$B$30,2,FALSE))</f>
        <v/>
      </c>
      <c r="BQ70" s="467" t="str">
        <f t="shared" si="50"/>
        <v/>
      </c>
      <c r="BR70" s="199"/>
      <c r="BS70" s="107">
        <f t="shared" si="51"/>
        <v>0</v>
      </c>
      <c r="BT70" s="199"/>
      <c r="BU70" s="199"/>
      <c r="BV70" s="197"/>
      <c r="BW70" s="198"/>
      <c r="BX70" s="199"/>
      <c r="BY70" s="195"/>
      <c r="BZ70" s="200"/>
      <c r="CA70" s="201"/>
      <c r="CB70" s="467" t="str">
        <f>IF(CA70="","",VLOOKUP(CA70,サービス内容!$A$1:$B$30,2,FALSE))</f>
        <v/>
      </c>
      <c r="CC70" s="467" t="str">
        <f t="shared" si="52"/>
        <v/>
      </c>
      <c r="CD70" s="199"/>
      <c r="CE70" s="107">
        <f t="shared" si="39"/>
        <v>0</v>
      </c>
      <c r="CF70" s="199"/>
      <c r="CG70" s="199"/>
      <c r="CH70" s="197"/>
      <c r="CI70" s="198"/>
      <c r="CJ70" s="199"/>
      <c r="CK70" s="195"/>
      <c r="CL70" s="200"/>
      <c r="CM70" s="201"/>
      <c r="CN70" s="467" t="str">
        <f>IF(CM70="","",VLOOKUP(CM70,サービス内容!$A$1:$B$30,2,FALSE))</f>
        <v/>
      </c>
      <c r="CO70" s="467" t="str">
        <f t="shared" si="53"/>
        <v/>
      </c>
      <c r="CP70" s="199"/>
      <c r="CQ70" s="107">
        <f t="shared" si="40"/>
        <v>0</v>
      </c>
      <c r="CR70" s="199"/>
      <c r="CS70" s="199"/>
      <c r="CT70" s="197"/>
      <c r="CU70" s="198"/>
      <c r="CV70" s="199"/>
      <c r="CW70" s="195"/>
      <c r="CX70" s="200"/>
      <c r="CY70" s="201"/>
      <c r="CZ70" s="467" t="str">
        <f>IF(CY70="","",VLOOKUP(CY70,サービス内容!$A$1:$B$30,2,FALSE))</f>
        <v/>
      </c>
      <c r="DA70" s="467" t="str">
        <f t="shared" si="54"/>
        <v/>
      </c>
      <c r="DB70" s="199"/>
      <c r="DC70" s="107">
        <f t="shared" si="55"/>
        <v>0</v>
      </c>
      <c r="DD70" s="199"/>
      <c r="DE70" s="199"/>
      <c r="DF70" s="197"/>
      <c r="DG70" s="198"/>
      <c r="DH70" s="199"/>
      <c r="DI70" s="195"/>
      <c r="DJ70" s="200"/>
      <c r="DK70" s="201"/>
      <c r="DL70" s="467" t="str">
        <f>IF(DK70="","",VLOOKUP(DK70,サービス内容!$A$1:$B$30,2,FALSE))</f>
        <v/>
      </c>
      <c r="DM70" s="467" t="str">
        <f t="shared" si="56"/>
        <v/>
      </c>
      <c r="DN70" s="199"/>
      <c r="DO70" s="107">
        <f t="shared" si="57"/>
        <v>0</v>
      </c>
      <c r="DP70" s="199"/>
      <c r="DQ70" s="199"/>
      <c r="DR70" s="197"/>
      <c r="DS70" s="198"/>
      <c r="DT70" s="199"/>
      <c r="DU70" s="195"/>
      <c r="DV70" s="200"/>
      <c r="DW70" s="201"/>
      <c r="DX70" s="467" t="str">
        <f>IF(DW70="","",VLOOKUP(DW70,サービス内容!$A$1:$B$30,2,FALSE))</f>
        <v/>
      </c>
      <c r="DY70" s="467" t="str">
        <f t="shared" si="58"/>
        <v/>
      </c>
      <c r="DZ70" s="199"/>
      <c r="EA70" s="107">
        <f t="shared" si="59"/>
        <v>0</v>
      </c>
      <c r="EB70" s="199"/>
      <c r="EC70" s="199"/>
      <c r="ED70" s="197"/>
      <c r="EE70" s="198"/>
      <c r="EF70" s="199"/>
      <c r="EG70" s="195"/>
      <c r="EH70" s="200"/>
      <c r="EI70" s="201"/>
      <c r="EJ70" s="467" t="str">
        <f>IF(EI70="","",VLOOKUP(EI70,サービス内容!$A$1:$B$30,2,FALSE))</f>
        <v/>
      </c>
      <c r="EK70" s="467" t="str">
        <f t="shared" si="60"/>
        <v/>
      </c>
      <c r="EL70" s="199"/>
      <c r="EM70" s="107">
        <f t="shared" si="61"/>
        <v>0</v>
      </c>
      <c r="EN70" s="199"/>
    </row>
    <row r="71" spans="1:144" s="93" customFormat="1" ht="23.25" customHeight="1" x14ac:dyDescent="0.15">
      <c r="A71" s="54"/>
      <c r="B71" s="197"/>
      <c r="C71" s="198"/>
      <c r="D71" s="199"/>
      <c r="E71" s="195"/>
      <c r="F71" s="196"/>
      <c r="G71" s="201"/>
      <c r="H71" s="467" t="str">
        <f>IF(G71="","",VLOOKUP(G71,サービス内容!$A$1:$B$30,2,FALSE))</f>
        <v/>
      </c>
      <c r="I71" s="467" t="str">
        <f t="shared" si="41"/>
        <v/>
      </c>
      <c r="J71" s="199"/>
      <c r="K71" s="107">
        <f t="shared" si="38"/>
        <v>0</v>
      </c>
      <c r="L71" s="199"/>
      <c r="M71" s="199"/>
      <c r="N71" s="197"/>
      <c r="O71" s="198"/>
      <c r="P71" s="199"/>
      <c r="Q71" s="195"/>
      <c r="R71" s="200"/>
      <c r="S71" s="201"/>
      <c r="T71" s="467" t="str">
        <f>IF(S71="","",VLOOKUP(S71,サービス内容!$A$1:$B$30,2,FALSE))</f>
        <v/>
      </c>
      <c r="U71" s="467" t="str">
        <f t="shared" si="42"/>
        <v/>
      </c>
      <c r="V71" s="199"/>
      <c r="W71" s="107">
        <f t="shared" si="43"/>
        <v>0</v>
      </c>
      <c r="X71" s="199"/>
      <c r="Y71" s="199"/>
      <c r="Z71" s="197"/>
      <c r="AA71" s="198"/>
      <c r="AB71" s="199"/>
      <c r="AC71" s="195"/>
      <c r="AD71" s="200"/>
      <c r="AE71" s="201"/>
      <c r="AF71" s="467" t="str">
        <f>IF(AE71="","",VLOOKUP(AE71,サービス内容!$A$1:$B$30,2,FALSE))</f>
        <v/>
      </c>
      <c r="AG71" s="467" t="str">
        <f t="shared" si="44"/>
        <v/>
      </c>
      <c r="AH71" s="199"/>
      <c r="AI71" s="107">
        <f t="shared" si="45"/>
        <v>0</v>
      </c>
      <c r="AJ71" s="199"/>
      <c r="AK71" s="199"/>
      <c r="AL71" s="197"/>
      <c r="AM71" s="198"/>
      <c r="AN71" s="199"/>
      <c r="AO71" s="195"/>
      <c r="AP71" s="200"/>
      <c r="AQ71" s="201"/>
      <c r="AR71" s="467" t="str">
        <f>IF(AQ71="","",VLOOKUP(AQ71,サービス内容!$A$1:$B$30,2,FALSE))</f>
        <v/>
      </c>
      <c r="AS71" s="467" t="str">
        <f t="shared" si="46"/>
        <v/>
      </c>
      <c r="AT71" s="199"/>
      <c r="AU71" s="107">
        <f t="shared" si="47"/>
        <v>0</v>
      </c>
      <c r="AV71" s="199"/>
      <c r="AW71" s="199"/>
      <c r="AX71" s="197"/>
      <c r="AY71" s="198"/>
      <c r="AZ71" s="199"/>
      <c r="BA71" s="195"/>
      <c r="BB71" s="200"/>
      <c r="BC71" s="201"/>
      <c r="BD71" s="467" t="str">
        <f>IF(BC71="","",VLOOKUP(BC71,サービス内容!$A$1:$B$30,2,FALSE))</f>
        <v/>
      </c>
      <c r="BE71" s="467" t="str">
        <f t="shared" si="48"/>
        <v/>
      </c>
      <c r="BF71" s="202"/>
      <c r="BG71" s="108"/>
      <c r="BH71" s="199"/>
      <c r="BI71" s="199"/>
      <c r="BJ71" s="197"/>
      <c r="BK71" s="198"/>
      <c r="BL71" s="199"/>
      <c r="BM71" s="195"/>
      <c r="BN71" s="200"/>
      <c r="BO71" s="201"/>
      <c r="BP71" s="467" t="str">
        <f>IF(BO71="","",VLOOKUP(BO71,サービス内容!$A$1:$B$30,2,FALSE))</f>
        <v/>
      </c>
      <c r="BQ71" s="467" t="str">
        <f t="shared" si="50"/>
        <v/>
      </c>
      <c r="BR71" s="199"/>
      <c r="BS71" s="107">
        <f t="shared" si="51"/>
        <v>0</v>
      </c>
      <c r="BT71" s="199"/>
      <c r="BU71" s="199"/>
      <c r="BV71" s="197"/>
      <c r="BW71" s="198"/>
      <c r="BX71" s="199"/>
      <c r="BY71" s="195"/>
      <c r="BZ71" s="200"/>
      <c r="CA71" s="201"/>
      <c r="CB71" s="467" t="str">
        <f>IF(CA71="","",VLOOKUP(CA71,サービス内容!$A$1:$B$30,2,FALSE))</f>
        <v/>
      </c>
      <c r="CC71" s="467" t="str">
        <f t="shared" si="52"/>
        <v/>
      </c>
      <c r="CD71" s="199"/>
      <c r="CE71" s="107">
        <f t="shared" si="39"/>
        <v>0</v>
      </c>
      <c r="CF71" s="199"/>
      <c r="CG71" s="199"/>
      <c r="CH71" s="197"/>
      <c r="CI71" s="198"/>
      <c r="CJ71" s="199"/>
      <c r="CK71" s="195"/>
      <c r="CL71" s="200"/>
      <c r="CM71" s="201"/>
      <c r="CN71" s="467" t="str">
        <f>IF(CM71="","",VLOOKUP(CM71,サービス内容!$A$1:$B$30,2,FALSE))</f>
        <v/>
      </c>
      <c r="CO71" s="467" t="str">
        <f t="shared" si="53"/>
        <v/>
      </c>
      <c r="CP71" s="199"/>
      <c r="CQ71" s="107">
        <f t="shared" si="40"/>
        <v>0</v>
      </c>
      <c r="CR71" s="199"/>
      <c r="CS71" s="199"/>
      <c r="CT71" s="197"/>
      <c r="CU71" s="198"/>
      <c r="CV71" s="199"/>
      <c r="CW71" s="195"/>
      <c r="CX71" s="200"/>
      <c r="CY71" s="201"/>
      <c r="CZ71" s="467" t="str">
        <f>IF(CY71="","",VLOOKUP(CY71,サービス内容!$A$1:$B$30,2,FALSE))</f>
        <v/>
      </c>
      <c r="DA71" s="467" t="str">
        <f t="shared" si="54"/>
        <v/>
      </c>
      <c r="DB71" s="199"/>
      <c r="DC71" s="107">
        <f t="shared" si="55"/>
        <v>0</v>
      </c>
      <c r="DD71" s="199"/>
      <c r="DE71" s="199"/>
      <c r="DF71" s="197"/>
      <c r="DG71" s="198"/>
      <c r="DH71" s="199"/>
      <c r="DI71" s="195"/>
      <c r="DJ71" s="200"/>
      <c r="DK71" s="201"/>
      <c r="DL71" s="467" t="str">
        <f>IF(DK71="","",VLOOKUP(DK71,サービス内容!$A$1:$B$30,2,FALSE))</f>
        <v/>
      </c>
      <c r="DM71" s="467" t="str">
        <f t="shared" si="56"/>
        <v/>
      </c>
      <c r="DN71" s="199"/>
      <c r="DO71" s="107">
        <f t="shared" si="57"/>
        <v>0</v>
      </c>
      <c r="DP71" s="199"/>
      <c r="DQ71" s="199"/>
      <c r="DR71" s="197"/>
      <c r="DS71" s="198"/>
      <c r="DT71" s="199"/>
      <c r="DU71" s="195"/>
      <c r="DV71" s="200"/>
      <c r="DW71" s="201"/>
      <c r="DX71" s="467" t="str">
        <f>IF(DW71="","",VLOOKUP(DW71,サービス内容!$A$1:$B$30,2,FALSE))</f>
        <v/>
      </c>
      <c r="DY71" s="467" t="str">
        <f t="shared" si="58"/>
        <v/>
      </c>
      <c r="DZ71" s="199"/>
      <c r="EA71" s="107">
        <f t="shared" si="59"/>
        <v>0</v>
      </c>
      <c r="EB71" s="199"/>
      <c r="EC71" s="199"/>
      <c r="ED71" s="197"/>
      <c r="EE71" s="198"/>
      <c r="EF71" s="199"/>
      <c r="EG71" s="195"/>
      <c r="EH71" s="200"/>
      <c r="EI71" s="201"/>
      <c r="EJ71" s="467" t="str">
        <f>IF(EI71="","",VLOOKUP(EI71,サービス内容!$A$1:$B$30,2,FALSE))</f>
        <v/>
      </c>
      <c r="EK71" s="467" t="str">
        <f t="shared" si="60"/>
        <v/>
      </c>
      <c r="EL71" s="199"/>
      <c r="EM71" s="107">
        <f t="shared" si="61"/>
        <v>0</v>
      </c>
      <c r="EN71" s="199"/>
    </row>
    <row r="72" spans="1:144" s="93" customFormat="1" ht="23.25" customHeight="1" x14ac:dyDescent="0.15">
      <c r="A72" s="54"/>
      <c r="B72" s="197"/>
      <c r="C72" s="198"/>
      <c r="D72" s="199"/>
      <c r="E72" s="195"/>
      <c r="F72" s="196"/>
      <c r="G72" s="201"/>
      <c r="H72" s="467" t="str">
        <f>IF(G72="","",VLOOKUP(G72,サービス内容!$A$1:$B$30,2,FALSE))</f>
        <v/>
      </c>
      <c r="I72" s="467" t="str">
        <f t="shared" si="41"/>
        <v/>
      </c>
      <c r="J72" s="199"/>
      <c r="K72" s="107">
        <f t="shared" si="38"/>
        <v>0</v>
      </c>
      <c r="L72" s="199"/>
      <c r="M72" s="199"/>
      <c r="N72" s="197"/>
      <c r="O72" s="198"/>
      <c r="P72" s="199"/>
      <c r="Q72" s="195"/>
      <c r="R72" s="200"/>
      <c r="S72" s="201"/>
      <c r="T72" s="467" t="str">
        <f>IF(S72="","",VLOOKUP(S72,サービス内容!$A$1:$B$30,2,FALSE))</f>
        <v/>
      </c>
      <c r="U72" s="467" t="str">
        <f t="shared" si="42"/>
        <v/>
      </c>
      <c r="V72" s="199"/>
      <c r="W72" s="107">
        <f t="shared" si="43"/>
        <v>0</v>
      </c>
      <c r="X72" s="199"/>
      <c r="Y72" s="199"/>
      <c r="Z72" s="197"/>
      <c r="AA72" s="198"/>
      <c r="AB72" s="199"/>
      <c r="AC72" s="195"/>
      <c r="AD72" s="200"/>
      <c r="AE72" s="201"/>
      <c r="AF72" s="467" t="str">
        <f>IF(AE72="","",VLOOKUP(AE72,サービス内容!$A$1:$B$30,2,FALSE))</f>
        <v/>
      </c>
      <c r="AG72" s="467" t="str">
        <f t="shared" si="44"/>
        <v/>
      </c>
      <c r="AH72" s="199"/>
      <c r="AI72" s="107">
        <f t="shared" si="45"/>
        <v>0</v>
      </c>
      <c r="AJ72" s="199"/>
      <c r="AK72" s="199"/>
      <c r="AL72" s="197"/>
      <c r="AM72" s="198"/>
      <c r="AN72" s="199"/>
      <c r="AO72" s="195"/>
      <c r="AP72" s="200"/>
      <c r="AQ72" s="201"/>
      <c r="AR72" s="467" t="str">
        <f>IF(AQ72="","",VLOOKUP(AQ72,サービス内容!$A$1:$B$30,2,FALSE))</f>
        <v/>
      </c>
      <c r="AS72" s="467" t="str">
        <f t="shared" si="46"/>
        <v/>
      </c>
      <c r="AT72" s="199"/>
      <c r="AU72" s="107">
        <f t="shared" si="47"/>
        <v>0</v>
      </c>
      <c r="AV72" s="199"/>
      <c r="AW72" s="199"/>
      <c r="AX72" s="197"/>
      <c r="AY72" s="198"/>
      <c r="AZ72" s="199"/>
      <c r="BA72" s="195"/>
      <c r="BB72" s="200"/>
      <c r="BC72" s="201"/>
      <c r="BD72" s="467" t="str">
        <f>IF(BC72="","",VLOOKUP(BC72,サービス内容!$A$1:$B$30,2,FALSE))</f>
        <v/>
      </c>
      <c r="BE72" s="467" t="str">
        <f t="shared" si="48"/>
        <v/>
      </c>
      <c r="BF72" s="202"/>
      <c r="BG72" s="108"/>
      <c r="BH72" s="199"/>
      <c r="BI72" s="199"/>
      <c r="BJ72" s="197"/>
      <c r="BK72" s="198"/>
      <c r="BL72" s="199"/>
      <c r="BM72" s="195"/>
      <c r="BN72" s="200"/>
      <c r="BO72" s="201"/>
      <c r="BP72" s="467" t="str">
        <f>IF(BO72="","",VLOOKUP(BO72,サービス内容!$A$1:$B$30,2,FALSE))</f>
        <v/>
      </c>
      <c r="BQ72" s="467" t="str">
        <f t="shared" si="50"/>
        <v/>
      </c>
      <c r="BR72" s="199"/>
      <c r="BS72" s="107">
        <f t="shared" si="51"/>
        <v>0</v>
      </c>
      <c r="BT72" s="199"/>
      <c r="BU72" s="199"/>
      <c r="BV72" s="197"/>
      <c r="BW72" s="198"/>
      <c r="BX72" s="199"/>
      <c r="BY72" s="195"/>
      <c r="BZ72" s="200"/>
      <c r="CA72" s="201"/>
      <c r="CB72" s="467" t="str">
        <f>IF(CA72="","",VLOOKUP(CA72,サービス内容!$A$1:$B$30,2,FALSE))</f>
        <v/>
      </c>
      <c r="CC72" s="467" t="str">
        <f t="shared" si="52"/>
        <v/>
      </c>
      <c r="CD72" s="199"/>
      <c r="CE72" s="107">
        <f t="shared" si="39"/>
        <v>0</v>
      </c>
      <c r="CF72" s="199"/>
      <c r="CG72" s="199"/>
      <c r="CH72" s="197"/>
      <c r="CI72" s="198"/>
      <c r="CJ72" s="199"/>
      <c r="CK72" s="195"/>
      <c r="CL72" s="200"/>
      <c r="CM72" s="201"/>
      <c r="CN72" s="467" t="str">
        <f>IF(CM72="","",VLOOKUP(CM72,サービス内容!$A$1:$B$30,2,FALSE))</f>
        <v/>
      </c>
      <c r="CO72" s="467" t="str">
        <f t="shared" si="53"/>
        <v/>
      </c>
      <c r="CP72" s="199"/>
      <c r="CQ72" s="107">
        <f t="shared" si="40"/>
        <v>0</v>
      </c>
      <c r="CR72" s="199"/>
      <c r="CS72" s="199"/>
      <c r="CT72" s="197"/>
      <c r="CU72" s="198"/>
      <c r="CV72" s="199"/>
      <c r="CW72" s="195"/>
      <c r="CX72" s="200"/>
      <c r="CY72" s="201"/>
      <c r="CZ72" s="467" t="str">
        <f>IF(CY72="","",VLOOKUP(CY72,サービス内容!$A$1:$B$30,2,FALSE))</f>
        <v/>
      </c>
      <c r="DA72" s="467" t="str">
        <f t="shared" si="54"/>
        <v/>
      </c>
      <c r="DB72" s="199"/>
      <c r="DC72" s="107">
        <f t="shared" si="55"/>
        <v>0</v>
      </c>
      <c r="DD72" s="199"/>
      <c r="DE72" s="199"/>
      <c r="DF72" s="197"/>
      <c r="DG72" s="198"/>
      <c r="DH72" s="199"/>
      <c r="DI72" s="195"/>
      <c r="DJ72" s="200"/>
      <c r="DK72" s="201"/>
      <c r="DL72" s="467" t="str">
        <f>IF(DK72="","",VLOOKUP(DK72,サービス内容!$A$1:$B$30,2,FALSE))</f>
        <v/>
      </c>
      <c r="DM72" s="467" t="str">
        <f t="shared" si="56"/>
        <v/>
      </c>
      <c r="DN72" s="199"/>
      <c r="DO72" s="107">
        <f t="shared" si="57"/>
        <v>0</v>
      </c>
      <c r="DP72" s="199"/>
      <c r="DQ72" s="199"/>
      <c r="DR72" s="197"/>
      <c r="DS72" s="198"/>
      <c r="DT72" s="199"/>
      <c r="DU72" s="195"/>
      <c r="DV72" s="200"/>
      <c r="DW72" s="201"/>
      <c r="DX72" s="467" t="str">
        <f>IF(DW72="","",VLOOKUP(DW72,サービス内容!$A$1:$B$30,2,FALSE))</f>
        <v/>
      </c>
      <c r="DY72" s="467" t="str">
        <f t="shared" si="58"/>
        <v/>
      </c>
      <c r="DZ72" s="199"/>
      <c r="EA72" s="107">
        <f t="shared" si="59"/>
        <v>0</v>
      </c>
      <c r="EB72" s="199"/>
      <c r="EC72" s="199"/>
      <c r="ED72" s="197"/>
      <c r="EE72" s="198"/>
      <c r="EF72" s="199"/>
      <c r="EG72" s="195"/>
      <c r="EH72" s="200"/>
      <c r="EI72" s="201"/>
      <c r="EJ72" s="467" t="str">
        <f>IF(EI72="","",VLOOKUP(EI72,サービス内容!$A$1:$B$30,2,FALSE))</f>
        <v/>
      </c>
      <c r="EK72" s="467" t="str">
        <f t="shared" si="60"/>
        <v/>
      </c>
      <c r="EL72" s="199"/>
      <c r="EM72" s="107">
        <f t="shared" si="61"/>
        <v>0</v>
      </c>
      <c r="EN72" s="199"/>
    </row>
    <row r="73" spans="1:144" s="93" customFormat="1" ht="23.25" customHeight="1" x14ac:dyDescent="0.15">
      <c r="A73" s="54"/>
      <c r="B73" s="197"/>
      <c r="C73" s="198"/>
      <c r="D73" s="199"/>
      <c r="E73" s="195"/>
      <c r="F73" s="196"/>
      <c r="G73" s="201"/>
      <c r="H73" s="467" t="str">
        <f>IF(G73="","",VLOOKUP(G73,サービス内容!$A$1:$B$30,2,FALSE))</f>
        <v/>
      </c>
      <c r="I73" s="467" t="str">
        <f t="shared" si="41"/>
        <v/>
      </c>
      <c r="J73" s="199"/>
      <c r="K73" s="107">
        <f t="shared" si="38"/>
        <v>0</v>
      </c>
      <c r="L73" s="199"/>
      <c r="M73" s="199"/>
      <c r="N73" s="197"/>
      <c r="O73" s="198"/>
      <c r="P73" s="199"/>
      <c r="Q73" s="195"/>
      <c r="R73" s="200"/>
      <c r="S73" s="201"/>
      <c r="T73" s="467" t="str">
        <f>IF(S73="","",VLOOKUP(S73,サービス内容!$A$1:$B$30,2,FALSE))</f>
        <v/>
      </c>
      <c r="U73" s="467" t="str">
        <f t="shared" si="42"/>
        <v/>
      </c>
      <c r="V73" s="199"/>
      <c r="W73" s="107">
        <f t="shared" si="43"/>
        <v>0</v>
      </c>
      <c r="X73" s="199"/>
      <c r="Y73" s="199"/>
      <c r="Z73" s="197"/>
      <c r="AA73" s="198"/>
      <c r="AB73" s="199"/>
      <c r="AC73" s="195"/>
      <c r="AD73" s="200"/>
      <c r="AE73" s="201"/>
      <c r="AF73" s="467" t="str">
        <f>IF(AE73="","",VLOOKUP(AE73,サービス内容!$A$1:$B$30,2,FALSE))</f>
        <v/>
      </c>
      <c r="AG73" s="467" t="str">
        <f t="shared" si="44"/>
        <v/>
      </c>
      <c r="AH73" s="199"/>
      <c r="AI73" s="107">
        <f t="shared" si="45"/>
        <v>0</v>
      </c>
      <c r="AJ73" s="199"/>
      <c r="AK73" s="199"/>
      <c r="AL73" s="197"/>
      <c r="AM73" s="198"/>
      <c r="AN73" s="199"/>
      <c r="AO73" s="195"/>
      <c r="AP73" s="200"/>
      <c r="AQ73" s="201"/>
      <c r="AR73" s="467" t="str">
        <f>IF(AQ73="","",VLOOKUP(AQ73,サービス内容!$A$1:$B$30,2,FALSE))</f>
        <v/>
      </c>
      <c r="AS73" s="467" t="str">
        <f t="shared" si="46"/>
        <v/>
      </c>
      <c r="AT73" s="199"/>
      <c r="AU73" s="107">
        <f t="shared" si="47"/>
        <v>0</v>
      </c>
      <c r="AV73" s="199"/>
      <c r="AW73" s="199"/>
      <c r="AX73" s="197"/>
      <c r="AY73" s="198"/>
      <c r="AZ73" s="199"/>
      <c r="BA73" s="195"/>
      <c r="BB73" s="200"/>
      <c r="BC73" s="201"/>
      <c r="BD73" s="467" t="str">
        <f>IF(BC73="","",VLOOKUP(BC73,サービス内容!$A$1:$B$30,2,FALSE))</f>
        <v/>
      </c>
      <c r="BE73" s="467" t="str">
        <f t="shared" si="48"/>
        <v/>
      </c>
      <c r="BF73" s="202"/>
      <c r="BG73" s="108"/>
      <c r="BH73" s="199"/>
      <c r="BI73" s="199"/>
      <c r="BJ73" s="197"/>
      <c r="BK73" s="198"/>
      <c r="BL73" s="199"/>
      <c r="BM73" s="195"/>
      <c r="BN73" s="200"/>
      <c r="BO73" s="201"/>
      <c r="BP73" s="467" t="str">
        <f>IF(BO73="","",VLOOKUP(BO73,サービス内容!$A$1:$B$30,2,FALSE))</f>
        <v/>
      </c>
      <c r="BQ73" s="467" t="str">
        <f t="shared" si="50"/>
        <v/>
      </c>
      <c r="BR73" s="199"/>
      <c r="BS73" s="107">
        <f t="shared" si="51"/>
        <v>0</v>
      </c>
      <c r="BT73" s="199"/>
      <c r="BU73" s="199"/>
      <c r="BV73" s="197"/>
      <c r="BW73" s="198"/>
      <c r="BX73" s="199"/>
      <c r="BY73" s="195"/>
      <c r="BZ73" s="200"/>
      <c r="CA73" s="201"/>
      <c r="CB73" s="467" t="str">
        <f>IF(CA73="","",VLOOKUP(CA73,サービス内容!$A$1:$B$30,2,FALSE))</f>
        <v/>
      </c>
      <c r="CC73" s="467" t="str">
        <f t="shared" si="52"/>
        <v/>
      </c>
      <c r="CD73" s="199"/>
      <c r="CE73" s="107">
        <f t="shared" si="39"/>
        <v>0</v>
      </c>
      <c r="CF73" s="199"/>
      <c r="CG73" s="199"/>
      <c r="CH73" s="197"/>
      <c r="CI73" s="198"/>
      <c r="CJ73" s="199"/>
      <c r="CK73" s="195"/>
      <c r="CL73" s="200"/>
      <c r="CM73" s="201"/>
      <c r="CN73" s="467" t="str">
        <f>IF(CM73="","",VLOOKUP(CM73,サービス内容!$A$1:$B$30,2,FALSE))</f>
        <v/>
      </c>
      <c r="CO73" s="467" t="str">
        <f t="shared" si="53"/>
        <v/>
      </c>
      <c r="CP73" s="199"/>
      <c r="CQ73" s="107">
        <f t="shared" si="40"/>
        <v>0</v>
      </c>
      <c r="CR73" s="199"/>
      <c r="CS73" s="199"/>
      <c r="CT73" s="197"/>
      <c r="CU73" s="198"/>
      <c r="CV73" s="199"/>
      <c r="CW73" s="195"/>
      <c r="CX73" s="200"/>
      <c r="CY73" s="201"/>
      <c r="CZ73" s="467" t="str">
        <f>IF(CY73="","",VLOOKUP(CY73,サービス内容!$A$1:$B$30,2,FALSE))</f>
        <v/>
      </c>
      <c r="DA73" s="467" t="str">
        <f t="shared" si="54"/>
        <v/>
      </c>
      <c r="DB73" s="199"/>
      <c r="DC73" s="107">
        <f t="shared" si="55"/>
        <v>0</v>
      </c>
      <c r="DD73" s="199"/>
      <c r="DE73" s="199"/>
      <c r="DF73" s="197"/>
      <c r="DG73" s="198"/>
      <c r="DH73" s="199"/>
      <c r="DI73" s="195"/>
      <c r="DJ73" s="200"/>
      <c r="DK73" s="201"/>
      <c r="DL73" s="467" t="str">
        <f>IF(DK73="","",VLOOKUP(DK73,サービス内容!$A$1:$B$30,2,FALSE))</f>
        <v/>
      </c>
      <c r="DM73" s="467" t="str">
        <f t="shared" si="56"/>
        <v/>
      </c>
      <c r="DN73" s="199"/>
      <c r="DO73" s="107">
        <f t="shared" si="57"/>
        <v>0</v>
      </c>
      <c r="DP73" s="199"/>
      <c r="DQ73" s="199"/>
      <c r="DR73" s="197"/>
      <c r="DS73" s="198"/>
      <c r="DT73" s="199"/>
      <c r="DU73" s="195"/>
      <c r="DV73" s="200"/>
      <c r="DW73" s="201"/>
      <c r="DX73" s="467" t="str">
        <f>IF(DW73="","",VLOOKUP(DW73,サービス内容!$A$1:$B$30,2,FALSE))</f>
        <v/>
      </c>
      <c r="DY73" s="467" t="str">
        <f t="shared" si="58"/>
        <v/>
      </c>
      <c r="DZ73" s="199"/>
      <c r="EA73" s="107">
        <f t="shared" si="59"/>
        <v>0</v>
      </c>
      <c r="EB73" s="199"/>
      <c r="EC73" s="199"/>
      <c r="ED73" s="197"/>
      <c r="EE73" s="198"/>
      <c r="EF73" s="199"/>
      <c r="EG73" s="195"/>
      <c r="EH73" s="200"/>
      <c r="EI73" s="201"/>
      <c r="EJ73" s="467" t="str">
        <f>IF(EI73="","",VLOOKUP(EI73,サービス内容!$A$1:$B$30,2,FALSE))</f>
        <v/>
      </c>
      <c r="EK73" s="467" t="str">
        <f t="shared" si="60"/>
        <v/>
      </c>
      <c r="EL73" s="199"/>
      <c r="EM73" s="107">
        <f t="shared" si="61"/>
        <v>0</v>
      </c>
      <c r="EN73" s="199"/>
    </row>
    <row r="74" spans="1:144" s="93" customFormat="1" ht="23.25" customHeight="1" x14ac:dyDescent="0.15">
      <c r="A74" s="54"/>
      <c r="B74" s="197"/>
      <c r="C74" s="198"/>
      <c r="D74" s="199"/>
      <c r="E74" s="195"/>
      <c r="F74" s="196"/>
      <c r="G74" s="201"/>
      <c r="H74" s="467" t="str">
        <f>IF(G74="","",VLOOKUP(G74,サービス内容!$A$1:$B$30,2,FALSE))</f>
        <v/>
      </c>
      <c r="I74" s="467" t="str">
        <f t="shared" si="41"/>
        <v/>
      </c>
      <c r="J74" s="199"/>
      <c r="K74" s="107">
        <f t="shared" si="38"/>
        <v>0</v>
      </c>
      <c r="L74" s="199"/>
      <c r="M74" s="199"/>
      <c r="N74" s="197"/>
      <c r="O74" s="198"/>
      <c r="P74" s="199"/>
      <c r="Q74" s="195"/>
      <c r="R74" s="200"/>
      <c r="S74" s="201"/>
      <c r="T74" s="467" t="str">
        <f>IF(S74="","",VLOOKUP(S74,サービス内容!$A$1:$B$30,2,FALSE))</f>
        <v/>
      </c>
      <c r="U74" s="467" t="str">
        <f t="shared" si="42"/>
        <v/>
      </c>
      <c r="V74" s="199"/>
      <c r="W74" s="107">
        <f t="shared" si="43"/>
        <v>0</v>
      </c>
      <c r="X74" s="199"/>
      <c r="Y74" s="199"/>
      <c r="Z74" s="197"/>
      <c r="AA74" s="198"/>
      <c r="AB74" s="199"/>
      <c r="AC74" s="195"/>
      <c r="AD74" s="200"/>
      <c r="AE74" s="201"/>
      <c r="AF74" s="467" t="str">
        <f>IF(AE74="","",VLOOKUP(AE74,サービス内容!$A$1:$B$30,2,FALSE))</f>
        <v/>
      </c>
      <c r="AG74" s="467" t="str">
        <f t="shared" si="44"/>
        <v/>
      </c>
      <c r="AH74" s="199"/>
      <c r="AI74" s="107">
        <f t="shared" si="45"/>
        <v>0</v>
      </c>
      <c r="AJ74" s="199"/>
      <c r="AK74" s="199"/>
      <c r="AL74" s="197"/>
      <c r="AM74" s="198"/>
      <c r="AN74" s="199"/>
      <c r="AO74" s="195"/>
      <c r="AP74" s="200"/>
      <c r="AQ74" s="201"/>
      <c r="AR74" s="467" t="str">
        <f>IF(AQ74="","",VLOOKUP(AQ74,サービス内容!$A$1:$B$30,2,FALSE))</f>
        <v/>
      </c>
      <c r="AS74" s="467" t="str">
        <f t="shared" si="46"/>
        <v/>
      </c>
      <c r="AT74" s="199"/>
      <c r="AU74" s="107">
        <f t="shared" si="47"/>
        <v>0</v>
      </c>
      <c r="AV74" s="199"/>
      <c r="AW74" s="199"/>
      <c r="AX74" s="197"/>
      <c r="AY74" s="198"/>
      <c r="AZ74" s="199"/>
      <c r="BA74" s="195"/>
      <c r="BB74" s="200"/>
      <c r="BC74" s="201"/>
      <c r="BD74" s="467" t="str">
        <f>IF(BC74="","",VLOOKUP(BC74,サービス内容!$A$1:$B$30,2,FALSE))</f>
        <v/>
      </c>
      <c r="BE74" s="467" t="str">
        <f t="shared" si="48"/>
        <v/>
      </c>
      <c r="BF74" s="202"/>
      <c r="BG74" s="108"/>
      <c r="BH74" s="199"/>
      <c r="BI74" s="199"/>
      <c r="BJ74" s="197"/>
      <c r="BK74" s="198"/>
      <c r="BL74" s="199"/>
      <c r="BM74" s="195"/>
      <c r="BN74" s="200"/>
      <c r="BO74" s="201"/>
      <c r="BP74" s="467" t="str">
        <f>IF(BO74="","",VLOOKUP(BO74,サービス内容!$A$1:$B$30,2,FALSE))</f>
        <v/>
      </c>
      <c r="BQ74" s="467" t="str">
        <f t="shared" si="50"/>
        <v/>
      </c>
      <c r="BR74" s="199"/>
      <c r="BS74" s="107">
        <f t="shared" si="51"/>
        <v>0</v>
      </c>
      <c r="BT74" s="199"/>
      <c r="BU74" s="199"/>
      <c r="BV74" s="197"/>
      <c r="BW74" s="198"/>
      <c r="BX74" s="199"/>
      <c r="BY74" s="195"/>
      <c r="BZ74" s="200"/>
      <c r="CA74" s="201"/>
      <c r="CB74" s="467" t="str">
        <f>IF(CA74="","",VLOOKUP(CA74,サービス内容!$A$1:$B$30,2,FALSE))</f>
        <v/>
      </c>
      <c r="CC74" s="467" t="str">
        <f t="shared" si="52"/>
        <v/>
      </c>
      <c r="CD74" s="199"/>
      <c r="CE74" s="107">
        <f t="shared" si="39"/>
        <v>0</v>
      </c>
      <c r="CF74" s="199"/>
      <c r="CG74" s="199"/>
      <c r="CH74" s="197"/>
      <c r="CI74" s="198"/>
      <c r="CJ74" s="199"/>
      <c r="CK74" s="195"/>
      <c r="CL74" s="200"/>
      <c r="CM74" s="201"/>
      <c r="CN74" s="467" t="str">
        <f>IF(CM74="","",VLOOKUP(CM74,サービス内容!$A$1:$B$30,2,FALSE))</f>
        <v/>
      </c>
      <c r="CO74" s="467" t="str">
        <f t="shared" si="53"/>
        <v/>
      </c>
      <c r="CP74" s="199"/>
      <c r="CQ74" s="107">
        <f t="shared" si="40"/>
        <v>0</v>
      </c>
      <c r="CR74" s="199"/>
      <c r="CS74" s="199"/>
      <c r="CT74" s="197"/>
      <c r="CU74" s="198"/>
      <c r="CV74" s="199"/>
      <c r="CW74" s="195"/>
      <c r="CX74" s="200"/>
      <c r="CY74" s="201"/>
      <c r="CZ74" s="467" t="str">
        <f>IF(CY74="","",VLOOKUP(CY74,サービス内容!$A$1:$B$30,2,FALSE))</f>
        <v/>
      </c>
      <c r="DA74" s="467" t="str">
        <f t="shared" si="54"/>
        <v/>
      </c>
      <c r="DB74" s="199"/>
      <c r="DC74" s="107">
        <f t="shared" si="55"/>
        <v>0</v>
      </c>
      <c r="DD74" s="199"/>
      <c r="DE74" s="199"/>
      <c r="DF74" s="197"/>
      <c r="DG74" s="198"/>
      <c r="DH74" s="199"/>
      <c r="DI74" s="195"/>
      <c r="DJ74" s="200"/>
      <c r="DK74" s="201"/>
      <c r="DL74" s="467" t="str">
        <f>IF(DK74="","",VLOOKUP(DK74,サービス内容!$A$1:$B$30,2,FALSE))</f>
        <v/>
      </c>
      <c r="DM74" s="467" t="str">
        <f t="shared" si="56"/>
        <v/>
      </c>
      <c r="DN74" s="199"/>
      <c r="DO74" s="107">
        <f t="shared" si="57"/>
        <v>0</v>
      </c>
      <c r="DP74" s="199"/>
      <c r="DQ74" s="199"/>
      <c r="DR74" s="197"/>
      <c r="DS74" s="198"/>
      <c r="DT74" s="199"/>
      <c r="DU74" s="195"/>
      <c r="DV74" s="200"/>
      <c r="DW74" s="201"/>
      <c r="DX74" s="467" t="str">
        <f>IF(DW74="","",VLOOKUP(DW74,サービス内容!$A$1:$B$30,2,FALSE))</f>
        <v/>
      </c>
      <c r="DY74" s="467" t="str">
        <f t="shared" si="58"/>
        <v/>
      </c>
      <c r="DZ74" s="199"/>
      <c r="EA74" s="107">
        <f t="shared" si="59"/>
        <v>0</v>
      </c>
      <c r="EB74" s="199"/>
      <c r="EC74" s="199"/>
      <c r="ED74" s="197"/>
      <c r="EE74" s="198"/>
      <c r="EF74" s="199"/>
      <c r="EG74" s="195"/>
      <c r="EH74" s="200"/>
      <c r="EI74" s="201"/>
      <c r="EJ74" s="467" t="str">
        <f>IF(EI74="","",VLOOKUP(EI74,サービス内容!$A$1:$B$30,2,FALSE))</f>
        <v/>
      </c>
      <c r="EK74" s="467" t="str">
        <f t="shared" si="60"/>
        <v/>
      </c>
      <c r="EL74" s="199"/>
      <c r="EM74" s="107">
        <f t="shared" si="61"/>
        <v>0</v>
      </c>
      <c r="EN74" s="199"/>
    </row>
    <row r="75" spans="1:144" s="93" customFormat="1" ht="23.25" customHeight="1" x14ac:dyDescent="0.15">
      <c r="A75" s="54"/>
      <c r="B75" s="197"/>
      <c r="C75" s="198"/>
      <c r="D75" s="199"/>
      <c r="E75" s="195"/>
      <c r="F75" s="196"/>
      <c r="G75" s="201"/>
      <c r="H75" s="467" t="str">
        <f>IF(G75="","",VLOOKUP(G75,サービス内容!$A$1:$B$30,2,FALSE))</f>
        <v/>
      </c>
      <c r="I75" s="467" t="str">
        <f t="shared" si="41"/>
        <v/>
      </c>
      <c r="J75" s="199"/>
      <c r="K75" s="107">
        <f t="shared" si="38"/>
        <v>0</v>
      </c>
      <c r="L75" s="199"/>
      <c r="M75" s="199"/>
      <c r="N75" s="197"/>
      <c r="O75" s="198"/>
      <c r="P75" s="199"/>
      <c r="Q75" s="195"/>
      <c r="R75" s="200"/>
      <c r="S75" s="201"/>
      <c r="T75" s="467" t="str">
        <f>IF(S75="","",VLOOKUP(S75,サービス内容!$A$1:$B$30,2,FALSE))</f>
        <v/>
      </c>
      <c r="U75" s="467" t="str">
        <f t="shared" si="42"/>
        <v/>
      </c>
      <c r="V75" s="199"/>
      <c r="W75" s="107">
        <f t="shared" si="43"/>
        <v>0</v>
      </c>
      <c r="X75" s="199"/>
      <c r="Y75" s="199"/>
      <c r="Z75" s="197"/>
      <c r="AA75" s="198"/>
      <c r="AB75" s="199"/>
      <c r="AC75" s="195"/>
      <c r="AD75" s="200"/>
      <c r="AE75" s="201"/>
      <c r="AF75" s="467" t="str">
        <f>IF(AE75="","",VLOOKUP(AE75,サービス内容!$A$1:$B$30,2,FALSE))</f>
        <v/>
      </c>
      <c r="AG75" s="467" t="str">
        <f t="shared" si="44"/>
        <v/>
      </c>
      <c r="AH75" s="199"/>
      <c r="AI75" s="107">
        <f t="shared" si="45"/>
        <v>0</v>
      </c>
      <c r="AJ75" s="199"/>
      <c r="AK75" s="199"/>
      <c r="AL75" s="197"/>
      <c r="AM75" s="198"/>
      <c r="AN75" s="199"/>
      <c r="AO75" s="195"/>
      <c r="AP75" s="200"/>
      <c r="AQ75" s="201"/>
      <c r="AR75" s="467" t="str">
        <f>IF(AQ75="","",VLOOKUP(AQ75,サービス内容!$A$1:$B$30,2,FALSE))</f>
        <v/>
      </c>
      <c r="AS75" s="467" t="str">
        <f t="shared" si="46"/>
        <v/>
      </c>
      <c r="AT75" s="199"/>
      <c r="AU75" s="107">
        <f t="shared" si="47"/>
        <v>0</v>
      </c>
      <c r="AV75" s="199"/>
      <c r="AW75" s="199"/>
      <c r="AX75" s="197"/>
      <c r="AY75" s="198"/>
      <c r="AZ75" s="199"/>
      <c r="BA75" s="195"/>
      <c r="BB75" s="200"/>
      <c r="BC75" s="201"/>
      <c r="BD75" s="467" t="str">
        <f>IF(BC75="","",VLOOKUP(BC75,サービス内容!$A$1:$B$30,2,FALSE))</f>
        <v/>
      </c>
      <c r="BE75" s="467" t="str">
        <f t="shared" si="48"/>
        <v/>
      </c>
      <c r="BF75" s="202"/>
      <c r="BG75" s="108"/>
      <c r="BH75" s="199"/>
      <c r="BI75" s="199"/>
      <c r="BJ75" s="197"/>
      <c r="BK75" s="198"/>
      <c r="BL75" s="199"/>
      <c r="BM75" s="195"/>
      <c r="BN75" s="200"/>
      <c r="BO75" s="201"/>
      <c r="BP75" s="467" t="str">
        <f>IF(BO75="","",VLOOKUP(BO75,サービス内容!$A$1:$B$30,2,FALSE))</f>
        <v/>
      </c>
      <c r="BQ75" s="467" t="str">
        <f t="shared" si="50"/>
        <v/>
      </c>
      <c r="BR75" s="199"/>
      <c r="BS75" s="107">
        <f t="shared" si="51"/>
        <v>0</v>
      </c>
      <c r="BT75" s="199"/>
      <c r="BU75" s="199"/>
      <c r="BV75" s="197"/>
      <c r="BW75" s="198"/>
      <c r="BX75" s="199"/>
      <c r="BY75" s="195"/>
      <c r="BZ75" s="200"/>
      <c r="CA75" s="201"/>
      <c r="CB75" s="467" t="str">
        <f>IF(CA75="","",VLOOKUP(CA75,サービス内容!$A$1:$B$30,2,FALSE))</f>
        <v/>
      </c>
      <c r="CC75" s="467" t="str">
        <f t="shared" si="52"/>
        <v/>
      </c>
      <c r="CD75" s="199"/>
      <c r="CE75" s="107">
        <f t="shared" si="39"/>
        <v>0</v>
      </c>
      <c r="CF75" s="199"/>
      <c r="CG75" s="199"/>
      <c r="CH75" s="197"/>
      <c r="CI75" s="198"/>
      <c r="CJ75" s="199"/>
      <c r="CK75" s="195"/>
      <c r="CL75" s="200"/>
      <c r="CM75" s="201"/>
      <c r="CN75" s="467" t="str">
        <f>IF(CM75="","",VLOOKUP(CM75,サービス内容!$A$1:$B$30,2,FALSE))</f>
        <v/>
      </c>
      <c r="CO75" s="467" t="str">
        <f t="shared" si="53"/>
        <v/>
      </c>
      <c r="CP75" s="199"/>
      <c r="CQ75" s="107">
        <f t="shared" si="40"/>
        <v>0</v>
      </c>
      <c r="CR75" s="199"/>
      <c r="CS75" s="199"/>
      <c r="CT75" s="197"/>
      <c r="CU75" s="198"/>
      <c r="CV75" s="199"/>
      <c r="CW75" s="195"/>
      <c r="CX75" s="200"/>
      <c r="CY75" s="201"/>
      <c r="CZ75" s="467" t="str">
        <f>IF(CY75="","",VLOOKUP(CY75,サービス内容!$A$1:$B$30,2,FALSE))</f>
        <v/>
      </c>
      <c r="DA75" s="467" t="str">
        <f t="shared" si="54"/>
        <v/>
      </c>
      <c r="DB75" s="199"/>
      <c r="DC75" s="107">
        <f t="shared" si="55"/>
        <v>0</v>
      </c>
      <c r="DD75" s="199"/>
      <c r="DE75" s="199"/>
      <c r="DF75" s="197"/>
      <c r="DG75" s="198"/>
      <c r="DH75" s="199"/>
      <c r="DI75" s="195"/>
      <c r="DJ75" s="200"/>
      <c r="DK75" s="201"/>
      <c r="DL75" s="467" t="str">
        <f>IF(DK75="","",VLOOKUP(DK75,サービス内容!$A$1:$B$30,2,FALSE))</f>
        <v/>
      </c>
      <c r="DM75" s="467" t="str">
        <f t="shared" si="56"/>
        <v/>
      </c>
      <c r="DN75" s="199"/>
      <c r="DO75" s="107">
        <f t="shared" si="57"/>
        <v>0</v>
      </c>
      <c r="DP75" s="199"/>
      <c r="DQ75" s="199"/>
      <c r="DR75" s="197"/>
      <c r="DS75" s="198"/>
      <c r="DT75" s="199"/>
      <c r="DU75" s="195"/>
      <c r="DV75" s="200"/>
      <c r="DW75" s="201"/>
      <c r="DX75" s="467" t="str">
        <f>IF(DW75="","",VLOOKUP(DW75,サービス内容!$A$1:$B$30,2,FALSE))</f>
        <v/>
      </c>
      <c r="DY75" s="467" t="str">
        <f t="shared" si="58"/>
        <v/>
      </c>
      <c r="DZ75" s="199"/>
      <c r="EA75" s="107">
        <f t="shared" si="59"/>
        <v>0</v>
      </c>
      <c r="EB75" s="199"/>
      <c r="EC75" s="199"/>
      <c r="ED75" s="197"/>
      <c r="EE75" s="198"/>
      <c r="EF75" s="199"/>
      <c r="EG75" s="195"/>
      <c r="EH75" s="200"/>
      <c r="EI75" s="201"/>
      <c r="EJ75" s="467" t="str">
        <f>IF(EI75="","",VLOOKUP(EI75,サービス内容!$A$1:$B$30,2,FALSE))</f>
        <v/>
      </c>
      <c r="EK75" s="467" t="str">
        <f t="shared" si="60"/>
        <v/>
      </c>
      <c r="EL75" s="199"/>
      <c r="EM75" s="107">
        <f t="shared" si="61"/>
        <v>0</v>
      </c>
      <c r="EN75" s="199"/>
    </row>
    <row r="76" spans="1:144" s="93" customFormat="1" ht="23.25" customHeight="1" x14ac:dyDescent="0.15">
      <c r="A76" s="54"/>
      <c r="B76" s="197"/>
      <c r="C76" s="198"/>
      <c r="D76" s="199"/>
      <c r="E76" s="195"/>
      <c r="F76" s="196"/>
      <c r="G76" s="201"/>
      <c r="H76" s="467" t="str">
        <f>IF(G76="","",VLOOKUP(G76,サービス内容!$A$1:$B$30,2,FALSE))</f>
        <v/>
      </c>
      <c r="I76" s="467" t="str">
        <f t="shared" si="41"/>
        <v/>
      </c>
      <c r="J76" s="199"/>
      <c r="K76" s="107">
        <f t="shared" si="38"/>
        <v>0</v>
      </c>
      <c r="L76" s="199"/>
      <c r="M76" s="199"/>
      <c r="N76" s="197"/>
      <c r="O76" s="198"/>
      <c r="P76" s="199"/>
      <c r="Q76" s="195"/>
      <c r="R76" s="200"/>
      <c r="S76" s="201"/>
      <c r="T76" s="467" t="str">
        <f>IF(S76="","",VLOOKUP(S76,サービス内容!$A$1:$B$30,2,FALSE))</f>
        <v/>
      </c>
      <c r="U76" s="467" t="str">
        <f t="shared" si="42"/>
        <v/>
      </c>
      <c r="V76" s="199"/>
      <c r="W76" s="107">
        <f t="shared" si="43"/>
        <v>0</v>
      </c>
      <c r="X76" s="199"/>
      <c r="Y76" s="199"/>
      <c r="Z76" s="197"/>
      <c r="AA76" s="198"/>
      <c r="AB76" s="199"/>
      <c r="AC76" s="195"/>
      <c r="AD76" s="200"/>
      <c r="AE76" s="201"/>
      <c r="AF76" s="467" t="str">
        <f>IF(AE76="","",VLOOKUP(AE76,サービス内容!$A$1:$B$30,2,FALSE))</f>
        <v/>
      </c>
      <c r="AG76" s="467" t="str">
        <f t="shared" si="44"/>
        <v/>
      </c>
      <c r="AH76" s="199"/>
      <c r="AI76" s="107">
        <f t="shared" si="45"/>
        <v>0</v>
      </c>
      <c r="AJ76" s="199"/>
      <c r="AK76" s="199"/>
      <c r="AL76" s="197"/>
      <c r="AM76" s="198"/>
      <c r="AN76" s="199"/>
      <c r="AO76" s="195"/>
      <c r="AP76" s="200"/>
      <c r="AQ76" s="201"/>
      <c r="AR76" s="467" t="str">
        <f>IF(AQ76="","",VLOOKUP(AQ76,サービス内容!$A$1:$B$30,2,FALSE))</f>
        <v/>
      </c>
      <c r="AS76" s="467" t="str">
        <f t="shared" si="46"/>
        <v/>
      </c>
      <c r="AT76" s="199"/>
      <c r="AU76" s="107">
        <f t="shared" si="47"/>
        <v>0</v>
      </c>
      <c r="AV76" s="199"/>
      <c r="AW76" s="199"/>
      <c r="AX76" s="197"/>
      <c r="AY76" s="198"/>
      <c r="AZ76" s="199"/>
      <c r="BA76" s="195"/>
      <c r="BB76" s="200"/>
      <c r="BC76" s="201"/>
      <c r="BD76" s="467" t="str">
        <f>IF(BC76="","",VLOOKUP(BC76,サービス内容!$A$1:$B$30,2,FALSE))</f>
        <v/>
      </c>
      <c r="BE76" s="467" t="str">
        <f t="shared" si="48"/>
        <v/>
      </c>
      <c r="BF76" s="202"/>
      <c r="BG76" s="108"/>
      <c r="BH76" s="199"/>
      <c r="BI76" s="199"/>
      <c r="BJ76" s="197"/>
      <c r="BK76" s="198"/>
      <c r="BL76" s="199"/>
      <c r="BM76" s="195"/>
      <c r="BN76" s="200"/>
      <c r="BO76" s="201"/>
      <c r="BP76" s="467" t="str">
        <f>IF(BO76="","",VLOOKUP(BO76,サービス内容!$A$1:$B$30,2,FALSE))</f>
        <v/>
      </c>
      <c r="BQ76" s="467" t="str">
        <f t="shared" si="50"/>
        <v/>
      </c>
      <c r="BR76" s="199"/>
      <c r="BS76" s="107">
        <f t="shared" si="51"/>
        <v>0</v>
      </c>
      <c r="BT76" s="199"/>
      <c r="BU76" s="199"/>
      <c r="BV76" s="197"/>
      <c r="BW76" s="198"/>
      <c r="BX76" s="199"/>
      <c r="BY76" s="195"/>
      <c r="BZ76" s="200"/>
      <c r="CA76" s="201"/>
      <c r="CB76" s="467" t="str">
        <f>IF(CA76="","",VLOOKUP(CA76,サービス内容!$A$1:$B$30,2,FALSE))</f>
        <v/>
      </c>
      <c r="CC76" s="467" t="str">
        <f t="shared" si="52"/>
        <v/>
      </c>
      <c r="CD76" s="199"/>
      <c r="CE76" s="107">
        <f t="shared" si="39"/>
        <v>0</v>
      </c>
      <c r="CF76" s="199"/>
      <c r="CG76" s="199"/>
      <c r="CH76" s="197"/>
      <c r="CI76" s="198"/>
      <c r="CJ76" s="199"/>
      <c r="CK76" s="195"/>
      <c r="CL76" s="200"/>
      <c r="CM76" s="201"/>
      <c r="CN76" s="467" t="str">
        <f>IF(CM76="","",VLOOKUP(CM76,サービス内容!$A$1:$B$30,2,FALSE))</f>
        <v/>
      </c>
      <c r="CO76" s="467" t="str">
        <f t="shared" si="53"/>
        <v/>
      </c>
      <c r="CP76" s="199"/>
      <c r="CQ76" s="107">
        <f t="shared" si="40"/>
        <v>0</v>
      </c>
      <c r="CR76" s="199"/>
      <c r="CS76" s="199"/>
      <c r="CT76" s="197"/>
      <c r="CU76" s="198"/>
      <c r="CV76" s="199"/>
      <c r="CW76" s="195"/>
      <c r="CX76" s="200"/>
      <c r="CY76" s="201"/>
      <c r="CZ76" s="467" t="str">
        <f>IF(CY76="","",VLOOKUP(CY76,サービス内容!$A$1:$B$30,2,FALSE))</f>
        <v/>
      </c>
      <c r="DA76" s="467" t="str">
        <f t="shared" si="54"/>
        <v/>
      </c>
      <c r="DB76" s="199"/>
      <c r="DC76" s="107">
        <f t="shared" si="55"/>
        <v>0</v>
      </c>
      <c r="DD76" s="199"/>
      <c r="DE76" s="199"/>
      <c r="DF76" s="197"/>
      <c r="DG76" s="198"/>
      <c r="DH76" s="199"/>
      <c r="DI76" s="195"/>
      <c r="DJ76" s="200"/>
      <c r="DK76" s="201"/>
      <c r="DL76" s="467" t="str">
        <f>IF(DK76="","",VLOOKUP(DK76,サービス内容!$A$1:$B$30,2,FALSE))</f>
        <v/>
      </c>
      <c r="DM76" s="467" t="str">
        <f t="shared" si="56"/>
        <v/>
      </c>
      <c r="DN76" s="199"/>
      <c r="DO76" s="107">
        <f t="shared" si="57"/>
        <v>0</v>
      </c>
      <c r="DP76" s="199"/>
      <c r="DQ76" s="199"/>
      <c r="DR76" s="197"/>
      <c r="DS76" s="198"/>
      <c r="DT76" s="199"/>
      <c r="DU76" s="195"/>
      <c r="DV76" s="200"/>
      <c r="DW76" s="201"/>
      <c r="DX76" s="467" t="str">
        <f>IF(DW76="","",VLOOKUP(DW76,サービス内容!$A$1:$B$30,2,FALSE))</f>
        <v/>
      </c>
      <c r="DY76" s="467" t="str">
        <f t="shared" si="58"/>
        <v/>
      </c>
      <c r="DZ76" s="199"/>
      <c r="EA76" s="107">
        <f t="shared" si="59"/>
        <v>0</v>
      </c>
      <c r="EB76" s="199"/>
      <c r="EC76" s="199"/>
      <c r="ED76" s="197"/>
      <c r="EE76" s="198"/>
      <c r="EF76" s="199"/>
      <c r="EG76" s="195"/>
      <c r="EH76" s="200"/>
      <c r="EI76" s="201"/>
      <c r="EJ76" s="467" t="str">
        <f>IF(EI76="","",VLOOKUP(EI76,サービス内容!$A$1:$B$30,2,FALSE))</f>
        <v/>
      </c>
      <c r="EK76" s="467" t="str">
        <f t="shared" si="60"/>
        <v/>
      </c>
      <c r="EL76" s="199"/>
      <c r="EM76" s="107">
        <f t="shared" si="61"/>
        <v>0</v>
      </c>
      <c r="EN76" s="199"/>
    </row>
    <row r="77" spans="1:144" s="93" customFormat="1" ht="23.25" customHeight="1" x14ac:dyDescent="0.15">
      <c r="A77" s="54"/>
      <c r="B77" s="197"/>
      <c r="C77" s="198"/>
      <c r="D77" s="199"/>
      <c r="E77" s="195"/>
      <c r="F77" s="196"/>
      <c r="G77" s="201"/>
      <c r="H77" s="467" t="str">
        <f>IF(G77="","",VLOOKUP(G77,サービス内容!$A$1:$B$30,2,FALSE))</f>
        <v/>
      </c>
      <c r="I77" s="467" t="str">
        <f t="shared" si="41"/>
        <v/>
      </c>
      <c r="J77" s="199"/>
      <c r="K77" s="107">
        <f t="shared" si="38"/>
        <v>0</v>
      </c>
      <c r="L77" s="199"/>
      <c r="M77" s="199"/>
      <c r="N77" s="197"/>
      <c r="O77" s="198"/>
      <c r="P77" s="199"/>
      <c r="Q77" s="195"/>
      <c r="R77" s="200"/>
      <c r="S77" s="201"/>
      <c r="T77" s="467" t="str">
        <f>IF(S77="","",VLOOKUP(S77,サービス内容!$A$1:$B$30,2,FALSE))</f>
        <v/>
      </c>
      <c r="U77" s="467" t="str">
        <f t="shared" si="42"/>
        <v/>
      </c>
      <c r="V77" s="199"/>
      <c r="W77" s="107">
        <f t="shared" si="43"/>
        <v>0</v>
      </c>
      <c r="X77" s="199"/>
      <c r="Y77" s="199"/>
      <c r="Z77" s="197"/>
      <c r="AA77" s="198"/>
      <c r="AB77" s="199"/>
      <c r="AC77" s="195"/>
      <c r="AD77" s="200"/>
      <c r="AE77" s="201"/>
      <c r="AF77" s="467" t="str">
        <f>IF(AE77="","",VLOOKUP(AE77,サービス内容!$A$1:$B$30,2,FALSE))</f>
        <v/>
      </c>
      <c r="AG77" s="467" t="str">
        <f t="shared" si="44"/>
        <v/>
      </c>
      <c r="AH77" s="199"/>
      <c r="AI77" s="107">
        <f t="shared" si="45"/>
        <v>0</v>
      </c>
      <c r="AJ77" s="199"/>
      <c r="AK77" s="199"/>
      <c r="AL77" s="197"/>
      <c r="AM77" s="198"/>
      <c r="AN77" s="199"/>
      <c r="AO77" s="195"/>
      <c r="AP77" s="200"/>
      <c r="AQ77" s="201"/>
      <c r="AR77" s="467" t="str">
        <f>IF(AQ77="","",VLOOKUP(AQ77,サービス内容!$A$1:$B$30,2,FALSE))</f>
        <v/>
      </c>
      <c r="AS77" s="467" t="str">
        <f t="shared" si="46"/>
        <v/>
      </c>
      <c r="AT77" s="199"/>
      <c r="AU77" s="107">
        <f t="shared" si="47"/>
        <v>0</v>
      </c>
      <c r="AV77" s="199"/>
      <c r="AW77" s="199"/>
      <c r="AX77" s="197"/>
      <c r="AY77" s="198"/>
      <c r="AZ77" s="199"/>
      <c r="BA77" s="195"/>
      <c r="BB77" s="200"/>
      <c r="BC77" s="201"/>
      <c r="BD77" s="467" t="str">
        <f>IF(BC77="","",VLOOKUP(BC77,サービス内容!$A$1:$B$30,2,FALSE))</f>
        <v/>
      </c>
      <c r="BE77" s="467" t="str">
        <f t="shared" si="48"/>
        <v/>
      </c>
      <c r="BF77" s="202"/>
      <c r="BG77" s="108"/>
      <c r="BH77" s="199"/>
      <c r="BI77" s="199"/>
      <c r="BJ77" s="197"/>
      <c r="BK77" s="198"/>
      <c r="BL77" s="199"/>
      <c r="BM77" s="195"/>
      <c r="BN77" s="200"/>
      <c r="BO77" s="201"/>
      <c r="BP77" s="467" t="str">
        <f>IF(BO77="","",VLOOKUP(BO77,サービス内容!$A$1:$B$30,2,FALSE))</f>
        <v/>
      </c>
      <c r="BQ77" s="467" t="str">
        <f t="shared" si="50"/>
        <v/>
      </c>
      <c r="BR77" s="199"/>
      <c r="BS77" s="107">
        <f t="shared" si="51"/>
        <v>0</v>
      </c>
      <c r="BT77" s="199"/>
      <c r="BU77" s="199"/>
      <c r="BV77" s="197"/>
      <c r="BW77" s="198"/>
      <c r="BX77" s="199"/>
      <c r="BY77" s="195"/>
      <c r="BZ77" s="200"/>
      <c r="CA77" s="201"/>
      <c r="CB77" s="467" t="str">
        <f>IF(CA77="","",VLOOKUP(CA77,サービス内容!$A$1:$B$30,2,FALSE))</f>
        <v/>
      </c>
      <c r="CC77" s="467" t="str">
        <f t="shared" si="52"/>
        <v/>
      </c>
      <c r="CD77" s="199"/>
      <c r="CE77" s="107">
        <f t="shared" si="39"/>
        <v>0</v>
      </c>
      <c r="CF77" s="199"/>
      <c r="CG77" s="199"/>
      <c r="CH77" s="197"/>
      <c r="CI77" s="198"/>
      <c r="CJ77" s="199"/>
      <c r="CK77" s="195"/>
      <c r="CL77" s="200"/>
      <c r="CM77" s="201"/>
      <c r="CN77" s="467" t="str">
        <f>IF(CM77="","",VLOOKUP(CM77,サービス内容!$A$1:$B$30,2,FALSE))</f>
        <v/>
      </c>
      <c r="CO77" s="467" t="str">
        <f t="shared" si="53"/>
        <v/>
      </c>
      <c r="CP77" s="199"/>
      <c r="CQ77" s="107">
        <f t="shared" si="40"/>
        <v>0</v>
      </c>
      <c r="CR77" s="199"/>
      <c r="CS77" s="199"/>
      <c r="CT77" s="197"/>
      <c r="CU77" s="198"/>
      <c r="CV77" s="199"/>
      <c r="CW77" s="195"/>
      <c r="CX77" s="200"/>
      <c r="CY77" s="201"/>
      <c r="CZ77" s="467" t="str">
        <f>IF(CY77="","",VLOOKUP(CY77,サービス内容!$A$1:$B$30,2,FALSE))</f>
        <v/>
      </c>
      <c r="DA77" s="467" t="str">
        <f t="shared" si="54"/>
        <v/>
      </c>
      <c r="DB77" s="199"/>
      <c r="DC77" s="107">
        <f t="shared" si="55"/>
        <v>0</v>
      </c>
      <c r="DD77" s="199"/>
      <c r="DE77" s="199"/>
      <c r="DF77" s="197"/>
      <c r="DG77" s="198"/>
      <c r="DH77" s="199"/>
      <c r="DI77" s="195"/>
      <c r="DJ77" s="200"/>
      <c r="DK77" s="201"/>
      <c r="DL77" s="467" t="str">
        <f>IF(DK77="","",VLOOKUP(DK77,サービス内容!$A$1:$B$30,2,FALSE))</f>
        <v/>
      </c>
      <c r="DM77" s="467" t="str">
        <f t="shared" si="56"/>
        <v/>
      </c>
      <c r="DN77" s="199"/>
      <c r="DO77" s="107">
        <f t="shared" si="57"/>
        <v>0</v>
      </c>
      <c r="DP77" s="199"/>
      <c r="DQ77" s="199"/>
      <c r="DR77" s="197"/>
      <c r="DS77" s="198"/>
      <c r="DT77" s="199"/>
      <c r="DU77" s="195"/>
      <c r="DV77" s="200"/>
      <c r="DW77" s="201"/>
      <c r="DX77" s="467" t="str">
        <f>IF(DW77="","",VLOOKUP(DW77,サービス内容!$A$1:$B$30,2,FALSE))</f>
        <v/>
      </c>
      <c r="DY77" s="467" t="str">
        <f t="shared" si="58"/>
        <v/>
      </c>
      <c r="DZ77" s="199"/>
      <c r="EA77" s="107">
        <f t="shared" si="59"/>
        <v>0</v>
      </c>
      <c r="EB77" s="199"/>
      <c r="EC77" s="199"/>
      <c r="ED77" s="197"/>
      <c r="EE77" s="198"/>
      <c r="EF77" s="199"/>
      <c r="EG77" s="195"/>
      <c r="EH77" s="200"/>
      <c r="EI77" s="201"/>
      <c r="EJ77" s="467" t="str">
        <f>IF(EI77="","",VLOOKUP(EI77,サービス内容!$A$1:$B$30,2,FALSE))</f>
        <v/>
      </c>
      <c r="EK77" s="467" t="str">
        <f t="shared" si="60"/>
        <v/>
      </c>
      <c r="EL77" s="199"/>
      <c r="EM77" s="107">
        <f t="shared" si="61"/>
        <v>0</v>
      </c>
      <c r="EN77" s="199"/>
    </row>
    <row r="78" spans="1:144" s="93" customFormat="1" ht="23.25" customHeight="1" x14ac:dyDescent="0.15">
      <c r="A78" s="54"/>
      <c r="B78" s="197"/>
      <c r="C78" s="198"/>
      <c r="D78" s="199"/>
      <c r="E78" s="195"/>
      <c r="F78" s="196"/>
      <c r="G78" s="201"/>
      <c r="H78" s="467" t="str">
        <f>IF(G78="","",VLOOKUP(G78,サービス内容!$A$1:$B$30,2,FALSE))</f>
        <v/>
      </c>
      <c r="I78" s="467" t="str">
        <f t="shared" si="41"/>
        <v/>
      </c>
      <c r="J78" s="199"/>
      <c r="K78" s="107">
        <f t="shared" si="38"/>
        <v>0</v>
      </c>
      <c r="L78" s="199"/>
      <c r="M78" s="199"/>
      <c r="N78" s="197"/>
      <c r="O78" s="198"/>
      <c r="P78" s="199"/>
      <c r="Q78" s="195"/>
      <c r="R78" s="200"/>
      <c r="S78" s="201"/>
      <c r="T78" s="467" t="str">
        <f>IF(S78="","",VLOOKUP(S78,サービス内容!$A$1:$B$30,2,FALSE))</f>
        <v/>
      </c>
      <c r="U78" s="467" t="str">
        <f t="shared" si="42"/>
        <v/>
      </c>
      <c r="V78" s="199"/>
      <c r="W78" s="107">
        <f t="shared" si="43"/>
        <v>0</v>
      </c>
      <c r="X78" s="199"/>
      <c r="Y78" s="199"/>
      <c r="Z78" s="197"/>
      <c r="AA78" s="198"/>
      <c r="AB78" s="199"/>
      <c r="AC78" s="195"/>
      <c r="AD78" s="200"/>
      <c r="AE78" s="201"/>
      <c r="AF78" s="467" t="str">
        <f>IF(AE78="","",VLOOKUP(AE78,サービス内容!$A$1:$B$30,2,FALSE))</f>
        <v/>
      </c>
      <c r="AG78" s="467" t="str">
        <f t="shared" si="44"/>
        <v/>
      </c>
      <c r="AH78" s="199"/>
      <c r="AI78" s="107">
        <f t="shared" si="45"/>
        <v>0</v>
      </c>
      <c r="AJ78" s="199"/>
      <c r="AK78" s="199"/>
      <c r="AL78" s="197"/>
      <c r="AM78" s="198"/>
      <c r="AN78" s="199"/>
      <c r="AO78" s="195"/>
      <c r="AP78" s="200"/>
      <c r="AQ78" s="201"/>
      <c r="AR78" s="467" t="str">
        <f>IF(AQ78="","",VLOOKUP(AQ78,サービス内容!$A$1:$B$30,2,FALSE))</f>
        <v/>
      </c>
      <c r="AS78" s="467" t="str">
        <f t="shared" si="46"/>
        <v/>
      </c>
      <c r="AT78" s="199"/>
      <c r="AU78" s="107">
        <f t="shared" si="47"/>
        <v>0</v>
      </c>
      <c r="AV78" s="199"/>
      <c r="AW78" s="199"/>
      <c r="AX78" s="197"/>
      <c r="AY78" s="198"/>
      <c r="AZ78" s="199"/>
      <c r="BA78" s="195"/>
      <c r="BB78" s="200"/>
      <c r="BC78" s="201"/>
      <c r="BD78" s="467" t="str">
        <f>IF(BC78="","",VLOOKUP(BC78,サービス内容!$A$1:$B$30,2,FALSE))</f>
        <v/>
      </c>
      <c r="BE78" s="467" t="str">
        <f t="shared" si="48"/>
        <v/>
      </c>
      <c r="BF78" s="202"/>
      <c r="BG78" s="108"/>
      <c r="BH78" s="199"/>
      <c r="BI78" s="199"/>
      <c r="BJ78" s="197"/>
      <c r="BK78" s="198"/>
      <c r="BL78" s="199"/>
      <c r="BM78" s="195"/>
      <c r="BN78" s="200"/>
      <c r="BO78" s="201"/>
      <c r="BP78" s="467" t="str">
        <f>IF(BO78="","",VLOOKUP(BO78,サービス内容!$A$1:$B$30,2,FALSE))</f>
        <v/>
      </c>
      <c r="BQ78" s="467" t="str">
        <f t="shared" si="50"/>
        <v/>
      </c>
      <c r="BR78" s="199"/>
      <c r="BS78" s="107">
        <f t="shared" si="51"/>
        <v>0</v>
      </c>
      <c r="BT78" s="199"/>
      <c r="BU78" s="199"/>
      <c r="BV78" s="197"/>
      <c r="BW78" s="198"/>
      <c r="BX78" s="199"/>
      <c r="BY78" s="195"/>
      <c r="BZ78" s="200"/>
      <c r="CA78" s="201"/>
      <c r="CB78" s="467" t="str">
        <f>IF(CA78="","",VLOOKUP(CA78,サービス内容!$A$1:$B$30,2,FALSE))</f>
        <v/>
      </c>
      <c r="CC78" s="467" t="str">
        <f t="shared" si="52"/>
        <v/>
      </c>
      <c r="CD78" s="199"/>
      <c r="CE78" s="107">
        <f t="shared" si="39"/>
        <v>0</v>
      </c>
      <c r="CF78" s="199"/>
      <c r="CG78" s="199"/>
      <c r="CH78" s="197"/>
      <c r="CI78" s="198"/>
      <c r="CJ78" s="199"/>
      <c r="CK78" s="195"/>
      <c r="CL78" s="200"/>
      <c r="CM78" s="201"/>
      <c r="CN78" s="467" t="str">
        <f>IF(CM78="","",VLOOKUP(CM78,サービス内容!$A$1:$B$30,2,FALSE))</f>
        <v/>
      </c>
      <c r="CO78" s="467" t="str">
        <f t="shared" si="53"/>
        <v/>
      </c>
      <c r="CP78" s="199"/>
      <c r="CQ78" s="107">
        <f t="shared" si="40"/>
        <v>0</v>
      </c>
      <c r="CR78" s="199"/>
      <c r="CS78" s="199"/>
      <c r="CT78" s="197"/>
      <c r="CU78" s="198"/>
      <c r="CV78" s="199"/>
      <c r="CW78" s="195"/>
      <c r="CX78" s="200"/>
      <c r="CY78" s="201"/>
      <c r="CZ78" s="467" t="str">
        <f>IF(CY78="","",VLOOKUP(CY78,サービス内容!$A$1:$B$30,2,FALSE))</f>
        <v/>
      </c>
      <c r="DA78" s="467" t="str">
        <f t="shared" si="54"/>
        <v/>
      </c>
      <c r="DB78" s="199"/>
      <c r="DC78" s="107">
        <f t="shared" si="55"/>
        <v>0</v>
      </c>
      <c r="DD78" s="199"/>
      <c r="DE78" s="199"/>
      <c r="DF78" s="197"/>
      <c r="DG78" s="198"/>
      <c r="DH78" s="199"/>
      <c r="DI78" s="195"/>
      <c r="DJ78" s="200"/>
      <c r="DK78" s="201"/>
      <c r="DL78" s="467" t="str">
        <f>IF(DK78="","",VLOOKUP(DK78,サービス内容!$A$1:$B$30,2,FALSE))</f>
        <v/>
      </c>
      <c r="DM78" s="467" t="str">
        <f t="shared" si="56"/>
        <v/>
      </c>
      <c r="DN78" s="199"/>
      <c r="DO78" s="107">
        <f t="shared" si="57"/>
        <v>0</v>
      </c>
      <c r="DP78" s="199"/>
      <c r="DQ78" s="199"/>
      <c r="DR78" s="197"/>
      <c r="DS78" s="198"/>
      <c r="DT78" s="199"/>
      <c r="DU78" s="195"/>
      <c r="DV78" s="200"/>
      <c r="DW78" s="201"/>
      <c r="DX78" s="467" t="str">
        <f>IF(DW78="","",VLOOKUP(DW78,サービス内容!$A$1:$B$30,2,FALSE))</f>
        <v/>
      </c>
      <c r="DY78" s="467" t="str">
        <f t="shared" si="58"/>
        <v/>
      </c>
      <c r="DZ78" s="199"/>
      <c r="EA78" s="107">
        <f t="shared" si="59"/>
        <v>0</v>
      </c>
      <c r="EB78" s="199"/>
      <c r="EC78" s="199"/>
      <c r="ED78" s="197"/>
      <c r="EE78" s="198"/>
      <c r="EF78" s="199"/>
      <c r="EG78" s="195"/>
      <c r="EH78" s="200"/>
      <c r="EI78" s="201"/>
      <c r="EJ78" s="467" t="str">
        <f>IF(EI78="","",VLOOKUP(EI78,サービス内容!$A$1:$B$30,2,FALSE))</f>
        <v/>
      </c>
      <c r="EK78" s="467" t="str">
        <f t="shared" si="60"/>
        <v/>
      </c>
      <c r="EL78" s="199"/>
      <c r="EM78" s="107">
        <f t="shared" si="61"/>
        <v>0</v>
      </c>
      <c r="EN78" s="199"/>
    </row>
    <row r="79" spans="1:144" s="93" customFormat="1" ht="23.25" customHeight="1" x14ac:dyDescent="0.15">
      <c r="A79" s="54"/>
      <c r="B79" s="197"/>
      <c r="C79" s="198"/>
      <c r="D79" s="199"/>
      <c r="E79" s="195"/>
      <c r="F79" s="196"/>
      <c r="G79" s="201"/>
      <c r="H79" s="467" t="str">
        <f>IF(G79="","",VLOOKUP(G79,サービス内容!$A$1:$B$30,2,FALSE))</f>
        <v/>
      </c>
      <c r="I79" s="467" t="str">
        <f t="shared" si="41"/>
        <v/>
      </c>
      <c r="J79" s="199"/>
      <c r="K79" s="107">
        <f t="shared" si="38"/>
        <v>0</v>
      </c>
      <c r="L79" s="199"/>
      <c r="M79" s="199"/>
      <c r="N79" s="197"/>
      <c r="O79" s="198"/>
      <c r="P79" s="199"/>
      <c r="Q79" s="195"/>
      <c r="R79" s="200"/>
      <c r="S79" s="201"/>
      <c r="T79" s="467" t="str">
        <f>IF(S79="","",VLOOKUP(S79,サービス内容!$A$1:$B$30,2,FALSE))</f>
        <v/>
      </c>
      <c r="U79" s="467" t="str">
        <f t="shared" si="42"/>
        <v/>
      </c>
      <c r="V79" s="199"/>
      <c r="W79" s="107">
        <f t="shared" si="43"/>
        <v>0</v>
      </c>
      <c r="X79" s="199"/>
      <c r="Y79" s="199"/>
      <c r="Z79" s="197"/>
      <c r="AA79" s="198"/>
      <c r="AB79" s="199"/>
      <c r="AC79" s="195"/>
      <c r="AD79" s="200"/>
      <c r="AE79" s="201"/>
      <c r="AF79" s="467" t="str">
        <f>IF(AE79="","",VLOOKUP(AE79,サービス内容!$A$1:$B$30,2,FALSE))</f>
        <v/>
      </c>
      <c r="AG79" s="467" t="str">
        <f t="shared" si="44"/>
        <v/>
      </c>
      <c r="AH79" s="199"/>
      <c r="AI79" s="107">
        <f t="shared" si="45"/>
        <v>0</v>
      </c>
      <c r="AJ79" s="199"/>
      <c r="AK79" s="199"/>
      <c r="AL79" s="197"/>
      <c r="AM79" s="198"/>
      <c r="AN79" s="199"/>
      <c r="AO79" s="195"/>
      <c r="AP79" s="200"/>
      <c r="AQ79" s="201"/>
      <c r="AR79" s="467" t="str">
        <f>IF(AQ79="","",VLOOKUP(AQ79,サービス内容!$A$1:$B$30,2,FALSE))</f>
        <v/>
      </c>
      <c r="AS79" s="467" t="str">
        <f t="shared" si="46"/>
        <v/>
      </c>
      <c r="AT79" s="199"/>
      <c r="AU79" s="107">
        <f t="shared" si="47"/>
        <v>0</v>
      </c>
      <c r="AV79" s="199"/>
      <c r="AW79" s="199"/>
      <c r="AX79" s="197"/>
      <c r="AY79" s="198"/>
      <c r="AZ79" s="199"/>
      <c r="BA79" s="195"/>
      <c r="BB79" s="200"/>
      <c r="BC79" s="201"/>
      <c r="BD79" s="467" t="str">
        <f>IF(BC79="","",VLOOKUP(BC79,サービス内容!$A$1:$B$30,2,FALSE))</f>
        <v/>
      </c>
      <c r="BE79" s="467" t="str">
        <f t="shared" si="48"/>
        <v/>
      </c>
      <c r="BF79" s="202"/>
      <c r="BG79" s="108"/>
      <c r="BH79" s="199"/>
      <c r="BI79" s="199"/>
      <c r="BJ79" s="197"/>
      <c r="BK79" s="198"/>
      <c r="BL79" s="199"/>
      <c r="BM79" s="195"/>
      <c r="BN79" s="200"/>
      <c r="BO79" s="201"/>
      <c r="BP79" s="467" t="str">
        <f>IF(BO79="","",VLOOKUP(BO79,サービス内容!$A$1:$B$30,2,FALSE))</f>
        <v/>
      </c>
      <c r="BQ79" s="467" t="str">
        <f t="shared" si="50"/>
        <v/>
      </c>
      <c r="BR79" s="199"/>
      <c r="BS79" s="107">
        <f t="shared" si="51"/>
        <v>0</v>
      </c>
      <c r="BT79" s="199"/>
      <c r="BU79" s="199"/>
      <c r="BV79" s="197"/>
      <c r="BW79" s="198"/>
      <c r="BX79" s="199"/>
      <c r="BY79" s="195"/>
      <c r="BZ79" s="200"/>
      <c r="CA79" s="201"/>
      <c r="CB79" s="467" t="str">
        <f>IF(CA79="","",VLOOKUP(CA79,サービス内容!$A$1:$B$30,2,FALSE))</f>
        <v/>
      </c>
      <c r="CC79" s="467" t="str">
        <f t="shared" si="52"/>
        <v/>
      </c>
      <c r="CD79" s="199"/>
      <c r="CE79" s="107">
        <f t="shared" si="39"/>
        <v>0</v>
      </c>
      <c r="CF79" s="199"/>
      <c r="CG79" s="199"/>
      <c r="CH79" s="197"/>
      <c r="CI79" s="198"/>
      <c r="CJ79" s="199"/>
      <c r="CK79" s="195"/>
      <c r="CL79" s="200"/>
      <c r="CM79" s="201"/>
      <c r="CN79" s="467" t="str">
        <f>IF(CM79="","",VLOOKUP(CM79,サービス内容!$A$1:$B$30,2,FALSE))</f>
        <v/>
      </c>
      <c r="CO79" s="467" t="str">
        <f t="shared" si="53"/>
        <v/>
      </c>
      <c r="CP79" s="199"/>
      <c r="CQ79" s="107">
        <f t="shared" si="40"/>
        <v>0</v>
      </c>
      <c r="CR79" s="199"/>
      <c r="CS79" s="199"/>
      <c r="CT79" s="197"/>
      <c r="CU79" s="198"/>
      <c r="CV79" s="199"/>
      <c r="CW79" s="195"/>
      <c r="CX79" s="200"/>
      <c r="CY79" s="201"/>
      <c r="CZ79" s="467" t="str">
        <f>IF(CY79="","",VLOOKUP(CY79,サービス内容!$A$1:$B$30,2,FALSE))</f>
        <v/>
      </c>
      <c r="DA79" s="467" t="str">
        <f t="shared" si="54"/>
        <v/>
      </c>
      <c r="DB79" s="199"/>
      <c r="DC79" s="107">
        <f t="shared" si="55"/>
        <v>0</v>
      </c>
      <c r="DD79" s="199"/>
      <c r="DE79" s="199"/>
      <c r="DF79" s="197"/>
      <c r="DG79" s="198"/>
      <c r="DH79" s="199"/>
      <c r="DI79" s="195"/>
      <c r="DJ79" s="200"/>
      <c r="DK79" s="201"/>
      <c r="DL79" s="467" t="str">
        <f>IF(DK79="","",VLOOKUP(DK79,サービス内容!$A$1:$B$30,2,FALSE))</f>
        <v/>
      </c>
      <c r="DM79" s="467" t="str">
        <f t="shared" si="56"/>
        <v/>
      </c>
      <c r="DN79" s="199"/>
      <c r="DO79" s="107">
        <f t="shared" si="57"/>
        <v>0</v>
      </c>
      <c r="DP79" s="199"/>
      <c r="DQ79" s="199"/>
      <c r="DR79" s="197"/>
      <c r="DS79" s="198"/>
      <c r="DT79" s="199"/>
      <c r="DU79" s="195"/>
      <c r="DV79" s="200"/>
      <c r="DW79" s="201"/>
      <c r="DX79" s="467" t="str">
        <f>IF(DW79="","",VLOOKUP(DW79,サービス内容!$A$1:$B$30,2,FALSE))</f>
        <v/>
      </c>
      <c r="DY79" s="467" t="str">
        <f t="shared" si="58"/>
        <v/>
      </c>
      <c r="DZ79" s="199"/>
      <c r="EA79" s="107">
        <f t="shared" si="59"/>
        <v>0</v>
      </c>
      <c r="EB79" s="199"/>
      <c r="EC79" s="199"/>
      <c r="ED79" s="197"/>
      <c r="EE79" s="198"/>
      <c r="EF79" s="199"/>
      <c r="EG79" s="195"/>
      <c r="EH79" s="200"/>
      <c r="EI79" s="201"/>
      <c r="EJ79" s="467" t="str">
        <f>IF(EI79="","",VLOOKUP(EI79,サービス内容!$A$1:$B$30,2,FALSE))</f>
        <v/>
      </c>
      <c r="EK79" s="467" t="str">
        <f t="shared" si="60"/>
        <v/>
      </c>
      <c r="EL79" s="199"/>
      <c r="EM79" s="107">
        <f t="shared" si="61"/>
        <v>0</v>
      </c>
      <c r="EN79" s="199"/>
    </row>
    <row r="80" spans="1:144" s="93" customFormat="1" ht="23.25" customHeight="1" x14ac:dyDescent="0.15">
      <c r="A80" s="54"/>
      <c r="B80" s="197"/>
      <c r="C80" s="198"/>
      <c r="D80" s="199"/>
      <c r="E80" s="195"/>
      <c r="F80" s="196"/>
      <c r="G80" s="201"/>
      <c r="H80" s="467" t="str">
        <f>IF(G80="","",VLOOKUP(G80,サービス内容!$A$1:$B$30,2,FALSE))</f>
        <v/>
      </c>
      <c r="I80" s="467" t="str">
        <f t="shared" si="41"/>
        <v/>
      </c>
      <c r="J80" s="199"/>
      <c r="K80" s="107">
        <f t="shared" si="38"/>
        <v>0</v>
      </c>
      <c r="L80" s="199"/>
      <c r="M80" s="199"/>
      <c r="N80" s="197"/>
      <c r="O80" s="198"/>
      <c r="P80" s="199"/>
      <c r="Q80" s="195"/>
      <c r="R80" s="200"/>
      <c r="S80" s="201"/>
      <c r="T80" s="467" t="str">
        <f>IF(S80="","",VLOOKUP(S80,サービス内容!$A$1:$B$30,2,FALSE))</f>
        <v/>
      </c>
      <c r="U80" s="467" t="str">
        <f t="shared" si="42"/>
        <v/>
      </c>
      <c r="V80" s="199"/>
      <c r="W80" s="107">
        <f t="shared" si="43"/>
        <v>0</v>
      </c>
      <c r="X80" s="199"/>
      <c r="Y80" s="199"/>
      <c r="Z80" s="197"/>
      <c r="AA80" s="198"/>
      <c r="AB80" s="199"/>
      <c r="AC80" s="195"/>
      <c r="AD80" s="200"/>
      <c r="AE80" s="201"/>
      <c r="AF80" s="467" t="str">
        <f>IF(AE80="","",VLOOKUP(AE80,サービス内容!$A$1:$B$30,2,FALSE))</f>
        <v/>
      </c>
      <c r="AG80" s="467" t="str">
        <f t="shared" si="44"/>
        <v/>
      </c>
      <c r="AH80" s="199"/>
      <c r="AI80" s="107">
        <f t="shared" si="45"/>
        <v>0</v>
      </c>
      <c r="AJ80" s="199"/>
      <c r="AK80" s="199"/>
      <c r="AL80" s="197"/>
      <c r="AM80" s="198"/>
      <c r="AN80" s="199"/>
      <c r="AO80" s="195"/>
      <c r="AP80" s="200"/>
      <c r="AQ80" s="201"/>
      <c r="AR80" s="467" t="str">
        <f>IF(AQ80="","",VLOOKUP(AQ80,サービス内容!$A$1:$B$30,2,FALSE))</f>
        <v/>
      </c>
      <c r="AS80" s="467" t="str">
        <f t="shared" si="46"/>
        <v/>
      </c>
      <c r="AT80" s="199"/>
      <c r="AU80" s="107">
        <f t="shared" si="47"/>
        <v>0</v>
      </c>
      <c r="AV80" s="199"/>
      <c r="AW80" s="199"/>
      <c r="AX80" s="197"/>
      <c r="AY80" s="198"/>
      <c r="AZ80" s="199"/>
      <c r="BA80" s="195"/>
      <c r="BB80" s="200"/>
      <c r="BC80" s="201"/>
      <c r="BD80" s="467" t="str">
        <f>IF(BC80="","",VLOOKUP(BC80,サービス内容!$A$1:$B$30,2,FALSE))</f>
        <v/>
      </c>
      <c r="BE80" s="467" t="str">
        <f t="shared" si="48"/>
        <v/>
      </c>
      <c r="BF80" s="202"/>
      <c r="BG80" s="108"/>
      <c r="BH80" s="199"/>
      <c r="BI80" s="199"/>
      <c r="BJ80" s="197"/>
      <c r="BK80" s="198"/>
      <c r="BL80" s="199"/>
      <c r="BM80" s="195"/>
      <c r="BN80" s="200"/>
      <c r="BO80" s="201"/>
      <c r="BP80" s="467" t="str">
        <f>IF(BO80="","",VLOOKUP(BO80,サービス内容!$A$1:$B$30,2,FALSE))</f>
        <v/>
      </c>
      <c r="BQ80" s="467" t="str">
        <f t="shared" si="50"/>
        <v/>
      </c>
      <c r="BR80" s="199"/>
      <c r="BS80" s="107">
        <f t="shared" si="51"/>
        <v>0</v>
      </c>
      <c r="BT80" s="199"/>
      <c r="BU80" s="199"/>
      <c r="BV80" s="197"/>
      <c r="BW80" s="198"/>
      <c r="BX80" s="199"/>
      <c r="BY80" s="195"/>
      <c r="BZ80" s="200"/>
      <c r="CA80" s="201"/>
      <c r="CB80" s="467" t="str">
        <f>IF(CA80="","",VLOOKUP(CA80,サービス内容!$A$1:$B$30,2,FALSE))</f>
        <v/>
      </c>
      <c r="CC80" s="467" t="str">
        <f t="shared" si="52"/>
        <v/>
      </c>
      <c r="CD80" s="199"/>
      <c r="CE80" s="107">
        <f t="shared" si="39"/>
        <v>0</v>
      </c>
      <c r="CF80" s="199"/>
      <c r="CG80" s="199"/>
      <c r="CH80" s="197"/>
      <c r="CI80" s="198"/>
      <c r="CJ80" s="199"/>
      <c r="CK80" s="195"/>
      <c r="CL80" s="200"/>
      <c r="CM80" s="201"/>
      <c r="CN80" s="467" t="str">
        <f>IF(CM80="","",VLOOKUP(CM80,サービス内容!$A$1:$B$30,2,FALSE))</f>
        <v/>
      </c>
      <c r="CO80" s="467" t="str">
        <f t="shared" si="53"/>
        <v/>
      </c>
      <c r="CP80" s="199"/>
      <c r="CQ80" s="107">
        <f t="shared" si="40"/>
        <v>0</v>
      </c>
      <c r="CR80" s="199"/>
      <c r="CS80" s="199"/>
      <c r="CT80" s="197"/>
      <c r="CU80" s="198"/>
      <c r="CV80" s="199"/>
      <c r="CW80" s="195"/>
      <c r="CX80" s="200"/>
      <c r="CY80" s="201"/>
      <c r="CZ80" s="467" t="str">
        <f>IF(CY80="","",VLOOKUP(CY80,サービス内容!$A$1:$B$30,2,FALSE))</f>
        <v/>
      </c>
      <c r="DA80" s="467" t="str">
        <f t="shared" si="54"/>
        <v/>
      </c>
      <c r="DB80" s="199"/>
      <c r="DC80" s="107">
        <f t="shared" si="55"/>
        <v>0</v>
      </c>
      <c r="DD80" s="199"/>
      <c r="DE80" s="199"/>
      <c r="DF80" s="197"/>
      <c r="DG80" s="198"/>
      <c r="DH80" s="199"/>
      <c r="DI80" s="195"/>
      <c r="DJ80" s="200"/>
      <c r="DK80" s="201"/>
      <c r="DL80" s="467" t="str">
        <f>IF(DK80="","",VLOOKUP(DK80,サービス内容!$A$1:$B$30,2,FALSE))</f>
        <v/>
      </c>
      <c r="DM80" s="467" t="str">
        <f t="shared" si="56"/>
        <v/>
      </c>
      <c r="DN80" s="199"/>
      <c r="DO80" s="107">
        <f t="shared" si="57"/>
        <v>0</v>
      </c>
      <c r="DP80" s="199"/>
      <c r="DQ80" s="199"/>
      <c r="DR80" s="197"/>
      <c r="DS80" s="198"/>
      <c r="DT80" s="199"/>
      <c r="DU80" s="195"/>
      <c r="DV80" s="200"/>
      <c r="DW80" s="201"/>
      <c r="DX80" s="467" t="str">
        <f>IF(DW80="","",VLOOKUP(DW80,サービス内容!$A$1:$B$30,2,FALSE))</f>
        <v/>
      </c>
      <c r="DY80" s="467" t="str">
        <f t="shared" si="58"/>
        <v/>
      </c>
      <c r="DZ80" s="199"/>
      <c r="EA80" s="107">
        <f t="shared" si="59"/>
        <v>0</v>
      </c>
      <c r="EB80" s="199"/>
      <c r="EC80" s="199"/>
      <c r="ED80" s="197"/>
      <c r="EE80" s="198"/>
      <c r="EF80" s="199"/>
      <c r="EG80" s="195"/>
      <c r="EH80" s="200"/>
      <c r="EI80" s="201"/>
      <c r="EJ80" s="467" t="str">
        <f>IF(EI80="","",VLOOKUP(EI80,サービス内容!$A$1:$B$30,2,FALSE))</f>
        <v/>
      </c>
      <c r="EK80" s="467" t="str">
        <f t="shared" si="60"/>
        <v/>
      </c>
      <c r="EL80" s="199"/>
      <c r="EM80" s="107">
        <f t="shared" si="61"/>
        <v>0</v>
      </c>
      <c r="EN80" s="199"/>
    </row>
    <row r="81" spans="1:144" s="93" customFormat="1" ht="23.25" customHeight="1" x14ac:dyDescent="0.15">
      <c r="A81" s="54"/>
      <c r="B81" s="197"/>
      <c r="C81" s="198"/>
      <c r="D81" s="199"/>
      <c r="E81" s="195"/>
      <c r="F81" s="196"/>
      <c r="G81" s="201"/>
      <c r="H81" s="467" t="str">
        <f>IF(G81="","",VLOOKUP(G81,サービス内容!$A$1:$B$30,2,FALSE))</f>
        <v/>
      </c>
      <c r="I81" s="467" t="str">
        <f t="shared" si="41"/>
        <v/>
      </c>
      <c r="J81" s="199"/>
      <c r="K81" s="107">
        <f t="shared" si="38"/>
        <v>0</v>
      </c>
      <c r="L81" s="199"/>
      <c r="M81" s="199"/>
      <c r="N81" s="197"/>
      <c r="O81" s="198"/>
      <c r="P81" s="199"/>
      <c r="Q81" s="195"/>
      <c r="R81" s="200"/>
      <c r="S81" s="201"/>
      <c r="T81" s="467" t="str">
        <f>IF(S81="","",VLOOKUP(S81,サービス内容!$A$1:$B$30,2,FALSE))</f>
        <v/>
      </c>
      <c r="U81" s="467" t="str">
        <f t="shared" si="42"/>
        <v/>
      </c>
      <c r="V81" s="199"/>
      <c r="W81" s="107">
        <f t="shared" si="43"/>
        <v>0</v>
      </c>
      <c r="X81" s="199"/>
      <c r="Y81" s="199"/>
      <c r="Z81" s="197"/>
      <c r="AA81" s="198"/>
      <c r="AB81" s="199"/>
      <c r="AC81" s="195"/>
      <c r="AD81" s="200"/>
      <c r="AE81" s="201"/>
      <c r="AF81" s="467" t="str">
        <f>IF(AE81="","",VLOOKUP(AE81,サービス内容!$A$1:$B$30,2,FALSE))</f>
        <v/>
      </c>
      <c r="AG81" s="467" t="str">
        <f t="shared" si="44"/>
        <v/>
      </c>
      <c r="AH81" s="199"/>
      <c r="AI81" s="107">
        <f t="shared" si="45"/>
        <v>0</v>
      </c>
      <c r="AJ81" s="199"/>
      <c r="AK81" s="199"/>
      <c r="AL81" s="197"/>
      <c r="AM81" s="198"/>
      <c r="AN81" s="199"/>
      <c r="AO81" s="195"/>
      <c r="AP81" s="200"/>
      <c r="AQ81" s="201"/>
      <c r="AR81" s="467" t="str">
        <f>IF(AQ81="","",VLOOKUP(AQ81,サービス内容!$A$1:$B$30,2,FALSE))</f>
        <v/>
      </c>
      <c r="AS81" s="467" t="str">
        <f t="shared" si="46"/>
        <v/>
      </c>
      <c r="AT81" s="199"/>
      <c r="AU81" s="107">
        <f t="shared" si="47"/>
        <v>0</v>
      </c>
      <c r="AV81" s="199"/>
      <c r="AW81" s="199"/>
      <c r="AX81" s="197"/>
      <c r="AY81" s="198"/>
      <c r="AZ81" s="199"/>
      <c r="BA81" s="195"/>
      <c r="BB81" s="200"/>
      <c r="BC81" s="201"/>
      <c r="BD81" s="467" t="str">
        <f>IF(BC81="","",VLOOKUP(BC81,サービス内容!$A$1:$B$30,2,FALSE))</f>
        <v/>
      </c>
      <c r="BE81" s="467" t="str">
        <f t="shared" si="48"/>
        <v/>
      </c>
      <c r="BF81" s="202"/>
      <c r="BG81" s="108"/>
      <c r="BH81" s="199"/>
      <c r="BI81" s="199"/>
      <c r="BJ81" s="197"/>
      <c r="BK81" s="198"/>
      <c r="BL81" s="199"/>
      <c r="BM81" s="195"/>
      <c r="BN81" s="200"/>
      <c r="BO81" s="201"/>
      <c r="BP81" s="467" t="str">
        <f>IF(BO81="","",VLOOKUP(BO81,サービス内容!$A$1:$B$30,2,FALSE))</f>
        <v/>
      </c>
      <c r="BQ81" s="467" t="str">
        <f t="shared" si="50"/>
        <v/>
      </c>
      <c r="BR81" s="199"/>
      <c r="BS81" s="107">
        <f t="shared" si="51"/>
        <v>0</v>
      </c>
      <c r="BT81" s="199"/>
      <c r="BU81" s="199"/>
      <c r="BV81" s="197"/>
      <c r="BW81" s="198"/>
      <c r="BX81" s="199"/>
      <c r="BY81" s="195"/>
      <c r="BZ81" s="200"/>
      <c r="CA81" s="201"/>
      <c r="CB81" s="467" t="str">
        <f>IF(CA81="","",VLOOKUP(CA81,サービス内容!$A$1:$B$30,2,FALSE))</f>
        <v/>
      </c>
      <c r="CC81" s="467" t="str">
        <f t="shared" si="52"/>
        <v/>
      </c>
      <c r="CD81" s="199"/>
      <c r="CE81" s="107">
        <f t="shared" si="39"/>
        <v>0</v>
      </c>
      <c r="CF81" s="199"/>
      <c r="CG81" s="199"/>
      <c r="CH81" s="197"/>
      <c r="CI81" s="198"/>
      <c r="CJ81" s="199"/>
      <c r="CK81" s="195"/>
      <c r="CL81" s="200"/>
      <c r="CM81" s="201"/>
      <c r="CN81" s="467" t="str">
        <f>IF(CM81="","",VLOOKUP(CM81,サービス内容!$A$1:$B$30,2,FALSE))</f>
        <v/>
      </c>
      <c r="CO81" s="467" t="str">
        <f t="shared" si="53"/>
        <v/>
      </c>
      <c r="CP81" s="199"/>
      <c r="CQ81" s="107">
        <f t="shared" si="40"/>
        <v>0</v>
      </c>
      <c r="CR81" s="199"/>
      <c r="CS81" s="199"/>
      <c r="CT81" s="197"/>
      <c r="CU81" s="198"/>
      <c r="CV81" s="199"/>
      <c r="CW81" s="195"/>
      <c r="CX81" s="200"/>
      <c r="CY81" s="201"/>
      <c r="CZ81" s="467" t="str">
        <f>IF(CY81="","",VLOOKUP(CY81,サービス内容!$A$1:$B$30,2,FALSE))</f>
        <v/>
      </c>
      <c r="DA81" s="467" t="str">
        <f t="shared" si="54"/>
        <v/>
      </c>
      <c r="DB81" s="199"/>
      <c r="DC81" s="107">
        <f t="shared" si="55"/>
        <v>0</v>
      </c>
      <c r="DD81" s="199"/>
      <c r="DE81" s="199"/>
      <c r="DF81" s="197"/>
      <c r="DG81" s="198"/>
      <c r="DH81" s="199"/>
      <c r="DI81" s="195"/>
      <c r="DJ81" s="200"/>
      <c r="DK81" s="201"/>
      <c r="DL81" s="467" t="str">
        <f>IF(DK81="","",VLOOKUP(DK81,サービス内容!$A$1:$B$30,2,FALSE))</f>
        <v/>
      </c>
      <c r="DM81" s="467" t="str">
        <f t="shared" si="56"/>
        <v/>
      </c>
      <c r="DN81" s="199"/>
      <c r="DO81" s="107">
        <f t="shared" si="57"/>
        <v>0</v>
      </c>
      <c r="DP81" s="199"/>
      <c r="DQ81" s="199"/>
      <c r="DR81" s="197"/>
      <c r="DS81" s="198"/>
      <c r="DT81" s="199"/>
      <c r="DU81" s="195"/>
      <c r="DV81" s="200"/>
      <c r="DW81" s="201"/>
      <c r="DX81" s="467" t="str">
        <f>IF(DW81="","",VLOOKUP(DW81,サービス内容!$A$1:$B$30,2,FALSE))</f>
        <v/>
      </c>
      <c r="DY81" s="467" t="str">
        <f t="shared" si="58"/>
        <v/>
      </c>
      <c r="DZ81" s="199"/>
      <c r="EA81" s="107">
        <f t="shared" si="59"/>
        <v>0</v>
      </c>
      <c r="EB81" s="199"/>
      <c r="EC81" s="199"/>
      <c r="ED81" s="197"/>
      <c r="EE81" s="198"/>
      <c r="EF81" s="199"/>
      <c r="EG81" s="195"/>
      <c r="EH81" s="200"/>
      <c r="EI81" s="201"/>
      <c r="EJ81" s="467" t="str">
        <f>IF(EI81="","",VLOOKUP(EI81,サービス内容!$A$1:$B$30,2,FALSE))</f>
        <v/>
      </c>
      <c r="EK81" s="467" t="str">
        <f t="shared" si="60"/>
        <v/>
      </c>
      <c r="EL81" s="199"/>
      <c r="EM81" s="107">
        <f t="shared" si="61"/>
        <v>0</v>
      </c>
      <c r="EN81" s="199"/>
    </row>
    <row r="82" spans="1:144" s="93" customFormat="1" ht="23.25" customHeight="1" x14ac:dyDescent="0.15">
      <c r="A82" s="54"/>
      <c r="B82" s="197"/>
      <c r="C82" s="198"/>
      <c r="D82" s="199"/>
      <c r="E82" s="195"/>
      <c r="F82" s="196"/>
      <c r="G82" s="201"/>
      <c r="H82" s="467" t="str">
        <f>IF(G82="","",VLOOKUP(G82,サービス内容!$A$1:$B$30,2,FALSE))</f>
        <v/>
      </c>
      <c r="I82" s="467" t="str">
        <f t="shared" si="41"/>
        <v/>
      </c>
      <c r="J82" s="199"/>
      <c r="K82" s="107">
        <f t="shared" si="38"/>
        <v>0</v>
      </c>
      <c r="L82" s="199"/>
      <c r="M82" s="199"/>
      <c r="N82" s="197"/>
      <c r="O82" s="198"/>
      <c r="P82" s="199"/>
      <c r="Q82" s="195"/>
      <c r="R82" s="200"/>
      <c r="S82" s="201"/>
      <c r="T82" s="467" t="str">
        <f>IF(S82="","",VLOOKUP(S82,サービス内容!$A$1:$B$30,2,FALSE))</f>
        <v/>
      </c>
      <c r="U82" s="467" t="str">
        <f t="shared" si="42"/>
        <v/>
      </c>
      <c r="V82" s="199"/>
      <c r="W82" s="107">
        <f t="shared" si="43"/>
        <v>0</v>
      </c>
      <c r="X82" s="199"/>
      <c r="Y82" s="199"/>
      <c r="Z82" s="197"/>
      <c r="AA82" s="198"/>
      <c r="AB82" s="199"/>
      <c r="AC82" s="195"/>
      <c r="AD82" s="200"/>
      <c r="AE82" s="201"/>
      <c r="AF82" s="467" t="str">
        <f>IF(AE82="","",VLOOKUP(AE82,サービス内容!$A$1:$B$30,2,FALSE))</f>
        <v/>
      </c>
      <c r="AG82" s="467" t="str">
        <f t="shared" si="44"/>
        <v/>
      </c>
      <c r="AH82" s="199"/>
      <c r="AI82" s="107">
        <f t="shared" si="45"/>
        <v>0</v>
      </c>
      <c r="AJ82" s="199"/>
      <c r="AK82" s="199"/>
      <c r="AL82" s="197"/>
      <c r="AM82" s="198"/>
      <c r="AN82" s="199"/>
      <c r="AO82" s="195"/>
      <c r="AP82" s="200"/>
      <c r="AQ82" s="201"/>
      <c r="AR82" s="467" t="str">
        <f>IF(AQ82="","",VLOOKUP(AQ82,サービス内容!$A$1:$B$30,2,FALSE))</f>
        <v/>
      </c>
      <c r="AS82" s="467" t="str">
        <f t="shared" si="46"/>
        <v/>
      </c>
      <c r="AT82" s="199"/>
      <c r="AU82" s="107">
        <f t="shared" si="47"/>
        <v>0</v>
      </c>
      <c r="AV82" s="199"/>
      <c r="AW82" s="199"/>
      <c r="AX82" s="197"/>
      <c r="AY82" s="198"/>
      <c r="AZ82" s="199"/>
      <c r="BA82" s="195"/>
      <c r="BB82" s="200"/>
      <c r="BC82" s="201"/>
      <c r="BD82" s="467" t="str">
        <f>IF(BC82="","",VLOOKUP(BC82,サービス内容!$A$1:$B$30,2,FALSE))</f>
        <v/>
      </c>
      <c r="BE82" s="467" t="str">
        <f t="shared" si="48"/>
        <v/>
      </c>
      <c r="BF82" s="202"/>
      <c r="BG82" s="108"/>
      <c r="BH82" s="199"/>
      <c r="BI82" s="199"/>
      <c r="BJ82" s="197"/>
      <c r="BK82" s="198"/>
      <c r="BL82" s="199"/>
      <c r="BM82" s="195"/>
      <c r="BN82" s="200"/>
      <c r="BO82" s="201"/>
      <c r="BP82" s="467" t="str">
        <f>IF(BO82="","",VLOOKUP(BO82,サービス内容!$A$1:$B$30,2,FALSE))</f>
        <v/>
      </c>
      <c r="BQ82" s="467" t="str">
        <f t="shared" si="50"/>
        <v/>
      </c>
      <c r="BR82" s="199"/>
      <c r="BS82" s="107">
        <f t="shared" si="51"/>
        <v>0</v>
      </c>
      <c r="BT82" s="199"/>
      <c r="BU82" s="199"/>
      <c r="BV82" s="197"/>
      <c r="BW82" s="198"/>
      <c r="BX82" s="199"/>
      <c r="BY82" s="195"/>
      <c r="BZ82" s="200"/>
      <c r="CA82" s="201"/>
      <c r="CB82" s="467" t="str">
        <f>IF(CA82="","",VLOOKUP(CA82,サービス内容!$A$1:$B$30,2,FALSE))</f>
        <v/>
      </c>
      <c r="CC82" s="467" t="str">
        <f t="shared" si="52"/>
        <v/>
      </c>
      <c r="CD82" s="199"/>
      <c r="CE82" s="107">
        <f t="shared" si="39"/>
        <v>0</v>
      </c>
      <c r="CF82" s="199"/>
      <c r="CG82" s="199"/>
      <c r="CH82" s="197"/>
      <c r="CI82" s="198"/>
      <c r="CJ82" s="199"/>
      <c r="CK82" s="195"/>
      <c r="CL82" s="200"/>
      <c r="CM82" s="201"/>
      <c r="CN82" s="467" t="str">
        <f>IF(CM82="","",VLOOKUP(CM82,サービス内容!$A$1:$B$30,2,FALSE))</f>
        <v/>
      </c>
      <c r="CO82" s="467" t="str">
        <f t="shared" si="53"/>
        <v/>
      </c>
      <c r="CP82" s="199"/>
      <c r="CQ82" s="107">
        <f t="shared" si="40"/>
        <v>0</v>
      </c>
      <c r="CR82" s="199"/>
      <c r="CS82" s="199"/>
      <c r="CT82" s="197"/>
      <c r="CU82" s="198"/>
      <c r="CV82" s="199"/>
      <c r="CW82" s="195"/>
      <c r="CX82" s="200"/>
      <c r="CY82" s="201"/>
      <c r="CZ82" s="467" t="str">
        <f>IF(CY82="","",VLOOKUP(CY82,サービス内容!$A$1:$B$30,2,FALSE))</f>
        <v/>
      </c>
      <c r="DA82" s="467" t="str">
        <f t="shared" si="54"/>
        <v/>
      </c>
      <c r="DB82" s="199"/>
      <c r="DC82" s="107">
        <f t="shared" si="55"/>
        <v>0</v>
      </c>
      <c r="DD82" s="199"/>
      <c r="DE82" s="199"/>
      <c r="DF82" s="197"/>
      <c r="DG82" s="198"/>
      <c r="DH82" s="199"/>
      <c r="DI82" s="195"/>
      <c r="DJ82" s="200"/>
      <c r="DK82" s="201"/>
      <c r="DL82" s="467" t="str">
        <f>IF(DK82="","",VLOOKUP(DK82,サービス内容!$A$1:$B$30,2,FALSE))</f>
        <v/>
      </c>
      <c r="DM82" s="467" t="str">
        <f t="shared" si="56"/>
        <v/>
      </c>
      <c r="DN82" s="199"/>
      <c r="DO82" s="107">
        <f t="shared" si="57"/>
        <v>0</v>
      </c>
      <c r="DP82" s="199"/>
      <c r="DQ82" s="199"/>
      <c r="DR82" s="197"/>
      <c r="DS82" s="198"/>
      <c r="DT82" s="199"/>
      <c r="DU82" s="195"/>
      <c r="DV82" s="200"/>
      <c r="DW82" s="201"/>
      <c r="DX82" s="467" t="str">
        <f>IF(DW82="","",VLOOKUP(DW82,サービス内容!$A$1:$B$30,2,FALSE))</f>
        <v/>
      </c>
      <c r="DY82" s="467" t="str">
        <f t="shared" si="58"/>
        <v/>
      </c>
      <c r="DZ82" s="199"/>
      <c r="EA82" s="107">
        <f t="shared" si="59"/>
        <v>0</v>
      </c>
      <c r="EB82" s="199"/>
      <c r="EC82" s="199"/>
      <c r="ED82" s="197"/>
      <c r="EE82" s="198"/>
      <c r="EF82" s="199"/>
      <c r="EG82" s="195"/>
      <c r="EH82" s="200"/>
      <c r="EI82" s="201"/>
      <c r="EJ82" s="467" t="str">
        <f>IF(EI82="","",VLOOKUP(EI82,サービス内容!$A$1:$B$30,2,FALSE))</f>
        <v/>
      </c>
      <c r="EK82" s="467" t="str">
        <f t="shared" si="60"/>
        <v/>
      </c>
      <c r="EL82" s="199"/>
      <c r="EM82" s="107">
        <f t="shared" si="61"/>
        <v>0</v>
      </c>
      <c r="EN82" s="199"/>
    </row>
    <row r="83" spans="1:144" s="93" customFormat="1" ht="23.25" customHeight="1" x14ac:dyDescent="0.15">
      <c r="A83" s="54"/>
      <c r="B83" s="197"/>
      <c r="C83" s="198"/>
      <c r="D83" s="199"/>
      <c r="E83" s="195"/>
      <c r="F83" s="196"/>
      <c r="G83" s="201"/>
      <c r="H83" s="467" t="str">
        <f>IF(G83="","",VLOOKUP(G83,サービス内容!$A$1:$B$30,2,FALSE))</f>
        <v/>
      </c>
      <c r="I83" s="467" t="str">
        <f t="shared" si="41"/>
        <v/>
      </c>
      <c r="J83" s="199"/>
      <c r="K83" s="107">
        <f t="shared" si="38"/>
        <v>0</v>
      </c>
      <c r="L83" s="199"/>
      <c r="M83" s="199"/>
      <c r="N83" s="197"/>
      <c r="O83" s="198"/>
      <c r="P83" s="199"/>
      <c r="Q83" s="195"/>
      <c r="R83" s="200"/>
      <c r="S83" s="201"/>
      <c r="T83" s="467" t="str">
        <f>IF(S83="","",VLOOKUP(S83,サービス内容!$A$1:$B$30,2,FALSE))</f>
        <v/>
      </c>
      <c r="U83" s="467" t="str">
        <f t="shared" si="42"/>
        <v/>
      </c>
      <c r="V83" s="199"/>
      <c r="W83" s="107">
        <f t="shared" si="43"/>
        <v>0</v>
      </c>
      <c r="X83" s="199"/>
      <c r="Y83" s="199"/>
      <c r="Z83" s="197"/>
      <c r="AA83" s="198"/>
      <c r="AB83" s="199"/>
      <c r="AC83" s="195"/>
      <c r="AD83" s="200"/>
      <c r="AE83" s="201"/>
      <c r="AF83" s="467" t="str">
        <f>IF(AE83="","",VLOOKUP(AE83,サービス内容!$A$1:$B$30,2,FALSE))</f>
        <v/>
      </c>
      <c r="AG83" s="467" t="str">
        <f t="shared" si="44"/>
        <v/>
      </c>
      <c r="AH83" s="199"/>
      <c r="AI83" s="107">
        <f t="shared" si="45"/>
        <v>0</v>
      </c>
      <c r="AJ83" s="199"/>
      <c r="AK83" s="199"/>
      <c r="AL83" s="197"/>
      <c r="AM83" s="198"/>
      <c r="AN83" s="199"/>
      <c r="AO83" s="195"/>
      <c r="AP83" s="200"/>
      <c r="AQ83" s="201"/>
      <c r="AR83" s="467" t="str">
        <f>IF(AQ83="","",VLOOKUP(AQ83,サービス内容!$A$1:$B$30,2,FALSE))</f>
        <v/>
      </c>
      <c r="AS83" s="467" t="str">
        <f t="shared" si="46"/>
        <v/>
      </c>
      <c r="AT83" s="199"/>
      <c r="AU83" s="107">
        <f t="shared" si="47"/>
        <v>0</v>
      </c>
      <c r="AV83" s="199"/>
      <c r="AW83" s="199"/>
      <c r="AX83" s="197"/>
      <c r="AY83" s="198"/>
      <c r="AZ83" s="199"/>
      <c r="BA83" s="195"/>
      <c r="BB83" s="200"/>
      <c r="BC83" s="201"/>
      <c r="BD83" s="467" t="str">
        <f>IF(BC83="","",VLOOKUP(BC83,サービス内容!$A$1:$B$30,2,FALSE))</f>
        <v/>
      </c>
      <c r="BE83" s="467" t="str">
        <f t="shared" si="48"/>
        <v/>
      </c>
      <c r="BF83" s="202"/>
      <c r="BG83" s="108"/>
      <c r="BH83" s="199"/>
      <c r="BI83" s="199"/>
      <c r="BJ83" s="197"/>
      <c r="BK83" s="198"/>
      <c r="BL83" s="199"/>
      <c r="BM83" s="195"/>
      <c r="BN83" s="200"/>
      <c r="BO83" s="201"/>
      <c r="BP83" s="467" t="str">
        <f>IF(BO83="","",VLOOKUP(BO83,サービス内容!$A$1:$B$30,2,FALSE))</f>
        <v/>
      </c>
      <c r="BQ83" s="467" t="str">
        <f t="shared" si="50"/>
        <v/>
      </c>
      <c r="BR83" s="199"/>
      <c r="BS83" s="107">
        <f t="shared" si="51"/>
        <v>0</v>
      </c>
      <c r="BT83" s="199"/>
      <c r="BU83" s="199"/>
      <c r="BV83" s="197"/>
      <c r="BW83" s="198"/>
      <c r="BX83" s="199"/>
      <c r="BY83" s="195"/>
      <c r="BZ83" s="200"/>
      <c r="CA83" s="201"/>
      <c r="CB83" s="467" t="str">
        <f>IF(CA83="","",VLOOKUP(CA83,サービス内容!$A$1:$B$30,2,FALSE))</f>
        <v/>
      </c>
      <c r="CC83" s="467" t="str">
        <f t="shared" si="52"/>
        <v/>
      </c>
      <c r="CD83" s="199"/>
      <c r="CE83" s="107">
        <f t="shared" si="39"/>
        <v>0</v>
      </c>
      <c r="CF83" s="199"/>
      <c r="CG83" s="199"/>
      <c r="CH83" s="197"/>
      <c r="CI83" s="198"/>
      <c r="CJ83" s="199"/>
      <c r="CK83" s="195"/>
      <c r="CL83" s="200"/>
      <c r="CM83" s="201"/>
      <c r="CN83" s="467" t="str">
        <f>IF(CM83="","",VLOOKUP(CM83,サービス内容!$A$1:$B$30,2,FALSE))</f>
        <v/>
      </c>
      <c r="CO83" s="467" t="str">
        <f t="shared" si="53"/>
        <v/>
      </c>
      <c r="CP83" s="199"/>
      <c r="CQ83" s="107">
        <f t="shared" si="40"/>
        <v>0</v>
      </c>
      <c r="CR83" s="199"/>
      <c r="CS83" s="199"/>
      <c r="CT83" s="197"/>
      <c r="CU83" s="198"/>
      <c r="CV83" s="199"/>
      <c r="CW83" s="195"/>
      <c r="CX83" s="200"/>
      <c r="CY83" s="201"/>
      <c r="CZ83" s="467" t="str">
        <f>IF(CY83="","",VLOOKUP(CY83,サービス内容!$A$1:$B$30,2,FALSE))</f>
        <v/>
      </c>
      <c r="DA83" s="467" t="str">
        <f t="shared" si="54"/>
        <v/>
      </c>
      <c r="DB83" s="199"/>
      <c r="DC83" s="107">
        <f t="shared" si="55"/>
        <v>0</v>
      </c>
      <c r="DD83" s="199"/>
      <c r="DE83" s="199"/>
      <c r="DF83" s="197"/>
      <c r="DG83" s="198"/>
      <c r="DH83" s="199"/>
      <c r="DI83" s="195"/>
      <c r="DJ83" s="200"/>
      <c r="DK83" s="201"/>
      <c r="DL83" s="467" t="str">
        <f>IF(DK83="","",VLOOKUP(DK83,サービス内容!$A$1:$B$30,2,FALSE))</f>
        <v/>
      </c>
      <c r="DM83" s="467" t="str">
        <f t="shared" si="56"/>
        <v/>
      </c>
      <c r="DN83" s="199"/>
      <c r="DO83" s="107">
        <f t="shared" si="57"/>
        <v>0</v>
      </c>
      <c r="DP83" s="199"/>
      <c r="DQ83" s="199"/>
      <c r="DR83" s="197"/>
      <c r="DS83" s="198"/>
      <c r="DT83" s="199"/>
      <c r="DU83" s="195"/>
      <c r="DV83" s="200"/>
      <c r="DW83" s="201"/>
      <c r="DX83" s="467" t="str">
        <f>IF(DW83="","",VLOOKUP(DW83,サービス内容!$A$1:$B$30,2,FALSE))</f>
        <v/>
      </c>
      <c r="DY83" s="467" t="str">
        <f t="shared" si="58"/>
        <v/>
      </c>
      <c r="DZ83" s="199"/>
      <c r="EA83" s="107">
        <f t="shared" si="59"/>
        <v>0</v>
      </c>
      <c r="EB83" s="199"/>
      <c r="EC83" s="199"/>
      <c r="ED83" s="197"/>
      <c r="EE83" s="198"/>
      <c r="EF83" s="199"/>
      <c r="EG83" s="195"/>
      <c r="EH83" s="200"/>
      <c r="EI83" s="201"/>
      <c r="EJ83" s="467" t="str">
        <f>IF(EI83="","",VLOOKUP(EI83,サービス内容!$A$1:$B$30,2,FALSE))</f>
        <v/>
      </c>
      <c r="EK83" s="467" t="str">
        <f t="shared" si="60"/>
        <v/>
      </c>
      <c r="EL83" s="199"/>
      <c r="EM83" s="107">
        <f t="shared" si="61"/>
        <v>0</v>
      </c>
      <c r="EN83" s="199"/>
    </row>
    <row r="84" spans="1:144" s="93" customFormat="1" ht="23.25" customHeight="1" x14ac:dyDescent="0.15">
      <c r="A84" s="54"/>
      <c r="B84" s="197"/>
      <c r="C84" s="198"/>
      <c r="D84" s="199"/>
      <c r="E84" s="195"/>
      <c r="F84" s="196"/>
      <c r="G84" s="201"/>
      <c r="H84" s="467" t="str">
        <f>IF(G84="","",VLOOKUP(G84,サービス内容!$A$1:$B$30,2,FALSE))</f>
        <v/>
      </c>
      <c r="I84" s="467" t="str">
        <f t="shared" si="41"/>
        <v/>
      </c>
      <c r="J84" s="199"/>
      <c r="K84" s="107">
        <f t="shared" ref="K84:K147" si="63">ROUNDDOWN(J84*F84,0)</f>
        <v>0</v>
      </c>
      <c r="L84" s="199"/>
      <c r="M84" s="199"/>
      <c r="N84" s="197"/>
      <c r="O84" s="198"/>
      <c r="P84" s="199"/>
      <c r="Q84" s="195"/>
      <c r="R84" s="200"/>
      <c r="S84" s="201"/>
      <c r="T84" s="467" t="str">
        <f>IF(S84="","",VLOOKUP(S84,サービス内容!$A$1:$B$30,2,FALSE))</f>
        <v/>
      </c>
      <c r="U84" s="467" t="str">
        <f t="shared" si="42"/>
        <v/>
      </c>
      <c r="V84" s="199"/>
      <c r="W84" s="107">
        <f t="shared" si="43"/>
        <v>0</v>
      </c>
      <c r="X84" s="199"/>
      <c r="Y84" s="199"/>
      <c r="Z84" s="197"/>
      <c r="AA84" s="198"/>
      <c r="AB84" s="199"/>
      <c r="AC84" s="195"/>
      <c r="AD84" s="200"/>
      <c r="AE84" s="201"/>
      <c r="AF84" s="467" t="str">
        <f>IF(AE84="","",VLOOKUP(AE84,サービス内容!$A$1:$B$30,2,FALSE))</f>
        <v/>
      </c>
      <c r="AG84" s="467" t="str">
        <f t="shared" si="44"/>
        <v/>
      </c>
      <c r="AH84" s="199"/>
      <c r="AI84" s="107">
        <f t="shared" si="45"/>
        <v>0</v>
      </c>
      <c r="AJ84" s="199"/>
      <c r="AK84" s="199"/>
      <c r="AL84" s="197"/>
      <c r="AM84" s="198"/>
      <c r="AN84" s="199"/>
      <c r="AO84" s="195"/>
      <c r="AP84" s="200"/>
      <c r="AQ84" s="201"/>
      <c r="AR84" s="467" t="str">
        <f>IF(AQ84="","",VLOOKUP(AQ84,サービス内容!$A$1:$B$30,2,FALSE))</f>
        <v/>
      </c>
      <c r="AS84" s="467" t="str">
        <f t="shared" si="46"/>
        <v/>
      </c>
      <c r="AT84" s="199"/>
      <c r="AU84" s="107">
        <f t="shared" si="47"/>
        <v>0</v>
      </c>
      <c r="AV84" s="199"/>
      <c r="AW84" s="199"/>
      <c r="AX84" s="197"/>
      <c r="AY84" s="198"/>
      <c r="AZ84" s="199"/>
      <c r="BA84" s="195"/>
      <c r="BB84" s="200"/>
      <c r="BC84" s="201"/>
      <c r="BD84" s="467" t="str">
        <f>IF(BC84="","",VLOOKUP(BC84,サービス内容!$A$1:$B$30,2,FALSE))</f>
        <v/>
      </c>
      <c r="BE84" s="467" t="str">
        <f t="shared" si="48"/>
        <v/>
      </c>
      <c r="BF84" s="202"/>
      <c r="BG84" s="108"/>
      <c r="BH84" s="199"/>
      <c r="BI84" s="199"/>
      <c r="BJ84" s="197"/>
      <c r="BK84" s="198"/>
      <c r="BL84" s="199"/>
      <c r="BM84" s="195"/>
      <c r="BN84" s="200"/>
      <c r="BO84" s="201"/>
      <c r="BP84" s="467" t="str">
        <f>IF(BO84="","",VLOOKUP(BO84,サービス内容!$A$1:$B$30,2,FALSE))</f>
        <v/>
      </c>
      <c r="BQ84" s="467" t="str">
        <f t="shared" si="50"/>
        <v/>
      </c>
      <c r="BR84" s="199"/>
      <c r="BS84" s="107">
        <f t="shared" si="51"/>
        <v>0</v>
      </c>
      <c r="BT84" s="199"/>
      <c r="BU84" s="199"/>
      <c r="BV84" s="197"/>
      <c r="BW84" s="198"/>
      <c r="BX84" s="199"/>
      <c r="BY84" s="195"/>
      <c r="BZ84" s="200"/>
      <c r="CA84" s="201"/>
      <c r="CB84" s="467" t="str">
        <f>IF(CA84="","",VLOOKUP(CA84,サービス内容!$A$1:$B$30,2,FALSE))</f>
        <v/>
      </c>
      <c r="CC84" s="467" t="str">
        <f t="shared" si="52"/>
        <v/>
      </c>
      <c r="CD84" s="199"/>
      <c r="CE84" s="107">
        <f t="shared" ref="CE84:CE147" si="64">ROUNDDOWN(CD84*BZ84,0)</f>
        <v>0</v>
      </c>
      <c r="CF84" s="199"/>
      <c r="CG84" s="199"/>
      <c r="CH84" s="197"/>
      <c r="CI84" s="198"/>
      <c r="CJ84" s="199"/>
      <c r="CK84" s="195"/>
      <c r="CL84" s="200"/>
      <c r="CM84" s="201"/>
      <c r="CN84" s="467" t="str">
        <f>IF(CM84="","",VLOOKUP(CM84,サービス内容!$A$1:$B$30,2,FALSE))</f>
        <v/>
      </c>
      <c r="CO84" s="467" t="str">
        <f t="shared" si="53"/>
        <v/>
      </c>
      <c r="CP84" s="199"/>
      <c r="CQ84" s="107">
        <f t="shared" ref="CQ84:CQ147" si="65">ROUNDDOWN(CP84*CL84,0)</f>
        <v>0</v>
      </c>
      <c r="CR84" s="199"/>
      <c r="CS84" s="199"/>
      <c r="CT84" s="197"/>
      <c r="CU84" s="198"/>
      <c r="CV84" s="199"/>
      <c r="CW84" s="195"/>
      <c r="CX84" s="200"/>
      <c r="CY84" s="201"/>
      <c r="CZ84" s="467" t="str">
        <f>IF(CY84="","",VLOOKUP(CY84,サービス内容!$A$1:$B$30,2,FALSE))</f>
        <v/>
      </c>
      <c r="DA84" s="467" t="str">
        <f t="shared" si="54"/>
        <v/>
      </c>
      <c r="DB84" s="199"/>
      <c r="DC84" s="107">
        <f t="shared" si="55"/>
        <v>0</v>
      </c>
      <c r="DD84" s="199"/>
      <c r="DE84" s="199"/>
      <c r="DF84" s="197"/>
      <c r="DG84" s="198"/>
      <c r="DH84" s="199"/>
      <c r="DI84" s="195"/>
      <c r="DJ84" s="200"/>
      <c r="DK84" s="201"/>
      <c r="DL84" s="467" t="str">
        <f>IF(DK84="","",VLOOKUP(DK84,サービス内容!$A$1:$B$30,2,FALSE))</f>
        <v/>
      </c>
      <c r="DM84" s="467" t="str">
        <f t="shared" si="56"/>
        <v/>
      </c>
      <c r="DN84" s="199"/>
      <c r="DO84" s="107">
        <f t="shared" si="57"/>
        <v>0</v>
      </c>
      <c r="DP84" s="199"/>
      <c r="DQ84" s="199"/>
      <c r="DR84" s="197"/>
      <c r="DS84" s="198"/>
      <c r="DT84" s="199"/>
      <c r="DU84" s="195"/>
      <c r="DV84" s="200"/>
      <c r="DW84" s="201"/>
      <c r="DX84" s="467" t="str">
        <f>IF(DW84="","",VLOOKUP(DW84,サービス内容!$A$1:$B$30,2,FALSE))</f>
        <v/>
      </c>
      <c r="DY84" s="467" t="str">
        <f t="shared" si="58"/>
        <v/>
      </c>
      <c r="DZ84" s="199"/>
      <c r="EA84" s="107">
        <f t="shared" si="59"/>
        <v>0</v>
      </c>
      <c r="EB84" s="199"/>
      <c r="EC84" s="199"/>
      <c r="ED84" s="197"/>
      <c r="EE84" s="198"/>
      <c r="EF84" s="199"/>
      <c r="EG84" s="195"/>
      <c r="EH84" s="200"/>
      <c r="EI84" s="201"/>
      <c r="EJ84" s="467" t="str">
        <f>IF(EI84="","",VLOOKUP(EI84,サービス内容!$A$1:$B$30,2,FALSE))</f>
        <v/>
      </c>
      <c r="EK84" s="467" t="str">
        <f t="shared" si="60"/>
        <v/>
      </c>
      <c r="EL84" s="199"/>
      <c r="EM84" s="107">
        <f t="shared" si="61"/>
        <v>0</v>
      </c>
      <c r="EN84" s="199"/>
    </row>
    <row r="85" spans="1:144" s="93" customFormat="1" ht="23.25" customHeight="1" x14ac:dyDescent="0.15">
      <c r="A85" s="54"/>
      <c r="B85" s="197"/>
      <c r="C85" s="198"/>
      <c r="D85" s="199"/>
      <c r="E85" s="195"/>
      <c r="F85" s="196"/>
      <c r="G85" s="201"/>
      <c r="H85" s="467" t="str">
        <f>IF(G85="","",VLOOKUP(G85,サービス内容!$A$1:$B$30,2,FALSE))</f>
        <v/>
      </c>
      <c r="I85" s="467" t="str">
        <f t="shared" ref="I85:I148" si="66">IF(H85="","",VLOOKUP(H85,サービス内容,2,FALSE))</f>
        <v/>
      </c>
      <c r="J85" s="199"/>
      <c r="K85" s="107">
        <f t="shared" si="63"/>
        <v>0</v>
      </c>
      <c r="L85" s="199"/>
      <c r="M85" s="199"/>
      <c r="N85" s="197"/>
      <c r="O85" s="198"/>
      <c r="P85" s="199"/>
      <c r="Q85" s="195"/>
      <c r="R85" s="200"/>
      <c r="S85" s="201"/>
      <c r="T85" s="467" t="str">
        <f>IF(S85="","",VLOOKUP(S85,サービス内容!$A$1:$B$30,2,FALSE))</f>
        <v/>
      </c>
      <c r="U85" s="467" t="str">
        <f t="shared" ref="U85:U148" si="67">IF(T85="","",VLOOKUP(T85,サービス内容,2,FALSE))</f>
        <v/>
      </c>
      <c r="V85" s="199"/>
      <c r="W85" s="107">
        <f t="shared" ref="W85:W148" si="68">ROUNDDOWN(V85*R85,0)</f>
        <v>0</v>
      </c>
      <c r="X85" s="199"/>
      <c r="Y85" s="199"/>
      <c r="Z85" s="197"/>
      <c r="AA85" s="198"/>
      <c r="AB85" s="199"/>
      <c r="AC85" s="195"/>
      <c r="AD85" s="200"/>
      <c r="AE85" s="201"/>
      <c r="AF85" s="467" t="str">
        <f>IF(AE85="","",VLOOKUP(AE85,サービス内容!$A$1:$B$30,2,FALSE))</f>
        <v/>
      </c>
      <c r="AG85" s="467" t="str">
        <f t="shared" ref="AG85:AG148" si="69">IF(AF85="","",VLOOKUP(AF85,サービス内容,2,FALSE))</f>
        <v/>
      </c>
      <c r="AH85" s="199"/>
      <c r="AI85" s="107">
        <f t="shared" ref="AI85:AI148" si="70">ROUNDDOWN(AH85*AD85,0)</f>
        <v>0</v>
      </c>
      <c r="AJ85" s="199"/>
      <c r="AK85" s="199"/>
      <c r="AL85" s="197"/>
      <c r="AM85" s="198"/>
      <c r="AN85" s="199"/>
      <c r="AO85" s="195"/>
      <c r="AP85" s="200"/>
      <c r="AQ85" s="201"/>
      <c r="AR85" s="467" t="str">
        <f>IF(AQ85="","",VLOOKUP(AQ85,サービス内容!$A$1:$B$30,2,FALSE))</f>
        <v/>
      </c>
      <c r="AS85" s="467" t="str">
        <f t="shared" ref="AS85:AS148" si="71">IF(AR85="","",VLOOKUP(AR85,サービス内容,2,FALSE))</f>
        <v/>
      </c>
      <c r="AT85" s="199"/>
      <c r="AU85" s="107">
        <f t="shared" ref="AU85:AU148" si="72">ROUNDDOWN(AT85*AP85,0)</f>
        <v>0</v>
      </c>
      <c r="AV85" s="199"/>
      <c r="AW85" s="199"/>
      <c r="AX85" s="197"/>
      <c r="AY85" s="198"/>
      <c r="AZ85" s="199"/>
      <c r="BA85" s="195"/>
      <c r="BB85" s="200"/>
      <c r="BC85" s="201"/>
      <c r="BD85" s="467" t="str">
        <f>IF(BC85="","",VLOOKUP(BC85,サービス内容!$A$1:$B$30,2,FALSE))</f>
        <v/>
      </c>
      <c r="BE85" s="467" t="str">
        <f t="shared" ref="BE85:BE148" si="73">IF(BD85="","",VLOOKUP(BD85,サービス内容,2,FALSE))</f>
        <v/>
      </c>
      <c r="BF85" s="202"/>
      <c r="BG85" s="108"/>
      <c r="BH85" s="199"/>
      <c r="BI85" s="199"/>
      <c r="BJ85" s="197"/>
      <c r="BK85" s="198"/>
      <c r="BL85" s="199"/>
      <c r="BM85" s="195"/>
      <c r="BN85" s="200"/>
      <c r="BO85" s="201"/>
      <c r="BP85" s="467" t="str">
        <f>IF(BO85="","",VLOOKUP(BO85,サービス内容!$A$1:$B$30,2,FALSE))</f>
        <v/>
      </c>
      <c r="BQ85" s="467" t="str">
        <f t="shared" ref="BQ85:BQ148" si="74">IF(BP85="","",VLOOKUP(BP85,サービス内容,2,FALSE))</f>
        <v/>
      </c>
      <c r="BR85" s="199"/>
      <c r="BS85" s="107">
        <f t="shared" ref="BS85:BS148" si="75">ROUNDDOWN(BR85*BN85,0)</f>
        <v>0</v>
      </c>
      <c r="BT85" s="199"/>
      <c r="BU85" s="199"/>
      <c r="BV85" s="197"/>
      <c r="BW85" s="198"/>
      <c r="BX85" s="199"/>
      <c r="BY85" s="195"/>
      <c r="BZ85" s="200"/>
      <c r="CA85" s="201"/>
      <c r="CB85" s="467" t="str">
        <f>IF(CA85="","",VLOOKUP(CA85,サービス内容!$A$1:$B$30,2,FALSE))</f>
        <v/>
      </c>
      <c r="CC85" s="467" t="str">
        <f t="shared" ref="CC85:CC148" si="76">IF(CB85="","",VLOOKUP(CB85,サービス内容,2,FALSE))</f>
        <v/>
      </c>
      <c r="CD85" s="199"/>
      <c r="CE85" s="107">
        <f t="shared" si="64"/>
        <v>0</v>
      </c>
      <c r="CF85" s="199"/>
      <c r="CG85" s="199"/>
      <c r="CH85" s="197"/>
      <c r="CI85" s="198"/>
      <c r="CJ85" s="199"/>
      <c r="CK85" s="195"/>
      <c r="CL85" s="200"/>
      <c r="CM85" s="201"/>
      <c r="CN85" s="467" t="str">
        <f>IF(CM85="","",VLOOKUP(CM85,サービス内容!$A$1:$B$30,2,FALSE))</f>
        <v/>
      </c>
      <c r="CO85" s="467" t="str">
        <f t="shared" ref="CO85:CO148" si="77">IF(CN85="","",VLOOKUP(CN85,サービス内容,2,FALSE))</f>
        <v/>
      </c>
      <c r="CP85" s="199"/>
      <c r="CQ85" s="107">
        <f t="shared" si="65"/>
        <v>0</v>
      </c>
      <c r="CR85" s="199"/>
      <c r="CS85" s="199"/>
      <c r="CT85" s="197"/>
      <c r="CU85" s="198"/>
      <c r="CV85" s="199"/>
      <c r="CW85" s="195"/>
      <c r="CX85" s="200"/>
      <c r="CY85" s="201"/>
      <c r="CZ85" s="467" t="str">
        <f>IF(CY85="","",VLOOKUP(CY85,サービス内容!$A$1:$B$30,2,FALSE))</f>
        <v/>
      </c>
      <c r="DA85" s="467" t="str">
        <f t="shared" ref="DA85:DA148" si="78">IF(CZ85="","",VLOOKUP(CZ85,サービス内容,2,FALSE))</f>
        <v/>
      </c>
      <c r="DB85" s="199"/>
      <c r="DC85" s="107">
        <f t="shared" ref="DC85:DC148" si="79">ROUNDDOWN(DB85*CX85,0)</f>
        <v>0</v>
      </c>
      <c r="DD85" s="199"/>
      <c r="DE85" s="199"/>
      <c r="DF85" s="197"/>
      <c r="DG85" s="198"/>
      <c r="DH85" s="199"/>
      <c r="DI85" s="195"/>
      <c r="DJ85" s="200"/>
      <c r="DK85" s="201"/>
      <c r="DL85" s="467" t="str">
        <f>IF(DK85="","",VLOOKUP(DK85,サービス内容!$A$1:$B$30,2,FALSE))</f>
        <v/>
      </c>
      <c r="DM85" s="467" t="str">
        <f t="shared" ref="DM85:DM148" si="80">IF(DL85="","",VLOOKUP(DL85,サービス内容,2,FALSE))</f>
        <v/>
      </c>
      <c r="DN85" s="199"/>
      <c r="DO85" s="107">
        <f t="shared" ref="DO85:DO148" si="81">ROUNDDOWN(DN85*DJ85,0)</f>
        <v>0</v>
      </c>
      <c r="DP85" s="199"/>
      <c r="DQ85" s="199"/>
      <c r="DR85" s="197"/>
      <c r="DS85" s="198"/>
      <c r="DT85" s="199"/>
      <c r="DU85" s="195"/>
      <c r="DV85" s="200"/>
      <c r="DW85" s="201"/>
      <c r="DX85" s="467" t="str">
        <f>IF(DW85="","",VLOOKUP(DW85,サービス内容!$A$1:$B$30,2,FALSE))</f>
        <v/>
      </c>
      <c r="DY85" s="467" t="str">
        <f t="shared" ref="DY85:DY148" si="82">IF(DX85="","",VLOOKUP(DX85,サービス内容,2,FALSE))</f>
        <v/>
      </c>
      <c r="DZ85" s="199"/>
      <c r="EA85" s="107">
        <f t="shared" ref="EA85:EA148" si="83">ROUNDDOWN(DZ85*DV85,0)</f>
        <v>0</v>
      </c>
      <c r="EB85" s="199"/>
      <c r="EC85" s="199"/>
      <c r="ED85" s="197"/>
      <c r="EE85" s="198"/>
      <c r="EF85" s="199"/>
      <c r="EG85" s="195"/>
      <c r="EH85" s="200"/>
      <c r="EI85" s="201"/>
      <c r="EJ85" s="467" t="str">
        <f>IF(EI85="","",VLOOKUP(EI85,サービス内容!$A$1:$B$30,2,FALSE))</f>
        <v/>
      </c>
      <c r="EK85" s="467" t="str">
        <f t="shared" ref="EK85:EK148" si="84">IF(EJ85="","",VLOOKUP(EJ85,サービス内容,2,FALSE))</f>
        <v/>
      </c>
      <c r="EL85" s="199"/>
      <c r="EM85" s="107">
        <f t="shared" ref="EM85:EM148" si="85">ROUNDDOWN(EL85*EH85,0)</f>
        <v>0</v>
      </c>
      <c r="EN85" s="199"/>
    </row>
    <row r="86" spans="1:144" s="93" customFormat="1" ht="23.25" customHeight="1" x14ac:dyDescent="0.15">
      <c r="A86" s="54"/>
      <c r="B86" s="197"/>
      <c r="C86" s="198"/>
      <c r="D86" s="199"/>
      <c r="E86" s="195"/>
      <c r="F86" s="196"/>
      <c r="G86" s="201"/>
      <c r="H86" s="467" t="str">
        <f>IF(G86="","",VLOOKUP(G86,サービス内容!$A$1:$B$30,2,FALSE))</f>
        <v/>
      </c>
      <c r="I86" s="467" t="str">
        <f t="shared" si="66"/>
        <v/>
      </c>
      <c r="J86" s="199"/>
      <c r="K86" s="107">
        <f t="shared" si="63"/>
        <v>0</v>
      </c>
      <c r="L86" s="199"/>
      <c r="M86" s="199"/>
      <c r="N86" s="197"/>
      <c r="O86" s="198"/>
      <c r="P86" s="199"/>
      <c r="Q86" s="195"/>
      <c r="R86" s="200"/>
      <c r="S86" s="201"/>
      <c r="T86" s="467" t="str">
        <f>IF(S86="","",VLOOKUP(S86,サービス内容!$A$1:$B$30,2,FALSE))</f>
        <v/>
      </c>
      <c r="U86" s="467" t="str">
        <f t="shared" si="67"/>
        <v/>
      </c>
      <c r="V86" s="199"/>
      <c r="W86" s="107">
        <f t="shared" si="68"/>
        <v>0</v>
      </c>
      <c r="X86" s="199"/>
      <c r="Y86" s="199"/>
      <c r="Z86" s="197"/>
      <c r="AA86" s="198"/>
      <c r="AB86" s="199"/>
      <c r="AC86" s="195"/>
      <c r="AD86" s="200"/>
      <c r="AE86" s="201"/>
      <c r="AF86" s="467" t="str">
        <f>IF(AE86="","",VLOOKUP(AE86,サービス内容!$A$1:$B$30,2,FALSE))</f>
        <v/>
      </c>
      <c r="AG86" s="467" t="str">
        <f t="shared" si="69"/>
        <v/>
      </c>
      <c r="AH86" s="199"/>
      <c r="AI86" s="107">
        <f t="shared" si="70"/>
        <v>0</v>
      </c>
      <c r="AJ86" s="199"/>
      <c r="AK86" s="199"/>
      <c r="AL86" s="197"/>
      <c r="AM86" s="198"/>
      <c r="AN86" s="199"/>
      <c r="AO86" s="195"/>
      <c r="AP86" s="200"/>
      <c r="AQ86" s="201"/>
      <c r="AR86" s="467" t="str">
        <f>IF(AQ86="","",VLOOKUP(AQ86,サービス内容!$A$1:$B$30,2,FALSE))</f>
        <v/>
      </c>
      <c r="AS86" s="467" t="str">
        <f t="shared" si="71"/>
        <v/>
      </c>
      <c r="AT86" s="199"/>
      <c r="AU86" s="107">
        <f t="shared" si="72"/>
        <v>0</v>
      </c>
      <c r="AV86" s="199"/>
      <c r="AW86" s="199"/>
      <c r="AX86" s="197"/>
      <c r="AY86" s="198"/>
      <c r="AZ86" s="199"/>
      <c r="BA86" s="195"/>
      <c r="BB86" s="200"/>
      <c r="BC86" s="201"/>
      <c r="BD86" s="467" t="str">
        <f>IF(BC86="","",VLOOKUP(BC86,サービス内容!$A$1:$B$30,2,FALSE))</f>
        <v/>
      </c>
      <c r="BE86" s="467" t="str">
        <f t="shared" si="73"/>
        <v/>
      </c>
      <c r="BF86" s="202"/>
      <c r="BG86" s="108"/>
      <c r="BH86" s="199"/>
      <c r="BI86" s="199"/>
      <c r="BJ86" s="197"/>
      <c r="BK86" s="198"/>
      <c r="BL86" s="199"/>
      <c r="BM86" s="195"/>
      <c r="BN86" s="200"/>
      <c r="BO86" s="201"/>
      <c r="BP86" s="467" t="str">
        <f>IF(BO86="","",VLOOKUP(BO86,サービス内容!$A$1:$B$30,2,FALSE))</f>
        <v/>
      </c>
      <c r="BQ86" s="467" t="str">
        <f t="shared" si="74"/>
        <v/>
      </c>
      <c r="BR86" s="199"/>
      <c r="BS86" s="107">
        <f t="shared" si="75"/>
        <v>0</v>
      </c>
      <c r="BT86" s="199"/>
      <c r="BU86" s="199"/>
      <c r="BV86" s="197"/>
      <c r="BW86" s="198"/>
      <c r="BX86" s="199"/>
      <c r="BY86" s="195"/>
      <c r="BZ86" s="200"/>
      <c r="CA86" s="201"/>
      <c r="CB86" s="467" t="str">
        <f>IF(CA86="","",VLOOKUP(CA86,サービス内容!$A$1:$B$30,2,FALSE))</f>
        <v/>
      </c>
      <c r="CC86" s="467" t="str">
        <f t="shared" si="76"/>
        <v/>
      </c>
      <c r="CD86" s="199"/>
      <c r="CE86" s="107">
        <f t="shared" si="64"/>
        <v>0</v>
      </c>
      <c r="CF86" s="199"/>
      <c r="CG86" s="199"/>
      <c r="CH86" s="197"/>
      <c r="CI86" s="198"/>
      <c r="CJ86" s="199"/>
      <c r="CK86" s="195"/>
      <c r="CL86" s="200"/>
      <c r="CM86" s="201"/>
      <c r="CN86" s="467" t="str">
        <f>IF(CM86="","",VLOOKUP(CM86,サービス内容!$A$1:$B$30,2,FALSE))</f>
        <v/>
      </c>
      <c r="CO86" s="467" t="str">
        <f t="shared" si="77"/>
        <v/>
      </c>
      <c r="CP86" s="199"/>
      <c r="CQ86" s="107">
        <f t="shared" si="65"/>
        <v>0</v>
      </c>
      <c r="CR86" s="199"/>
      <c r="CS86" s="199"/>
      <c r="CT86" s="197"/>
      <c r="CU86" s="198"/>
      <c r="CV86" s="199"/>
      <c r="CW86" s="195"/>
      <c r="CX86" s="200"/>
      <c r="CY86" s="201"/>
      <c r="CZ86" s="467" t="str">
        <f>IF(CY86="","",VLOOKUP(CY86,サービス内容!$A$1:$B$30,2,FALSE))</f>
        <v/>
      </c>
      <c r="DA86" s="467" t="str">
        <f t="shared" si="78"/>
        <v/>
      </c>
      <c r="DB86" s="199"/>
      <c r="DC86" s="107">
        <f t="shared" si="79"/>
        <v>0</v>
      </c>
      <c r="DD86" s="199"/>
      <c r="DE86" s="199"/>
      <c r="DF86" s="197"/>
      <c r="DG86" s="198"/>
      <c r="DH86" s="199"/>
      <c r="DI86" s="195"/>
      <c r="DJ86" s="200"/>
      <c r="DK86" s="201"/>
      <c r="DL86" s="467" t="str">
        <f>IF(DK86="","",VLOOKUP(DK86,サービス内容!$A$1:$B$30,2,FALSE))</f>
        <v/>
      </c>
      <c r="DM86" s="467" t="str">
        <f t="shared" si="80"/>
        <v/>
      </c>
      <c r="DN86" s="199"/>
      <c r="DO86" s="107">
        <f t="shared" si="81"/>
        <v>0</v>
      </c>
      <c r="DP86" s="199"/>
      <c r="DQ86" s="199"/>
      <c r="DR86" s="197"/>
      <c r="DS86" s="198"/>
      <c r="DT86" s="199"/>
      <c r="DU86" s="195"/>
      <c r="DV86" s="200"/>
      <c r="DW86" s="201"/>
      <c r="DX86" s="467" t="str">
        <f>IF(DW86="","",VLOOKUP(DW86,サービス内容!$A$1:$B$30,2,FALSE))</f>
        <v/>
      </c>
      <c r="DY86" s="467" t="str">
        <f t="shared" si="82"/>
        <v/>
      </c>
      <c r="DZ86" s="199"/>
      <c r="EA86" s="107">
        <f t="shared" si="83"/>
        <v>0</v>
      </c>
      <c r="EB86" s="199"/>
      <c r="EC86" s="199"/>
      <c r="ED86" s="197"/>
      <c r="EE86" s="198"/>
      <c r="EF86" s="199"/>
      <c r="EG86" s="195"/>
      <c r="EH86" s="200"/>
      <c r="EI86" s="201"/>
      <c r="EJ86" s="467" t="str">
        <f>IF(EI86="","",VLOOKUP(EI86,サービス内容!$A$1:$B$30,2,FALSE))</f>
        <v/>
      </c>
      <c r="EK86" s="467" t="str">
        <f t="shared" si="84"/>
        <v/>
      </c>
      <c r="EL86" s="199"/>
      <c r="EM86" s="107">
        <f t="shared" si="85"/>
        <v>0</v>
      </c>
      <c r="EN86" s="199"/>
    </row>
    <row r="87" spans="1:144" s="93" customFormat="1" ht="23.25" customHeight="1" x14ac:dyDescent="0.15">
      <c r="A87" s="54"/>
      <c r="B87" s="197"/>
      <c r="C87" s="198"/>
      <c r="D87" s="199"/>
      <c r="E87" s="195"/>
      <c r="F87" s="196"/>
      <c r="G87" s="201"/>
      <c r="H87" s="467" t="str">
        <f>IF(G87="","",VLOOKUP(G87,サービス内容!$A$1:$B$30,2,FALSE))</f>
        <v/>
      </c>
      <c r="I87" s="467" t="str">
        <f t="shared" si="66"/>
        <v/>
      </c>
      <c r="J87" s="199"/>
      <c r="K87" s="107">
        <f t="shared" si="63"/>
        <v>0</v>
      </c>
      <c r="L87" s="199"/>
      <c r="M87" s="199"/>
      <c r="N87" s="197"/>
      <c r="O87" s="198"/>
      <c r="P87" s="199"/>
      <c r="Q87" s="195"/>
      <c r="R87" s="200"/>
      <c r="S87" s="201"/>
      <c r="T87" s="467" t="str">
        <f>IF(S87="","",VLOOKUP(S87,サービス内容!$A$1:$B$30,2,FALSE))</f>
        <v/>
      </c>
      <c r="U87" s="467" t="str">
        <f t="shared" si="67"/>
        <v/>
      </c>
      <c r="V87" s="199"/>
      <c r="W87" s="107">
        <f t="shared" si="68"/>
        <v>0</v>
      </c>
      <c r="X87" s="199"/>
      <c r="Y87" s="199"/>
      <c r="Z87" s="197"/>
      <c r="AA87" s="198"/>
      <c r="AB87" s="199"/>
      <c r="AC87" s="195"/>
      <c r="AD87" s="200"/>
      <c r="AE87" s="201"/>
      <c r="AF87" s="467" t="str">
        <f>IF(AE87="","",VLOOKUP(AE87,サービス内容!$A$1:$B$30,2,FALSE))</f>
        <v/>
      </c>
      <c r="AG87" s="467" t="str">
        <f t="shared" si="69"/>
        <v/>
      </c>
      <c r="AH87" s="199"/>
      <c r="AI87" s="107">
        <f t="shared" si="70"/>
        <v>0</v>
      </c>
      <c r="AJ87" s="199"/>
      <c r="AK87" s="199"/>
      <c r="AL87" s="197"/>
      <c r="AM87" s="198"/>
      <c r="AN87" s="199"/>
      <c r="AO87" s="195"/>
      <c r="AP87" s="200"/>
      <c r="AQ87" s="201"/>
      <c r="AR87" s="467" t="str">
        <f>IF(AQ87="","",VLOOKUP(AQ87,サービス内容!$A$1:$B$30,2,FALSE))</f>
        <v/>
      </c>
      <c r="AS87" s="467" t="str">
        <f t="shared" si="71"/>
        <v/>
      </c>
      <c r="AT87" s="199"/>
      <c r="AU87" s="107">
        <f t="shared" si="72"/>
        <v>0</v>
      </c>
      <c r="AV87" s="199"/>
      <c r="AW87" s="199"/>
      <c r="AX87" s="197"/>
      <c r="AY87" s="198"/>
      <c r="AZ87" s="199"/>
      <c r="BA87" s="195"/>
      <c r="BB87" s="200"/>
      <c r="BC87" s="201"/>
      <c r="BD87" s="467" t="str">
        <f>IF(BC87="","",VLOOKUP(BC87,サービス内容!$A$1:$B$30,2,FALSE))</f>
        <v/>
      </c>
      <c r="BE87" s="467" t="str">
        <f t="shared" si="73"/>
        <v/>
      </c>
      <c r="BF87" s="202"/>
      <c r="BG87" s="108"/>
      <c r="BH87" s="199"/>
      <c r="BI87" s="199"/>
      <c r="BJ87" s="197"/>
      <c r="BK87" s="198"/>
      <c r="BL87" s="199"/>
      <c r="BM87" s="195"/>
      <c r="BN87" s="200"/>
      <c r="BO87" s="201"/>
      <c r="BP87" s="467" t="str">
        <f>IF(BO87="","",VLOOKUP(BO87,サービス内容!$A$1:$B$30,2,FALSE))</f>
        <v/>
      </c>
      <c r="BQ87" s="467" t="str">
        <f t="shared" si="74"/>
        <v/>
      </c>
      <c r="BR87" s="199"/>
      <c r="BS87" s="107">
        <f t="shared" si="75"/>
        <v>0</v>
      </c>
      <c r="BT87" s="199"/>
      <c r="BU87" s="199"/>
      <c r="BV87" s="197"/>
      <c r="BW87" s="198"/>
      <c r="BX87" s="199"/>
      <c r="BY87" s="195"/>
      <c r="BZ87" s="200"/>
      <c r="CA87" s="201"/>
      <c r="CB87" s="467" t="str">
        <f>IF(CA87="","",VLOOKUP(CA87,サービス内容!$A$1:$B$30,2,FALSE))</f>
        <v/>
      </c>
      <c r="CC87" s="467" t="str">
        <f t="shared" si="76"/>
        <v/>
      </c>
      <c r="CD87" s="199"/>
      <c r="CE87" s="107">
        <f t="shared" si="64"/>
        <v>0</v>
      </c>
      <c r="CF87" s="199"/>
      <c r="CG87" s="199"/>
      <c r="CH87" s="197"/>
      <c r="CI87" s="198"/>
      <c r="CJ87" s="199"/>
      <c r="CK87" s="195"/>
      <c r="CL87" s="200"/>
      <c r="CM87" s="201"/>
      <c r="CN87" s="467" t="str">
        <f>IF(CM87="","",VLOOKUP(CM87,サービス内容!$A$1:$B$30,2,FALSE))</f>
        <v/>
      </c>
      <c r="CO87" s="467" t="str">
        <f t="shared" si="77"/>
        <v/>
      </c>
      <c r="CP87" s="199"/>
      <c r="CQ87" s="107">
        <f t="shared" si="65"/>
        <v>0</v>
      </c>
      <c r="CR87" s="199"/>
      <c r="CS87" s="199"/>
      <c r="CT87" s="197"/>
      <c r="CU87" s="198"/>
      <c r="CV87" s="199"/>
      <c r="CW87" s="195"/>
      <c r="CX87" s="200"/>
      <c r="CY87" s="201"/>
      <c r="CZ87" s="467" t="str">
        <f>IF(CY87="","",VLOOKUP(CY87,サービス内容!$A$1:$B$30,2,FALSE))</f>
        <v/>
      </c>
      <c r="DA87" s="467" t="str">
        <f t="shared" si="78"/>
        <v/>
      </c>
      <c r="DB87" s="199"/>
      <c r="DC87" s="107">
        <f t="shared" si="79"/>
        <v>0</v>
      </c>
      <c r="DD87" s="199"/>
      <c r="DE87" s="199"/>
      <c r="DF87" s="197"/>
      <c r="DG87" s="198"/>
      <c r="DH87" s="199"/>
      <c r="DI87" s="195"/>
      <c r="DJ87" s="200"/>
      <c r="DK87" s="201"/>
      <c r="DL87" s="467" t="str">
        <f>IF(DK87="","",VLOOKUP(DK87,サービス内容!$A$1:$B$30,2,FALSE))</f>
        <v/>
      </c>
      <c r="DM87" s="467" t="str">
        <f t="shared" si="80"/>
        <v/>
      </c>
      <c r="DN87" s="199"/>
      <c r="DO87" s="107">
        <f t="shared" si="81"/>
        <v>0</v>
      </c>
      <c r="DP87" s="199"/>
      <c r="DQ87" s="199"/>
      <c r="DR87" s="197"/>
      <c r="DS87" s="198"/>
      <c r="DT87" s="199"/>
      <c r="DU87" s="195"/>
      <c r="DV87" s="200"/>
      <c r="DW87" s="201"/>
      <c r="DX87" s="467" t="str">
        <f>IF(DW87="","",VLOOKUP(DW87,サービス内容!$A$1:$B$30,2,FALSE))</f>
        <v/>
      </c>
      <c r="DY87" s="467" t="str">
        <f t="shared" si="82"/>
        <v/>
      </c>
      <c r="DZ87" s="199"/>
      <c r="EA87" s="107">
        <f t="shared" si="83"/>
        <v>0</v>
      </c>
      <c r="EB87" s="199"/>
      <c r="EC87" s="199"/>
      <c r="ED87" s="197"/>
      <c r="EE87" s="198"/>
      <c r="EF87" s="199"/>
      <c r="EG87" s="195"/>
      <c r="EH87" s="200"/>
      <c r="EI87" s="201"/>
      <c r="EJ87" s="467" t="str">
        <f>IF(EI87="","",VLOOKUP(EI87,サービス内容!$A$1:$B$30,2,FALSE))</f>
        <v/>
      </c>
      <c r="EK87" s="467" t="str">
        <f t="shared" si="84"/>
        <v/>
      </c>
      <c r="EL87" s="199"/>
      <c r="EM87" s="107">
        <f t="shared" si="85"/>
        <v>0</v>
      </c>
      <c r="EN87" s="199"/>
    </row>
    <row r="88" spans="1:144" s="93" customFormat="1" ht="23.25" customHeight="1" x14ac:dyDescent="0.15">
      <c r="A88" s="54"/>
      <c r="B88" s="197"/>
      <c r="C88" s="198"/>
      <c r="D88" s="199"/>
      <c r="E88" s="195"/>
      <c r="F88" s="196"/>
      <c r="G88" s="201"/>
      <c r="H88" s="467" t="str">
        <f>IF(G88="","",VLOOKUP(G88,サービス内容!$A$1:$B$30,2,FALSE))</f>
        <v/>
      </c>
      <c r="I88" s="467" t="str">
        <f t="shared" si="66"/>
        <v/>
      </c>
      <c r="J88" s="199"/>
      <c r="K88" s="107">
        <f t="shared" si="63"/>
        <v>0</v>
      </c>
      <c r="L88" s="199"/>
      <c r="M88" s="199"/>
      <c r="N88" s="197"/>
      <c r="O88" s="198"/>
      <c r="P88" s="199"/>
      <c r="Q88" s="195"/>
      <c r="R88" s="200"/>
      <c r="S88" s="201"/>
      <c r="T88" s="467" t="str">
        <f>IF(S88="","",VLOOKUP(S88,サービス内容!$A$1:$B$30,2,FALSE))</f>
        <v/>
      </c>
      <c r="U88" s="467" t="str">
        <f t="shared" si="67"/>
        <v/>
      </c>
      <c r="V88" s="199"/>
      <c r="W88" s="107">
        <f t="shared" si="68"/>
        <v>0</v>
      </c>
      <c r="X88" s="199"/>
      <c r="Y88" s="199"/>
      <c r="Z88" s="197"/>
      <c r="AA88" s="198"/>
      <c r="AB88" s="199"/>
      <c r="AC88" s="195"/>
      <c r="AD88" s="200"/>
      <c r="AE88" s="201"/>
      <c r="AF88" s="467" t="str">
        <f>IF(AE88="","",VLOOKUP(AE88,サービス内容!$A$1:$B$30,2,FALSE))</f>
        <v/>
      </c>
      <c r="AG88" s="467" t="str">
        <f t="shared" si="69"/>
        <v/>
      </c>
      <c r="AH88" s="199"/>
      <c r="AI88" s="107">
        <f t="shared" si="70"/>
        <v>0</v>
      </c>
      <c r="AJ88" s="199"/>
      <c r="AK88" s="199"/>
      <c r="AL88" s="197"/>
      <c r="AM88" s="198"/>
      <c r="AN88" s="199"/>
      <c r="AO88" s="195"/>
      <c r="AP88" s="200"/>
      <c r="AQ88" s="201"/>
      <c r="AR88" s="467" t="str">
        <f>IF(AQ88="","",VLOOKUP(AQ88,サービス内容!$A$1:$B$30,2,FALSE))</f>
        <v/>
      </c>
      <c r="AS88" s="467" t="str">
        <f t="shared" si="71"/>
        <v/>
      </c>
      <c r="AT88" s="199"/>
      <c r="AU88" s="107">
        <f t="shared" si="72"/>
        <v>0</v>
      </c>
      <c r="AV88" s="199"/>
      <c r="AW88" s="199"/>
      <c r="AX88" s="197"/>
      <c r="AY88" s="198"/>
      <c r="AZ88" s="199"/>
      <c r="BA88" s="195"/>
      <c r="BB88" s="200"/>
      <c r="BC88" s="201"/>
      <c r="BD88" s="467" t="str">
        <f>IF(BC88="","",VLOOKUP(BC88,サービス内容!$A$1:$B$30,2,FALSE))</f>
        <v/>
      </c>
      <c r="BE88" s="467" t="str">
        <f t="shared" si="73"/>
        <v/>
      </c>
      <c r="BF88" s="202"/>
      <c r="BG88" s="108"/>
      <c r="BH88" s="199"/>
      <c r="BI88" s="199"/>
      <c r="BJ88" s="197"/>
      <c r="BK88" s="198"/>
      <c r="BL88" s="199"/>
      <c r="BM88" s="195"/>
      <c r="BN88" s="200"/>
      <c r="BO88" s="201"/>
      <c r="BP88" s="467" t="str">
        <f>IF(BO88="","",VLOOKUP(BO88,サービス内容!$A$1:$B$30,2,FALSE))</f>
        <v/>
      </c>
      <c r="BQ88" s="467" t="str">
        <f t="shared" si="74"/>
        <v/>
      </c>
      <c r="BR88" s="199"/>
      <c r="BS88" s="107">
        <f t="shared" si="75"/>
        <v>0</v>
      </c>
      <c r="BT88" s="199"/>
      <c r="BU88" s="199"/>
      <c r="BV88" s="197"/>
      <c r="BW88" s="198"/>
      <c r="BX88" s="199"/>
      <c r="BY88" s="195"/>
      <c r="BZ88" s="200"/>
      <c r="CA88" s="201"/>
      <c r="CB88" s="467" t="str">
        <f>IF(CA88="","",VLOOKUP(CA88,サービス内容!$A$1:$B$30,2,FALSE))</f>
        <v/>
      </c>
      <c r="CC88" s="467" t="str">
        <f t="shared" si="76"/>
        <v/>
      </c>
      <c r="CD88" s="199"/>
      <c r="CE88" s="107">
        <f t="shared" si="64"/>
        <v>0</v>
      </c>
      <c r="CF88" s="199"/>
      <c r="CG88" s="199"/>
      <c r="CH88" s="197"/>
      <c r="CI88" s="198"/>
      <c r="CJ88" s="199"/>
      <c r="CK88" s="195"/>
      <c r="CL88" s="200"/>
      <c r="CM88" s="201"/>
      <c r="CN88" s="467" t="str">
        <f>IF(CM88="","",VLOOKUP(CM88,サービス内容!$A$1:$B$30,2,FALSE))</f>
        <v/>
      </c>
      <c r="CO88" s="467" t="str">
        <f t="shared" si="77"/>
        <v/>
      </c>
      <c r="CP88" s="199"/>
      <c r="CQ88" s="107">
        <f t="shared" si="65"/>
        <v>0</v>
      </c>
      <c r="CR88" s="199"/>
      <c r="CS88" s="199"/>
      <c r="CT88" s="197"/>
      <c r="CU88" s="198"/>
      <c r="CV88" s="199"/>
      <c r="CW88" s="195"/>
      <c r="CX88" s="200"/>
      <c r="CY88" s="201"/>
      <c r="CZ88" s="467" t="str">
        <f>IF(CY88="","",VLOOKUP(CY88,サービス内容!$A$1:$B$30,2,FALSE))</f>
        <v/>
      </c>
      <c r="DA88" s="467" t="str">
        <f t="shared" si="78"/>
        <v/>
      </c>
      <c r="DB88" s="199"/>
      <c r="DC88" s="107">
        <f t="shared" si="79"/>
        <v>0</v>
      </c>
      <c r="DD88" s="199"/>
      <c r="DE88" s="199"/>
      <c r="DF88" s="197"/>
      <c r="DG88" s="198"/>
      <c r="DH88" s="199"/>
      <c r="DI88" s="195"/>
      <c r="DJ88" s="200"/>
      <c r="DK88" s="201"/>
      <c r="DL88" s="467" t="str">
        <f>IF(DK88="","",VLOOKUP(DK88,サービス内容!$A$1:$B$30,2,FALSE))</f>
        <v/>
      </c>
      <c r="DM88" s="467" t="str">
        <f t="shared" si="80"/>
        <v/>
      </c>
      <c r="DN88" s="199"/>
      <c r="DO88" s="107">
        <f t="shared" si="81"/>
        <v>0</v>
      </c>
      <c r="DP88" s="199"/>
      <c r="DQ88" s="199"/>
      <c r="DR88" s="197"/>
      <c r="DS88" s="198"/>
      <c r="DT88" s="199"/>
      <c r="DU88" s="195"/>
      <c r="DV88" s="200"/>
      <c r="DW88" s="201"/>
      <c r="DX88" s="467" t="str">
        <f>IF(DW88="","",VLOOKUP(DW88,サービス内容!$A$1:$B$30,2,FALSE))</f>
        <v/>
      </c>
      <c r="DY88" s="467" t="str">
        <f t="shared" si="82"/>
        <v/>
      </c>
      <c r="DZ88" s="199"/>
      <c r="EA88" s="107">
        <f t="shared" si="83"/>
        <v>0</v>
      </c>
      <c r="EB88" s="199"/>
      <c r="EC88" s="199"/>
      <c r="ED88" s="197"/>
      <c r="EE88" s="198"/>
      <c r="EF88" s="199"/>
      <c r="EG88" s="195"/>
      <c r="EH88" s="200"/>
      <c r="EI88" s="201"/>
      <c r="EJ88" s="467" t="str">
        <f>IF(EI88="","",VLOOKUP(EI88,サービス内容!$A$1:$B$30,2,FALSE))</f>
        <v/>
      </c>
      <c r="EK88" s="467" t="str">
        <f t="shared" si="84"/>
        <v/>
      </c>
      <c r="EL88" s="199"/>
      <c r="EM88" s="107">
        <f t="shared" si="85"/>
        <v>0</v>
      </c>
      <c r="EN88" s="199"/>
    </row>
    <row r="89" spans="1:144" s="93" customFormat="1" ht="23.25" customHeight="1" x14ac:dyDescent="0.15">
      <c r="A89" s="54"/>
      <c r="B89" s="197"/>
      <c r="C89" s="198"/>
      <c r="D89" s="199"/>
      <c r="E89" s="195"/>
      <c r="F89" s="196"/>
      <c r="G89" s="201"/>
      <c r="H89" s="467" t="str">
        <f>IF(G89="","",VLOOKUP(G89,サービス内容!$A$1:$B$30,2,FALSE))</f>
        <v/>
      </c>
      <c r="I89" s="467" t="str">
        <f t="shared" si="66"/>
        <v/>
      </c>
      <c r="J89" s="199"/>
      <c r="K89" s="107">
        <f t="shared" si="63"/>
        <v>0</v>
      </c>
      <c r="L89" s="199"/>
      <c r="M89" s="199"/>
      <c r="N89" s="197"/>
      <c r="O89" s="198"/>
      <c r="P89" s="199"/>
      <c r="Q89" s="195"/>
      <c r="R89" s="200"/>
      <c r="S89" s="201"/>
      <c r="T89" s="467" t="str">
        <f>IF(S89="","",VLOOKUP(S89,サービス内容!$A$1:$B$30,2,FALSE))</f>
        <v/>
      </c>
      <c r="U89" s="467" t="str">
        <f t="shared" si="67"/>
        <v/>
      </c>
      <c r="V89" s="199"/>
      <c r="W89" s="107">
        <f t="shared" si="68"/>
        <v>0</v>
      </c>
      <c r="X89" s="199"/>
      <c r="Y89" s="199"/>
      <c r="Z89" s="197"/>
      <c r="AA89" s="198"/>
      <c r="AB89" s="199"/>
      <c r="AC89" s="195"/>
      <c r="AD89" s="200"/>
      <c r="AE89" s="201"/>
      <c r="AF89" s="467" t="str">
        <f>IF(AE89="","",VLOOKUP(AE89,サービス内容!$A$1:$B$30,2,FALSE))</f>
        <v/>
      </c>
      <c r="AG89" s="467" t="str">
        <f t="shared" si="69"/>
        <v/>
      </c>
      <c r="AH89" s="199"/>
      <c r="AI89" s="107">
        <f t="shared" si="70"/>
        <v>0</v>
      </c>
      <c r="AJ89" s="199"/>
      <c r="AK89" s="199"/>
      <c r="AL89" s="197"/>
      <c r="AM89" s="198"/>
      <c r="AN89" s="199"/>
      <c r="AO89" s="195"/>
      <c r="AP89" s="200"/>
      <c r="AQ89" s="201"/>
      <c r="AR89" s="467" t="str">
        <f>IF(AQ89="","",VLOOKUP(AQ89,サービス内容!$A$1:$B$30,2,FALSE))</f>
        <v/>
      </c>
      <c r="AS89" s="467" t="str">
        <f t="shared" si="71"/>
        <v/>
      </c>
      <c r="AT89" s="199"/>
      <c r="AU89" s="107">
        <f t="shared" si="72"/>
        <v>0</v>
      </c>
      <c r="AV89" s="199"/>
      <c r="AW89" s="199"/>
      <c r="AX89" s="197"/>
      <c r="AY89" s="198"/>
      <c r="AZ89" s="199"/>
      <c r="BA89" s="195"/>
      <c r="BB89" s="200"/>
      <c r="BC89" s="201"/>
      <c r="BD89" s="467" t="str">
        <f>IF(BC89="","",VLOOKUP(BC89,サービス内容!$A$1:$B$30,2,FALSE))</f>
        <v/>
      </c>
      <c r="BE89" s="467" t="str">
        <f t="shared" si="73"/>
        <v/>
      </c>
      <c r="BF89" s="202"/>
      <c r="BG89" s="108"/>
      <c r="BH89" s="199"/>
      <c r="BI89" s="199"/>
      <c r="BJ89" s="197"/>
      <c r="BK89" s="198"/>
      <c r="BL89" s="199"/>
      <c r="BM89" s="195"/>
      <c r="BN89" s="200"/>
      <c r="BO89" s="201"/>
      <c r="BP89" s="467" t="str">
        <f>IF(BO89="","",VLOOKUP(BO89,サービス内容!$A$1:$B$30,2,FALSE))</f>
        <v/>
      </c>
      <c r="BQ89" s="467" t="str">
        <f t="shared" si="74"/>
        <v/>
      </c>
      <c r="BR89" s="199"/>
      <c r="BS89" s="107">
        <f t="shared" si="75"/>
        <v>0</v>
      </c>
      <c r="BT89" s="199"/>
      <c r="BU89" s="199"/>
      <c r="BV89" s="197"/>
      <c r="BW89" s="198"/>
      <c r="BX89" s="199"/>
      <c r="BY89" s="195"/>
      <c r="BZ89" s="200"/>
      <c r="CA89" s="201"/>
      <c r="CB89" s="467" t="str">
        <f>IF(CA89="","",VLOOKUP(CA89,サービス内容!$A$1:$B$30,2,FALSE))</f>
        <v/>
      </c>
      <c r="CC89" s="467" t="str">
        <f t="shared" si="76"/>
        <v/>
      </c>
      <c r="CD89" s="199"/>
      <c r="CE89" s="107">
        <f t="shared" si="64"/>
        <v>0</v>
      </c>
      <c r="CF89" s="199"/>
      <c r="CG89" s="199"/>
      <c r="CH89" s="197"/>
      <c r="CI89" s="198"/>
      <c r="CJ89" s="199"/>
      <c r="CK89" s="195"/>
      <c r="CL89" s="200"/>
      <c r="CM89" s="201"/>
      <c r="CN89" s="467" t="str">
        <f>IF(CM89="","",VLOOKUP(CM89,サービス内容!$A$1:$B$30,2,FALSE))</f>
        <v/>
      </c>
      <c r="CO89" s="467" t="str">
        <f t="shared" si="77"/>
        <v/>
      </c>
      <c r="CP89" s="199"/>
      <c r="CQ89" s="107">
        <f t="shared" si="65"/>
        <v>0</v>
      </c>
      <c r="CR89" s="199"/>
      <c r="CS89" s="199"/>
      <c r="CT89" s="197"/>
      <c r="CU89" s="198"/>
      <c r="CV89" s="199"/>
      <c r="CW89" s="195"/>
      <c r="CX89" s="200"/>
      <c r="CY89" s="201"/>
      <c r="CZ89" s="467" t="str">
        <f>IF(CY89="","",VLOOKUP(CY89,サービス内容!$A$1:$B$30,2,FALSE))</f>
        <v/>
      </c>
      <c r="DA89" s="467" t="str">
        <f t="shared" si="78"/>
        <v/>
      </c>
      <c r="DB89" s="199"/>
      <c r="DC89" s="107">
        <f t="shared" si="79"/>
        <v>0</v>
      </c>
      <c r="DD89" s="199"/>
      <c r="DE89" s="199"/>
      <c r="DF89" s="197"/>
      <c r="DG89" s="198"/>
      <c r="DH89" s="199"/>
      <c r="DI89" s="195"/>
      <c r="DJ89" s="200"/>
      <c r="DK89" s="201"/>
      <c r="DL89" s="467" t="str">
        <f>IF(DK89="","",VLOOKUP(DK89,サービス内容!$A$1:$B$30,2,FALSE))</f>
        <v/>
      </c>
      <c r="DM89" s="467" t="str">
        <f t="shared" si="80"/>
        <v/>
      </c>
      <c r="DN89" s="199"/>
      <c r="DO89" s="107">
        <f t="shared" si="81"/>
        <v>0</v>
      </c>
      <c r="DP89" s="199"/>
      <c r="DQ89" s="199"/>
      <c r="DR89" s="197"/>
      <c r="DS89" s="198"/>
      <c r="DT89" s="199"/>
      <c r="DU89" s="195"/>
      <c r="DV89" s="200"/>
      <c r="DW89" s="201"/>
      <c r="DX89" s="467" t="str">
        <f>IF(DW89="","",VLOOKUP(DW89,サービス内容!$A$1:$B$30,2,FALSE))</f>
        <v/>
      </c>
      <c r="DY89" s="467" t="str">
        <f t="shared" si="82"/>
        <v/>
      </c>
      <c r="DZ89" s="199"/>
      <c r="EA89" s="107">
        <f t="shared" si="83"/>
        <v>0</v>
      </c>
      <c r="EB89" s="199"/>
      <c r="EC89" s="199"/>
      <c r="ED89" s="197"/>
      <c r="EE89" s="198"/>
      <c r="EF89" s="199"/>
      <c r="EG89" s="195"/>
      <c r="EH89" s="200"/>
      <c r="EI89" s="201"/>
      <c r="EJ89" s="467" t="str">
        <f>IF(EI89="","",VLOOKUP(EI89,サービス内容!$A$1:$B$30,2,FALSE))</f>
        <v/>
      </c>
      <c r="EK89" s="467" t="str">
        <f t="shared" si="84"/>
        <v/>
      </c>
      <c r="EL89" s="199"/>
      <c r="EM89" s="107">
        <f t="shared" si="85"/>
        <v>0</v>
      </c>
      <c r="EN89" s="199"/>
    </row>
    <row r="90" spans="1:144" s="93" customFormat="1" ht="23.25" customHeight="1" x14ac:dyDescent="0.15">
      <c r="A90" s="54"/>
      <c r="B90" s="197"/>
      <c r="C90" s="198"/>
      <c r="D90" s="199"/>
      <c r="E90" s="195"/>
      <c r="F90" s="196"/>
      <c r="G90" s="201"/>
      <c r="H90" s="467" t="str">
        <f>IF(G90="","",VLOOKUP(G90,サービス内容!$A$1:$B$30,2,FALSE))</f>
        <v/>
      </c>
      <c r="I90" s="467" t="str">
        <f t="shared" si="66"/>
        <v/>
      </c>
      <c r="J90" s="199"/>
      <c r="K90" s="107">
        <f t="shared" si="63"/>
        <v>0</v>
      </c>
      <c r="L90" s="199"/>
      <c r="M90" s="199"/>
      <c r="N90" s="197"/>
      <c r="O90" s="198"/>
      <c r="P90" s="199"/>
      <c r="Q90" s="195"/>
      <c r="R90" s="200"/>
      <c r="S90" s="201"/>
      <c r="T90" s="467" t="str">
        <f>IF(S90="","",VLOOKUP(S90,サービス内容!$A$1:$B$30,2,FALSE))</f>
        <v/>
      </c>
      <c r="U90" s="467" t="str">
        <f t="shared" si="67"/>
        <v/>
      </c>
      <c r="V90" s="199"/>
      <c r="W90" s="107">
        <f t="shared" si="68"/>
        <v>0</v>
      </c>
      <c r="X90" s="199"/>
      <c r="Y90" s="199"/>
      <c r="Z90" s="197"/>
      <c r="AA90" s="198"/>
      <c r="AB90" s="199"/>
      <c r="AC90" s="195"/>
      <c r="AD90" s="200"/>
      <c r="AE90" s="201"/>
      <c r="AF90" s="467" t="str">
        <f>IF(AE90="","",VLOOKUP(AE90,サービス内容!$A$1:$B$30,2,FALSE))</f>
        <v/>
      </c>
      <c r="AG90" s="467" t="str">
        <f t="shared" si="69"/>
        <v/>
      </c>
      <c r="AH90" s="199"/>
      <c r="AI90" s="107">
        <f t="shared" si="70"/>
        <v>0</v>
      </c>
      <c r="AJ90" s="199"/>
      <c r="AK90" s="199"/>
      <c r="AL90" s="197"/>
      <c r="AM90" s="198"/>
      <c r="AN90" s="199"/>
      <c r="AO90" s="195"/>
      <c r="AP90" s="200"/>
      <c r="AQ90" s="201"/>
      <c r="AR90" s="467" t="str">
        <f>IF(AQ90="","",VLOOKUP(AQ90,サービス内容!$A$1:$B$30,2,FALSE))</f>
        <v/>
      </c>
      <c r="AS90" s="467" t="str">
        <f t="shared" si="71"/>
        <v/>
      </c>
      <c r="AT90" s="199"/>
      <c r="AU90" s="107">
        <f t="shared" si="72"/>
        <v>0</v>
      </c>
      <c r="AV90" s="199"/>
      <c r="AW90" s="199"/>
      <c r="AX90" s="197"/>
      <c r="AY90" s="198"/>
      <c r="AZ90" s="199"/>
      <c r="BA90" s="195"/>
      <c r="BB90" s="200"/>
      <c r="BC90" s="201"/>
      <c r="BD90" s="467" t="str">
        <f>IF(BC90="","",VLOOKUP(BC90,サービス内容!$A$1:$B$30,2,FALSE))</f>
        <v/>
      </c>
      <c r="BE90" s="467" t="str">
        <f t="shared" si="73"/>
        <v/>
      </c>
      <c r="BF90" s="202"/>
      <c r="BG90" s="108"/>
      <c r="BH90" s="199"/>
      <c r="BI90" s="199"/>
      <c r="BJ90" s="197"/>
      <c r="BK90" s="198"/>
      <c r="BL90" s="199"/>
      <c r="BM90" s="195"/>
      <c r="BN90" s="200"/>
      <c r="BO90" s="201"/>
      <c r="BP90" s="467" t="str">
        <f>IF(BO90="","",VLOOKUP(BO90,サービス内容!$A$1:$B$30,2,FALSE))</f>
        <v/>
      </c>
      <c r="BQ90" s="467" t="str">
        <f t="shared" si="74"/>
        <v/>
      </c>
      <c r="BR90" s="199"/>
      <c r="BS90" s="107">
        <f t="shared" si="75"/>
        <v>0</v>
      </c>
      <c r="BT90" s="199"/>
      <c r="BU90" s="199"/>
      <c r="BV90" s="197"/>
      <c r="BW90" s="198"/>
      <c r="BX90" s="199"/>
      <c r="BY90" s="195"/>
      <c r="BZ90" s="200"/>
      <c r="CA90" s="201"/>
      <c r="CB90" s="467" t="str">
        <f>IF(CA90="","",VLOOKUP(CA90,サービス内容!$A$1:$B$30,2,FALSE))</f>
        <v/>
      </c>
      <c r="CC90" s="467" t="str">
        <f t="shared" si="76"/>
        <v/>
      </c>
      <c r="CD90" s="199"/>
      <c r="CE90" s="107">
        <f t="shared" si="64"/>
        <v>0</v>
      </c>
      <c r="CF90" s="199"/>
      <c r="CG90" s="199"/>
      <c r="CH90" s="197"/>
      <c r="CI90" s="198"/>
      <c r="CJ90" s="199"/>
      <c r="CK90" s="195"/>
      <c r="CL90" s="200"/>
      <c r="CM90" s="201"/>
      <c r="CN90" s="467" t="str">
        <f>IF(CM90="","",VLOOKUP(CM90,サービス内容!$A$1:$B$30,2,FALSE))</f>
        <v/>
      </c>
      <c r="CO90" s="467" t="str">
        <f t="shared" si="77"/>
        <v/>
      </c>
      <c r="CP90" s="199"/>
      <c r="CQ90" s="107">
        <f t="shared" si="65"/>
        <v>0</v>
      </c>
      <c r="CR90" s="199"/>
      <c r="CS90" s="199"/>
      <c r="CT90" s="197"/>
      <c r="CU90" s="198"/>
      <c r="CV90" s="199"/>
      <c r="CW90" s="195"/>
      <c r="CX90" s="200"/>
      <c r="CY90" s="201"/>
      <c r="CZ90" s="467" t="str">
        <f>IF(CY90="","",VLOOKUP(CY90,サービス内容!$A$1:$B$30,2,FALSE))</f>
        <v/>
      </c>
      <c r="DA90" s="467" t="str">
        <f t="shared" si="78"/>
        <v/>
      </c>
      <c r="DB90" s="199"/>
      <c r="DC90" s="107">
        <f t="shared" si="79"/>
        <v>0</v>
      </c>
      <c r="DD90" s="199"/>
      <c r="DE90" s="199"/>
      <c r="DF90" s="197"/>
      <c r="DG90" s="198"/>
      <c r="DH90" s="199"/>
      <c r="DI90" s="195"/>
      <c r="DJ90" s="200"/>
      <c r="DK90" s="201"/>
      <c r="DL90" s="467" t="str">
        <f>IF(DK90="","",VLOOKUP(DK90,サービス内容!$A$1:$B$30,2,FALSE))</f>
        <v/>
      </c>
      <c r="DM90" s="467" t="str">
        <f t="shared" si="80"/>
        <v/>
      </c>
      <c r="DN90" s="199"/>
      <c r="DO90" s="107">
        <f t="shared" si="81"/>
        <v>0</v>
      </c>
      <c r="DP90" s="199"/>
      <c r="DQ90" s="199"/>
      <c r="DR90" s="197"/>
      <c r="DS90" s="198"/>
      <c r="DT90" s="199"/>
      <c r="DU90" s="195"/>
      <c r="DV90" s="200"/>
      <c r="DW90" s="201"/>
      <c r="DX90" s="467" t="str">
        <f>IF(DW90="","",VLOOKUP(DW90,サービス内容!$A$1:$B$30,2,FALSE))</f>
        <v/>
      </c>
      <c r="DY90" s="467" t="str">
        <f t="shared" si="82"/>
        <v/>
      </c>
      <c r="DZ90" s="199"/>
      <c r="EA90" s="107">
        <f t="shared" si="83"/>
        <v>0</v>
      </c>
      <c r="EB90" s="199"/>
      <c r="EC90" s="199"/>
      <c r="ED90" s="197"/>
      <c r="EE90" s="198"/>
      <c r="EF90" s="199"/>
      <c r="EG90" s="195"/>
      <c r="EH90" s="200"/>
      <c r="EI90" s="201"/>
      <c r="EJ90" s="467" t="str">
        <f>IF(EI90="","",VLOOKUP(EI90,サービス内容!$A$1:$B$30,2,FALSE))</f>
        <v/>
      </c>
      <c r="EK90" s="467" t="str">
        <f t="shared" si="84"/>
        <v/>
      </c>
      <c r="EL90" s="199"/>
      <c r="EM90" s="107">
        <f t="shared" si="85"/>
        <v>0</v>
      </c>
      <c r="EN90" s="199"/>
    </row>
    <row r="91" spans="1:144" s="93" customFormat="1" ht="23.25" customHeight="1" x14ac:dyDescent="0.15">
      <c r="A91" s="54"/>
      <c r="B91" s="197"/>
      <c r="C91" s="198"/>
      <c r="D91" s="199"/>
      <c r="E91" s="195"/>
      <c r="F91" s="196"/>
      <c r="G91" s="201"/>
      <c r="H91" s="467" t="str">
        <f>IF(G91="","",VLOOKUP(G91,サービス内容!$A$1:$B$30,2,FALSE))</f>
        <v/>
      </c>
      <c r="I91" s="467" t="str">
        <f t="shared" si="66"/>
        <v/>
      </c>
      <c r="J91" s="199"/>
      <c r="K91" s="107">
        <f t="shared" si="63"/>
        <v>0</v>
      </c>
      <c r="L91" s="199"/>
      <c r="M91" s="199"/>
      <c r="N91" s="197"/>
      <c r="O91" s="198"/>
      <c r="P91" s="199"/>
      <c r="Q91" s="195"/>
      <c r="R91" s="200"/>
      <c r="S91" s="201"/>
      <c r="T91" s="467" t="str">
        <f>IF(S91="","",VLOOKUP(S91,サービス内容!$A$1:$B$30,2,FALSE))</f>
        <v/>
      </c>
      <c r="U91" s="467" t="str">
        <f t="shared" si="67"/>
        <v/>
      </c>
      <c r="V91" s="199"/>
      <c r="W91" s="107">
        <f t="shared" si="68"/>
        <v>0</v>
      </c>
      <c r="X91" s="199"/>
      <c r="Y91" s="199"/>
      <c r="Z91" s="197"/>
      <c r="AA91" s="198"/>
      <c r="AB91" s="199"/>
      <c r="AC91" s="195"/>
      <c r="AD91" s="200"/>
      <c r="AE91" s="201"/>
      <c r="AF91" s="467" t="str">
        <f>IF(AE91="","",VLOOKUP(AE91,サービス内容!$A$1:$B$30,2,FALSE))</f>
        <v/>
      </c>
      <c r="AG91" s="467" t="str">
        <f t="shared" si="69"/>
        <v/>
      </c>
      <c r="AH91" s="199"/>
      <c r="AI91" s="107">
        <f t="shared" si="70"/>
        <v>0</v>
      </c>
      <c r="AJ91" s="199"/>
      <c r="AK91" s="199"/>
      <c r="AL91" s="197"/>
      <c r="AM91" s="198"/>
      <c r="AN91" s="199"/>
      <c r="AO91" s="195"/>
      <c r="AP91" s="200"/>
      <c r="AQ91" s="201"/>
      <c r="AR91" s="467" t="str">
        <f>IF(AQ91="","",VLOOKUP(AQ91,サービス内容!$A$1:$B$30,2,FALSE))</f>
        <v/>
      </c>
      <c r="AS91" s="467" t="str">
        <f t="shared" si="71"/>
        <v/>
      </c>
      <c r="AT91" s="199"/>
      <c r="AU91" s="107">
        <f t="shared" si="72"/>
        <v>0</v>
      </c>
      <c r="AV91" s="199"/>
      <c r="AW91" s="199"/>
      <c r="AX91" s="197"/>
      <c r="AY91" s="198"/>
      <c r="AZ91" s="199"/>
      <c r="BA91" s="195"/>
      <c r="BB91" s="200"/>
      <c r="BC91" s="201"/>
      <c r="BD91" s="467" t="str">
        <f>IF(BC91="","",VLOOKUP(BC91,サービス内容!$A$1:$B$30,2,FALSE))</f>
        <v/>
      </c>
      <c r="BE91" s="467" t="str">
        <f t="shared" si="73"/>
        <v/>
      </c>
      <c r="BF91" s="202"/>
      <c r="BG91" s="108"/>
      <c r="BH91" s="199"/>
      <c r="BI91" s="199"/>
      <c r="BJ91" s="197"/>
      <c r="BK91" s="198"/>
      <c r="BL91" s="199"/>
      <c r="BM91" s="195"/>
      <c r="BN91" s="200"/>
      <c r="BO91" s="201"/>
      <c r="BP91" s="467" t="str">
        <f>IF(BO91="","",VLOOKUP(BO91,サービス内容!$A$1:$B$30,2,FALSE))</f>
        <v/>
      </c>
      <c r="BQ91" s="467" t="str">
        <f t="shared" si="74"/>
        <v/>
      </c>
      <c r="BR91" s="199"/>
      <c r="BS91" s="107">
        <f t="shared" si="75"/>
        <v>0</v>
      </c>
      <c r="BT91" s="199"/>
      <c r="BU91" s="199"/>
      <c r="BV91" s="197"/>
      <c r="BW91" s="198"/>
      <c r="BX91" s="199"/>
      <c r="BY91" s="195"/>
      <c r="BZ91" s="200"/>
      <c r="CA91" s="201"/>
      <c r="CB91" s="467" t="str">
        <f>IF(CA91="","",VLOOKUP(CA91,サービス内容!$A$1:$B$30,2,FALSE))</f>
        <v/>
      </c>
      <c r="CC91" s="467" t="str">
        <f t="shared" si="76"/>
        <v/>
      </c>
      <c r="CD91" s="199"/>
      <c r="CE91" s="107">
        <f t="shared" si="64"/>
        <v>0</v>
      </c>
      <c r="CF91" s="199"/>
      <c r="CG91" s="199"/>
      <c r="CH91" s="197"/>
      <c r="CI91" s="198"/>
      <c r="CJ91" s="199"/>
      <c r="CK91" s="195"/>
      <c r="CL91" s="200"/>
      <c r="CM91" s="201"/>
      <c r="CN91" s="467" t="str">
        <f>IF(CM91="","",VLOOKUP(CM91,サービス内容!$A$1:$B$30,2,FALSE))</f>
        <v/>
      </c>
      <c r="CO91" s="467" t="str">
        <f t="shared" si="77"/>
        <v/>
      </c>
      <c r="CP91" s="199"/>
      <c r="CQ91" s="107">
        <f t="shared" si="65"/>
        <v>0</v>
      </c>
      <c r="CR91" s="199"/>
      <c r="CS91" s="199"/>
      <c r="CT91" s="197"/>
      <c r="CU91" s="198"/>
      <c r="CV91" s="199"/>
      <c r="CW91" s="195"/>
      <c r="CX91" s="200"/>
      <c r="CY91" s="201"/>
      <c r="CZ91" s="467" t="str">
        <f>IF(CY91="","",VLOOKUP(CY91,サービス内容!$A$1:$B$30,2,FALSE))</f>
        <v/>
      </c>
      <c r="DA91" s="467" t="str">
        <f t="shared" si="78"/>
        <v/>
      </c>
      <c r="DB91" s="199"/>
      <c r="DC91" s="107">
        <f t="shared" si="79"/>
        <v>0</v>
      </c>
      <c r="DD91" s="199"/>
      <c r="DE91" s="199"/>
      <c r="DF91" s="197"/>
      <c r="DG91" s="198"/>
      <c r="DH91" s="199"/>
      <c r="DI91" s="195"/>
      <c r="DJ91" s="200"/>
      <c r="DK91" s="201"/>
      <c r="DL91" s="467" t="str">
        <f>IF(DK91="","",VLOOKUP(DK91,サービス内容!$A$1:$B$30,2,FALSE))</f>
        <v/>
      </c>
      <c r="DM91" s="467" t="str">
        <f t="shared" si="80"/>
        <v/>
      </c>
      <c r="DN91" s="199"/>
      <c r="DO91" s="107">
        <f t="shared" si="81"/>
        <v>0</v>
      </c>
      <c r="DP91" s="199"/>
      <c r="DQ91" s="199"/>
      <c r="DR91" s="197"/>
      <c r="DS91" s="198"/>
      <c r="DT91" s="199"/>
      <c r="DU91" s="195"/>
      <c r="DV91" s="200"/>
      <c r="DW91" s="201"/>
      <c r="DX91" s="467" t="str">
        <f>IF(DW91="","",VLOOKUP(DW91,サービス内容!$A$1:$B$30,2,FALSE))</f>
        <v/>
      </c>
      <c r="DY91" s="467" t="str">
        <f t="shared" si="82"/>
        <v/>
      </c>
      <c r="DZ91" s="199"/>
      <c r="EA91" s="107">
        <f t="shared" si="83"/>
        <v>0</v>
      </c>
      <c r="EB91" s="199"/>
      <c r="EC91" s="199"/>
      <c r="ED91" s="197"/>
      <c r="EE91" s="198"/>
      <c r="EF91" s="199"/>
      <c r="EG91" s="195"/>
      <c r="EH91" s="200"/>
      <c r="EI91" s="201"/>
      <c r="EJ91" s="467" t="str">
        <f>IF(EI91="","",VLOOKUP(EI91,サービス内容!$A$1:$B$30,2,FALSE))</f>
        <v/>
      </c>
      <c r="EK91" s="467" t="str">
        <f t="shared" si="84"/>
        <v/>
      </c>
      <c r="EL91" s="199"/>
      <c r="EM91" s="107">
        <f t="shared" si="85"/>
        <v>0</v>
      </c>
      <c r="EN91" s="199"/>
    </row>
    <row r="92" spans="1:144" s="93" customFormat="1" ht="23.25" customHeight="1" x14ac:dyDescent="0.15">
      <c r="A92" s="54"/>
      <c r="B92" s="197"/>
      <c r="C92" s="198"/>
      <c r="D92" s="199"/>
      <c r="E92" s="195"/>
      <c r="F92" s="196"/>
      <c r="G92" s="201"/>
      <c r="H92" s="467" t="str">
        <f>IF(G92="","",VLOOKUP(G92,サービス内容!$A$1:$B$30,2,FALSE))</f>
        <v/>
      </c>
      <c r="I92" s="467" t="str">
        <f t="shared" si="66"/>
        <v/>
      </c>
      <c r="J92" s="199"/>
      <c r="K92" s="107">
        <f t="shared" si="63"/>
        <v>0</v>
      </c>
      <c r="L92" s="199"/>
      <c r="M92" s="199"/>
      <c r="N92" s="197"/>
      <c r="O92" s="198"/>
      <c r="P92" s="199"/>
      <c r="Q92" s="195"/>
      <c r="R92" s="200"/>
      <c r="S92" s="201"/>
      <c r="T92" s="467" t="str">
        <f>IF(S92="","",VLOOKUP(S92,サービス内容!$A$1:$B$30,2,FALSE))</f>
        <v/>
      </c>
      <c r="U92" s="467" t="str">
        <f t="shared" si="67"/>
        <v/>
      </c>
      <c r="V92" s="199"/>
      <c r="W92" s="107">
        <f t="shared" si="68"/>
        <v>0</v>
      </c>
      <c r="X92" s="199"/>
      <c r="Y92" s="199"/>
      <c r="Z92" s="197"/>
      <c r="AA92" s="198"/>
      <c r="AB92" s="199"/>
      <c r="AC92" s="195"/>
      <c r="AD92" s="200"/>
      <c r="AE92" s="201"/>
      <c r="AF92" s="467" t="str">
        <f>IF(AE92="","",VLOOKUP(AE92,サービス内容!$A$1:$B$30,2,FALSE))</f>
        <v/>
      </c>
      <c r="AG92" s="467" t="str">
        <f t="shared" si="69"/>
        <v/>
      </c>
      <c r="AH92" s="199"/>
      <c r="AI92" s="107">
        <f t="shared" si="70"/>
        <v>0</v>
      </c>
      <c r="AJ92" s="199"/>
      <c r="AK92" s="199"/>
      <c r="AL92" s="197"/>
      <c r="AM92" s="198"/>
      <c r="AN92" s="199"/>
      <c r="AO92" s="195"/>
      <c r="AP92" s="200"/>
      <c r="AQ92" s="201"/>
      <c r="AR92" s="467" t="str">
        <f>IF(AQ92="","",VLOOKUP(AQ92,サービス内容!$A$1:$B$30,2,FALSE))</f>
        <v/>
      </c>
      <c r="AS92" s="467" t="str">
        <f t="shared" si="71"/>
        <v/>
      </c>
      <c r="AT92" s="199"/>
      <c r="AU92" s="107">
        <f t="shared" si="72"/>
        <v>0</v>
      </c>
      <c r="AV92" s="199"/>
      <c r="AW92" s="199"/>
      <c r="AX92" s="197"/>
      <c r="AY92" s="198"/>
      <c r="AZ92" s="199"/>
      <c r="BA92" s="195"/>
      <c r="BB92" s="200"/>
      <c r="BC92" s="201"/>
      <c r="BD92" s="467" t="str">
        <f>IF(BC92="","",VLOOKUP(BC92,サービス内容!$A$1:$B$30,2,FALSE))</f>
        <v/>
      </c>
      <c r="BE92" s="467" t="str">
        <f t="shared" si="73"/>
        <v/>
      </c>
      <c r="BF92" s="202"/>
      <c r="BG92" s="108"/>
      <c r="BH92" s="199"/>
      <c r="BI92" s="199"/>
      <c r="BJ92" s="197"/>
      <c r="BK92" s="198"/>
      <c r="BL92" s="199"/>
      <c r="BM92" s="195"/>
      <c r="BN92" s="200"/>
      <c r="BO92" s="201"/>
      <c r="BP92" s="467" t="str">
        <f>IF(BO92="","",VLOOKUP(BO92,サービス内容!$A$1:$B$30,2,FALSE))</f>
        <v/>
      </c>
      <c r="BQ92" s="467" t="str">
        <f t="shared" si="74"/>
        <v/>
      </c>
      <c r="BR92" s="199"/>
      <c r="BS92" s="107">
        <f t="shared" si="75"/>
        <v>0</v>
      </c>
      <c r="BT92" s="199"/>
      <c r="BU92" s="199"/>
      <c r="BV92" s="197"/>
      <c r="BW92" s="198"/>
      <c r="BX92" s="199"/>
      <c r="BY92" s="195"/>
      <c r="BZ92" s="200"/>
      <c r="CA92" s="201"/>
      <c r="CB92" s="467" t="str">
        <f>IF(CA92="","",VLOOKUP(CA92,サービス内容!$A$1:$B$30,2,FALSE))</f>
        <v/>
      </c>
      <c r="CC92" s="467" t="str">
        <f t="shared" si="76"/>
        <v/>
      </c>
      <c r="CD92" s="199"/>
      <c r="CE92" s="107">
        <f t="shared" si="64"/>
        <v>0</v>
      </c>
      <c r="CF92" s="199"/>
      <c r="CG92" s="199"/>
      <c r="CH92" s="197"/>
      <c r="CI92" s="198"/>
      <c r="CJ92" s="199"/>
      <c r="CK92" s="195"/>
      <c r="CL92" s="200"/>
      <c r="CM92" s="201"/>
      <c r="CN92" s="467" t="str">
        <f>IF(CM92="","",VLOOKUP(CM92,サービス内容!$A$1:$B$30,2,FALSE))</f>
        <v/>
      </c>
      <c r="CO92" s="467" t="str">
        <f t="shared" si="77"/>
        <v/>
      </c>
      <c r="CP92" s="199"/>
      <c r="CQ92" s="107">
        <f t="shared" si="65"/>
        <v>0</v>
      </c>
      <c r="CR92" s="199"/>
      <c r="CS92" s="199"/>
      <c r="CT92" s="197"/>
      <c r="CU92" s="198"/>
      <c r="CV92" s="199"/>
      <c r="CW92" s="195"/>
      <c r="CX92" s="200"/>
      <c r="CY92" s="201"/>
      <c r="CZ92" s="467" t="str">
        <f>IF(CY92="","",VLOOKUP(CY92,サービス内容!$A$1:$B$30,2,FALSE))</f>
        <v/>
      </c>
      <c r="DA92" s="467" t="str">
        <f t="shared" si="78"/>
        <v/>
      </c>
      <c r="DB92" s="199"/>
      <c r="DC92" s="107">
        <f t="shared" si="79"/>
        <v>0</v>
      </c>
      <c r="DD92" s="199"/>
      <c r="DE92" s="199"/>
      <c r="DF92" s="197"/>
      <c r="DG92" s="198"/>
      <c r="DH92" s="199"/>
      <c r="DI92" s="195"/>
      <c r="DJ92" s="200"/>
      <c r="DK92" s="201"/>
      <c r="DL92" s="467" t="str">
        <f>IF(DK92="","",VLOOKUP(DK92,サービス内容!$A$1:$B$30,2,FALSE))</f>
        <v/>
      </c>
      <c r="DM92" s="467" t="str">
        <f t="shared" si="80"/>
        <v/>
      </c>
      <c r="DN92" s="199"/>
      <c r="DO92" s="107">
        <f t="shared" si="81"/>
        <v>0</v>
      </c>
      <c r="DP92" s="199"/>
      <c r="DQ92" s="199"/>
      <c r="DR92" s="197"/>
      <c r="DS92" s="198"/>
      <c r="DT92" s="199"/>
      <c r="DU92" s="195"/>
      <c r="DV92" s="200"/>
      <c r="DW92" s="201"/>
      <c r="DX92" s="467" t="str">
        <f>IF(DW92="","",VLOOKUP(DW92,サービス内容!$A$1:$B$30,2,FALSE))</f>
        <v/>
      </c>
      <c r="DY92" s="467" t="str">
        <f t="shared" si="82"/>
        <v/>
      </c>
      <c r="DZ92" s="199"/>
      <c r="EA92" s="107">
        <f t="shared" si="83"/>
        <v>0</v>
      </c>
      <c r="EB92" s="199"/>
      <c r="EC92" s="199"/>
      <c r="ED92" s="197"/>
      <c r="EE92" s="198"/>
      <c r="EF92" s="199"/>
      <c r="EG92" s="195"/>
      <c r="EH92" s="200"/>
      <c r="EI92" s="201"/>
      <c r="EJ92" s="467" t="str">
        <f>IF(EI92="","",VLOOKUP(EI92,サービス内容!$A$1:$B$30,2,FALSE))</f>
        <v/>
      </c>
      <c r="EK92" s="467" t="str">
        <f t="shared" si="84"/>
        <v/>
      </c>
      <c r="EL92" s="199"/>
      <c r="EM92" s="107">
        <f t="shared" si="85"/>
        <v>0</v>
      </c>
      <c r="EN92" s="199"/>
    </row>
    <row r="93" spans="1:144" s="93" customFormat="1" ht="23.25" customHeight="1" x14ac:dyDescent="0.15">
      <c r="A93" s="54"/>
      <c r="B93" s="197"/>
      <c r="C93" s="198"/>
      <c r="D93" s="199"/>
      <c r="E93" s="195"/>
      <c r="F93" s="196"/>
      <c r="G93" s="201"/>
      <c r="H93" s="467" t="str">
        <f>IF(G93="","",VLOOKUP(G93,サービス内容!$A$1:$B$30,2,FALSE))</f>
        <v/>
      </c>
      <c r="I93" s="467" t="str">
        <f t="shared" si="66"/>
        <v/>
      </c>
      <c r="J93" s="199"/>
      <c r="K93" s="107">
        <f t="shared" si="63"/>
        <v>0</v>
      </c>
      <c r="L93" s="199"/>
      <c r="M93" s="199"/>
      <c r="N93" s="197"/>
      <c r="O93" s="198"/>
      <c r="P93" s="199"/>
      <c r="Q93" s="195"/>
      <c r="R93" s="200"/>
      <c r="S93" s="201"/>
      <c r="T93" s="467" t="str">
        <f>IF(S93="","",VLOOKUP(S93,サービス内容!$A$1:$B$30,2,FALSE))</f>
        <v/>
      </c>
      <c r="U93" s="467" t="str">
        <f t="shared" si="67"/>
        <v/>
      </c>
      <c r="V93" s="199"/>
      <c r="W93" s="107">
        <f t="shared" si="68"/>
        <v>0</v>
      </c>
      <c r="X93" s="199"/>
      <c r="Y93" s="199"/>
      <c r="Z93" s="197"/>
      <c r="AA93" s="198"/>
      <c r="AB93" s="199"/>
      <c r="AC93" s="195"/>
      <c r="AD93" s="200"/>
      <c r="AE93" s="201"/>
      <c r="AF93" s="467" t="str">
        <f>IF(AE93="","",VLOOKUP(AE93,サービス内容!$A$1:$B$30,2,FALSE))</f>
        <v/>
      </c>
      <c r="AG93" s="467" t="str">
        <f t="shared" si="69"/>
        <v/>
      </c>
      <c r="AH93" s="199"/>
      <c r="AI93" s="107">
        <f t="shared" si="70"/>
        <v>0</v>
      </c>
      <c r="AJ93" s="199"/>
      <c r="AK93" s="199"/>
      <c r="AL93" s="197"/>
      <c r="AM93" s="198"/>
      <c r="AN93" s="199"/>
      <c r="AO93" s="195"/>
      <c r="AP93" s="200"/>
      <c r="AQ93" s="201"/>
      <c r="AR93" s="467" t="str">
        <f>IF(AQ93="","",VLOOKUP(AQ93,サービス内容!$A$1:$B$30,2,FALSE))</f>
        <v/>
      </c>
      <c r="AS93" s="467" t="str">
        <f t="shared" si="71"/>
        <v/>
      </c>
      <c r="AT93" s="199"/>
      <c r="AU93" s="107">
        <f t="shared" si="72"/>
        <v>0</v>
      </c>
      <c r="AV93" s="199"/>
      <c r="AW93" s="199"/>
      <c r="AX93" s="197"/>
      <c r="AY93" s="198"/>
      <c r="AZ93" s="199"/>
      <c r="BA93" s="195"/>
      <c r="BB93" s="200"/>
      <c r="BC93" s="201"/>
      <c r="BD93" s="467" t="str">
        <f>IF(BC93="","",VLOOKUP(BC93,サービス内容!$A$1:$B$30,2,FALSE))</f>
        <v/>
      </c>
      <c r="BE93" s="467" t="str">
        <f t="shared" si="73"/>
        <v/>
      </c>
      <c r="BF93" s="202"/>
      <c r="BG93" s="108"/>
      <c r="BH93" s="199"/>
      <c r="BI93" s="199"/>
      <c r="BJ93" s="197"/>
      <c r="BK93" s="198"/>
      <c r="BL93" s="199"/>
      <c r="BM93" s="195"/>
      <c r="BN93" s="200"/>
      <c r="BO93" s="201"/>
      <c r="BP93" s="467" t="str">
        <f>IF(BO93="","",VLOOKUP(BO93,サービス内容!$A$1:$B$30,2,FALSE))</f>
        <v/>
      </c>
      <c r="BQ93" s="467" t="str">
        <f t="shared" si="74"/>
        <v/>
      </c>
      <c r="BR93" s="199"/>
      <c r="BS93" s="107">
        <f t="shared" si="75"/>
        <v>0</v>
      </c>
      <c r="BT93" s="199"/>
      <c r="BU93" s="199"/>
      <c r="BV93" s="197"/>
      <c r="BW93" s="198"/>
      <c r="BX93" s="199"/>
      <c r="BY93" s="195"/>
      <c r="BZ93" s="200"/>
      <c r="CA93" s="201"/>
      <c r="CB93" s="467" t="str">
        <f>IF(CA93="","",VLOOKUP(CA93,サービス内容!$A$1:$B$30,2,FALSE))</f>
        <v/>
      </c>
      <c r="CC93" s="467" t="str">
        <f t="shared" si="76"/>
        <v/>
      </c>
      <c r="CD93" s="199"/>
      <c r="CE93" s="107">
        <f t="shared" si="64"/>
        <v>0</v>
      </c>
      <c r="CF93" s="199"/>
      <c r="CG93" s="199"/>
      <c r="CH93" s="197"/>
      <c r="CI93" s="198"/>
      <c r="CJ93" s="199"/>
      <c r="CK93" s="195"/>
      <c r="CL93" s="200"/>
      <c r="CM93" s="201"/>
      <c r="CN93" s="467" t="str">
        <f>IF(CM93="","",VLOOKUP(CM93,サービス内容!$A$1:$B$30,2,FALSE))</f>
        <v/>
      </c>
      <c r="CO93" s="467" t="str">
        <f t="shared" si="77"/>
        <v/>
      </c>
      <c r="CP93" s="199"/>
      <c r="CQ93" s="107">
        <f t="shared" si="65"/>
        <v>0</v>
      </c>
      <c r="CR93" s="199"/>
      <c r="CS93" s="199"/>
      <c r="CT93" s="197"/>
      <c r="CU93" s="198"/>
      <c r="CV93" s="199"/>
      <c r="CW93" s="195"/>
      <c r="CX93" s="200"/>
      <c r="CY93" s="201"/>
      <c r="CZ93" s="467" t="str">
        <f>IF(CY93="","",VLOOKUP(CY93,サービス内容!$A$1:$B$30,2,FALSE))</f>
        <v/>
      </c>
      <c r="DA93" s="467" t="str">
        <f t="shared" si="78"/>
        <v/>
      </c>
      <c r="DB93" s="199"/>
      <c r="DC93" s="107">
        <f t="shared" si="79"/>
        <v>0</v>
      </c>
      <c r="DD93" s="199"/>
      <c r="DE93" s="199"/>
      <c r="DF93" s="197"/>
      <c r="DG93" s="198"/>
      <c r="DH93" s="199"/>
      <c r="DI93" s="195"/>
      <c r="DJ93" s="200"/>
      <c r="DK93" s="201"/>
      <c r="DL93" s="467" t="str">
        <f>IF(DK93="","",VLOOKUP(DK93,サービス内容!$A$1:$B$30,2,FALSE))</f>
        <v/>
      </c>
      <c r="DM93" s="467" t="str">
        <f t="shared" si="80"/>
        <v/>
      </c>
      <c r="DN93" s="199"/>
      <c r="DO93" s="107">
        <f t="shared" si="81"/>
        <v>0</v>
      </c>
      <c r="DP93" s="199"/>
      <c r="DQ93" s="199"/>
      <c r="DR93" s="197"/>
      <c r="DS93" s="198"/>
      <c r="DT93" s="199"/>
      <c r="DU93" s="195"/>
      <c r="DV93" s="200"/>
      <c r="DW93" s="201"/>
      <c r="DX93" s="467" t="str">
        <f>IF(DW93="","",VLOOKUP(DW93,サービス内容!$A$1:$B$30,2,FALSE))</f>
        <v/>
      </c>
      <c r="DY93" s="467" t="str">
        <f t="shared" si="82"/>
        <v/>
      </c>
      <c r="DZ93" s="199"/>
      <c r="EA93" s="107">
        <f t="shared" si="83"/>
        <v>0</v>
      </c>
      <c r="EB93" s="199"/>
      <c r="EC93" s="199"/>
      <c r="ED93" s="197"/>
      <c r="EE93" s="198"/>
      <c r="EF93" s="199"/>
      <c r="EG93" s="195"/>
      <c r="EH93" s="200"/>
      <c r="EI93" s="201"/>
      <c r="EJ93" s="467" t="str">
        <f>IF(EI93="","",VLOOKUP(EI93,サービス内容!$A$1:$B$30,2,FALSE))</f>
        <v/>
      </c>
      <c r="EK93" s="467" t="str">
        <f t="shared" si="84"/>
        <v/>
      </c>
      <c r="EL93" s="199"/>
      <c r="EM93" s="107">
        <f t="shared" si="85"/>
        <v>0</v>
      </c>
      <c r="EN93" s="199"/>
    </row>
    <row r="94" spans="1:144" s="93" customFormat="1" ht="23.25" customHeight="1" x14ac:dyDescent="0.15">
      <c r="A94" s="54"/>
      <c r="B94" s="197"/>
      <c r="C94" s="198"/>
      <c r="D94" s="199"/>
      <c r="E94" s="195"/>
      <c r="F94" s="196"/>
      <c r="G94" s="201"/>
      <c r="H94" s="467" t="str">
        <f>IF(G94="","",VLOOKUP(G94,サービス内容!$A$1:$B$30,2,FALSE))</f>
        <v/>
      </c>
      <c r="I94" s="467" t="str">
        <f t="shared" si="66"/>
        <v/>
      </c>
      <c r="J94" s="199"/>
      <c r="K94" s="107">
        <f t="shared" si="63"/>
        <v>0</v>
      </c>
      <c r="L94" s="199"/>
      <c r="M94" s="199"/>
      <c r="N94" s="197"/>
      <c r="O94" s="198"/>
      <c r="P94" s="199"/>
      <c r="Q94" s="195"/>
      <c r="R94" s="200"/>
      <c r="S94" s="201"/>
      <c r="T94" s="467" t="str">
        <f>IF(S94="","",VLOOKUP(S94,サービス内容!$A$1:$B$30,2,FALSE))</f>
        <v/>
      </c>
      <c r="U94" s="467" t="str">
        <f t="shared" si="67"/>
        <v/>
      </c>
      <c r="V94" s="199"/>
      <c r="W94" s="107">
        <f t="shared" si="68"/>
        <v>0</v>
      </c>
      <c r="X94" s="199"/>
      <c r="Y94" s="199"/>
      <c r="Z94" s="197"/>
      <c r="AA94" s="198"/>
      <c r="AB94" s="199"/>
      <c r="AC94" s="195"/>
      <c r="AD94" s="200"/>
      <c r="AE94" s="201"/>
      <c r="AF94" s="467" t="str">
        <f>IF(AE94="","",VLOOKUP(AE94,サービス内容!$A$1:$B$30,2,FALSE))</f>
        <v/>
      </c>
      <c r="AG94" s="467" t="str">
        <f t="shared" si="69"/>
        <v/>
      </c>
      <c r="AH94" s="199"/>
      <c r="AI94" s="107">
        <f t="shared" si="70"/>
        <v>0</v>
      </c>
      <c r="AJ94" s="199"/>
      <c r="AK94" s="199"/>
      <c r="AL94" s="197"/>
      <c r="AM94" s="198"/>
      <c r="AN94" s="199"/>
      <c r="AO94" s="195"/>
      <c r="AP94" s="200"/>
      <c r="AQ94" s="201"/>
      <c r="AR94" s="467" t="str">
        <f>IF(AQ94="","",VLOOKUP(AQ94,サービス内容!$A$1:$B$30,2,FALSE))</f>
        <v/>
      </c>
      <c r="AS94" s="467" t="str">
        <f t="shared" si="71"/>
        <v/>
      </c>
      <c r="AT94" s="199"/>
      <c r="AU94" s="107">
        <f t="shared" si="72"/>
        <v>0</v>
      </c>
      <c r="AV94" s="199"/>
      <c r="AW94" s="199"/>
      <c r="AX94" s="197"/>
      <c r="AY94" s="198"/>
      <c r="AZ94" s="199"/>
      <c r="BA94" s="195"/>
      <c r="BB94" s="200"/>
      <c r="BC94" s="201"/>
      <c r="BD94" s="467" t="str">
        <f>IF(BC94="","",VLOOKUP(BC94,サービス内容!$A$1:$B$30,2,FALSE))</f>
        <v/>
      </c>
      <c r="BE94" s="467" t="str">
        <f t="shared" si="73"/>
        <v/>
      </c>
      <c r="BF94" s="202"/>
      <c r="BG94" s="108"/>
      <c r="BH94" s="199"/>
      <c r="BI94" s="199"/>
      <c r="BJ94" s="197"/>
      <c r="BK94" s="198"/>
      <c r="BL94" s="199"/>
      <c r="BM94" s="195"/>
      <c r="BN94" s="200"/>
      <c r="BO94" s="201"/>
      <c r="BP94" s="467" t="str">
        <f>IF(BO94="","",VLOOKUP(BO94,サービス内容!$A$1:$B$30,2,FALSE))</f>
        <v/>
      </c>
      <c r="BQ94" s="467" t="str">
        <f t="shared" si="74"/>
        <v/>
      </c>
      <c r="BR94" s="199"/>
      <c r="BS94" s="107">
        <f t="shared" si="75"/>
        <v>0</v>
      </c>
      <c r="BT94" s="199"/>
      <c r="BU94" s="199"/>
      <c r="BV94" s="197"/>
      <c r="BW94" s="198"/>
      <c r="BX94" s="199"/>
      <c r="BY94" s="195"/>
      <c r="BZ94" s="200"/>
      <c r="CA94" s="201"/>
      <c r="CB94" s="467" t="str">
        <f>IF(CA94="","",VLOOKUP(CA94,サービス内容!$A$1:$B$30,2,FALSE))</f>
        <v/>
      </c>
      <c r="CC94" s="467" t="str">
        <f t="shared" si="76"/>
        <v/>
      </c>
      <c r="CD94" s="199"/>
      <c r="CE94" s="107">
        <f t="shared" si="64"/>
        <v>0</v>
      </c>
      <c r="CF94" s="199"/>
      <c r="CG94" s="199"/>
      <c r="CH94" s="197"/>
      <c r="CI94" s="198"/>
      <c r="CJ94" s="199"/>
      <c r="CK94" s="195"/>
      <c r="CL94" s="200"/>
      <c r="CM94" s="201"/>
      <c r="CN94" s="467" t="str">
        <f>IF(CM94="","",VLOOKUP(CM94,サービス内容!$A$1:$B$30,2,FALSE))</f>
        <v/>
      </c>
      <c r="CO94" s="467" t="str">
        <f t="shared" si="77"/>
        <v/>
      </c>
      <c r="CP94" s="199"/>
      <c r="CQ94" s="107">
        <f t="shared" si="65"/>
        <v>0</v>
      </c>
      <c r="CR94" s="199"/>
      <c r="CS94" s="199"/>
      <c r="CT94" s="197"/>
      <c r="CU94" s="198"/>
      <c r="CV94" s="199"/>
      <c r="CW94" s="195"/>
      <c r="CX94" s="200"/>
      <c r="CY94" s="201"/>
      <c r="CZ94" s="467" t="str">
        <f>IF(CY94="","",VLOOKUP(CY94,サービス内容!$A$1:$B$30,2,FALSE))</f>
        <v/>
      </c>
      <c r="DA94" s="467" t="str">
        <f t="shared" si="78"/>
        <v/>
      </c>
      <c r="DB94" s="199"/>
      <c r="DC94" s="107">
        <f t="shared" si="79"/>
        <v>0</v>
      </c>
      <c r="DD94" s="199"/>
      <c r="DE94" s="199"/>
      <c r="DF94" s="197"/>
      <c r="DG94" s="198"/>
      <c r="DH94" s="199"/>
      <c r="DI94" s="195"/>
      <c r="DJ94" s="200"/>
      <c r="DK94" s="201"/>
      <c r="DL94" s="467" t="str">
        <f>IF(DK94="","",VLOOKUP(DK94,サービス内容!$A$1:$B$30,2,FALSE))</f>
        <v/>
      </c>
      <c r="DM94" s="467" t="str">
        <f t="shared" si="80"/>
        <v/>
      </c>
      <c r="DN94" s="199"/>
      <c r="DO94" s="107">
        <f t="shared" si="81"/>
        <v>0</v>
      </c>
      <c r="DP94" s="199"/>
      <c r="DQ94" s="199"/>
      <c r="DR94" s="197"/>
      <c r="DS94" s="198"/>
      <c r="DT94" s="199"/>
      <c r="DU94" s="195"/>
      <c r="DV94" s="200"/>
      <c r="DW94" s="201"/>
      <c r="DX94" s="467" t="str">
        <f>IF(DW94="","",VLOOKUP(DW94,サービス内容!$A$1:$B$30,2,FALSE))</f>
        <v/>
      </c>
      <c r="DY94" s="467" t="str">
        <f t="shared" si="82"/>
        <v/>
      </c>
      <c r="DZ94" s="199"/>
      <c r="EA94" s="107">
        <f t="shared" si="83"/>
        <v>0</v>
      </c>
      <c r="EB94" s="199"/>
      <c r="EC94" s="199"/>
      <c r="ED94" s="197"/>
      <c r="EE94" s="198"/>
      <c r="EF94" s="199"/>
      <c r="EG94" s="195"/>
      <c r="EH94" s="200"/>
      <c r="EI94" s="201"/>
      <c r="EJ94" s="467" t="str">
        <f>IF(EI94="","",VLOOKUP(EI94,サービス内容!$A$1:$B$30,2,FALSE))</f>
        <v/>
      </c>
      <c r="EK94" s="467" t="str">
        <f t="shared" si="84"/>
        <v/>
      </c>
      <c r="EL94" s="199"/>
      <c r="EM94" s="107">
        <f t="shared" si="85"/>
        <v>0</v>
      </c>
      <c r="EN94" s="199"/>
    </row>
    <row r="95" spans="1:144" s="93" customFormat="1" ht="23.25" customHeight="1" x14ac:dyDescent="0.15">
      <c r="A95" s="54"/>
      <c r="B95" s="197"/>
      <c r="C95" s="198"/>
      <c r="D95" s="199"/>
      <c r="E95" s="195"/>
      <c r="F95" s="196"/>
      <c r="G95" s="201"/>
      <c r="H95" s="467" t="str">
        <f>IF(G95="","",VLOOKUP(G95,サービス内容!$A$1:$B$30,2,FALSE))</f>
        <v/>
      </c>
      <c r="I95" s="467" t="str">
        <f t="shared" si="66"/>
        <v/>
      </c>
      <c r="J95" s="199"/>
      <c r="K95" s="107">
        <f t="shared" si="63"/>
        <v>0</v>
      </c>
      <c r="L95" s="199"/>
      <c r="M95" s="199"/>
      <c r="N95" s="197"/>
      <c r="O95" s="198"/>
      <c r="P95" s="199"/>
      <c r="Q95" s="195"/>
      <c r="R95" s="200"/>
      <c r="S95" s="201"/>
      <c r="T95" s="467" t="str">
        <f>IF(S95="","",VLOOKUP(S95,サービス内容!$A$1:$B$30,2,FALSE))</f>
        <v/>
      </c>
      <c r="U95" s="467" t="str">
        <f t="shared" si="67"/>
        <v/>
      </c>
      <c r="V95" s="199"/>
      <c r="W95" s="107">
        <f t="shared" si="68"/>
        <v>0</v>
      </c>
      <c r="X95" s="199"/>
      <c r="Y95" s="199"/>
      <c r="Z95" s="197"/>
      <c r="AA95" s="198"/>
      <c r="AB95" s="199"/>
      <c r="AC95" s="195"/>
      <c r="AD95" s="200"/>
      <c r="AE95" s="201"/>
      <c r="AF95" s="467" t="str">
        <f>IF(AE95="","",VLOOKUP(AE95,サービス内容!$A$1:$B$30,2,FALSE))</f>
        <v/>
      </c>
      <c r="AG95" s="467" t="str">
        <f t="shared" si="69"/>
        <v/>
      </c>
      <c r="AH95" s="199"/>
      <c r="AI95" s="107">
        <f t="shared" si="70"/>
        <v>0</v>
      </c>
      <c r="AJ95" s="199"/>
      <c r="AK95" s="199"/>
      <c r="AL95" s="197"/>
      <c r="AM95" s="198"/>
      <c r="AN95" s="199"/>
      <c r="AO95" s="195"/>
      <c r="AP95" s="200"/>
      <c r="AQ95" s="201"/>
      <c r="AR95" s="467" t="str">
        <f>IF(AQ95="","",VLOOKUP(AQ95,サービス内容!$A$1:$B$30,2,FALSE))</f>
        <v/>
      </c>
      <c r="AS95" s="467" t="str">
        <f t="shared" si="71"/>
        <v/>
      </c>
      <c r="AT95" s="199"/>
      <c r="AU95" s="107">
        <f t="shared" si="72"/>
        <v>0</v>
      </c>
      <c r="AV95" s="199"/>
      <c r="AW95" s="199"/>
      <c r="AX95" s="197"/>
      <c r="AY95" s="198"/>
      <c r="AZ95" s="199"/>
      <c r="BA95" s="195"/>
      <c r="BB95" s="200"/>
      <c r="BC95" s="201"/>
      <c r="BD95" s="467" t="str">
        <f>IF(BC95="","",VLOOKUP(BC95,サービス内容!$A$1:$B$30,2,FALSE))</f>
        <v/>
      </c>
      <c r="BE95" s="467" t="str">
        <f t="shared" si="73"/>
        <v/>
      </c>
      <c r="BF95" s="202"/>
      <c r="BG95" s="108"/>
      <c r="BH95" s="199"/>
      <c r="BI95" s="199"/>
      <c r="BJ95" s="197"/>
      <c r="BK95" s="198"/>
      <c r="BL95" s="199"/>
      <c r="BM95" s="195"/>
      <c r="BN95" s="200"/>
      <c r="BO95" s="201"/>
      <c r="BP95" s="467" t="str">
        <f>IF(BO95="","",VLOOKUP(BO95,サービス内容!$A$1:$B$30,2,FALSE))</f>
        <v/>
      </c>
      <c r="BQ95" s="467" t="str">
        <f t="shared" si="74"/>
        <v/>
      </c>
      <c r="BR95" s="199"/>
      <c r="BS95" s="107">
        <f t="shared" si="75"/>
        <v>0</v>
      </c>
      <c r="BT95" s="199"/>
      <c r="BU95" s="199"/>
      <c r="BV95" s="197"/>
      <c r="BW95" s="198"/>
      <c r="BX95" s="199"/>
      <c r="BY95" s="195"/>
      <c r="BZ95" s="200"/>
      <c r="CA95" s="201"/>
      <c r="CB95" s="467" t="str">
        <f>IF(CA95="","",VLOOKUP(CA95,サービス内容!$A$1:$B$30,2,FALSE))</f>
        <v/>
      </c>
      <c r="CC95" s="467" t="str">
        <f t="shared" si="76"/>
        <v/>
      </c>
      <c r="CD95" s="199"/>
      <c r="CE95" s="107">
        <f t="shared" si="64"/>
        <v>0</v>
      </c>
      <c r="CF95" s="199"/>
      <c r="CG95" s="199"/>
      <c r="CH95" s="197"/>
      <c r="CI95" s="198"/>
      <c r="CJ95" s="199"/>
      <c r="CK95" s="195"/>
      <c r="CL95" s="200"/>
      <c r="CM95" s="201"/>
      <c r="CN95" s="467" t="str">
        <f>IF(CM95="","",VLOOKUP(CM95,サービス内容!$A$1:$B$30,2,FALSE))</f>
        <v/>
      </c>
      <c r="CO95" s="467" t="str">
        <f t="shared" si="77"/>
        <v/>
      </c>
      <c r="CP95" s="199"/>
      <c r="CQ95" s="107">
        <f t="shared" si="65"/>
        <v>0</v>
      </c>
      <c r="CR95" s="199"/>
      <c r="CS95" s="199"/>
      <c r="CT95" s="197"/>
      <c r="CU95" s="198"/>
      <c r="CV95" s="199"/>
      <c r="CW95" s="195"/>
      <c r="CX95" s="200"/>
      <c r="CY95" s="201"/>
      <c r="CZ95" s="467" t="str">
        <f>IF(CY95="","",VLOOKUP(CY95,サービス内容!$A$1:$B$30,2,FALSE))</f>
        <v/>
      </c>
      <c r="DA95" s="467" t="str">
        <f t="shared" si="78"/>
        <v/>
      </c>
      <c r="DB95" s="199"/>
      <c r="DC95" s="107">
        <f t="shared" si="79"/>
        <v>0</v>
      </c>
      <c r="DD95" s="199"/>
      <c r="DE95" s="199"/>
      <c r="DF95" s="197"/>
      <c r="DG95" s="198"/>
      <c r="DH95" s="199"/>
      <c r="DI95" s="195"/>
      <c r="DJ95" s="200"/>
      <c r="DK95" s="201"/>
      <c r="DL95" s="467" t="str">
        <f>IF(DK95="","",VLOOKUP(DK95,サービス内容!$A$1:$B$30,2,FALSE))</f>
        <v/>
      </c>
      <c r="DM95" s="467" t="str">
        <f t="shared" si="80"/>
        <v/>
      </c>
      <c r="DN95" s="199"/>
      <c r="DO95" s="107">
        <f t="shared" si="81"/>
        <v>0</v>
      </c>
      <c r="DP95" s="199"/>
      <c r="DQ95" s="199"/>
      <c r="DR95" s="197"/>
      <c r="DS95" s="198"/>
      <c r="DT95" s="199"/>
      <c r="DU95" s="195"/>
      <c r="DV95" s="200"/>
      <c r="DW95" s="201"/>
      <c r="DX95" s="467" t="str">
        <f>IF(DW95="","",VLOOKUP(DW95,サービス内容!$A$1:$B$30,2,FALSE))</f>
        <v/>
      </c>
      <c r="DY95" s="467" t="str">
        <f t="shared" si="82"/>
        <v/>
      </c>
      <c r="DZ95" s="199"/>
      <c r="EA95" s="107">
        <f t="shared" si="83"/>
        <v>0</v>
      </c>
      <c r="EB95" s="199"/>
      <c r="EC95" s="199"/>
      <c r="ED95" s="197"/>
      <c r="EE95" s="198"/>
      <c r="EF95" s="199"/>
      <c r="EG95" s="195"/>
      <c r="EH95" s="200"/>
      <c r="EI95" s="201"/>
      <c r="EJ95" s="467" t="str">
        <f>IF(EI95="","",VLOOKUP(EI95,サービス内容!$A$1:$B$30,2,FALSE))</f>
        <v/>
      </c>
      <c r="EK95" s="467" t="str">
        <f t="shared" si="84"/>
        <v/>
      </c>
      <c r="EL95" s="199"/>
      <c r="EM95" s="107">
        <f t="shared" si="85"/>
        <v>0</v>
      </c>
      <c r="EN95" s="199"/>
    </row>
    <row r="96" spans="1:144" s="93" customFormat="1" ht="23.25" customHeight="1" x14ac:dyDescent="0.15">
      <c r="A96" s="54"/>
      <c r="B96" s="197"/>
      <c r="C96" s="198"/>
      <c r="D96" s="199"/>
      <c r="E96" s="195"/>
      <c r="F96" s="196"/>
      <c r="G96" s="201"/>
      <c r="H96" s="467" t="str">
        <f>IF(G96="","",VLOOKUP(G96,サービス内容!$A$1:$B$30,2,FALSE))</f>
        <v/>
      </c>
      <c r="I96" s="467" t="str">
        <f t="shared" si="66"/>
        <v/>
      </c>
      <c r="J96" s="199"/>
      <c r="K96" s="107">
        <f t="shared" si="63"/>
        <v>0</v>
      </c>
      <c r="L96" s="199"/>
      <c r="M96" s="199"/>
      <c r="N96" s="197"/>
      <c r="O96" s="198"/>
      <c r="P96" s="199"/>
      <c r="Q96" s="195"/>
      <c r="R96" s="200"/>
      <c r="S96" s="201"/>
      <c r="T96" s="467" t="str">
        <f>IF(S96="","",VLOOKUP(S96,サービス内容!$A$1:$B$30,2,FALSE))</f>
        <v/>
      </c>
      <c r="U96" s="467" t="str">
        <f t="shared" si="67"/>
        <v/>
      </c>
      <c r="V96" s="199"/>
      <c r="W96" s="107">
        <f t="shared" si="68"/>
        <v>0</v>
      </c>
      <c r="X96" s="199"/>
      <c r="Y96" s="199"/>
      <c r="Z96" s="197"/>
      <c r="AA96" s="198"/>
      <c r="AB96" s="199"/>
      <c r="AC96" s="195"/>
      <c r="AD96" s="200"/>
      <c r="AE96" s="201"/>
      <c r="AF96" s="467" t="str">
        <f>IF(AE96="","",VLOOKUP(AE96,サービス内容!$A$1:$B$30,2,FALSE))</f>
        <v/>
      </c>
      <c r="AG96" s="467" t="str">
        <f t="shared" si="69"/>
        <v/>
      </c>
      <c r="AH96" s="199"/>
      <c r="AI96" s="107">
        <f t="shared" si="70"/>
        <v>0</v>
      </c>
      <c r="AJ96" s="199"/>
      <c r="AK96" s="199"/>
      <c r="AL96" s="197"/>
      <c r="AM96" s="198"/>
      <c r="AN96" s="199"/>
      <c r="AO96" s="195"/>
      <c r="AP96" s="200"/>
      <c r="AQ96" s="201"/>
      <c r="AR96" s="467" t="str">
        <f>IF(AQ96="","",VLOOKUP(AQ96,サービス内容!$A$1:$B$30,2,FALSE))</f>
        <v/>
      </c>
      <c r="AS96" s="467" t="str">
        <f t="shared" si="71"/>
        <v/>
      </c>
      <c r="AT96" s="199"/>
      <c r="AU96" s="107">
        <f t="shared" si="72"/>
        <v>0</v>
      </c>
      <c r="AV96" s="199"/>
      <c r="AW96" s="199"/>
      <c r="AX96" s="197"/>
      <c r="AY96" s="198"/>
      <c r="AZ96" s="199"/>
      <c r="BA96" s="195"/>
      <c r="BB96" s="200"/>
      <c r="BC96" s="201"/>
      <c r="BD96" s="467" t="str">
        <f>IF(BC96="","",VLOOKUP(BC96,サービス内容!$A$1:$B$30,2,FALSE))</f>
        <v/>
      </c>
      <c r="BE96" s="467" t="str">
        <f t="shared" si="73"/>
        <v/>
      </c>
      <c r="BF96" s="202"/>
      <c r="BG96" s="108"/>
      <c r="BH96" s="199"/>
      <c r="BI96" s="199"/>
      <c r="BJ96" s="197"/>
      <c r="BK96" s="198"/>
      <c r="BL96" s="199"/>
      <c r="BM96" s="195"/>
      <c r="BN96" s="200"/>
      <c r="BO96" s="201"/>
      <c r="BP96" s="467" t="str">
        <f>IF(BO96="","",VLOOKUP(BO96,サービス内容!$A$1:$B$30,2,FALSE))</f>
        <v/>
      </c>
      <c r="BQ96" s="467" t="str">
        <f t="shared" si="74"/>
        <v/>
      </c>
      <c r="BR96" s="199"/>
      <c r="BS96" s="107">
        <f t="shared" si="75"/>
        <v>0</v>
      </c>
      <c r="BT96" s="199"/>
      <c r="BU96" s="199"/>
      <c r="BV96" s="197"/>
      <c r="BW96" s="198"/>
      <c r="BX96" s="199"/>
      <c r="BY96" s="195"/>
      <c r="BZ96" s="200"/>
      <c r="CA96" s="201"/>
      <c r="CB96" s="467" t="str">
        <f>IF(CA96="","",VLOOKUP(CA96,サービス内容!$A$1:$B$30,2,FALSE))</f>
        <v/>
      </c>
      <c r="CC96" s="467" t="str">
        <f t="shared" si="76"/>
        <v/>
      </c>
      <c r="CD96" s="199"/>
      <c r="CE96" s="107">
        <f t="shared" si="64"/>
        <v>0</v>
      </c>
      <c r="CF96" s="199"/>
      <c r="CG96" s="199"/>
      <c r="CH96" s="197"/>
      <c r="CI96" s="198"/>
      <c r="CJ96" s="199"/>
      <c r="CK96" s="195"/>
      <c r="CL96" s="200"/>
      <c r="CM96" s="201"/>
      <c r="CN96" s="467" t="str">
        <f>IF(CM96="","",VLOOKUP(CM96,サービス内容!$A$1:$B$30,2,FALSE))</f>
        <v/>
      </c>
      <c r="CO96" s="467" t="str">
        <f t="shared" si="77"/>
        <v/>
      </c>
      <c r="CP96" s="199"/>
      <c r="CQ96" s="107">
        <f t="shared" si="65"/>
        <v>0</v>
      </c>
      <c r="CR96" s="199"/>
      <c r="CS96" s="199"/>
      <c r="CT96" s="197"/>
      <c r="CU96" s="198"/>
      <c r="CV96" s="199"/>
      <c r="CW96" s="195"/>
      <c r="CX96" s="200"/>
      <c r="CY96" s="201"/>
      <c r="CZ96" s="467" t="str">
        <f>IF(CY96="","",VLOOKUP(CY96,サービス内容!$A$1:$B$30,2,FALSE))</f>
        <v/>
      </c>
      <c r="DA96" s="467" t="str">
        <f t="shared" si="78"/>
        <v/>
      </c>
      <c r="DB96" s="199"/>
      <c r="DC96" s="107">
        <f t="shared" si="79"/>
        <v>0</v>
      </c>
      <c r="DD96" s="199"/>
      <c r="DE96" s="199"/>
      <c r="DF96" s="197"/>
      <c r="DG96" s="198"/>
      <c r="DH96" s="199"/>
      <c r="DI96" s="195"/>
      <c r="DJ96" s="200"/>
      <c r="DK96" s="201"/>
      <c r="DL96" s="467" t="str">
        <f>IF(DK96="","",VLOOKUP(DK96,サービス内容!$A$1:$B$30,2,FALSE))</f>
        <v/>
      </c>
      <c r="DM96" s="467" t="str">
        <f t="shared" si="80"/>
        <v/>
      </c>
      <c r="DN96" s="199"/>
      <c r="DO96" s="107">
        <f t="shared" si="81"/>
        <v>0</v>
      </c>
      <c r="DP96" s="199"/>
      <c r="DQ96" s="199"/>
      <c r="DR96" s="197"/>
      <c r="DS96" s="198"/>
      <c r="DT96" s="199"/>
      <c r="DU96" s="195"/>
      <c r="DV96" s="200"/>
      <c r="DW96" s="201"/>
      <c r="DX96" s="467" t="str">
        <f>IF(DW96="","",VLOOKUP(DW96,サービス内容!$A$1:$B$30,2,FALSE))</f>
        <v/>
      </c>
      <c r="DY96" s="467" t="str">
        <f t="shared" si="82"/>
        <v/>
      </c>
      <c r="DZ96" s="199"/>
      <c r="EA96" s="107">
        <f t="shared" si="83"/>
        <v>0</v>
      </c>
      <c r="EB96" s="199"/>
      <c r="EC96" s="199"/>
      <c r="ED96" s="197"/>
      <c r="EE96" s="198"/>
      <c r="EF96" s="199"/>
      <c r="EG96" s="195"/>
      <c r="EH96" s="200"/>
      <c r="EI96" s="201"/>
      <c r="EJ96" s="467" t="str">
        <f>IF(EI96="","",VLOOKUP(EI96,サービス内容!$A$1:$B$30,2,FALSE))</f>
        <v/>
      </c>
      <c r="EK96" s="467" t="str">
        <f t="shared" si="84"/>
        <v/>
      </c>
      <c r="EL96" s="199"/>
      <c r="EM96" s="107">
        <f t="shared" si="85"/>
        <v>0</v>
      </c>
      <c r="EN96" s="199"/>
    </row>
    <row r="97" spans="1:144" s="93" customFormat="1" ht="23.25" customHeight="1" x14ac:dyDescent="0.15">
      <c r="A97" s="54"/>
      <c r="B97" s="197"/>
      <c r="C97" s="198"/>
      <c r="D97" s="199"/>
      <c r="E97" s="195"/>
      <c r="F97" s="196"/>
      <c r="G97" s="201"/>
      <c r="H97" s="467" t="str">
        <f>IF(G97="","",VLOOKUP(G97,サービス内容!$A$1:$B$30,2,FALSE))</f>
        <v/>
      </c>
      <c r="I97" s="467" t="str">
        <f t="shared" si="66"/>
        <v/>
      </c>
      <c r="J97" s="199"/>
      <c r="K97" s="107">
        <f t="shared" si="63"/>
        <v>0</v>
      </c>
      <c r="L97" s="199"/>
      <c r="M97" s="199"/>
      <c r="N97" s="197"/>
      <c r="O97" s="198"/>
      <c r="P97" s="199"/>
      <c r="Q97" s="195"/>
      <c r="R97" s="200"/>
      <c r="S97" s="201"/>
      <c r="T97" s="467" t="str">
        <f>IF(S97="","",VLOOKUP(S97,サービス内容!$A$1:$B$30,2,FALSE))</f>
        <v/>
      </c>
      <c r="U97" s="467" t="str">
        <f t="shared" si="67"/>
        <v/>
      </c>
      <c r="V97" s="199"/>
      <c r="W97" s="107">
        <f t="shared" si="68"/>
        <v>0</v>
      </c>
      <c r="X97" s="199"/>
      <c r="Y97" s="199"/>
      <c r="Z97" s="197"/>
      <c r="AA97" s="198"/>
      <c r="AB97" s="199"/>
      <c r="AC97" s="195"/>
      <c r="AD97" s="200"/>
      <c r="AE97" s="201"/>
      <c r="AF97" s="467" t="str">
        <f>IF(AE97="","",VLOOKUP(AE97,サービス内容!$A$1:$B$30,2,FALSE))</f>
        <v/>
      </c>
      <c r="AG97" s="467" t="str">
        <f t="shared" si="69"/>
        <v/>
      </c>
      <c r="AH97" s="199"/>
      <c r="AI97" s="107">
        <f t="shared" si="70"/>
        <v>0</v>
      </c>
      <c r="AJ97" s="199"/>
      <c r="AK97" s="199"/>
      <c r="AL97" s="197"/>
      <c r="AM97" s="198"/>
      <c r="AN97" s="199"/>
      <c r="AO97" s="195"/>
      <c r="AP97" s="200"/>
      <c r="AQ97" s="201"/>
      <c r="AR97" s="467" t="str">
        <f>IF(AQ97="","",VLOOKUP(AQ97,サービス内容!$A$1:$B$30,2,FALSE))</f>
        <v/>
      </c>
      <c r="AS97" s="467" t="str">
        <f t="shared" si="71"/>
        <v/>
      </c>
      <c r="AT97" s="199"/>
      <c r="AU97" s="107">
        <f t="shared" si="72"/>
        <v>0</v>
      </c>
      <c r="AV97" s="199"/>
      <c r="AW97" s="199"/>
      <c r="AX97" s="197"/>
      <c r="AY97" s="198"/>
      <c r="AZ97" s="199"/>
      <c r="BA97" s="195"/>
      <c r="BB97" s="200"/>
      <c r="BC97" s="201"/>
      <c r="BD97" s="467" t="str">
        <f>IF(BC97="","",VLOOKUP(BC97,サービス内容!$A$1:$B$30,2,FALSE))</f>
        <v/>
      </c>
      <c r="BE97" s="467" t="str">
        <f t="shared" si="73"/>
        <v/>
      </c>
      <c r="BF97" s="202"/>
      <c r="BG97" s="108"/>
      <c r="BH97" s="199"/>
      <c r="BI97" s="199"/>
      <c r="BJ97" s="197"/>
      <c r="BK97" s="198"/>
      <c r="BL97" s="199"/>
      <c r="BM97" s="195"/>
      <c r="BN97" s="200"/>
      <c r="BO97" s="201"/>
      <c r="BP97" s="467" t="str">
        <f>IF(BO97="","",VLOOKUP(BO97,サービス内容!$A$1:$B$30,2,FALSE))</f>
        <v/>
      </c>
      <c r="BQ97" s="467" t="str">
        <f t="shared" si="74"/>
        <v/>
      </c>
      <c r="BR97" s="199"/>
      <c r="BS97" s="107">
        <f t="shared" si="75"/>
        <v>0</v>
      </c>
      <c r="BT97" s="199"/>
      <c r="BU97" s="199"/>
      <c r="BV97" s="197"/>
      <c r="BW97" s="198"/>
      <c r="BX97" s="199"/>
      <c r="BY97" s="195"/>
      <c r="BZ97" s="200"/>
      <c r="CA97" s="201"/>
      <c r="CB97" s="467" t="str">
        <f>IF(CA97="","",VLOOKUP(CA97,サービス内容!$A$1:$B$30,2,FALSE))</f>
        <v/>
      </c>
      <c r="CC97" s="467" t="str">
        <f t="shared" si="76"/>
        <v/>
      </c>
      <c r="CD97" s="199"/>
      <c r="CE97" s="107">
        <f t="shared" si="64"/>
        <v>0</v>
      </c>
      <c r="CF97" s="199"/>
      <c r="CG97" s="199"/>
      <c r="CH97" s="197"/>
      <c r="CI97" s="198"/>
      <c r="CJ97" s="199"/>
      <c r="CK97" s="195"/>
      <c r="CL97" s="200"/>
      <c r="CM97" s="201"/>
      <c r="CN97" s="467" t="str">
        <f>IF(CM97="","",VLOOKUP(CM97,サービス内容!$A$1:$B$30,2,FALSE))</f>
        <v/>
      </c>
      <c r="CO97" s="467" t="str">
        <f t="shared" si="77"/>
        <v/>
      </c>
      <c r="CP97" s="199"/>
      <c r="CQ97" s="107">
        <f t="shared" si="65"/>
        <v>0</v>
      </c>
      <c r="CR97" s="199"/>
      <c r="CS97" s="199"/>
      <c r="CT97" s="197"/>
      <c r="CU97" s="198"/>
      <c r="CV97" s="199"/>
      <c r="CW97" s="195"/>
      <c r="CX97" s="200"/>
      <c r="CY97" s="201"/>
      <c r="CZ97" s="467" t="str">
        <f>IF(CY97="","",VLOOKUP(CY97,サービス内容!$A$1:$B$30,2,FALSE))</f>
        <v/>
      </c>
      <c r="DA97" s="467" t="str">
        <f t="shared" si="78"/>
        <v/>
      </c>
      <c r="DB97" s="199"/>
      <c r="DC97" s="107">
        <f t="shared" si="79"/>
        <v>0</v>
      </c>
      <c r="DD97" s="199"/>
      <c r="DE97" s="199"/>
      <c r="DF97" s="197"/>
      <c r="DG97" s="198"/>
      <c r="DH97" s="199"/>
      <c r="DI97" s="195"/>
      <c r="DJ97" s="200"/>
      <c r="DK97" s="201"/>
      <c r="DL97" s="467" t="str">
        <f>IF(DK97="","",VLOOKUP(DK97,サービス内容!$A$1:$B$30,2,FALSE))</f>
        <v/>
      </c>
      <c r="DM97" s="467" t="str">
        <f t="shared" si="80"/>
        <v/>
      </c>
      <c r="DN97" s="199"/>
      <c r="DO97" s="107">
        <f t="shared" si="81"/>
        <v>0</v>
      </c>
      <c r="DP97" s="199"/>
      <c r="DQ97" s="199"/>
      <c r="DR97" s="197"/>
      <c r="DS97" s="198"/>
      <c r="DT97" s="199"/>
      <c r="DU97" s="195"/>
      <c r="DV97" s="200"/>
      <c r="DW97" s="201"/>
      <c r="DX97" s="467" t="str">
        <f>IF(DW97="","",VLOOKUP(DW97,サービス内容!$A$1:$B$30,2,FALSE))</f>
        <v/>
      </c>
      <c r="DY97" s="467" t="str">
        <f t="shared" si="82"/>
        <v/>
      </c>
      <c r="DZ97" s="199"/>
      <c r="EA97" s="107">
        <f t="shared" si="83"/>
        <v>0</v>
      </c>
      <c r="EB97" s="199"/>
      <c r="EC97" s="199"/>
      <c r="ED97" s="197"/>
      <c r="EE97" s="198"/>
      <c r="EF97" s="199"/>
      <c r="EG97" s="195"/>
      <c r="EH97" s="200"/>
      <c r="EI97" s="201"/>
      <c r="EJ97" s="467" t="str">
        <f>IF(EI97="","",VLOOKUP(EI97,サービス内容!$A$1:$B$30,2,FALSE))</f>
        <v/>
      </c>
      <c r="EK97" s="467" t="str">
        <f t="shared" si="84"/>
        <v/>
      </c>
      <c r="EL97" s="199"/>
      <c r="EM97" s="107">
        <f t="shared" si="85"/>
        <v>0</v>
      </c>
      <c r="EN97" s="199"/>
    </row>
    <row r="98" spans="1:144" s="93" customFormat="1" ht="23.25" customHeight="1" x14ac:dyDescent="0.15">
      <c r="A98" s="54"/>
      <c r="B98" s="197"/>
      <c r="C98" s="198"/>
      <c r="D98" s="199"/>
      <c r="E98" s="195"/>
      <c r="F98" s="196"/>
      <c r="G98" s="201"/>
      <c r="H98" s="467" t="str">
        <f>IF(G98="","",VLOOKUP(G98,サービス内容!$A$1:$B$30,2,FALSE))</f>
        <v/>
      </c>
      <c r="I98" s="467" t="str">
        <f t="shared" si="66"/>
        <v/>
      </c>
      <c r="J98" s="199"/>
      <c r="K98" s="107">
        <f t="shared" si="63"/>
        <v>0</v>
      </c>
      <c r="L98" s="199"/>
      <c r="M98" s="199"/>
      <c r="N98" s="197"/>
      <c r="O98" s="198"/>
      <c r="P98" s="199"/>
      <c r="Q98" s="195"/>
      <c r="R98" s="200"/>
      <c r="S98" s="201"/>
      <c r="T98" s="467" t="str">
        <f>IF(S98="","",VLOOKUP(S98,サービス内容!$A$1:$B$30,2,FALSE))</f>
        <v/>
      </c>
      <c r="U98" s="467" t="str">
        <f t="shared" si="67"/>
        <v/>
      </c>
      <c r="V98" s="199"/>
      <c r="W98" s="107">
        <f t="shared" si="68"/>
        <v>0</v>
      </c>
      <c r="X98" s="199"/>
      <c r="Y98" s="199"/>
      <c r="Z98" s="197"/>
      <c r="AA98" s="198"/>
      <c r="AB98" s="199"/>
      <c r="AC98" s="195"/>
      <c r="AD98" s="200"/>
      <c r="AE98" s="201"/>
      <c r="AF98" s="467" t="str">
        <f>IF(AE98="","",VLOOKUP(AE98,サービス内容!$A$1:$B$30,2,FALSE))</f>
        <v/>
      </c>
      <c r="AG98" s="467" t="str">
        <f t="shared" si="69"/>
        <v/>
      </c>
      <c r="AH98" s="199"/>
      <c r="AI98" s="107">
        <f t="shared" si="70"/>
        <v>0</v>
      </c>
      <c r="AJ98" s="199"/>
      <c r="AK98" s="199"/>
      <c r="AL98" s="197"/>
      <c r="AM98" s="198"/>
      <c r="AN98" s="199"/>
      <c r="AO98" s="195"/>
      <c r="AP98" s="200"/>
      <c r="AQ98" s="201"/>
      <c r="AR98" s="467" t="str">
        <f>IF(AQ98="","",VLOOKUP(AQ98,サービス内容!$A$1:$B$30,2,FALSE))</f>
        <v/>
      </c>
      <c r="AS98" s="467" t="str">
        <f t="shared" si="71"/>
        <v/>
      </c>
      <c r="AT98" s="199"/>
      <c r="AU98" s="107">
        <f t="shared" si="72"/>
        <v>0</v>
      </c>
      <c r="AV98" s="199"/>
      <c r="AW98" s="199"/>
      <c r="AX98" s="197"/>
      <c r="AY98" s="198"/>
      <c r="AZ98" s="199"/>
      <c r="BA98" s="195"/>
      <c r="BB98" s="200"/>
      <c r="BC98" s="201"/>
      <c r="BD98" s="467" t="str">
        <f>IF(BC98="","",VLOOKUP(BC98,サービス内容!$A$1:$B$30,2,FALSE))</f>
        <v/>
      </c>
      <c r="BE98" s="467" t="str">
        <f t="shared" si="73"/>
        <v/>
      </c>
      <c r="BF98" s="202"/>
      <c r="BG98" s="108"/>
      <c r="BH98" s="199"/>
      <c r="BI98" s="199"/>
      <c r="BJ98" s="197"/>
      <c r="BK98" s="198"/>
      <c r="BL98" s="199"/>
      <c r="BM98" s="195"/>
      <c r="BN98" s="200"/>
      <c r="BO98" s="201"/>
      <c r="BP98" s="467" t="str">
        <f>IF(BO98="","",VLOOKUP(BO98,サービス内容!$A$1:$B$30,2,FALSE))</f>
        <v/>
      </c>
      <c r="BQ98" s="467" t="str">
        <f t="shared" si="74"/>
        <v/>
      </c>
      <c r="BR98" s="199"/>
      <c r="BS98" s="107">
        <f t="shared" si="75"/>
        <v>0</v>
      </c>
      <c r="BT98" s="199"/>
      <c r="BU98" s="199"/>
      <c r="BV98" s="197"/>
      <c r="BW98" s="198"/>
      <c r="BX98" s="199"/>
      <c r="BY98" s="195"/>
      <c r="BZ98" s="200"/>
      <c r="CA98" s="201"/>
      <c r="CB98" s="467" t="str">
        <f>IF(CA98="","",VLOOKUP(CA98,サービス内容!$A$1:$B$30,2,FALSE))</f>
        <v/>
      </c>
      <c r="CC98" s="467" t="str">
        <f t="shared" si="76"/>
        <v/>
      </c>
      <c r="CD98" s="199"/>
      <c r="CE98" s="107">
        <f t="shared" si="64"/>
        <v>0</v>
      </c>
      <c r="CF98" s="199"/>
      <c r="CG98" s="199"/>
      <c r="CH98" s="197"/>
      <c r="CI98" s="198"/>
      <c r="CJ98" s="199"/>
      <c r="CK98" s="195"/>
      <c r="CL98" s="200"/>
      <c r="CM98" s="201"/>
      <c r="CN98" s="467" t="str">
        <f>IF(CM98="","",VLOOKUP(CM98,サービス内容!$A$1:$B$30,2,FALSE))</f>
        <v/>
      </c>
      <c r="CO98" s="467" t="str">
        <f t="shared" si="77"/>
        <v/>
      </c>
      <c r="CP98" s="199"/>
      <c r="CQ98" s="107">
        <f t="shared" si="65"/>
        <v>0</v>
      </c>
      <c r="CR98" s="199"/>
      <c r="CS98" s="199"/>
      <c r="CT98" s="197"/>
      <c r="CU98" s="198"/>
      <c r="CV98" s="199"/>
      <c r="CW98" s="195"/>
      <c r="CX98" s="200"/>
      <c r="CY98" s="201"/>
      <c r="CZ98" s="467" t="str">
        <f>IF(CY98="","",VLOOKUP(CY98,サービス内容!$A$1:$B$30,2,FALSE))</f>
        <v/>
      </c>
      <c r="DA98" s="467" t="str">
        <f t="shared" si="78"/>
        <v/>
      </c>
      <c r="DB98" s="199"/>
      <c r="DC98" s="107">
        <f t="shared" si="79"/>
        <v>0</v>
      </c>
      <c r="DD98" s="199"/>
      <c r="DE98" s="199"/>
      <c r="DF98" s="197"/>
      <c r="DG98" s="198"/>
      <c r="DH98" s="199"/>
      <c r="DI98" s="195"/>
      <c r="DJ98" s="200"/>
      <c r="DK98" s="201"/>
      <c r="DL98" s="467" t="str">
        <f>IF(DK98="","",VLOOKUP(DK98,サービス内容!$A$1:$B$30,2,FALSE))</f>
        <v/>
      </c>
      <c r="DM98" s="467" t="str">
        <f t="shared" si="80"/>
        <v/>
      </c>
      <c r="DN98" s="199"/>
      <c r="DO98" s="107">
        <f t="shared" si="81"/>
        <v>0</v>
      </c>
      <c r="DP98" s="199"/>
      <c r="DQ98" s="199"/>
      <c r="DR98" s="197"/>
      <c r="DS98" s="198"/>
      <c r="DT98" s="199"/>
      <c r="DU98" s="195"/>
      <c r="DV98" s="200"/>
      <c r="DW98" s="201"/>
      <c r="DX98" s="467" t="str">
        <f>IF(DW98="","",VLOOKUP(DW98,サービス内容!$A$1:$B$30,2,FALSE))</f>
        <v/>
      </c>
      <c r="DY98" s="467" t="str">
        <f t="shared" si="82"/>
        <v/>
      </c>
      <c r="DZ98" s="199"/>
      <c r="EA98" s="107">
        <f t="shared" si="83"/>
        <v>0</v>
      </c>
      <c r="EB98" s="199"/>
      <c r="EC98" s="199"/>
      <c r="ED98" s="197"/>
      <c r="EE98" s="198"/>
      <c r="EF98" s="199"/>
      <c r="EG98" s="195"/>
      <c r="EH98" s="200"/>
      <c r="EI98" s="201"/>
      <c r="EJ98" s="467" t="str">
        <f>IF(EI98="","",VLOOKUP(EI98,サービス内容!$A$1:$B$30,2,FALSE))</f>
        <v/>
      </c>
      <c r="EK98" s="467" t="str">
        <f t="shared" si="84"/>
        <v/>
      </c>
      <c r="EL98" s="199"/>
      <c r="EM98" s="107">
        <f t="shared" si="85"/>
        <v>0</v>
      </c>
      <c r="EN98" s="199"/>
    </row>
    <row r="99" spans="1:144" s="93" customFormat="1" ht="23.25" customHeight="1" x14ac:dyDescent="0.15">
      <c r="A99" s="54"/>
      <c r="B99" s="197"/>
      <c r="C99" s="198"/>
      <c r="D99" s="199"/>
      <c r="E99" s="195"/>
      <c r="F99" s="196"/>
      <c r="G99" s="201"/>
      <c r="H99" s="467" t="str">
        <f>IF(G99="","",VLOOKUP(G99,サービス内容!$A$1:$B$30,2,FALSE))</f>
        <v/>
      </c>
      <c r="I99" s="467" t="str">
        <f t="shared" si="66"/>
        <v/>
      </c>
      <c r="J99" s="199"/>
      <c r="K99" s="107">
        <f t="shared" si="63"/>
        <v>0</v>
      </c>
      <c r="L99" s="199"/>
      <c r="M99" s="199"/>
      <c r="N99" s="197"/>
      <c r="O99" s="198"/>
      <c r="P99" s="199"/>
      <c r="Q99" s="195"/>
      <c r="R99" s="200"/>
      <c r="S99" s="201"/>
      <c r="T99" s="467" t="str">
        <f>IF(S99="","",VLOOKUP(S99,サービス内容!$A$1:$B$30,2,FALSE))</f>
        <v/>
      </c>
      <c r="U99" s="467" t="str">
        <f t="shared" si="67"/>
        <v/>
      </c>
      <c r="V99" s="199"/>
      <c r="W99" s="107">
        <f t="shared" si="68"/>
        <v>0</v>
      </c>
      <c r="X99" s="199"/>
      <c r="Y99" s="199"/>
      <c r="Z99" s="197"/>
      <c r="AA99" s="198"/>
      <c r="AB99" s="199"/>
      <c r="AC99" s="195"/>
      <c r="AD99" s="200"/>
      <c r="AE99" s="201"/>
      <c r="AF99" s="467" t="str">
        <f>IF(AE99="","",VLOOKUP(AE99,サービス内容!$A$1:$B$30,2,FALSE))</f>
        <v/>
      </c>
      <c r="AG99" s="467" t="str">
        <f t="shared" si="69"/>
        <v/>
      </c>
      <c r="AH99" s="199"/>
      <c r="AI99" s="107">
        <f t="shared" si="70"/>
        <v>0</v>
      </c>
      <c r="AJ99" s="199"/>
      <c r="AK99" s="199"/>
      <c r="AL99" s="197"/>
      <c r="AM99" s="198"/>
      <c r="AN99" s="199"/>
      <c r="AO99" s="195"/>
      <c r="AP99" s="200"/>
      <c r="AQ99" s="201"/>
      <c r="AR99" s="467" t="str">
        <f>IF(AQ99="","",VLOOKUP(AQ99,サービス内容!$A$1:$B$30,2,FALSE))</f>
        <v/>
      </c>
      <c r="AS99" s="467" t="str">
        <f t="shared" si="71"/>
        <v/>
      </c>
      <c r="AT99" s="199"/>
      <c r="AU99" s="107">
        <f t="shared" si="72"/>
        <v>0</v>
      </c>
      <c r="AV99" s="199"/>
      <c r="AW99" s="199"/>
      <c r="AX99" s="197"/>
      <c r="AY99" s="198"/>
      <c r="AZ99" s="199"/>
      <c r="BA99" s="195"/>
      <c r="BB99" s="200"/>
      <c r="BC99" s="201"/>
      <c r="BD99" s="467" t="str">
        <f>IF(BC99="","",VLOOKUP(BC99,サービス内容!$A$1:$B$30,2,FALSE))</f>
        <v/>
      </c>
      <c r="BE99" s="467" t="str">
        <f t="shared" si="73"/>
        <v/>
      </c>
      <c r="BF99" s="202"/>
      <c r="BG99" s="108"/>
      <c r="BH99" s="199"/>
      <c r="BI99" s="199"/>
      <c r="BJ99" s="197"/>
      <c r="BK99" s="198"/>
      <c r="BL99" s="199"/>
      <c r="BM99" s="195"/>
      <c r="BN99" s="200"/>
      <c r="BO99" s="201"/>
      <c r="BP99" s="467" t="str">
        <f>IF(BO99="","",VLOOKUP(BO99,サービス内容!$A$1:$B$30,2,FALSE))</f>
        <v/>
      </c>
      <c r="BQ99" s="467" t="str">
        <f t="shared" si="74"/>
        <v/>
      </c>
      <c r="BR99" s="199"/>
      <c r="BS99" s="107">
        <f t="shared" si="75"/>
        <v>0</v>
      </c>
      <c r="BT99" s="199"/>
      <c r="BU99" s="199"/>
      <c r="BV99" s="197"/>
      <c r="BW99" s="198"/>
      <c r="BX99" s="199"/>
      <c r="BY99" s="195"/>
      <c r="BZ99" s="200"/>
      <c r="CA99" s="201"/>
      <c r="CB99" s="467" t="str">
        <f>IF(CA99="","",VLOOKUP(CA99,サービス内容!$A$1:$B$30,2,FALSE))</f>
        <v/>
      </c>
      <c r="CC99" s="467" t="str">
        <f t="shared" si="76"/>
        <v/>
      </c>
      <c r="CD99" s="199"/>
      <c r="CE99" s="107">
        <f t="shared" si="64"/>
        <v>0</v>
      </c>
      <c r="CF99" s="199"/>
      <c r="CG99" s="199"/>
      <c r="CH99" s="197"/>
      <c r="CI99" s="198"/>
      <c r="CJ99" s="199"/>
      <c r="CK99" s="195"/>
      <c r="CL99" s="200"/>
      <c r="CM99" s="201"/>
      <c r="CN99" s="467" t="str">
        <f>IF(CM99="","",VLOOKUP(CM99,サービス内容!$A$1:$B$30,2,FALSE))</f>
        <v/>
      </c>
      <c r="CO99" s="467" t="str">
        <f t="shared" si="77"/>
        <v/>
      </c>
      <c r="CP99" s="199"/>
      <c r="CQ99" s="107">
        <f t="shared" si="65"/>
        <v>0</v>
      </c>
      <c r="CR99" s="199"/>
      <c r="CS99" s="199"/>
      <c r="CT99" s="197"/>
      <c r="CU99" s="198"/>
      <c r="CV99" s="199"/>
      <c r="CW99" s="195"/>
      <c r="CX99" s="200"/>
      <c r="CY99" s="201"/>
      <c r="CZ99" s="467" t="str">
        <f>IF(CY99="","",VLOOKUP(CY99,サービス内容!$A$1:$B$30,2,FALSE))</f>
        <v/>
      </c>
      <c r="DA99" s="467" t="str">
        <f t="shared" si="78"/>
        <v/>
      </c>
      <c r="DB99" s="199"/>
      <c r="DC99" s="107">
        <f t="shared" si="79"/>
        <v>0</v>
      </c>
      <c r="DD99" s="199"/>
      <c r="DE99" s="199"/>
      <c r="DF99" s="197"/>
      <c r="DG99" s="198"/>
      <c r="DH99" s="199"/>
      <c r="DI99" s="195"/>
      <c r="DJ99" s="200"/>
      <c r="DK99" s="201"/>
      <c r="DL99" s="467" t="str">
        <f>IF(DK99="","",VLOOKUP(DK99,サービス内容!$A$1:$B$30,2,FALSE))</f>
        <v/>
      </c>
      <c r="DM99" s="467" t="str">
        <f t="shared" si="80"/>
        <v/>
      </c>
      <c r="DN99" s="199"/>
      <c r="DO99" s="107">
        <f t="shared" si="81"/>
        <v>0</v>
      </c>
      <c r="DP99" s="199"/>
      <c r="DQ99" s="199"/>
      <c r="DR99" s="197"/>
      <c r="DS99" s="198"/>
      <c r="DT99" s="199"/>
      <c r="DU99" s="195"/>
      <c r="DV99" s="200"/>
      <c r="DW99" s="201"/>
      <c r="DX99" s="467" t="str">
        <f>IF(DW99="","",VLOOKUP(DW99,サービス内容!$A$1:$B$30,2,FALSE))</f>
        <v/>
      </c>
      <c r="DY99" s="467" t="str">
        <f t="shared" si="82"/>
        <v/>
      </c>
      <c r="DZ99" s="199"/>
      <c r="EA99" s="107">
        <f t="shared" si="83"/>
        <v>0</v>
      </c>
      <c r="EB99" s="199"/>
      <c r="EC99" s="199"/>
      <c r="ED99" s="197"/>
      <c r="EE99" s="198"/>
      <c r="EF99" s="199"/>
      <c r="EG99" s="195"/>
      <c r="EH99" s="200"/>
      <c r="EI99" s="201"/>
      <c r="EJ99" s="467" t="str">
        <f>IF(EI99="","",VLOOKUP(EI99,サービス内容!$A$1:$B$30,2,FALSE))</f>
        <v/>
      </c>
      <c r="EK99" s="467" t="str">
        <f t="shared" si="84"/>
        <v/>
      </c>
      <c r="EL99" s="199"/>
      <c r="EM99" s="107">
        <f t="shared" si="85"/>
        <v>0</v>
      </c>
      <c r="EN99" s="199"/>
    </row>
    <row r="100" spans="1:144" s="93" customFormat="1" ht="23.25" customHeight="1" x14ac:dyDescent="0.15">
      <c r="A100" s="54"/>
      <c r="B100" s="197"/>
      <c r="C100" s="198"/>
      <c r="D100" s="199"/>
      <c r="E100" s="195"/>
      <c r="F100" s="196"/>
      <c r="G100" s="201"/>
      <c r="H100" s="467" t="str">
        <f>IF(G100="","",VLOOKUP(G100,サービス内容!$A$1:$B$30,2,FALSE))</f>
        <v/>
      </c>
      <c r="I100" s="467" t="str">
        <f t="shared" si="66"/>
        <v/>
      </c>
      <c r="J100" s="199"/>
      <c r="K100" s="107">
        <f t="shared" si="63"/>
        <v>0</v>
      </c>
      <c r="L100" s="199"/>
      <c r="M100" s="199"/>
      <c r="N100" s="197"/>
      <c r="O100" s="198"/>
      <c r="P100" s="199"/>
      <c r="Q100" s="195"/>
      <c r="R100" s="200"/>
      <c r="S100" s="201"/>
      <c r="T100" s="467" t="str">
        <f>IF(S100="","",VLOOKUP(S100,サービス内容!$A$1:$B$30,2,FALSE))</f>
        <v/>
      </c>
      <c r="U100" s="467" t="str">
        <f t="shared" si="67"/>
        <v/>
      </c>
      <c r="V100" s="199"/>
      <c r="W100" s="107">
        <f t="shared" si="68"/>
        <v>0</v>
      </c>
      <c r="X100" s="199"/>
      <c r="Y100" s="199"/>
      <c r="Z100" s="197"/>
      <c r="AA100" s="198"/>
      <c r="AB100" s="199"/>
      <c r="AC100" s="195"/>
      <c r="AD100" s="200"/>
      <c r="AE100" s="201"/>
      <c r="AF100" s="467" t="str">
        <f>IF(AE100="","",VLOOKUP(AE100,サービス内容!$A$1:$B$30,2,FALSE))</f>
        <v/>
      </c>
      <c r="AG100" s="467" t="str">
        <f t="shared" si="69"/>
        <v/>
      </c>
      <c r="AH100" s="199"/>
      <c r="AI100" s="107">
        <f t="shared" si="70"/>
        <v>0</v>
      </c>
      <c r="AJ100" s="199"/>
      <c r="AK100" s="199"/>
      <c r="AL100" s="197"/>
      <c r="AM100" s="198"/>
      <c r="AN100" s="199"/>
      <c r="AO100" s="195"/>
      <c r="AP100" s="200"/>
      <c r="AQ100" s="201"/>
      <c r="AR100" s="467" t="str">
        <f>IF(AQ100="","",VLOOKUP(AQ100,サービス内容!$A$1:$B$30,2,FALSE))</f>
        <v/>
      </c>
      <c r="AS100" s="467" t="str">
        <f t="shared" si="71"/>
        <v/>
      </c>
      <c r="AT100" s="199"/>
      <c r="AU100" s="107">
        <f t="shared" si="72"/>
        <v>0</v>
      </c>
      <c r="AV100" s="199"/>
      <c r="AW100" s="199"/>
      <c r="AX100" s="197"/>
      <c r="AY100" s="198"/>
      <c r="AZ100" s="199"/>
      <c r="BA100" s="195"/>
      <c r="BB100" s="200"/>
      <c r="BC100" s="201"/>
      <c r="BD100" s="467" t="str">
        <f>IF(BC100="","",VLOOKUP(BC100,サービス内容!$A$1:$B$30,2,FALSE))</f>
        <v/>
      </c>
      <c r="BE100" s="467" t="str">
        <f t="shared" si="73"/>
        <v/>
      </c>
      <c r="BF100" s="202"/>
      <c r="BG100" s="108"/>
      <c r="BH100" s="199"/>
      <c r="BI100" s="199"/>
      <c r="BJ100" s="197"/>
      <c r="BK100" s="198"/>
      <c r="BL100" s="199"/>
      <c r="BM100" s="195"/>
      <c r="BN100" s="200"/>
      <c r="BO100" s="201"/>
      <c r="BP100" s="467" t="str">
        <f>IF(BO100="","",VLOOKUP(BO100,サービス内容!$A$1:$B$30,2,FALSE))</f>
        <v/>
      </c>
      <c r="BQ100" s="467" t="str">
        <f t="shared" si="74"/>
        <v/>
      </c>
      <c r="BR100" s="199"/>
      <c r="BS100" s="107">
        <f t="shared" si="75"/>
        <v>0</v>
      </c>
      <c r="BT100" s="199"/>
      <c r="BU100" s="199"/>
      <c r="BV100" s="197"/>
      <c r="BW100" s="198"/>
      <c r="BX100" s="199"/>
      <c r="BY100" s="195"/>
      <c r="BZ100" s="200"/>
      <c r="CA100" s="201"/>
      <c r="CB100" s="467" t="str">
        <f>IF(CA100="","",VLOOKUP(CA100,サービス内容!$A$1:$B$30,2,FALSE))</f>
        <v/>
      </c>
      <c r="CC100" s="467" t="str">
        <f t="shared" si="76"/>
        <v/>
      </c>
      <c r="CD100" s="199"/>
      <c r="CE100" s="107">
        <f t="shared" si="64"/>
        <v>0</v>
      </c>
      <c r="CF100" s="199"/>
      <c r="CG100" s="199"/>
      <c r="CH100" s="197"/>
      <c r="CI100" s="198"/>
      <c r="CJ100" s="199"/>
      <c r="CK100" s="195"/>
      <c r="CL100" s="200"/>
      <c r="CM100" s="201"/>
      <c r="CN100" s="467" t="str">
        <f>IF(CM100="","",VLOOKUP(CM100,サービス内容!$A$1:$B$30,2,FALSE))</f>
        <v/>
      </c>
      <c r="CO100" s="467" t="str">
        <f t="shared" si="77"/>
        <v/>
      </c>
      <c r="CP100" s="199"/>
      <c r="CQ100" s="107">
        <f t="shared" si="65"/>
        <v>0</v>
      </c>
      <c r="CR100" s="199"/>
      <c r="CS100" s="199"/>
      <c r="CT100" s="197"/>
      <c r="CU100" s="198"/>
      <c r="CV100" s="199"/>
      <c r="CW100" s="195"/>
      <c r="CX100" s="200"/>
      <c r="CY100" s="201"/>
      <c r="CZ100" s="467" t="str">
        <f>IF(CY100="","",VLOOKUP(CY100,サービス内容!$A$1:$B$30,2,FALSE))</f>
        <v/>
      </c>
      <c r="DA100" s="467" t="str">
        <f t="shared" si="78"/>
        <v/>
      </c>
      <c r="DB100" s="199"/>
      <c r="DC100" s="107">
        <f t="shared" si="79"/>
        <v>0</v>
      </c>
      <c r="DD100" s="199"/>
      <c r="DE100" s="199"/>
      <c r="DF100" s="197"/>
      <c r="DG100" s="198"/>
      <c r="DH100" s="199"/>
      <c r="DI100" s="195"/>
      <c r="DJ100" s="200"/>
      <c r="DK100" s="201"/>
      <c r="DL100" s="467" t="str">
        <f>IF(DK100="","",VLOOKUP(DK100,サービス内容!$A$1:$B$30,2,FALSE))</f>
        <v/>
      </c>
      <c r="DM100" s="467" t="str">
        <f t="shared" si="80"/>
        <v/>
      </c>
      <c r="DN100" s="199"/>
      <c r="DO100" s="107">
        <f t="shared" si="81"/>
        <v>0</v>
      </c>
      <c r="DP100" s="199"/>
      <c r="DQ100" s="199"/>
      <c r="DR100" s="197"/>
      <c r="DS100" s="198"/>
      <c r="DT100" s="199"/>
      <c r="DU100" s="195"/>
      <c r="DV100" s="200"/>
      <c r="DW100" s="201"/>
      <c r="DX100" s="467" t="str">
        <f>IF(DW100="","",VLOOKUP(DW100,サービス内容!$A$1:$B$30,2,FALSE))</f>
        <v/>
      </c>
      <c r="DY100" s="467" t="str">
        <f t="shared" si="82"/>
        <v/>
      </c>
      <c r="DZ100" s="199"/>
      <c r="EA100" s="107">
        <f t="shared" si="83"/>
        <v>0</v>
      </c>
      <c r="EB100" s="199"/>
      <c r="EC100" s="199"/>
      <c r="ED100" s="197"/>
      <c r="EE100" s="198"/>
      <c r="EF100" s="199"/>
      <c r="EG100" s="195"/>
      <c r="EH100" s="200"/>
      <c r="EI100" s="201"/>
      <c r="EJ100" s="467" t="str">
        <f>IF(EI100="","",VLOOKUP(EI100,サービス内容!$A$1:$B$30,2,FALSE))</f>
        <v/>
      </c>
      <c r="EK100" s="467" t="str">
        <f t="shared" si="84"/>
        <v/>
      </c>
      <c r="EL100" s="199"/>
      <c r="EM100" s="107">
        <f t="shared" si="85"/>
        <v>0</v>
      </c>
      <c r="EN100" s="199"/>
    </row>
    <row r="101" spans="1:144" s="93" customFormat="1" ht="23.25" customHeight="1" x14ac:dyDescent="0.15">
      <c r="A101" s="54"/>
      <c r="B101" s="197"/>
      <c r="C101" s="198"/>
      <c r="D101" s="199"/>
      <c r="E101" s="195"/>
      <c r="F101" s="196"/>
      <c r="G101" s="201"/>
      <c r="H101" s="467" t="str">
        <f>IF(G101="","",VLOOKUP(G101,サービス内容!$A$1:$B$30,2,FALSE))</f>
        <v/>
      </c>
      <c r="I101" s="467" t="str">
        <f t="shared" si="66"/>
        <v/>
      </c>
      <c r="J101" s="199"/>
      <c r="K101" s="107">
        <f t="shared" si="63"/>
        <v>0</v>
      </c>
      <c r="L101" s="199"/>
      <c r="M101" s="199"/>
      <c r="N101" s="197"/>
      <c r="O101" s="198"/>
      <c r="P101" s="199"/>
      <c r="Q101" s="195"/>
      <c r="R101" s="200"/>
      <c r="S101" s="201"/>
      <c r="T101" s="467" t="str">
        <f>IF(S101="","",VLOOKUP(S101,サービス内容!$A$1:$B$30,2,FALSE))</f>
        <v/>
      </c>
      <c r="U101" s="467" t="str">
        <f t="shared" si="67"/>
        <v/>
      </c>
      <c r="V101" s="199"/>
      <c r="W101" s="107">
        <f t="shared" si="68"/>
        <v>0</v>
      </c>
      <c r="X101" s="199"/>
      <c r="Y101" s="199"/>
      <c r="Z101" s="197"/>
      <c r="AA101" s="198"/>
      <c r="AB101" s="199"/>
      <c r="AC101" s="195"/>
      <c r="AD101" s="200"/>
      <c r="AE101" s="201"/>
      <c r="AF101" s="467" t="str">
        <f>IF(AE101="","",VLOOKUP(AE101,サービス内容!$A$1:$B$30,2,FALSE))</f>
        <v/>
      </c>
      <c r="AG101" s="467" t="str">
        <f t="shared" si="69"/>
        <v/>
      </c>
      <c r="AH101" s="199"/>
      <c r="AI101" s="107">
        <f t="shared" si="70"/>
        <v>0</v>
      </c>
      <c r="AJ101" s="199"/>
      <c r="AK101" s="199"/>
      <c r="AL101" s="197"/>
      <c r="AM101" s="198"/>
      <c r="AN101" s="199"/>
      <c r="AO101" s="195"/>
      <c r="AP101" s="200"/>
      <c r="AQ101" s="201"/>
      <c r="AR101" s="467" t="str">
        <f>IF(AQ101="","",VLOOKUP(AQ101,サービス内容!$A$1:$B$30,2,FALSE))</f>
        <v/>
      </c>
      <c r="AS101" s="467" t="str">
        <f t="shared" si="71"/>
        <v/>
      </c>
      <c r="AT101" s="199"/>
      <c r="AU101" s="107">
        <f t="shared" si="72"/>
        <v>0</v>
      </c>
      <c r="AV101" s="199"/>
      <c r="AW101" s="199"/>
      <c r="AX101" s="197"/>
      <c r="AY101" s="198"/>
      <c r="AZ101" s="199"/>
      <c r="BA101" s="195"/>
      <c r="BB101" s="200"/>
      <c r="BC101" s="201"/>
      <c r="BD101" s="467" t="str">
        <f>IF(BC101="","",VLOOKUP(BC101,サービス内容!$A$1:$B$30,2,FALSE))</f>
        <v/>
      </c>
      <c r="BE101" s="467" t="str">
        <f t="shared" si="73"/>
        <v/>
      </c>
      <c r="BF101" s="202"/>
      <c r="BG101" s="108"/>
      <c r="BH101" s="199"/>
      <c r="BI101" s="199"/>
      <c r="BJ101" s="197"/>
      <c r="BK101" s="198"/>
      <c r="BL101" s="199"/>
      <c r="BM101" s="195"/>
      <c r="BN101" s="200"/>
      <c r="BO101" s="201"/>
      <c r="BP101" s="467" t="str">
        <f>IF(BO101="","",VLOOKUP(BO101,サービス内容!$A$1:$B$30,2,FALSE))</f>
        <v/>
      </c>
      <c r="BQ101" s="467" t="str">
        <f t="shared" si="74"/>
        <v/>
      </c>
      <c r="BR101" s="199"/>
      <c r="BS101" s="107">
        <f t="shared" si="75"/>
        <v>0</v>
      </c>
      <c r="BT101" s="199"/>
      <c r="BU101" s="199"/>
      <c r="BV101" s="197"/>
      <c r="BW101" s="198"/>
      <c r="BX101" s="199"/>
      <c r="BY101" s="195"/>
      <c r="BZ101" s="200"/>
      <c r="CA101" s="201"/>
      <c r="CB101" s="467" t="str">
        <f>IF(CA101="","",VLOOKUP(CA101,サービス内容!$A$1:$B$30,2,FALSE))</f>
        <v/>
      </c>
      <c r="CC101" s="467" t="str">
        <f t="shared" si="76"/>
        <v/>
      </c>
      <c r="CD101" s="199"/>
      <c r="CE101" s="107">
        <f t="shared" si="64"/>
        <v>0</v>
      </c>
      <c r="CF101" s="199"/>
      <c r="CG101" s="199"/>
      <c r="CH101" s="197"/>
      <c r="CI101" s="198"/>
      <c r="CJ101" s="199"/>
      <c r="CK101" s="195"/>
      <c r="CL101" s="200"/>
      <c r="CM101" s="201"/>
      <c r="CN101" s="467" t="str">
        <f>IF(CM101="","",VLOOKUP(CM101,サービス内容!$A$1:$B$30,2,FALSE))</f>
        <v/>
      </c>
      <c r="CO101" s="467" t="str">
        <f t="shared" si="77"/>
        <v/>
      </c>
      <c r="CP101" s="199"/>
      <c r="CQ101" s="107">
        <f t="shared" si="65"/>
        <v>0</v>
      </c>
      <c r="CR101" s="199"/>
      <c r="CS101" s="199"/>
      <c r="CT101" s="197"/>
      <c r="CU101" s="198"/>
      <c r="CV101" s="199"/>
      <c r="CW101" s="195"/>
      <c r="CX101" s="200"/>
      <c r="CY101" s="201"/>
      <c r="CZ101" s="467" t="str">
        <f>IF(CY101="","",VLOOKUP(CY101,サービス内容!$A$1:$B$30,2,FALSE))</f>
        <v/>
      </c>
      <c r="DA101" s="467" t="str">
        <f t="shared" si="78"/>
        <v/>
      </c>
      <c r="DB101" s="199"/>
      <c r="DC101" s="107">
        <f t="shared" si="79"/>
        <v>0</v>
      </c>
      <c r="DD101" s="199"/>
      <c r="DE101" s="199"/>
      <c r="DF101" s="197"/>
      <c r="DG101" s="198"/>
      <c r="DH101" s="199"/>
      <c r="DI101" s="195"/>
      <c r="DJ101" s="200"/>
      <c r="DK101" s="201"/>
      <c r="DL101" s="467" t="str">
        <f>IF(DK101="","",VLOOKUP(DK101,サービス内容!$A$1:$B$30,2,FALSE))</f>
        <v/>
      </c>
      <c r="DM101" s="467" t="str">
        <f t="shared" si="80"/>
        <v/>
      </c>
      <c r="DN101" s="199"/>
      <c r="DO101" s="107">
        <f t="shared" si="81"/>
        <v>0</v>
      </c>
      <c r="DP101" s="199"/>
      <c r="DQ101" s="199"/>
      <c r="DR101" s="197"/>
      <c r="DS101" s="198"/>
      <c r="DT101" s="199"/>
      <c r="DU101" s="195"/>
      <c r="DV101" s="200"/>
      <c r="DW101" s="201"/>
      <c r="DX101" s="467" t="str">
        <f>IF(DW101="","",VLOOKUP(DW101,サービス内容!$A$1:$B$30,2,FALSE))</f>
        <v/>
      </c>
      <c r="DY101" s="467" t="str">
        <f t="shared" si="82"/>
        <v/>
      </c>
      <c r="DZ101" s="199"/>
      <c r="EA101" s="107">
        <f t="shared" si="83"/>
        <v>0</v>
      </c>
      <c r="EB101" s="199"/>
      <c r="EC101" s="199"/>
      <c r="ED101" s="197"/>
      <c r="EE101" s="198"/>
      <c r="EF101" s="199"/>
      <c r="EG101" s="195"/>
      <c r="EH101" s="200"/>
      <c r="EI101" s="201"/>
      <c r="EJ101" s="467" t="str">
        <f>IF(EI101="","",VLOOKUP(EI101,サービス内容!$A$1:$B$30,2,FALSE))</f>
        <v/>
      </c>
      <c r="EK101" s="467" t="str">
        <f t="shared" si="84"/>
        <v/>
      </c>
      <c r="EL101" s="199"/>
      <c r="EM101" s="107">
        <f t="shared" si="85"/>
        <v>0</v>
      </c>
      <c r="EN101" s="199"/>
    </row>
    <row r="102" spans="1:144" s="93" customFormat="1" ht="23.25" customHeight="1" x14ac:dyDescent="0.15">
      <c r="A102" s="54"/>
      <c r="B102" s="197"/>
      <c r="C102" s="198"/>
      <c r="D102" s="199"/>
      <c r="E102" s="195"/>
      <c r="F102" s="196"/>
      <c r="G102" s="201"/>
      <c r="H102" s="467" t="str">
        <f>IF(G102="","",VLOOKUP(G102,サービス内容!$A$1:$B$30,2,FALSE))</f>
        <v/>
      </c>
      <c r="I102" s="467" t="str">
        <f t="shared" si="66"/>
        <v/>
      </c>
      <c r="J102" s="199"/>
      <c r="K102" s="107">
        <f t="shared" si="63"/>
        <v>0</v>
      </c>
      <c r="L102" s="199"/>
      <c r="M102" s="199"/>
      <c r="N102" s="197"/>
      <c r="O102" s="198"/>
      <c r="P102" s="199"/>
      <c r="Q102" s="195"/>
      <c r="R102" s="200"/>
      <c r="S102" s="201"/>
      <c r="T102" s="467" t="str">
        <f>IF(S102="","",VLOOKUP(S102,サービス内容!$A$1:$B$30,2,FALSE))</f>
        <v/>
      </c>
      <c r="U102" s="467" t="str">
        <f t="shared" si="67"/>
        <v/>
      </c>
      <c r="V102" s="199"/>
      <c r="W102" s="107">
        <f t="shared" si="68"/>
        <v>0</v>
      </c>
      <c r="X102" s="199"/>
      <c r="Y102" s="199"/>
      <c r="Z102" s="197"/>
      <c r="AA102" s="198"/>
      <c r="AB102" s="199"/>
      <c r="AC102" s="195"/>
      <c r="AD102" s="200"/>
      <c r="AE102" s="201"/>
      <c r="AF102" s="467" t="str">
        <f>IF(AE102="","",VLOOKUP(AE102,サービス内容!$A$1:$B$30,2,FALSE))</f>
        <v/>
      </c>
      <c r="AG102" s="467" t="str">
        <f t="shared" si="69"/>
        <v/>
      </c>
      <c r="AH102" s="199"/>
      <c r="AI102" s="107">
        <f t="shared" si="70"/>
        <v>0</v>
      </c>
      <c r="AJ102" s="199"/>
      <c r="AK102" s="199"/>
      <c r="AL102" s="197"/>
      <c r="AM102" s="198"/>
      <c r="AN102" s="199"/>
      <c r="AO102" s="195"/>
      <c r="AP102" s="200"/>
      <c r="AQ102" s="201"/>
      <c r="AR102" s="467" t="str">
        <f>IF(AQ102="","",VLOOKUP(AQ102,サービス内容!$A$1:$B$30,2,FALSE))</f>
        <v/>
      </c>
      <c r="AS102" s="467" t="str">
        <f t="shared" si="71"/>
        <v/>
      </c>
      <c r="AT102" s="199"/>
      <c r="AU102" s="107">
        <f t="shared" si="72"/>
        <v>0</v>
      </c>
      <c r="AV102" s="199"/>
      <c r="AW102" s="199"/>
      <c r="AX102" s="197"/>
      <c r="AY102" s="198"/>
      <c r="AZ102" s="199"/>
      <c r="BA102" s="195"/>
      <c r="BB102" s="200"/>
      <c r="BC102" s="201"/>
      <c r="BD102" s="467" t="str">
        <f>IF(BC102="","",VLOOKUP(BC102,サービス内容!$A$1:$B$30,2,FALSE))</f>
        <v/>
      </c>
      <c r="BE102" s="467" t="str">
        <f t="shared" si="73"/>
        <v/>
      </c>
      <c r="BF102" s="202"/>
      <c r="BG102" s="108"/>
      <c r="BH102" s="199"/>
      <c r="BI102" s="199"/>
      <c r="BJ102" s="197"/>
      <c r="BK102" s="198"/>
      <c r="BL102" s="199"/>
      <c r="BM102" s="195"/>
      <c r="BN102" s="200"/>
      <c r="BO102" s="201"/>
      <c r="BP102" s="467" t="str">
        <f>IF(BO102="","",VLOOKUP(BO102,サービス内容!$A$1:$B$30,2,FALSE))</f>
        <v/>
      </c>
      <c r="BQ102" s="467" t="str">
        <f t="shared" si="74"/>
        <v/>
      </c>
      <c r="BR102" s="199"/>
      <c r="BS102" s="107">
        <f t="shared" si="75"/>
        <v>0</v>
      </c>
      <c r="BT102" s="199"/>
      <c r="BU102" s="199"/>
      <c r="BV102" s="197"/>
      <c r="BW102" s="198"/>
      <c r="BX102" s="199"/>
      <c r="BY102" s="195"/>
      <c r="BZ102" s="200"/>
      <c r="CA102" s="201"/>
      <c r="CB102" s="467" t="str">
        <f>IF(CA102="","",VLOOKUP(CA102,サービス内容!$A$1:$B$30,2,FALSE))</f>
        <v/>
      </c>
      <c r="CC102" s="467" t="str">
        <f t="shared" si="76"/>
        <v/>
      </c>
      <c r="CD102" s="199"/>
      <c r="CE102" s="107">
        <f t="shared" si="64"/>
        <v>0</v>
      </c>
      <c r="CF102" s="199"/>
      <c r="CG102" s="199"/>
      <c r="CH102" s="197"/>
      <c r="CI102" s="198"/>
      <c r="CJ102" s="199"/>
      <c r="CK102" s="195"/>
      <c r="CL102" s="200"/>
      <c r="CM102" s="201"/>
      <c r="CN102" s="467" t="str">
        <f>IF(CM102="","",VLOOKUP(CM102,サービス内容!$A$1:$B$30,2,FALSE))</f>
        <v/>
      </c>
      <c r="CO102" s="467" t="str">
        <f t="shared" si="77"/>
        <v/>
      </c>
      <c r="CP102" s="199"/>
      <c r="CQ102" s="107">
        <f t="shared" si="65"/>
        <v>0</v>
      </c>
      <c r="CR102" s="199"/>
      <c r="CS102" s="199"/>
      <c r="CT102" s="197"/>
      <c r="CU102" s="198"/>
      <c r="CV102" s="199"/>
      <c r="CW102" s="195"/>
      <c r="CX102" s="200"/>
      <c r="CY102" s="201"/>
      <c r="CZ102" s="467" t="str">
        <f>IF(CY102="","",VLOOKUP(CY102,サービス内容!$A$1:$B$30,2,FALSE))</f>
        <v/>
      </c>
      <c r="DA102" s="467" t="str">
        <f t="shared" si="78"/>
        <v/>
      </c>
      <c r="DB102" s="199"/>
      <c r="DC102" s="107">
        <f t="shared" si="79"/>
        <v>0</v>
      </c>
      <c r="DD102" s="199"/>
      <c r="DE102" s="199"/>
      <c r="DF102" s="197"/>
      <c r="DG102" s="198"/>
      <c r="DH102" s="199"/>
      <c r="DI102" s="195"/>
      <c r="DJ102" s="200"/>
      <c r="DK102" s="201"/>
      <c r="DL102" s="467" t="str">
        <f>IF(DK102="","",VLOOKUP(DK102,サービス内容!$A$1:$B$30,2,FALSE))</f>
        <v/>
      </c>
      <c r="DM102" s="467" t="str">
        <f t="shared" si="80"/>
        <v/>
      </c>
      <c r="DN102" s="199"/>
      <c r="DO102" s="107">
        <f t="shared" si="81"/>
        <v>0</v>
      </c>
      <c r="DP102" s="199"/>
      <c r="DQ102" s="199"/>
      <c r="DR102" s="197"/>
      <c r="DS102" s="198"/>
      <c r="DT102" s="199"/>
      <c r="DU102" s="195"/>
      <c r="DV102" s="200"/>
      <c r="DW102" s="201"/>
      <c r="DX102" s="467" t="str">
        <f>IF(DW102="","",VLOOKUP(DW102,サービス内容!$A$1:$B$30,2,FALSE))</f>
        <v/>
      </c>
      <c r="DY102" s="467" t="str">
        <f t="shared" si="82"/>
        <v/>
      </c>
      <c r="DZ102" s="199"/>
      <c r="EA102" s="107">
        <f t="shared" si="83"/>
        <v>0</v>
      </c>
      <c r="EB102" s="199"/>
      <c r="EC102" s="199"/>
      <c r="ED102" s="197"/>
      <c r="EE102" s="198"/>
      <c r="EF102" s="199"/>
      <c r="EG102" s="195"/>
      <c r="EH102" s="200"/>
      <c r="EI102" s="201"/>
      <c r="EJ102" s="467" t="str">
        <f>IF(EI102="","",VLOOKUP(EI102,サービス内容!$A$1:$B$30,2,FALSE))</f>
        <v/>
      </c>
      <c r="EK102" s="467" t="str">
        <f t="shared" si="84"/>
        <v/>
      </c>
      <c r="EL102" s="199"/>
      <c r="EM102" s="107">
        <f t="shared" si="85"/>
        <v>0</v>
      </c>
      <c r="EN102" s="199"/>
    </row>
    <row r="103" spans="1:144" s="93" customFormat="1" ht="23.25" customHeight="1" x14ac:dyDescent="0.15">
      <c r="A103" s="54"/>
      <c r="B103" s="197"/>
      <c r="C103" s="198"/>
      <c r="D103" s="199"/>
      <c r="E103" s="195"/>
      <c r="F103" s="196"/>
      <c r="G103" s="201"/>
      <c r="H103" s="467" t="str">
        <f>IF(G103="","",VLOOKUP(G103,サービス内容!$A$1:$B$30,2,FALSE))</f>
        <v/>
      </c>
      <c r="I103" s="467" t="str">
        <f t="shared" si="66"/>
        <v/>
      </c>
      <c r="J103" s="199"/>
      <c r="K103" s="107">
        <f t="shared" si="63"/>
        <v>0</v>
      </c>
      <c r="L103" s="199"/>
      <c r="M103" s="199"/>
      <c r="N103" s="197"/>
      <c r="O103" s="198"/>
      <c r="P103" s="199"/>
      <c r="Q103" s="195"/>
      <c r="R103" s="200"/>
      <c r="S103" s="201"/>
      <c r="T103" s="467" t="str">
        <f>IF(S103="","",VLOOKUP(S103,サービス内容!$A$1:$B$30,2,FALSE))</f>
        <v/>
      </c>
      <c r="U103" s="467" t="str">
        <f t="shared" si="67"/>
        <v/>
      </c>
      <c r="V103" s="199"/>
      <c r="W103" s="107">
        <f t="shared" si="68"/>
        <v>0</v>
      </c>
      <c r="X103" s="199"/>
      <c r="Y103" s="199"/>
      <c r="Z103" s="197"/>
      <c r="AA103" s="198"/>
      <c r="AB103" s="199"/>
      <c r="AC103" s="195"/>
      <c r="AD103" s="200"/>
      <c r="AE103" s="201"/>
      <c r="AF103" s="467" t="str">
        <f>IF(AE103="","",VLOOKUP(AE103,サービス内容!$A$1:$B$30,2,FALSE))</f>
        <v/>
      </c>
      <c r="AG103" s="467" t="str">
        <f t="shared" si="69"/>
        <v/>
      </c>
      <c r="AH103" s="199"/>
      <c r="AI103" s="107">
        <f t="shared" si="70"/>
        <v>0</v>
      </c>
      <c r="AJ103" s="199"/>
      <c r="AK103" s="199"/>
      <c r="AL103" s="197"/>
      <c r="AM103" s="198"/>
      <c r="AN103" s="199"/>
      <c r="AO103" s="195"/>
      <c r="AP103" s="200"/>
      <c r="AQ103" s="201"/>
      <c r="AR103" s="467" t="str">
        <f>IF(AQ103="","",VLOOKUP(AQ103,サービス内容!$A$1:$B$30,2,FALSE))</f>
        <v/>
      </c>
      <c r="AS103" s="467" t="str">
        <f t="shared" si="71"/>
        <v/>
      </c>
      <c r="AT103" s="199"/>
      <c r="AU103" s="107">
        <f t="shared" si="72"/>
        <v>0</v>
      </c>
      <c r="AV103" s="199"/>
      <c r="AW103" s="199"/>
      <c r="AX103" s="197"/>
      <c r="AY103" s="198"/>
      <c r="AZ103" s="199"/>
      <c r="BA103" s="195"/>
      <c r="BB103" s="200"/>
      <c r="BC103" s="201"/>
      <c r="BD103" s="467" t="str">
        <f>IF(BC103="","",VLOOKUP(BC103,サービス内容!$A$1:$B$30,2,FALSE))</f>
        <v/>
      </c>
      <c r="BE103" s="467" t="str">
        <f t="shared" si="73"/>
        <v/>
      </c>
      <c r="BF103" s="202"/>
      <c r="BG103" s="108"/>
      <c r="BH103" s="199"/>
      <c r="BI103" s="199"/>
      <c r="BJ103" s="197"/>
      <c r="BK103" s="198"/>
      <c r="BL103" s="199"/>
      <c r="BM103" s="195"/>
      <c r="BN103" s="200"/>
      <c r="BO103" s="201"/>
      <c r="BP103" s="467" t="str">
        <f>IF(BO103="","",VLOOKUP(BO103,サービス内容!$A$1:$B$30,2,FALSE))</f>
        <v/>
      </c>
      <c r="BQ103" s="467" t="str">
        <f t="shared" si="74"/>
        <v/>
      </c>
      <c r="BR103" s="199"/>
      <c r="BS103" s="107">
        <f t="shared" si="75"/>
        <v>0</v>
      </c>
      <c r="BT103" s="199"/>
      <c r="BU103" s="199"/>
      <c r="BV103" s="197"/>
      <c r="BW103" s="198"/>
      <c r="BX103" s="199"/>
      <c r="BY103" s="195"/>
      <c r="BZ103" s="200"/>
      <c r="CA103" s="201"/>
      <c r="CB103" s="467" t="str">
        <f>IF(CA103="","",VLOOKUP(CA103,サービス内容!$A$1:$B$30,2,FALSE))</f>
        <v/>
      </c>
      <c r="CC103" s="467" t="str">
        <f t="shared" si="76"/>
        <v/>
      </c>
      <c r="CD103" s="199"/>
      <c r="CE103" s="107">
        <f t="shared" si="64"/>
        <v>0</v>
      </c>
      <c r="CF103" s="199"/>
      <c r="CG103" s="199"/>
      <c r="CH103" s="197"/>
      <c r="CI103" s="198"/>
      <c r="CJ103" s="199"/>
      <c r="CK103" s="195"/>
      <c r="CL103" s="200"/>
      <c r="CM103" s="201"/>
      <c r="CN103" s="467" t="str">
        <f>IF(CM103="","",VLOOKUP(CM103,サービス内容!$A$1:$B$30,2,FALSE))</f>
        <v/>
      </c>
      <c r="CO103" s="467" t="str">
        <f t="shared" si="77"/>
        <v/>
      </c>
      <c r="CP103" s="199"/>
      <c r="CQ103" s="107">
        <f t="shared" si="65"/>
        <v>0</v>
      </c>
      <c r="CR103" s="199"/>
      <c r="CS103" s="199"/>
      <c r="CT103" s="197"/>
      <c r="CU103" s="198"/>
      <c r="CV103" s="199"/>
      <c r="CW103" s="195"/>
      <c r="CX103" s="200"/>
      <c r="CY103" s="201"/>
      <c r="CZ103" s="467" t="str">
        <f>IF(CY103="","",VLOOKUP(CY103,サービス内容!$A$1:$B$30,2,FALSE))</f>
        <v/>
      </c>
      <c r="DA103" s="467" t="str">
        <f t="shared" si="78"/>
        <v/>
      </c>
      <c r="DB103" s="199"/>
      <c r="DC103" s="107">
        <f t="shared" si="79"/>
        <v>0</v>
      </c>
      <c r="DD103" s="199"/>
      <c r="DE103" s="199"/>
      <c r="DF103" s="197"/>
      <c r="DG103" s="198"/>
      <c r="DH103" s="199"/>
      <c r="DI103" s="195"/>
      <c r="DJ103" s="200"/>
      <c r="DK103" s="201"/>
      <c r="DL103" s="467" t="str">
        <f>IF(DK103="","",VLOOKUP(DK103,サービス内容!$A$1:$B$30,2,FALSE))</f>
        <v/>
      </c>
      <c r="DM103" s="467" t="str">
        <f t="shared" si="80"/>
        <v/>
      </c>
      <c r="DN103" s="199"/>
      <c r="DO103" s="107">
        <f t="shared" si="81"/>
        <v>0</v>
      </c>
      <c r="DP103" s="199"/>
      <c r="DQ103" s="199"/>
      <c r="DR103" s="197"/>
      <c r="DS103" s="198"/>
      <c r="DT103" s="199"/>
      <c r="DU103" s="195"/>
      <c r="DV103" s="200"/>
      <c r="DW103" s="201"/>
      <c r="DX103" s="467" t="str">
        <f>IF(DW103="","",VLOOKUP(DW103,サービス内容!$A$1:$B$30,2,FALSE))</f>
        <v/>
      </c>
      <c r="DY103" s="467" t="str">
        <f t="shared" si="82"/>
        <v/>
      </c>
      <c r="DZ103" s="199"/>
      <c r="EA103" s="107">
        <f t="shared" si="83"/>
        <v>0</v>
      </c>
      <c r="EB103" s="199"/>
      <c r="EC103" s="199"/>
      <c r="ED103" s="197"/>
      <c r="EE103" s="198"/>
      <c r="EF103" s="199"/>
      <c r="EG103" s="195"/>
      <c r="EH103" s="200"/>
      <c r="EI103" s="201"/>
      <c r="EJ103" s="467" t="str">
        <f>IF(EI103="","",VLOOKUP(EI103,サービス内容!$A$1:$B$30,2,FALSE))</f>
        <v/>
      </c>
      <c r="EK103" s="467" t="str">
        <f t="shared" si="84"/>
        <v/>
      </c>
      <c r="EL103" s="199"/>
      <c r="EM103" s="107">
        <f t="shared" si="85"/>
        <v>0</v>
      </c>
      <c r="EN103" s="199"/>
    </row>
    <row r="104" spans="1:144" s="93" customFormat="1" ht="23.25" customHeight="1" x14ac:dyDescent="0.15">
      <c r="A104" s="54"/>
      <c r="B104" s="197"/>
      <c r="C104" s="198"/>
      <c r="D104" s="199"/>
      <c r="E104" s="195"/>
      <c r="F104" s="196"/>
      <c r="G104" s="201"/>
      <c r="H104" s="467" t="str">
        <f>IF(G104="","",VLOOKUP(G104,サービス内容!$A$1:$B$30,2,FALSE))</f>
        <v/>
      </c>
      <c r="I104" s="467" t="str">
        <f t="shared" si="66"/>
        <v/>
      </c>
      <c r="J104" s="199"/>
      <c r="K104" s="107">
        <f t="shared" si="63"/>
        <v>0</v>
      </c>
      <c r="L104" s="199"/>
      <c r="M104" s="199"/>
      <c r="N104" s="197"/>
      <c r="O104" s="198"/>
      <c r="P104" s="199"/>
      <c r="Q104" s="195"/>
      <c r="R104" s="200"/>
      <c r="S104" s="201"/>
      <c r="T104" s="467" t="str">
        <f>IF(S104="","",VLOOKUP(S104,サービス内容!$A$1:$B$30,2,FALSE))</f>
        <v/>
      </c>
      <c r="U104" s="467" t="str">
        <f t="shared" si="67"/>
        <v/>
      </c>
      <c r="V104" s="199"/>
      <c r="W104" s="107">
        <f t="shared" si="68"/>
        <v>0</v>
      </c>
      <c r="X104" s="199"/>
      <c r="Y104" s="199"/>
      <c r="Z104" s="197"/>
      <c r="AA104" s="198"/>
      <c r="AB104" s="199"/>
      <c r="AC104" s="195"/>
      <c r="AD104" s="200"/>
      <c r="AE104" s="201"/>
      <c r="AF104" s="467" t="str">
        <f>IF(AE104="","",VLOOKUP(AE104,サービス内容!$A$1:$B$30,2,FALSE))</f>
        <v/>
      </c>
      <c r="AG104" s="467" t="str">
        <f t="shared" si="69"/>
        <v/>
      </c>
      <c r="AH104" s="199"/>
      <c r="AI104" s="107">
        <f t="shared" si="70"/>
        <v>0</v>
      </c>
      <c r="AJ104" s="199"/>
      <c r="AK104" s="199"/>
      <c r="AL104" s="197"/>
      <c r="AM104" s="198"/>
      <c r="AN104" s="199"/>
      <c r="AO104" s="195"/>
      <c r="AP104" s="200"/>
      <c r="AQ104" s="201"/>
      <c r="AR104" s="467" t="str">
        <f>IF(AQ104="","",VLOOKUP(AQ104,サービス内容!$A$1:$B$30,2,FALSE))</f>
        <v/>
      </c>
      <c r="AS104" s="467" t="str">
        <f t="shared" si="71"/>
        <v/>
      </c>
      <c r="AT104" s="199"/>
      <c r="AU104" s="107">
        <f t="shared" si="72"/>
        <v>0</v>
      </c>
      <c r="AV104" s="199"/>
      <c r="AW104" s="199"/>
      <c r="AX104" s="197"/>
      <c r="AY104" s="198"/>
      <c r="AZ104" s="199"/>
      <c r="BA104" s="195"/>
      <c r="BB104" s="200"/>
      <c r="BC104" s="201"/>
      <c r="BD104" s="467" t="str">
        <f>IF(BC104="","",VLOOKUP(BC104,サービス内容!$A$1:$B$30,2,FALSE))</f>
        <v/>
      </c>
      <c r="BE104" s="467" t="str">
        <f t="shared" si="73"/>
        <v/>
      </c>
      <c r="BF104" s="202"/>
      <c r="BG104" s="108"/>
      <c r="BH104" s="199"/>
      <c r="BI104" s="199"/>
      <c r="BJ104" s="197"/>
      <c r="BK104" s="198"/>
      <c r="BL104" s="199"/>
      <c r="BM104" s="195"/>
      <c r="BN104" s="200"/>
      <c r="BO104" s="201"/>
      <c r="BP104" s="467" t="str">
        <f>IF(BO104="","",VLOOKUP(BO104,サービス内容!$A$1:$B$30,2,FALSE))</f>
        <v/>
      </c>
      <c r="BQ104" s="467" t="str">
        <f t="shared" si="74"/>
        <v/>
      </c>
      <c r="BR104" s="199"/>
      <c r="BS104" s="107">
        <f t="shared" si="75"/>
        <v>0</v>
      </c>
      <c r="BT104" s="199"/>
      <c r="BU104" s="199"/>
      <c r="BV104" s="197"/>
      <c r="BW104" s="198"/>
      <c r="BX104" s="199"/>
      <c r="BY104" s="195"/>
      <c r="BZ104" s="200"/>
      <c r="CA104" s="201"/>
      <c r="CB104" s="467" t="str">
        <f>IF(CA104="","",VLOOKUP(CA104,サービス内容!$A$1:$B$30,2,FALSE))</f>
        <v/>
      </c>
      <c r="CC104" s="467" t="str">
        <f t="shared" si="76"/>
        <v/>
      </c>
      <c r="CD104" s="199"/>
      <c r="CE104" s="107">
        <f t="shared" si="64"/>
        <v>0</v>
      </c>
      <c r="CF104" s="199"/>
      <c r="CG104" s="199"/>
      <c r="CH104" s="197"/>
      <c r="CI104" s="198"/>
      <c r="CJ104" s="199"/>
      <c r="CK104" s="195"/>
      <c r="CL104" s="200"/>
      <c r="CM104" s="201"/>
      <c r="CN104" s="467" t="str">
        <f>IF(CM104="","",VLOOKUP(CM104,サービス内容!$A$1:$B$30,2,FALSE))</f>
        <v/>
      </c>
      <c r="CO104" s="467" t="str">
        <f t="shared" si="77"/>
        <v/>
      </c>
      <c r="CP104" s="199"/>
      <c r="CQ104" s="107">
        <f t="shared" si="65"/>
        <v>0</v>
      </c>
      <c r="CR104" s="199"/>
      <c r="CS104" s="199"/>
      <c r="CT104" s="197"/>
      <c r="CU104" s="198"/>
      <c r="CV104" s="199"/>
      <c r="CW104" s="195"/>
      <c r="CX104" s="200"/>
      <c r="CY104" s="201"/>
      <c r="CZ104" s="467" t="str">
        <f>IF(CY104="","",VLOOKUP(CY104,サービス内容!$A$1:$B$30,2,FALSE))</f>
        <v/>
      </c>
      <c r="DA104" s="467" t="str">
        <f t="shared" si="78"/>
        <v/>
      </c>
      <c r="DB104" s="199"/>
      <c r="DC104" s="107">
        <f t="shared" si="79"/>
        <v>0</v>
      </c>
      <c r="DD104" s="199"/>
      <c r="DE104" s="199"/>
      <c r="DF104" s="197"/>
      <c r="DG104" s="198"/>
      <c r="DH104" s="199"/>
      <c r="DI104" s="195"/>
      <c r="DJ104" s="200"/>
      <c r="DK104" s="201"/>
      <c r="DL104" s="467" t="str">
        <f>IF(DK104="","",VLOOKUP(DK104,サービス内容!$A$1:$B$30,2,FALSE))</f>
        <v/>
      </c>
      <c r="DM104" s="467" t="str">
        <f t="shared" si="80"/>
        <v/>
      </c>
      <c r="DN104" s="199"/>
      <c r="DO104" s="107">
        <f t="shared" si="81"/>
        <v>0</v>
      </c>
      <c r="DP104" s="199"/>
      <c r="DQ104" s="199"/>
      <c r="DR104" s="197"/>
      <c r="DS104" s="198"/>
      <c r="DT104" s="199"/>
      <c r="DU104" s="195"/>
      <c r="DV104" s="200"/>
      <c r="DW104" s="201"/>
      <c r="DX104" s="467" t="str">
        <f>IF(DW104="","",VLOOKUP(DW104,サービス内容!$A$1:$B$30,2,FALSE))</f>
        <v/>
      </c>
      <c r="DY104" s="467" t="str">
        <f t="shared" si="82"/>
        <v/>
      </c>
      <c r="DZ104" s="199"/>
      <c r="EA104" s="107">
        <f t="shared" si="83"/>
        <v>0</v>
      </c>
      <c r="EB104" s="199"/>
      <c r="EC104" s="199"/>
      <c r="ED104" s="197"/>
      <c r="EE104" s="198"/>
      <c r="EF104" s="199"/>
      <c r="EG104" s="195"/>
      <c r="EH104" s="200"/>
      <c r="EI104" s="201"/>
      <c r="EJ104" s="467" t="str">
        <f>IF(EI104="","",VLOOKUP(EI104,サービス内容!$A$1:$B$30,2,FALSE))</f>
        <v/>
      </c>
      <c r="EK104" s="467" t="str">
        <f t="shared" si="84"/>
        <v/>
      </c>
      <c r="EL104" s="199"/>
      <c r="EM104" s="107">
        <f t="shared" si="85"/>
        <v>0</v>
      </c>
      <c r="EN104" s="199"/>
    </row>
    <row r="105" spans="1:144" s="93" customFormat="1" ht="23.25" customHeight="1" x14ac:dyDescent="0.15">
      <c r="A105" s="54"/>
      <c r="B105" s="197"/>
      <c r="C105" s="198"/>
      <c r="D105" s="199"/>
      <c r="E105" s="195"/>
      <c r="F105" s="196"/>
      <c r="G105" s="201"/>
      <c r="H105" s="467" t="str">
        <f>IF(G105="","",VLOOKUP(G105,サービス内容!$A$1:$B$30,2,FALSE))</f>
        <v/>
      </c>
      <c r="I105" s="467" t="str">
        <f t="shared" si="66"/>
        <v/>
      </c>
      <c r="J105" s="199"/>
      <c r="K105" s="107">
        <f t="shared" si="63"/>
        <v>0</v>
      </c>
      <c r="L105" s="199"/>
      <c r="M105" s="199"/>
      <c r="N105" s="197"/>
      <c r="O105" s="198"/>
      <c r="P105" s="199"/>
      <c r="Q105" s="195"/>
      <c r="R105" s="200"/>
      <c r="S105" s="201"/>
      <c r="T105" s="467" t="str">
        <f>IF(S105="","",VLOOKUP(S105,サービス内容!$A$1:$B$30,2,FALSE))</f>
        <v/>
      </c>
      <c r="U105" s="467" t="str">
        <f t="shared" si="67"/>
        <v/>
      </c>
      <c r="V105" s="199"/>
      <c r="W105" s="107">
        <f t="shared" si="68"/>
        <v>0</v>
      </c>
      <c r="X105" s="199"/>
      <c r="Y105" s="199"/>
      <c r="Z105" s="197"/>
      <c r="AA105" s="198"/>
      <c r="AB105" s="199"/>
      <c r="AC105" s="195"/>
      <c r="AD105" s="200"/>
      <c r="AE105" s="201"/>
      <c r="AF105" s="467" t="str">
        <f>IF(AE105="","",VLOOKUP(AE105,サービス内容!$A$1:$B$30,2,FALSE))</f>
        <v/>
      </c>
      <c r="AG105" s="467" t="str">
        <f t="shared" si="69"/>
        <v/>
      </c>
      <c r="AH105" s="199"/>
      <c r="AI105" s="107">
        <f t="shared" si="70"/>
        <v>0</v>
      </c>
      <c r="AJ105" s="199"/>
      <c r="AK105" s="199"/>
      <c r="AL105" s="197"/>
      <c r="AM105" s="198"/>
      <c r="AN105" s="199"/>
      <c r="AO105" s="195"/>
      <c r="AP105" s="200"/>
      <c r="AQ105" s="201"/>
      <c r="AR105" s="467" t="str">
        <f>IF(AQ105="","",VLOOKUP(AQ105,サービス内容!$A$1:$B$30,2,FALSE))</f>
        <v/>
      </c>
      <c r="AS105" s="467" t="str">
        <f t="shared" si="71"/>
        <v/>
      </c>
      <c r="AT105" s="199"/>
      <c r="AU105" s="107">
        <f t="shared" si="72"/>
        <v>0</v>
      </c>
      <c r="AV105" s="199"/>
      <c r="AW105" s="199"/>
      <c r="AX105" s="197"/>
      <c r="AY105" s="198"/>
      <c r="AZ105" s="199"/>
      <c r="BA105" s="195"/>
      <c r="BB105" s="200"/>
      <c r="BC105" s="201"/>
      <c r="BD105" s="467" t="str">
        <f>IF(BC105="","",VLOOKUP(BC105,サービス内容!$A$1:$B$30,2,FALSE))</f>
        <v/>
      </c>
      <c r="BE105" s="467" t="str">
        <f t="shared" si="73"/>
        <v/>
      </c>
      <c r="BF105" s="202"/>
      <c r="BG105" s="108"/>
      <c r="BH105" s="199"/>
      <c r="BI105" s="199"/>
      <c r="BJ105" s="197"/>
      <c r="BK105" s="198"/>
      <c r="BL105" s="199"/>
      <c r="BM105" s="195"/>
      <c r="BN105" s="200"/>
      <c r="BO105" s="201"/>
      <c r="BP105" s="467" t="str">
        <f>IF(BO105="","",VLOOKUP(BO105,サービス内容!$A$1:$B$30,2,FALSE))</f>
        <v/>
      </c>
      <c r="BQ105" s="467" t="str">
        <f t="shared" si="74"/>
        <v/>
      </c>
      <c r="BR105" s="199"/>
      <c r="BS105" s="107">
        <f t="shared" si="75"/>
        <v>0</v>
      </c>
      <c r="BT105" s="199"/>
      <c r="BU105" s="199"/>
      <c r="BV105" s="197"/>
      <c r="BW105" s="198"/>
      <c r="BX105" s="199"/>
      <c r="BY105" s="195"/>
      <c r="BZ105" s="200"/>
      <c r="CA105" s="201"/>
      <c r="CB105" s="467" t="str">
        <f>IF(CA105="","",VLOOKUP(CA105,サービス内容!$A$1:$B$30,2,FALSE))</f>
        <v/>
      </c>
      <c r="CC105" s="467" t="str">
        <f t="shared" si="76"/>
        <v/>
      </c>
      <c r="CD105" s="199"/>
      <c r="CE105" s="107">
        <f t="shared" si="64"/>
        <v>0</v>
      </c>
      <c r="CF105" s="199"/>
      <c r="CG105" s="199"/>
      <c r="CH105" s="197"/>
      <c r="CI105" s="198"/>
      <c r="CJ105" s="199"/>
      <c r="CK105" s="195"/>
      <c r="CL105" s="200"/>
      <c r="CM105" s="201"/>
      <c r="CN105" s="467" t="str">
        <f>IF(CM105="","",VLOOKUP(CM105,サービス内容!$A$1:$B$30,2,FALSE))</f>
        <v/>
      </c>
      <c r="CO105" s="467" t="str">
        <f t="shared" si="77"/>
        <v/>
      </c>
      <c r="CP105" s="199"/>
      <c r="CQ105" s="107">
        <f t="shared" si="65"/>
        <v>0</v>
      </c>
      <c r="CR105" s="199"/>
      <c r="CS105" s="199"/>
      <c r="CT105" s="197"/>
      <c r="CU105" s="198"/>
      <c r="CV105" s="199"/>
      <c r="CW105" s="195"/>
      <c r="CX105" s="200"/>
      <c r="CY105" s="201"/>
      <c r="CZ105" s="467" t="str">
        <f>IF(CY105="","",VLOOKUP(CY105,サービス内容!$A$1:$B$30,2,FALSE))</f>
        <v/>
      </c>
      <c r="DA105" s="467" t="str">
        <f t="shared" si="78"/>
        <v/>
      </c>
      <c r="DB105" s="199"/>
      <c r="DC105" s="107">
        <f t="shared" si="79"/>
        <v>0</v>
      </c>
      <c r="DD105" s="199"/>
      <c r="DE105" s="199"/>
      <c r="DF105" s="197"/>
      <c r="DG105" s="198"/>
      <c r="DH105" s="199"/>
      <c r="DI105" s="195"/>
      <c r="DJ105" s="200"/>
      <c r="DK105" s="201"/>
      <c r="DL105" s="467" t="str">
        <f>IF(DK105="","",VLOOKUP(DK105,サービス内容!$A$1:$B$30,2,FALSE))</f>
        <v/>
      </c>
      <c r="DM105" s="467" t="str">
        <f t="shared" si="80"/>
        <v/>
      </c>
      <c r="DN105" s="199"/>
      <c r="DO105" s="107">
        <f t="shared" si="81"/>
        <v>0</v>
      </c>
      <c r="DP105" s="199"/>
      <c r="DQ105" s="199"/>
      <c r="DR105" s="197"/>
      <c r="DS105" s="198"/>
      <c r="DT105" s="199"/>
      <c r="DU105" s="195"/>
      <c r="DV105" s="200"/>
      <c r="DW105" s="201"/>
      <c r="DX105" s="467" t="str">
        <f>IF(DW105="","",VLOOKUP(DW105,サービス内容!$A$1:$B$30,2,FALSE))</f>
        <v/>
      </c>
      <c r="DY105" s="467" t="str">
        <f t="shared" si="82"/>
        <v/>
      </c>
      <c r="DZ105" s="199"/>
      <c r="EA105" s="107">
        <f t="shared" si="83"/>
        <v>0</v>
      </c>
      <c r="EB105" s="199"/>
      <c r="EC105" s="199"/>
      <c r="ED105" s="197"/>
      <c r="EE105" s="198"/>
      <c r="EF105" s="199"/>
      <c r="EG105" s="195"/>
      <c r="EH105" s="200"/>
      <c r="EI105" s="201"/>
      <c r="EJ105" s="467" t="str">
        <f>IF(EI105="","",VLOOKUP(EI105,サービス内容!$A$1:$B$30,2,FALSE))</f>
        <v/>
      </c>
      <c r="EK105" s="467" t="str">
        <f t="shared" si="84"/>
        <v/>
      </c>
      <c r="EL105" s="199"/>
      <c r="EM105" s="107">
        <f t="shared" si="85"/>
        <v>0</v>
      </c>
      <c r="EN105" s="199"/>
    </row>
    <row r="106" spans="1:144" s="93" customFormat="1" ht="23.25" customHeight="1" x14ac:dyDescent="0.15">
      <c r="A106" s="54"/>
      <c r="B106" s="197"/>
      <c r="C106" s="198"/>
      <c r="D106" s="199"/>
      <c r="E106" s="195"/>
      <c r="F106" s="196"/>
      <c r="G106" s="201"/>
      <c r="H106" s="467" t="str">
        <f>IF(G106="","",VLOOKUP(G106,サービス内容!$A$1:$B$30,2,FALSE))</f>
        <v/>
      </c>
      <c r="I106" s="467" t="str">
        <f t="shared" si="66"/>
        <v/>
      </c>
      <c r="J106" s="199"/>
      <c r="K106" s="107">
        <f t="shared" si="63"/>
        <v>0</v>
      </c>
      <c r="L106" s="199"/>
      <c r="M106" s="199"/>
      <c r="N106" s="197"/>
      <c r="O106" s="198"/>
      <c r="P106" s="199"/>
      <c r="Q106" s="195"/>
      <c r="R106" s="200"/>
      <c r="S106" s="201"/>
      <c r="T106" s="467" t="str">
        <f>IF(S106="","",VLOOKUP(S106,サービス内容!$A$1:$B$30,2,FALSE))</f>
        <v/>
      </c>
      <c r="U106" s="467" t="str">
        <f t="shared" si="67"/>
        <v/>
      </c>
      <c r="V106" s="199"/>
      <c r="W106" s="107">
        <f t="shared" si="68"/>
        <v>0</v>
      </c>
      <c r="X106" s="199"/>
      <c r="Y106" s="199"/>
      <c r="Z106" s="197"/>
      <c r="AA106" s="198"/>
      <c r="AB106" s="199"/>
      <c r="AC106" s="195"/>
      <c r="AD106" s="200"/>
      <c r="AE106" s="201"/>
      <c r="AF106" s="467" t="str">
        <f>IF(AE106="","",VLOOKUP(AE106,サービス内容!$A$1:$B$30,2,FALSE))</f>
        <v/>
      </c>
      <c r="AG106" s="467" t="str">
        <f t="shared" si="69"/>
        <v/>
      </c>
      <c r="AH106" s="199"/>
      <c r="AI106" s="107">
        <f t="shared" si="70"/>
        <v>0</v>
      </c>
      <c r="AJ106" s="199"/>
      <c r="AK106" s="199"/>
      <c r="AL106" s="197"/>
      <c r="AM106" s="198"/>
      <c r="AN106" s="199"/>
      <c r="AO106" s="195"/>
      <c r="AP106" s="200"/>
      <c r="AQ106" s="201"/>
      <c r="AR106" s="467" t="str">
        <f>IF(AQ106="","",VLOOKUP(AQ106,サービス内容!$A$1:$B$30,2,FALSE))</f>
        <v/>
      </c>
      <c r="AS106" s="467" t="str">
        <f t="shared" si="71"/>
        <v/>
      </c>
      <c r="AT106" s="199"/>
      <c r="AU106" s="107">
        <f t="shared" si="72"/>
        <v>0</v>
      </c>
      <c r="AV106" s="199"/>
      <c r="AW106" s="199"/>
      <c r="AX106" s="197"/>
      <c r="AY106" s="198"/>
      <c r="AZ106" s="199"/>
      <c r="BA106" s="195"/>
      <c r="BB106" s="200"/>
      <c r="BC106" s="201"/>
      <c r="BD106" s="467" t="str">
        <f>IF(BC106="","",VLOOKUP(BC106,サービス内容!$A$1:$B$30,2,FALSE))</f>
        <v/>
      </c>
      <c r="BE106" s="467" t="str">
        <f t="shared" si="73"/>
        <v/>
      </c>
      <c r="BF106" s="202"/>
      <c r="BG106" s="108"/>
      <c r="BH106" s="199"/>
      <c r="BI106" s="199"/>
      <c r="BJ106" s="197"/>
      <c r="BK106" s="198"/>
      <c r="BL106" s="199"/>
      <c r="BM106" s="195"/>
      <c r="BN106" s="200"/>
      <c r="BO106" s="201"/>
      <c r="BP106" s="467" t="str">
        <f>IF(BO106="","",VLOOKUP(BO106,サービス内容!$A$1:$B$30,2,FALSE))</f>
        <v/>
      </c>
      <c r="BQ106" s="467" t="str">
        <f t="shared" si="74"/>
        <v/>
      </c>
      <c r="BR106" s="199"/>
      <c r="BS106" s="107">
        <f t="shared" si="75"/>
        <v>0</v>
      </c>
      <c r="BT106" s="199"/>
      <c r="BU106" s="199"/>
      <c r="BV106" s="197"/>
      <c r="BW106" s="198"/>
      <c r="BX106" s="199"/>
      <c r="BY106" s="195"/>
      <c r="BZ106" s="200"/>
      <c r="CA106" s="201"/>
      <c r="CB106" s="467" t="str">
        <f>IF(CA106="","",VLOOKUP(CA106,サービス内容!$A$1:$B$30,2,FALSE))</f>
        <v/>
      </c>
      <c r="CC106" s="467" t="str">
        <f t="shared" si="76"/>
        <v/>
      </c>
      <c r="CD106" s="199"/>
      <c r="CE106" s="107">
        <f t="shared" si="64"/>
        <v>0</v>
      </c>
      <c r="CF106" s="199"/>
      <c r="CG106" s="199"/>
      <c r="CH106" s="197"/>
      <c r="CI106" s="198"/>
      <c r="CJ106" s="199"/>
      <c r="CK106" s="195"/>
      <c r="CL106" s="200"/>
      <c r="CM106" s="201"/>
      <c r="CN106" s="467" t="str">
        <f>IF(CM106="","",VLOOKUP(CM106,サービス内容!$A$1:$B$30,2,FALSE))</f>
        <v/>
      </c>
      <c r="CO106" s="467" t="str">
        <f t="shared" si="77"/>
        <v/>
      </c>
      <c r="CP106" s="199"/>
      <c r="CQ106" s="107">
        <f t="shared" si="65"/>
        <v>0</v>
      </c>
      <c r="CR106" s="199"/>
      <c r="CS106" s="199"/>
      <c r="CT106" s="197"/>
      <c r="CU106" s="198"/>
      <c r="CV106" s="199"/>
      <c r="CW106" s="195"/>
      <c r="CX106" s="200"/>
      <c r="CY106" s="201"/>
      <c r="CZ106" s="467" t="str">
        <f>IF(CY106="","",VLOOKUP(CY106,サービス内容!$A$1:$B$30,2,FALSE))</f>
        <v/>
      </c>
      <c r="DA106" s="467" t="str">
        <f t="shared" si="78"/>
        <v/>
      </c>
      <c r="DB106" s="199"/>
      <c r="DC106" s="107">
        <f t="shared" si="79"/>
        <v>0</v>
      </c>
      <c r="DD106" s="199"/>
      <c r="DE106" s="199"/>
      <c r="DF106" s="197"/>
      <c r="DG106" s="198"/>
      <c r="DH106" s="199"/>
      <c r="DI106" s="195"/>
      <c r="DJ106" s="200"/>
      <c r="DK106" s="201"/>
      <c r="DL106" s="467" t="str">
        <f>IF(DK106="","",VLOOKUP(DK106,サービス内容!$A$1:$B$30,2,FALSE))</f>
        <v/>
      </c>
      <c r="DM106" s="467" t="str">
        <f t="shared" si="80"/>
        <v/>
      </c>
      <c r="DN106" s="199"/>
      <c r="DO106" s="107">
        <f t="shared" si="81"/>
        <v>0</v>
      </c>
      <c r="DP106" s="199"/>
      <c r="DQ106" s="199"/>
      <c r="DR106" s="197"/>
      <c r="DS106" s="198"/>
      <c r="DT106" s="199"/>
      <c r="DU106" s="195"/>
      <c r="DV106" s="200"/>
      <c r="DW106" s="201"/>
      <c r="DX106" s="467" t="str">
        <f>IF(DW106="","",VLOOKUP(DW106,サービス内容!$A$1:$B$30,2,FALSE))</f>
        <v/>
      </c>
      <c r="DY106" s="467" t="str">
        <f t="shared" si="82"/>
        <v/>
      </c>
      <c r="DZ106" s="199"/>
      <c r="EA106" s="107">
        <f t="shared" si="83"/>
        <v>0</v>
      </c>
      <c r="EB106" s="199"/>
      <c r="EC106" s="199"/>
      <c r="ED106" s="197"/>
      <c r="EE106" s="198"/>
      <c r="EF106" s="199"/>
      <c r="EG106" s="195"/>
      <c r="EH106" s="200"/>
      <c r="EI106" s="201"/>
      <c r="EJ106" s="467" t="str">
        <f>IF(EI106="","",VLOOKUP(EI106,サービス内容!$A$1:$B$30,2,FALSE))</f>
        <v/>
      </c>
      <c r="EK106" s="467" t="str">
        <f t="shared" si="84"/>
        <v/>
      </c>
      <c r="EL106" s="199"/>
      <c r="EM106" s="107">
        <f t="shared" si="85"/>
        <v>0</v>
      </c>
      <c r="EN106" s="199"/>
    </row>
    <row r="107" spans="1:144" s="93" customFormat="1" ht="23.25" customHeight="1" x14ac:dyDescent="0.15">
      <c r="A107" s="54"/>
      <c r="B107" s="197"/>
      <c r="C107" s="198"/>
      <c r="D107" s="199"/>
      <c r="E107" s="195"/>
      <c r="F107" s="196"/>
      <c r="G107" s="201"/>
      <c r="H107" s="467" t="str">
        <f>IF(G107="","",VLOOKUP(G107,サービス内容!$A$1:$B$30,2,FALSE))</f>
        <v/>
      </c>
      <c r="I107" s="467" t="str">
        <f t="shared" si="66"/>
        <v/>
      </c>
      <c r="J107" s="199"/>
      <c r="K107" s="107">
        <f t="shared" si="63"/>
        <v>0</v>
      </c>
      <c r="L107" s="199"/>
      <c r="M107" s="199"/>
      <c r="N107" s="197"/>
      <c r="O107" s="198"/>
      <c r="P107" s="199"/>
      <c r="Q107" s="195"/>
      <c r="R107" s="200"/>
      <c r="S107" s="201"/>
      <c r="T107" s="467" t="str">
        <f>IF(S107="","",VLOOKUP(S107,サービス内容!$A$1:$B$30,2,FALSE))</f>
        <v/>
      </c>
      <c r="U107" s="467" t="str">
        <f t="shared" si="67"/>
        <v/>
      </c>
      <c r="V107" s="199"/>
      <c r="W107" s="107">
        <f t="shared" si="68"/>
        <v>0</v>
      </c>
      <c r="X107" s="199"/>
      <c r="Y107" s="199"/>
      <c r="Z107" s="197"/>
      <c r="AA107" s="198"/>
      <c r="AB107" s="199"/>
      <c r="AC107" s="195"/>
      <c r="AD107" s="200"/>
      <c r="AE107" s="201"/>
      <c r="AF107" s="467" t="str">
        <f>IF(AE107="","",VLOOKUP(AE107,サービス内容!$A$1:$B$30,2,FALSE))</f>
        <v/>
      </c>
      <c r="AG107" s="467" t="str">
        <f t="shared" si="69"/>
        <v/>
      </c>
      <c r="AH107" s="199"/>
      <c r="AI107" s="107">
        <f t="shared" si="70"/>
        <v>0</v>
      </c>
      <c r="AJ107" s="199"/>
      <c r="AK107" s="199"/>
      <c r="AL107" s="197"/>
      <c r="AM107" s="198"/>
      <c r="AN107" s="199"/>
      <c r="AO107" s="195"/>
      <c r="AP107" s="200"/>
      <c r="AQ107" s="201"/>
      <c r="AR107" s="467" t="str">
        <f>IF(AQ107="","",VLOOKUP(AQ107,サービス内容!$A$1:$B$30,2,FALSE))</f>
        <v/>
      </c>
      <c r="AS107" s="467" t="str">
        <f t="shared" si="71"/>
        <v/>
      </c>
      <c r="AT107" s="199"/>
      <c r="AU107" s="107">
        <f t="shared" si="72"/>
        <v>0</v>
      </c>
      <c r="AV107" s="199"/>
      <c r="AW107" s="199"/>
      <c r="AX107" s="197"/>
      <c r="AY107" s="198"/>
      <c r="AZ107" s="199"/>
      <c r="BA107" s="195"/>
      <c r="BB107" s="200"/>
      <c r="BC107" s="201"/>
      <c r="BD107" s="467" t="str">
        <f>IF(BC107="","",VLOOKUP(BC107,サービス内容!$A$1:$B$30,2,FALSE))</f>
        <v/>
      </c>
      <c r="BE107" s="467" t="str">
        <f t="shared" si="73"/>
        <v/>
      </c>
      <c r="BF107" s="202"/>
      <c r="BG107" s="108"/>
      <c r="BH107" s="199"/>
      <c r="BI107" s="199"/>
      <c r="BJ107" s="197"/>
      <c r="BK107" s="198"/>
      <c r="BL107" s="199"/>
      <c r="BM107" s="195"/>
      <c r="BN107" s="200"/>
      <c r="BO107" s="201"/>
      <c r="BP107" s="467" t="str">
        <f>IF(BO107="","",VLOOKUP(BO107,サービス内容!$A$1:$B$30,2,FALSE))</f>
        <v/>
      </c>
      <c r="BQ107" s="467" t="str">
        <f t="shared" si="74"/>
        <v/>
      </c>
      <c r="BR107" s="199"/>
      <c r="BS107" s="107">
        <f t="shared" si="75"/>
        <v>0</v>
      </c>
      <c r="BT107" s="199"/>
      <c r="BU107" s="199"/>
      <c r="BV107" s="197"/>
      <c r="BW107" s="198"/>
      <c r="BX107" s="199"/>
      <c r="BY107" s="195"/>
      <c r="BZ107" s="200"/>
      <c r="CA107" s="201"/>
      <c r="CB107" s="467" t="str">
        <f>IF(CA107="","",VLOOKUP(CA107,サービス内容!$A$1:$B$30,2,FALSE))</f>
        <v/>
      </c>
      <c r="CC107" s="467" t="str">
        <f t="shared" si="76"/>
        <v/>
      </c>
      <c r="CD107" s="199"/>
      <c r="CE107" s="107">
        <f t="shared" si="64"/>
        <v>0</v>
      </c>
      <c r="CF107" s="199"/>
      <c r="CG107" s="199"/>
      <c r="CH107" s="197"/>
      <c r="CI107" s="198"/>
      <c r="CJ107" s="199"/>
      <c r="CK107" s="195"/>
      <c r="CL107" s="200"/>
      <c r="CM107" s="201"/>
      <c r="CN107" s="467" t="str">
        <f>IF(CM107="","",VLOOKUP(CM107,サービス内容!$A$1:$B$30,2,FALSE))</f>
        <v/>
      </c>
      <c r="CO107" s="467" t="str">
        <f t="shared" si="77"/>
        <v/>
      </c>
      <c r="CP107" s="199"/>
      <c r="CQ107" s="107">
        <f t="shared" si="65"/>
        <v>0</v>
      </c>
      <c r="CR107" s="199"/>
      <c r="CS107" s="199"/>
      <c r="CT107" s="197"/>
      <c r="CU107" s="198"/>
      <c r="CV107" s="199"/>
      <c r="CW107" s="195"/>
      <c r="CX107" s="200"/>
      <c r="CY107" s="201"/>
      <c r="CZ107" s="467" t="str">
        <f>IF(CY107="","",VLOOKUP(CY107,サービス内容!$A$1:$B$30,2,FALSE))</f>
        <v/>
      </c>
      <c r="DA107" s="467" t="str">
        <f t="shared" si="78"/>
        <v/>
      </c>
      <c r="DB107" s="199"/>
      <c r="DC107" s="107">
        <f t="shared" si="79"/>
        <v>0</v>
      </c>
      <c r="DD107" s="199"/>
      <c r="DE107" s="199"/>
      <c r="DF107" s="197"/>
      <c r="DG107" s="198"/>
      <c r="DH107" s="199"/>
      <c r="DI107" s="195"/>
      <c r="DJ107" s="200"/>
      <c r="DK107" s="201"/>
      <c r="DL107" s="467" t="str">
        <f>IF(DK107="","",VLOOKUP(DK107,サービス内容!$A$1:$B$30,2,FALSE))</f>
        <v/>
      </c>
      <c r="DM107" s="467" t="str">
        <f t="shared" si="80"/>
        <v/>
      </c>
      <c r="DN107" s="199"/>
      <c r="DO107" s="107">
        <f t="shared" si="81"/>
        <v>0</v>
      </c>
      <c r="DP107" s="199"/>
      <c r="DQ107" s="199"/>
      <c r="DR107" s="197"/>
      <c r="DS107" s="198"/>
      <c r="DT107" s="199"/>
      <c r="DU107" s="195"/>
      <c r="DV107" s="200"/>
      <c r="DW107" s="201"/>
      <c r="DX107" s="467" t="str">
        <f>IF(DW107="","",VLOOKUP(DW107,サービス内容!$A$1:$B$30,2,FALSE))</f>
        <v/>
      </c>
      <c r="DY107" s="467" t="str">
        <f t="shared" si="82"/>
        <v/>
      </c>
      <c r="DZ107" s="199"/>
      <c r="EA107" s="107">
        <f t="shared" si="83"/>
        <v>0</v>
      </c>
      <c r="EB107" s="199"/>
      <c r="EC107" s="199"/>
      <c r="ED107" s="197"/>
      <c r="EE107" s="198"/>
      <c r="EF107" s="199"/>
      <c r="EG107" s="195"/>
      <c r="EH107" s="200"/>
      <c r="EI107" s="201"/>
      <c r="EJ107" s="467" t="str">
        <f>IF(EI107="","",VLOOKUP(EI107,サービス内容!$A$1:$B$30,2,FALSE))</f>
        <v/>
      </c>
      <c r="EK107" s="467" t="str">
        <f t="shared" si="84"/>
        <v/>
      </c>
      <c r="EL107" s="199"/>
      <c r="EM107" s="107">
        <f t="shared" si="85"/>
        <v>0</v>
      </c>
      <c r="EN107" s="199"/>
    </row>
    <row r="108" spans="1:144" s="93" customFormat="1" ht="23.25" customHeight="1" x14ac:dyDescent="0.15">
      <c r="A108" s="54"/>
      <c r="B108" s="197"/>
      <c r="C108" s="198"/>
      <c r="D108" s="199"/>
      <c r="E108" s="195"/>
      <c r="F108" s="196"/>
      <c r="G108" s="201"/>
      <c r="H108" s="467" t="str">
        <f>IF(G108="","",VLOOKUP(G108,サービス内容!$A$1:$B$30,2,FALSE))</f>
        <v/>
      </c>
      <c r="I108" s="467" t="str">
        <f t="shared" si="66"/>
        <v/>
      </c>
      <c r="J108" s="199"/>
      <c r="K108" s="107">
        <f t="shared" si="63"/>
        <v>0</v>
      </c>
      <c r="L108" s="199"/>
      <c r="M108" s="199"/>
      <c r="N108" s="197"/>
      <c r="O108" s="198"/>
      <c r="P108" s="199"/>
      <c r="Q108" s="195"/>
      <c r="R108" s="200"/>
      <c r="S108" s="201"/>
      <c r="T108" s="467" t="str">
        <f>IF(S108="","",VLOOKUP(S108,サービス内容!$A$1:$B$30,2,FALSE))</f>
        <v/>
      </c>
      <c r="U108" s="467" t="str">
        <f t="shared" si="67"/>
        <v/>
      </c>
      <c r="V108" s="199"/>
      <c r="W108" s="107">
        <f t="shared" si="68"/>
        <v>0</v>
      </c>
      <c r="X108" s="199"/>
      <c r="Y108" s="199"/>
      <c r="Z108" s="197"/>
      <c r="AA108" s="198"/>
      <c r="AB108" s="199"/>
      <c r="AC108" s="195"/>
      <c r="AD108" s="200"/>
      <c r="AE108" s="201"/>
      <c r="AF108" s="467" t="str">
        <f>IF(AE108="","",VLOOKUP(AE108,サービス内容!$A$1:$B$30,2,FALSE))</f>
        <v/>
      </c>
      <c r="AG108" s="467" t="str">
        <f t="shared" si="69"/>
        <v/>
      </c>
      <c r="AH108" s="199"/>
      <c r="AI108" s="107">
        <f t="shared" si="70"/>
        <v>0</v>
      </c>
      <c r="AJ108" s="199"/>
      <c r="AK108" s="199"/>
      <c r="AL108" s="197"/>
      <c r="AM108" s="198"/>
      <c r="AN108" s="199"/>
      <c r="AO108" s="195"/>
      <c r="AP108" s="200"/>
      <c r="AQ108" s="201"/>
      <c r="AR108" s="467" t="str">
        <f>IF(AQ108="","",VLOOKUP(AQ108,サービス内容!$A$1:$B$30,2,FALSE))</f>
        <v/>
      </c>
      <c r="AS108" s="467" t="str">
        <f t="shared" si="71"/>
        <v/>
      </c>
      <c r="AT108" s="199"/>
      <c r="AU108" s="107">
        <f t="shared" si="72"/>
        <v>0</v>
      </c>
      <c r="AV108" s="199"/>
      <c r="AW108" s="199"/>
      <c r="AX108" s="197"/>
      <c r="AY108" s="198"/>
      <c r="AZ108" s="199"/>
      <c r="BA108" s="195"/>
      <c r="BB108" s="200"/>
      <c r="BC108" s="201"/>
      <c r="BD108" s="467" t="str">
        <f>IF(BC108="","",VLOOKUP(BC108,サービス内容!$A$1:$B$30,2,FALSE))</f>
        <v/>
      </c>
      <c r="BE108" s="467" t="str">
        <f t="shared" si="73"/>
        <v/>
      </c>
      <c r="BF108" s="202"/>
      <c r="BG108" s="108"/>
      <c r="BH108" s="199"/>
      <c r="BI108" s="199"/>
      <c r="BJ108" s="197"/>
      <c r="BK108" s="198"/>
      <c r="BL108" s="199"/>
      <c r="BM108" s="195"/>
      <c r="BN108" s="200"/>
      <c r="BO108" s="201"/>
      <c r="BP108" s="467" t="str">
        <f>IF(BO108="","",VLOOKUP(BO108,サービス内容!$A$1:$B$30,2,FALSE))</f>
        <v/>
      </c>
      <c r="BQ108" s="467" t="str">
        <f t="shared" si="74"/>
        <v/>
      </c>
      <c r="BR108" s="199"/>
      <c r="BS108" s="107">
        <f t="shared" si="75"/>
        <v>0</v>
      </c>
      <c r="BT108" s="199"/>
      <c r="BU108" s="199"/>
      <c r="BV108" s="197"/>
      <c r="BW108" s="198"/>
      <c r="BX108" s="199"/>
      <c r="BY108" s="195"/>
      <c r="BZ108" s="200"/>
      <c r="CA108" s="201"/>
      <c r="CB108" s="467" t="str">
        <f>IF(CA108="","",VLOOKUP(CA108,サービス内容!$A$1:$B$30,2,FALSE))</f>
        <v/>
      </c>
      <c r="CC108" s="467" t="str">
        <f t="shared" si="76"/>
        <v/>
      </c>
      <c r="CD108" s="199"/>
      <c r="CE108" s="107">
        <f t="shared" si="64"/>
        <v>0</v>
      </c>
      <c r="CF108" s="199"/>
      <c r="CG108" s="199"/>
      <c r="CH108" s="197"/>
      <c r="CI108" s="198"/>
      <c r="CJ108" s="199"/>
      <c r="CK108" s="195"/>
      <c r="CL108" s="200"/>
      <c r="CM108" s="201"/>
      <c r="CN108" s="467" t="str">
        <f>IF(CM108="","",VLOOKUP(CM108,サービス内容!$A$1:$B$30,2,FALSE))</f>
        <v/>
      </c>
      <c r="CO108" s="467" t="str">
        <f t="shared" si="77"/>
        <v/>
      </c>
      <c r="CP108" s="199"/>
      <c r="CQ108" s="107">
        <f t="shared" si="65"/>
        <v>0</v>
      </c>
      <c r="CR108" s="199"/>
      <c r="CS108" s="199"/>
      <c r="CT108" s="197"/>
      <c r="CU108" s="198"/>
      <c r="CV108" s="199"/>
      <c r="CW108" s="195"/>
      <c r="CX108" s="200"/>
      <c r="CY108" s="201"/>
      <c r="CZ108" s="467" t="str">
        <f>IF(CY108="","",VLOOKUP(CY108,サービス内容!$A$1:$B$30,2,FALSE))</f>
        <v/>
      </c>
      <c r="DA108" s="467" t="str">
        <f t="shared" si="78"/>
        <v/>
      </c>
      <c r="DB108" s="199"/>
      <c r="DC108" s="107">
        <f t="shared" si="79"/>
        <v>0</v>
      </c>
      <c r="DD108" s="199"/>
      <c r="DE108" s="199"/>
      <c r="DF108" s="197"/>
      <c r="DG108" s="198"/>
      <c r="DH108" s="199"/>
      <c r="DI108" s="195"/>
      <c r="DJ108" s="200"/>
      <c r="DK108" s="201"/>
      <c r="DL108" s="467" t="str">
        <f>IF(DK108="","",VLOOKUP(DK108,サービス内容!$A$1:$B$30,2,FALSE))</f>
        <v/>
      </c>
      <c r="DM108" s="467" t="str">
        <f t="shared" si="80"/>
        <v/>
      </c>
      <c r="DN108" s="199"/>
      <c r="DO108" s="107">
        <f t="shared" si="81"/>
        <v>0</v>
      </c>
      <c r="DP108" s="199"/>
      <c r="DQ108" s="199"/>
      <c r="DR108" s="197"/>
      <c r="DS108" s="198"/>
      <c r="DT108" s="199"/>
      <c r="DU108" s="195"/>
      <c r="DV108" s="200"/>
      <c r="DW108" s="201"/>
      <c r="DX108" s="467" t="str">
        <f>IF(DW108="","",VLOOKUP(DW108,サービス内容!$A$1:$B$30,2,FALSE))</f>
        <v/>
      </c>
      <c r="DY108" s="467" t="str">
        <f t="shared" si="82"/>
        <v/>
      </c>
      <c r="DZ108" s="199"/>
      <c r="EA108" s="107">
        <f t="shared" si="83"/>
        <v>0</v>
      </c>
      <c r="EB108" s="199"/>
      <c r="EC108" s="199"/>
      <c r="ED108" s="197"/>
      <c r="EE108" s="198"/>
      <c r="EF108" s="199"/>
      <c r="EG108" s="195"/>
      <c r="EH108" s="200"/>
      <c r="EI108" s="201"/>
      <c r="EJ108" s="467" t="str">
        <f>IF(EI108="","",VLOOKUP(EI108,サービス内容!$A$1:$B$30,2,FALSE))</f>
        <v/>
      </c>
      <c r="EK108" s="467" t="str">
        <f t="shared" si="84"/>
        <v/>
      </c>
      <c r="EL108" s="199"/>
      <c r="EM108" s="107">
        <f t="shared" si="85"/>
        <v>0</v>
      </c>
      <c r="EN108" s="199"/>
    </row>
    <row r="109" spans="1:144" s="93" customFormat="1" ht="23.25" customHeight="1" x14ac:dyDescent="0.15">
      <c r="A109" s="54"/>
      <c r="B109" s="197"/>
      <c r="C109" s="198"/>
      <c r="D109" s="199"/>
      <c r="E109" s="195"/>
      <c r="F109" s="196"/>
      <c r="G109" s="201"/>
      <c r="H109" s="467" t="str">
        <f>IF(G109="","",VLOOKUP(G109,サービス内容!$A$1:$B$30,2,FALSE))</f>
        <v/>
      </c>
      <c r="I109" s="467" t="str">
        <f t="shared" si="66"/>
        <v/>
      </c>
      <c r="J109" s="199"/>
      <c r="K109" s="107">
        <f t="shared" si="63"/>
        <v>0</v>
      </c>
      <c r="L109" s="199"/>
      <c r="M109" s="199"/>
      <c r="N109" s="197"/>
      <c r="O109" s="198"/>
      <c r="P109" s="199"/>
      <c r="Q109" s="195"/>
      <c r="R109" s="200"/>
      <c r="S109" s="201"/>
      <c r="T109" s="467" t="str">
        <f>IF(S109="","",VLOOKUP(S109,サービス内容!$A$1:$B$30,2,FALSE))</f>
        <v/>
      </c>
      <c r="U109" s="467" t="str">
        <f t="shared" si="67"/>
        <v/>
      </c>
      <c r="V109" s="199"/>
      <c r="W109" s="107">
        <f t="shared" si="68"/>
        <v>0</v>
      </c>
      <c r="X109" s="199"/>
      <c r="Y109" s="199"/>
      <c r="Z109" s="197"/>
      <c r="AA109" s="198"/>
      <c r="AB109" s="199"/>
      <c r="AC109" s="195"/>
      <c r="AD109" s="200"/>
      <c r="AE109" s="201"/>
      <c r="AF109" s="467" t="str">
        <f>IF(AE109="","",VLOOKUP(AE109,サービス内容!$A$1:$B$30,2,FALSE))</f>
        <v/>
      </c>
      <c r="AG109" s="467" t="str">
        <f t="shared" si="69"/>
        <v/>
      </c>
      <c r="AH109" s="199"/>
      <c r="AI109" s="107">
        <f t="shared" si="70"/>
        <v>0</v>
      </c>
      <c r="AJ109" s="199"/>
      <c r="AK109" s="199"/>
      <c r="AL109" s="197"/>
      <c r="AM109" s="198"/>
      <c r="AN109" s="199"/>
      <c r="AO109" s="195"/>
      <c r="AP109" s="200"/>
      <c r="AQ109" s="201"/>
      <c r="AR109" s="467" t="str">
        <f>IF(AQ109="","",VLOOKUP(AQ109,サービス内容!$A$1:$B$30,2,FALSE))</f>
        <v/>
      </c>
      <c r="AS109" s="467" t="str">
        <f t="shared" si="71"/>
        <v/>
      </c>
      <c r="AT109" s="199"/>
      <c r="AU109" s="107">
        <f t="shared" si="72"/>
        <v>0</v>
      </c>
      <c r="AV109" s="199"/>
      <c r="AW109" s="199"/>
      <c r="AX109" s="197"/>
      <c r="AY109" s="198"/>
      <c r="AZ109" s="199"/>
      <c r="BA109" s="195"/>
      <c r="BB109" s="200"/>
      <c r="BC109" s="201"/>
      <c r="BD109" s="467" t="str">
        <f>IF(BC109="","",VLOOKUP(BC109,サービス内容!$A$1:$B$30,2,FALSE))</f>
        <v/>
      </c>
      <c r="BE109" s="467" t="str">
        <f t="shared" si="73"/>
        <v/>
      </c>
      <c r="BF109" s="202"/>
      <c r="BG109" s="108"/>
      <c r="BH109" s="199"/>
      <c r="BI109" s="199"/>
      <c r="BJ109" s="197"/>
      <c r="BK109" s="198"/>
      <c r="BL109" s="199"/>
      <c r="BM109" s="195"/>
      <c r="BN109" s="200"/>
      <c r="BO109" s="201"/>
      <c r="BP109" s="467" t="str">
        <f>IF(BO109="","",VLOOKUP(BO109,サービス内容!$A$1:$B$30,2,FALSE))</f>
        <v/>
      </c>
      <c r="BQ109" s="467" t="str">
        <f t="shared" si="74"/>
        <v/>
      </c>
      <c r="BR109" s="199"/>
      <c r="BS109" s="107">
        <f t="shared" si="75"/>
        <v>0</v>
      </c>
      <c r="BT109" s="199"/>
      <c r="BU109" s="199"/>
      <c r="BV109" s="197"/>
      <c r="BW109" s="198"/>
      <c r="BX109" s="199"/>
      <c r="BY109" s="195"/>
      <c r="BZ109" s="200"/>
      <c r="CA109" s="201"/>
      <c r="CB109" s="467" t="str">
        <f>IF(CA109="","",VLOOKUP(CA109,サービス内容!$A$1:$B$30,2,FALSE))</f>
        <v/>
      </c>
      <c r="CC109" s="467" t="str">
        <f t="shared" si="76"/>
        <v/>
      </c>
      <c r="CD109" s="199"/>
      <c r="CE109" s="107">
        <f t="shared" si="64"/>
        <v>0</v>
      </c>
      <c r="CF109" s="199"/>
      <c r="CG109" s="199"/>
      <c r="CH109" s="197"/>
      <c r="CI109" s="198"/>
      <c r="CJ109" s="199"/>
      <c r="CK109" s="195"/>
      <c r="CL109" s="200"/>
      <c r="CM109" s="201"/>
      <c r="CN109" s="467" t="str">
        <f>IF(CM109="","",VLOOKUP(CM109,サービス内容!$A$1:$B$30,2,FALSE))</f>
        <v/>
      </c>
      <c r="CO109" s="467" t="str">
        <f t="shared" si="77"/>
        <v/>
      </c>
      <c r="CP109" s="199"/>
      <c r="CQ109" s="107">
        <f t="shared" si="65"/>
        <v>0</v>
      </c>
      <c r="CR109" s="199"/>
      <c r="CS109" s="199"/>
      <c r="CT109" s="197"/>
      <c r="CU109" s="198"/>
      <c r="CV109" s="199"/>
      <c r="CW109" s="195"/>
      <c r="CX109" s="200"/>
      <c r="CY109" s="201"/>
      <c r="CZ109" s="467" t="str">
        <f>IF(CY109="","",VLOOKUP(CY109,サービス内容!$A$1:$B$30,2,FALSE))</f>
        <v/>
      </c>
      <c r="DA109" s="467" t="str">
        <f t="shared" si="78"/>
        <v/>
      </c>
      <c r="DB109" s="199"/>
      <c r="DC109" s="107">
        <f t="shared" si="79"/>
        <v>0</v>
      </c>
      <c r="DD109" s="199"/>
      <c r="DE109" s="199"/>
      <c r="DF109" s="197"/>
      <c r="DG109" s="198"/>
      <c r="DH109" s="199"/>
      <c r="DI109" s="195"/>
      <c r="DJ109" s="200"/>
      <c r="DK109" s="201"/>
      <c r="DL109" s="467" t="str">
        <f>IF(DK109="","",VLOOKUP(DK109,サービス内容!$A$1:$B$30,2,FALSE))</f>
        <v/>
      </c>
      <c r="DM109" s="467" t="str">
        <f t="shared" si="80"/>
        <v/>
      </c>
      <c r="DN109" s="199"/>
      <c r="DO109" s="107">
        <f t="shared" si="81"/>
        <v>0</v>
      </c>
      <c r="DP109" s="199"/>
      <c r="DQ109" s="199"/>
      <c r="DR109" s="197"/>
      <c r="DS109" s="198"/>
      <c r="DT109" s="199"/>
      <c r="DU109" s="195"/>
      <c r="DV109" s="200"/>
      <c r="DW109" s="201"/>
      <c r="DX109" s="467" t="str">
        <f>IF(DW109="","",VLOOKUP(DW109,サービス内容!$A$1:$B$30,2,FALSE))</f>
        <v/>
      </c>
      <c r="DY109" s="467" t="str">
        <f t="shared" si="82"/>
        <v/>
      </c>
      <c r="DZ109" s="199"/>
      <c r="EA109" s="107">
        <f t="shared" si="83"/>
        <v>0</v>
      </c>
      <c r="EB109" s="199"/>
      <c r="EC109" s="199"/>
      <c r="ED109" s="197"/>
      <c r="EE109" s="198"/>
      <c r="EF109" s="199"/>
      <c r="EG109" s="195"/>
      <c r="EH109" s="200"/>
      <c r="EI109" s="201"/>
      <c r="EJ109" s="467" t="str">
        <f>IF(EI109="","",VLOOKUP(EI109,サービス内容!$A$1:$B$30,2,FALSE))</f>
        <v/>
      </c>
      <c r="EK109" s="467" t="str">
        <f t="shared" si="84"/>
        <v/>
      </c>
      <c r="EL109" s="199"/>
      <c r="EM109" s="107">
        <f t="shared" si="85"/>
        <v>0</v>
      </c>
      <c r="EN109" s="199"/>
    </row>
    <row r="110" spans="1:144" s="93" customFormat="1" ht="23.25" customHeight="1" x14ac:dyDescent="0.15">
      <c r="A110" s="54"/>
      <c r="B110" s="197"/>
      <c r="C110" s="198"/>
      <c r="D110" s="199"/>
      <c r="E110" s="195"/>
      <c r="F110" s="196"/>
      <c r="G110" s="201"/>
      <c r="H110" s="467" t="str">
        <f>IF(G110="","",VLOOKUP(G110,サービス内容!$A$1:$B$30,2,FALSE))</f>
        <v/>
      </c>
      <c r="I110" s="467" t="str">
        <f t="shared" si="66"/>
        <v/>
      </c>
      <c r="J110" s="199"/>
      <c r="K110" s="107">
        <f t="shared" si="63"/>
        <v>0</v>
      </c>
      <c r="L110" s="199"/>
      <c r="M110" s="199"/>
      <c r="N110" s="197"/>
      <c r="O110" s="198"/>
      <c r="P110" s="199"/>
      <c r="Q110" s="195"/>
      <c r="R110" s="200"/>
      <c r="S110" s="201"/>
      <c r="T110" s="467" t="str">
        <f>IF(S110="","",VLOOKUP(S110,サービス内容!$A$1:$B$30,2,FALSE))</f>
        <v/>
      </c>
      <c r="U110" s="467" t="str">
        <f t="shared" si="67"/>
        <v/>
      </c>
      <c r="V110" s="199"/>
      <c r="W110" s="107">
        <f t="shared" si="68"/>
        <v>0</v>
      </c>
      <c r="X110" s="199"/>
      <c r="Y110" s="199"/>
      <c r="Z110" s="197"/>
      <c r="AA110" s="198"/>
      <c r="AB110" s="199"/>
      <c r="AC110" s="195"/>
      <c r="AD110" s="200"/>
      <c r="AE110" s="201"/>
      <c r="AF110" s="467" t="str">
        <f>IF(AE110="","",VLOOKUP(AE110,サービス内容!$A$1:$B$30,2,FALSE))</f>
        <v/>
      </c>
      <c r="AG110" s="467" t="str">
        <f t="shared" si="69"/>
        <v/>
      </c>
      <c r="AH110" s="199"/>
      <c r="AI110" s="107">
        <f t="shared" si="70"/>
        <v>0</v>
      </c>
      <c r="AJ110" s="199"/>
      <c r="AK110" s="199"/>
      <c r="AL110" s="197"/>
      <c r="AM110" s="198"/>
      <c r="AN110" s="199"/>
      <c r="AO110" s="195"/>
      <c r="AP110" s="200"/>
      <c r="AQ110" s="201"/>
      <c r="AR110" s="467" t="str">
        <f>IF(AQ110="","",VLOOKUP(AQ110,サービス内容!$A$1:$B$30,2,FALSE))</f>
        <v/>
      </c>
      <c r="AS110" s="467" t="str">
        <f t="shared" si="71"/>
        <v/>
      </c>
      <c r="AT110" s="199"/>
      <c r="AU110" s="107">
        <f t="shared" si="72"/>
        <v>0</v>
      </c>
      <c r="AV110" s="199"/>
      <c r="AW110" s="199"/>
      <c r="AX110" s="197"/>
      <c r="AY110" s="198"/>
      <c r="AZ110" s="199"/>
      <c r="BA110" s="195"/>
      <c r="BB110" s="200"/>
      <c r="BC110" s="201"/>
      <c r="BD110" s="467" t="str">
        <f>IF(BC110="","",VLOOKUP(BC110,サービス内容!$A$1:$B$30,2,FALSE))</f>
        <v/>
      </c>
      <c r="BE110" s="467" t="str">
        <f t="shared" si="73"/>
        <v/>
      </c>
      <c r="BF110" s="202"/>
      <c r="BG110" s="108"/>
      <c r="BH110" s="199"/>
      <c r="BI110" s="199"/>
      <c r="BJ110" s="197"/>
      <c r="BK110" s="198"/>
      <c r="BL110" s="199"/>
      <c r="BM110" s="195"/>
      <c r="BN110" s="200"/>
      <c r="BO110" s="201"/>
      <c r="BP110" s="467" t="str">
        <f>IF(BO110="","",VLOOKUP(BO110,サービス内容!$A$1:$B$30,2,FALSE))</f>
        <v/>
      </c>
      <c r="BQ110" s="467" t="str">
        <f t="shared" si="74"/>
        <v/>
      </c>
      <c r="BR110" s="199"/>
      <c r="BS110" s="107">
        <f t="shared" si="75"/>
        <v>0</v>
      </c>
      <c r="BT110" s="199"/>
      <c r="BU110" s="199"/>
      <c r="BV110" s="197"/>
      <c r="BW110" s="198"/>
      <c r="BX110" s="199"/>
      <c r="BY110" s="195"/>
      <c r="BZ110" s="200"/>
      <c r="CA110" s="201"/>
      <c r="CB110" s="467" t="str">
        <f>IF(CA110="","",VLOOKUP(CA110,サービス内容!$A$1:$B$30,2,FALSE))</f>
        <v/>
      </c>
      <c r="CC110" s="467" t="str">
        <f t="shared" si="76"/>
        <v/>
      </c>
      <c r="CD110" s="199"/>
      <c r="CE110" s="107">
        <f t="shared" si="64"/>
        <v>0</v>
      </c>
      <c r="CF110" s="199"/>
      <c r="CG110" s="199"/>
      <c r="CH110" s="197"/>
      <c r="CI110" s="198"/>
      <c r="CJ110" s="199"/>
      <c r="CK110" s="195"/>
      <c r="CL110" s="200"/>
      <c r="CM110" s="201"/>
      <c r="CN110" s="467" t="str">
        <f>IF(CM110="","",VLOOKUP(CM110,サービス内容!$A$1:$B$30,2,FALSE))</f>
        <v/>
      </c>
      <c r="CO110" s="467" t="str">
        <f t="shared" si="77"/>
        <v/>
      </c>
      <c r="CP110" s="199"/>
      <c r="CQ110" s="107">
        <f t="shared" si="65"/>
        <v>0</v>
      </c>
      <c r="CR110" s="199"/>
      <c r="CS110" s="199"/>
      <c r="CT110" s="197"/>
      <c r="CU110" s="198"/>
      <c r="CV110" s="199"/>
      <c r="CW110" s="195"/>
      <c r="CX110" s="200"/>
      <c r="CY110" s="201"/>
      <c r="CZ110" s="467" t="str">
        <f>IF(CY110="","",VLOOKUP(CY110,サービス内容!$A$1:$B$30,2,FALSE))</f>
        <v/>
      </c>
      <c r="DA110" s="467" t="str">
        <f t="shared" si="78"/>
        <v/>
      </c>
      <c r="DB110" s="199"/>
      <c r="DC110" s="107">
        <f t="shared" si="79"/>
        <v>0</v>
      </c>
      <c r="DD110" s="199"/>
      <c r="DE110" s="199"/>
      <c r="DF110" s="197"/>
      <c r="DG110" s="198"/>
      <c r="DH110" s="199"/>
      <c r="DI110" s="195"/>
      <c r="DJ110" s="200"/>
      <c r="DK110" s="201"/>
      <c r="DL110" s="467" t="str">
        <f>IF(DK110="","",VLOOKUP(DK110,サービス内容!$A$1:$B$30,2,FALSE))</f>
        <v/>
      </c>
      <c r="DM110" s="467" t="str">
        <f t="shared" si="80"/>
        <v/>
      </c>
      <c r="DN110" s="199"/>
      <c r="DO110" s="107">
        <f t="shared" si="81"/>
        <v>0</v>
      </c>
      <c r="DP110" s="199"/>
      <c r="DQ110" s="199"/>
      <c r="DR110" s="197"/>
      <c r="DS110" s="198"/>
      <c r="DT110" s="199"/>
      <c r="DU110" s="195"/>
      <c r="DV110" s="200"/>
      <c r="DW110" s="201"/>
      <c r="DX110" s="467" t="str">
        <f>IF(DW110="","",VLOOKUP(DW110,サービス内容!$A$1:$B$30,2,FALSE))</f>
        <v/>
      </c>
      <c r="DY110" s="467" t="str">
        <f t="shared" si="82"/>
        <v/>
      </c>
      <c r="DZ110" s="199"/>
      <c r="EA110" s="107">
        <f t="shared" si="83"/>
        <v>0</v>
      </c>
      <c r="EB110" s="199"/>
      <c r="EC110" s="199"/>
      <c r="ED110" s="197"/>
      <c r="EE110" s="198"/>
      <c r="EF110" s="199"/>
      <c r="EG110" s="195"/>
      <c r="EH110" s="200"/>
      <c r="EI110" s="201"/>
      <c r="EJ110" s="467" t="str">
        <f>IF(EI110="","",VLOOKUP(EI110,サービス内容!$A$1:$B$30,2,FALSE))</f>
        <v/>
      </c>
      <c r="EK110" s="467" t="str">
        <f t="shared" si="84"/>
        <v/>
      </c>
      <c r="EL110" s="199"/>
      <c r="EM110" s="107">
        <f t="shared" si="85"/>
        <v>0</v>
      </c>
      <c r="EN110" s="199"/>
    </row>
    <row r="111" spans="1:144" s="93" customFormat="1" ht="23.25" customHeight="1" x14ac:dyDescent="0.15">
      <c r="A111" s="54"/>
      <c r="B111" s="197"/>
      <c r="C111" s="198"/>
      <c r="D111" s="199"/>
      <c r="E111" s="195"/>
      <c r="F111" s="196"/>
      <c r="G111" s="201"/>
      <c r="H111" s="467" t="str">
        <f>IF(G111="","",VLOOKUP(G111,サービス内容!$A$1:$B$30,2,FALSE))</f>
        <v/>
      </c>
      <c r="I111" s="467" t="str">
        <f t="shared" si="66"/>
        <v/>
      </c>
      <c r="J111" s="199"/>
      <c r="K111" s="107">
        <f t="shared" si="63"/>
        <v>0</v>
      </c>
      <c r="L111" s="199"/>
      <c r="M111" s="199"/>
      <c r="N111" s="197"/>
      <c r="O111" s="198"/>
      <c r="P111" s="199"/>
      <c r="Q111" s="195"/>
      <c r="R111" s="200"/>
      <c r="S111" s="201"/>
      <c r="T111" s="467" t="str">
        <f>IF(S111="","",VLOOKUP(S111,サービス内容!$A$1:$B$30,2,FALSE))</f>
        <v/>
      </c>
      <c r="U111" s="467" t="str">
        <f t="shared" si="67"/>
        <v/>
      </c>
      <c r="V111" s="199"/>
      <c r="W111" s="107">
        <f t="shared" si="68"/>
        <v>0</v>
      </c>
      <c r="X111" s="199"/>
      <c r="Y111" s="199"/>
      <c r="Z111" s="197"/>
      <c r="AA111" s="198"/>
      <c r="AB111" s="199"/>
      <c r="AC111" s="195"/>
      <c r="AD111" s="200"/>
      <c r="AE111" s="201"/>
      <c r="AF111" s="467" t="str">
        <f>IF(AE111="","",VLOOKUP(AE111,サービス内容!$A$1:$B$30,2,FALSE))</f>
        <v/>
      </c>
      <c r="AG111" s="467" t="str">
        <f t="shared" si="69"/>
        <v/>
      </c>
      <c r="AH111" s="199"/>
      <c r="AI111" s="107">
        <f t="shared" si="70"/>
        <v>0</v>
      </c>
      <c r="AJ111" s="199"/>
      <c r="AK111" s="199"/>
      <c r="AL111" s="197"/>
      <c r="AM111" s="198"/>
      <c r="AN111" s="199"/>
      <c r="AO111" s="195"/>
      <c r="AP111" s="200"/>
      <c r="AQ111" s="201"/>
      <c r="AR111" s="467" t="str">
        <f>IF(AQ111="","",VLOOKUP(AQ111,サービス内容!$A$1:$B$30,2,FALSE))</f>
        <v/>
      </c>
      <c r="AS111" s="467" t="str">
        <f t="shared" si="71"/>
        <v/>
      </c>
      <c r="AT111" s="199"/>
      <c r="AU111" s="107">
        <f t="shared" si="72"/>
        <v>0</v>
      </c>
      <c r="AV111" s="199"/>
      <c r="AW111" s="199"/>
      <c r="AX111" s="197"/>
      <c r="AY111" s="198"/>
      <c r="AZ111" s="199"/>
      <c r="BA111" s="195"/>
      <c r="BB111" s="200"/>
      <c r="BC111" s="201"/>
      <c r="BD111" s="467" t="str">
        <f>IF(BC111="","",VLOOKUP(BC111,サービス内容!$A$1:$B$30,2,FALSE))</f>
        <v/>
      </c>
      <c r="BE111" s="467" t="str">
        <f t="shared" si="73"/>
        <v/>
      </c>
      <c r="BF111" s="202"/>
      <c r="BG111" s="108"/>
      <c r="BH111" s="199"/>
      <c r="BI111" s="199"/>
      <c r="BJ111" s="197"/>
      <c r="BK111" s="198"/>
      <c r="BL111" s="199"/>
      <c r="BM111" s="195"/>
      <c r="BN111" s="200"/>
      <c r="BO111" s="201"/>
      <c r="BP111" s="467" t="str">
        <f>IF(BO111="","",VLOOKUP(BO111,サービス内容!$A$1:$B$30,2,FALSE))</f>
        <v/>
      </c>
      <c r="BQ111" s="467" t="str">
        <f t="shared" si="74"/>
        <v/>
      </c>
      <c r="BR111" s="199"/>
      <c r="BS111" s="107">
        <f t="shared" si="75"/>
        <v>0</v>
      </c>
      <c r="BT111" s="199"/>
      <c r="BU111" s="199"/>
      <c r="BV111" s="197"/>
      <c r="BW111" s="198"/>
      <c r="BX111" s="199"/>
      <c r="BY111" s="195"/>
      <c r="BZ111" s="200"/>
      <c r="CA111" s="201"/>
      <c r="CB111" s="467" t="str">
        <f>IF(CA111="","",VLOOKUP(CA111,サービス内容!$A$1:$B$30,2,FALSE))</f>
        <v/>
      </c>
      <c r="CC111" s="467" t="str">
        <f t="shared" si="76"/>
        <v/>
      </c>
      <c r="CD111" s="199"/>
      <c r="CE111" s="107">
        <f t="shared" si="64"/>
        <v>0</v>
      </c>
      <c r="CF111" s="199"/>
      <c r="CG111" s="199"/>
      <c r="CH111" s="197"/>
      <c r="CI111" s="198"/>
      <c r="CJ111" s="199"/>
      <c r="CK111" s="195"/>
      <c r="CL111" s="200"/>
      <c r="CM111" s="201"/>
      <c r="CN111" s="467" t="str">
        <f>IF(CM111="","",VLOOKUP(CM111,サービス内容!$A$1:$B$30,2,FALSE))</f>
        <v/>
      </c>
      <c r="CO111" s="467" t="str">
        <f t="shared" si="77"/>
        <v/>
      </c>
      <c r="CP111" s="199"/>
      <c r="CQ111" s="107">
        <f t="shared" si="65"/>
        <v>0</v>
      </c>
      <c r="CR111" s="199"/>
      <c r="CS111" s="199"/>
      <c r="CT111" s="197"/>
      <c r="CU111" s="198"/>
      <c r="CV111" s="199"/>
      <c r="CW111" s="195"/>
      <c r="CX111" s="200"/>
      <c r="CY111" s="201"/>
      <c r="CZ111" s="467" t="str">
        <f>IF(CY111="","",VLOOKUP(CY111,サービス内容!$A$1:$B$30,2,FALSE))</f>
        <v/>
      </c>
      <c r="DA111" s="467" t="str">
        <f t="shared" si="78"/>
        <v/>
      </c>
      <c r="DB111" s="199"/>
      <c r="DC111" s="107">
        <f t="shared" si="79"/>
        <v>0</v>
      </c>
      <c r="DD111" s="199"/>
      <c r="DE111" s="199"/>
      <c r="DF111" s="197"/>
      <c r="DG111" s="198"/>
      <c r="DH111" s="199"/>
      <c r="DI111" s="195"/>
      <c r="DJ111" s="200"/>
      <c r="DK111" s="201"/>
      <c r="DL111" s="467" t="str">
        <f>IF(DK111="","",VLOOKUP(DK111,サービス内容!$A$1:$B$30,2,FALSE))</f>
        <v/>
      </c>
      <c r="DM111" s="467" t="str">
        <f t="shared" si="80"/>
        <v/>
      </c>
      <c r="DN111" s="199"/>
      <c r="DO111" s="107">
        <f t="shared" si="81"/>
        <v>0</v>
      </c>
      <c r="DP111" s="199"/>
      <c r="DQ111" s="199"/>
      <c r="DR111" s="197"/>
      <c r="DS111" s="198"/>
      <c r="DT111" s="199"/>
      <c r="DU111" s="195"/>
      <c r="DV111" s="200"/>
      <c r="DW111" s="201"/>
      <c r="DX111" s="467" t="str">
        <f>IF(DW111="","",VLOOKUP(DW111,サービス内容!$A$1:$B$30,2,FALSE))</f>
        <v/>
      </c>
      <c r="DY111" s="467" t="str">
        <f t="shared" si="82"/>
        <v/>
      </c>
      <c r="DZ111" s="199"/>
      <c r="EA111" s="107">
        <f t="shared" si="83"/>
        <v>0</v>
      </c>
      <c r="EB111" s="199"/>
      <c r="EC111" s="199"/>
      <c r="ED111" s="197"/>
      <c r="EE111" s="198"/>
      <c r="EF111" s="199"/>
      <c r="EG111" s="195"/>
      <c r="EH111" s="200"/>
      <c r="EI111" s="201"/>
      <c r="EJ111" s="467" t="str">
        <f>IF(EI111="","",VLOOKUP(EI111,サービス内容!$A$1:$B$30,2,FALSE))</f>
        <v/>
      </c>
      <c r="EK111" s="467" t="str">
        <f t="shared" si="84"/>
        <v/>
      </c>
      <c r="EL111" s="199"/>
      <c r="EM111" s="107">
        <f t="shared" si="85"/>
        <v>0</v>
      </c>
      <c r="EN111" s="199"/>
    </row>
    <row r="112" spans="1:144" s="93" customFormat="1" ht="23.25" customHeight="1" x14ac:dyDescent="0.15">
      <c r="A112" s="54"/>
      <c r="B112" s="197"/>
      <c r="C112" s="198"/>
      <c r="D112" s="199"/>
      <c r="E112" s="195"/>
      <c r="F112" s="196"/>
      <c r="G112" s="201"/>
      <c r="H112" s="467" t="str">
        <f>IF(G112="","",VLOOKUP(G112,サービス内容!$A$1:$B$30,2,FALSE))</f>
        <v/>
      </c>
      <c r="I112" s="467" t="str">
        <f t="shared" si="66"/>
        <v/>
      </c>
      <c r="J112" s="199"/>
      <c r="K112" s="107">
        <f t="shared" si="63"/>
        <v>0</v>
      </c>
      <c r="L112" s="199"/>
      <c r="M112" s="199"/>
      <c r="N112" s="197"/>
      <c r="O112" s="198"/>
      <c r="P112" s="199"/>
      <c r="Q112" s="195"/>
      <c r="R112" s="200"/>
      <c r="S112" s="201"/>
      <c r="T112" s="467" t="str">
        <f>IF(S112="","",VLOOKUP(S112,サービス内容!$A$1:$B$30,2,FALSE))</f>
        <v/>
      </c>
      <c r="U112" s="467" t="str">
        <f t="shared" si="67"/>
        <v/>
      </c>
      <c r="V112" s="199"/>
      <c r="W112" s="107">
        <f t="shared" si="68"/>
        <v>0</v>
      </c>
      <c r="X112" s="199"/>
      <c r="Y112" s="199"/>
      <c r="Z112" s="197"/>
      <c r="AA112" s="198"/>
      <c r="AB112" s="199"/>
      <c r="AC112" s="195"/>
      <c r="AD112" s="200"/>
      <c r="AE112" s="201"/>
      <c r="AF112" s="467" t="str">
        <f>IF(AE112="","",VLOOKUP(AE112,サービス内容!$A$1:$B$30,2,FALSE))</f>
        <v/>
      </c>
      <c r="AG112" s="467" t="str">
        <f t="shared" si="69"/>
        <v/>
      </c>
      <c r="AH112" s="199"/>
      <c r="AI112" s="107">
        <f t="shared" si="70"/>
        <v>0</v>
      </c>
      <c r="AJ112" s="199"/>
      <c r="AK112" s="199"/>
      <c r="AL112" s="197"/>
      <c r="AM112" s="198"/>
      <c r="AN112" s="199"/>
      <c r="AO112" s="195"/>
      <c r="AP112" s="200"/>
      <c r="AQ112" s="201"/>
      <c r="AR112" s="467" t="str">
        <f>IF(AQ112="","",VLOOKUP(AQ112,サービス内容!$A$1:$B$30,2,FALSE))</f>
        <v/>
      </c>
      <c r="AS112" s="467" t="str">
        <f t="shared" si="71"/>
        <v/>
      </c>
      <c r="AT112" s="199"/>
      <c r="AU112" s="107">
        <f t="shared" si="72"/>
        <v>0</v>
      </c>
      <c r="AV112" s="199"/>
      <c r="AW112" s="199"/>
      <c r="AX112" s="197"/>
      <c r="AY112" s="198"/>
      <c r="AZ112" s="199"/>
      <c r="BA112" s="195"/>
      <c r="BB112" s="200"/>
      <c r="BC112" s="201"/>
      <c r="BD112" s="467" t="str">
        <f>IF(BC112="","",VLOOKUP(BC112,サービス内容!$A$1:$B$30,2,FALSE))</f>
        <v/>
      </c>
      <c r="BE112" s="467" t="str">
        <f t="shared" si="73"/>
        <v/>
      </c>
      <c r="BF112" s="202"/>
      <c r="BG112" s="108"/>
      <c r="BH112" s="199"/>
      <c r="BI112" s="199"/>
      <c r="BJ112" s="197"/>
      <c r="BK112" s="198"/>
      <c r="BL112" s="199"/>
      <c r="BM112" s="195"/>
      <c r="BN112" s="200"/>
      <c r="BO112" s="201"/>
      <c r="BP112" s="467" t="str">
        <f>IF(BO112="","",VLOOKUP(BO112,サービス内容!$A$1:$B$30,2,FALSE))</f>
        <v/>
      </c>
      <c r="BQ112" s="467" t="str">
        <f t="shared" si="74"/>
        <v/>
      </c>
      <c r="BR112" s="199"/>
      <c r="BS112" s="107">
        <f t="shared" si="75"/>
        <v>0</v>
      </c>
      <c r="BT112" s="199"/>
      <c r="BU112" s="199"/>
      <c r="BV112" s="197"/>
      <c r="BW112" s="198"/>
      <c r="BX112" s="199"/>
      <c r="BY112" s="195"/>
      <c r="BZ112" s="200"/>
      <c r="CA112" s="201"/>
      <c r="CB112" s="467" t="str">
        <f>IF(CA112="","",VLOOKUP(CA112,サービス内容!$A$1:$B$30,2,FALSE))</f>
        <v/>
      </c>
      <c r="CC112" s="467" t="str">
        <f t="shared" si="76"/>
        <v/>
      </c>
      <c r="CD112" s="199"/>
      <c r="CE112" s="107">
        <f t="shared" si="64"/>
        <v>0</v>
      </c>
      <c r="CF112" s="199"/>
      <c r="CG112" s="199"/>
      <c r="CH112" s="197"/>
      <c r="CI112" s="198"/>
      <c r="CJ112" s="199"/>
      <c r="CK112" s="195"/>
      <c r="CL112" s="200"/>
      <c r="CM112" s="201"/>
      <c r="CN112" s="467" t="str">
        <f>IF(CM112="","",VLOOKUP(CM112,サービス内容!$A$1:$B$30,2,FALSE))</f>
        <v/>
      </c>
      <c r="CO112" s="467" t="str">
        <f t="shared" si="77"/>
        <v/>
      </c>
      <c r="CP112" s="199"/>
      <c r="CQ112" s="107">
        <f t="shared" si="65"/>
        <v>0</v>
      </c>
      <c r="CR112" s="199"/>
      <c r="CS112" s="199"/>
      <c r="CT112" s="197"/>
      <c r="CU112" s="198"/>
      <c r="CV112" s="199"/>
      <c r="CW112" s="195"/>
      <c r="CX112" s="200"/>
      <c r="CY112" s="201"/>
      <c r="CZ112" s="467" t="str">
        <f>IF(CY112="","",VLOOKUP(CY112,サービス内容!$A$1:$B$30,2,FALSE))</f>
        <v/>
      </c>
      <c r="DA112" s="467" t="str">
        <f t="shared" si="78"/>
        <v/>
      </c>
      <c r="DB112" s="199"/>
      <c r="DC112" s="107">
        <f t="shared" si="79"/>
        <v>0</v>
      </c>
      <c r="DD112" s="199"/>
      <c r="DE112" s="199"/>
      <c r="DF112" s="197"/>
      <c r="DG112" s="198"/>
      <c r="DH112" s="199"/>
      <c r="DI112" s="195"/>
      <c r="DJ112" s="200"/>
      <c r="DK112" s="201"/>
      <c r="DL112" s="467" t="str">
        <f>IF(DK112="","",VLOOKUP(DK112,サービス内容!$A$1:$B$30,2,FALSE))</f>
        <v/>
      </c>
      <c r="DM112" s="467" t="str">
        <f t="shared" si="80"/>
        <v/>
      </c>
      <c r="DN112" s="199"/>
      <c r="DO112" s="107">
        <f t="shared" si="81"/>
        <v>0</v>
      </c>
      <c r="DP112" s="199"/>
      <c r="DQ112" s="199"/>
      <c r="DR112" s="197"/>
      <c r="DS112" s="198"/>
      <c r="DT112" s="199"/>
      <c r="DU112" s="195"/>
      <c r="DV112" s="200"/>
      <c r="DW112" s="201"/>
      <c r="DX112" s="467" t="str">
        <f>IF(DW112="","",VLOOKUP(DW112,サービス内容!$A$1:$B$30,2,FALSE))</f>
        <v/>
      </c>
      <c r="DY112" s="467" t="str">
        <f t="shared" si="82"/>
        <v/>
      </c>
      <c r="DZ112" s="199"/>
      <c r="EA112" s="107">
        <f t="shared" si="83"/>
        <v>0</v>
      </c>
      <c r="EB112" s="199"/>
      <c r="EC112" s="199"/>
      <c r="ED112" s="197"/>
      <c r="EE112" s="198"/>
      <c r="EF112" s="199"/>
      <c r="EG112" s="195"/>
      <c r="EH112" s="200"/>
      <c r="EI112" s="201"/>
      <c r="EJ112" s="467" t="str">
        <f>IF(EI112="","",VLOOKUP(EI112,サービス内容!$A$1:$B$30,2,FALSE))</f>
        <v/>
      </c>
      <c r="EK112" s="467" t="str">
        <f t="shared" si="84"/>
        <v/>
      </c>
      <c r="EL112" s="199"/>
      <c r="EM112" s="107">
        <f t="shared" si="85"/>
        <v>0</v>
      </c>
      <c r="EN112" s="199"/>
    </row>
    <row r="113" spans="1:144" s="93" customFormat="1" ht="23.25" customHeight="1" x14ac:dyDescent="0.15">
      <c r="A113" s="54"/>
      <c r="B113" s="197"/>
      <c r="C113" s="198"/>
      <c r="D113" s="199"/>
      <c r="E113" s="195"/>
      <c r="F113" s="196"/>
      <c r="G113" s="201"/>
      <c r="H113" s="467" t="str">
        <f>IF(G113="","",VLOOKUP(G113,サービス内容!$A$1:$B$30,2,FALSE))</f>
        <v/>
      </c>
      <c r="I113" s="467" t="str">
        <f t="shared" si="66"/>
        <v/>
      </c>
      <c r="J113" s="199"/>
      <c r="K113" s="107">
        <f t="shared" si="63"/>
        <v>0</v>
      </c>
      <c r="L113" s="199"/>
      <c r="M113" s="199"/>
      <c r="N113" s="197"/>
      <c r="O113" s="198"/>
      <c r="P113" s="199"/>
      <c r="Q113" s="195"/>
      <c r="R113" s="200"/>
      <c r="S113" s="201"/>
      <c r="T113" s="467" t="str">
        <f>IF(S113="","",VLOOKUP(S113,サービス内容!$A$1:$B$30,2,FALSE))</f>
        <v/>
      </c>
      <c r="U113" s="467" t="str">
        <f t="shared" si="67"/>
        <v/>
      </c>
      <c r="V113" s="199"/>
      <c r="W113" s="107">
        <f t="shared" si="68"/>
        <v>0</v>
      </c>
      <c r="X113" s="199"/>
      <c r="Y113" s="199"/>
      <c r="Z113" s="197"/>
      <c r="AA113" s="198"/>
      <c r="AB113" s="199"/>
      <c r="AC113" s="195"/>
      <c r="AD113" s="200"/>
      <c r="AE113" s="201"/>
      <c r="AF113" s="467" t="str">
        <f>IF(AE113="","",VLOOKUP(AE113,サービス内容!$A$1:$B$30,2,FALSE))</f>
        <v/>
      </c>
      <c r="AG113" s="467" t="str">
        <f t="shared" si="69"/>
        <v/>
      </c>
      <c r="AH113" s="199"/>
      <c r="AI113" s="107">
        <f t="shared" si="70"/>
        <v>0</v>
      </c>
      <c r="AJ113" s="199"/>
      <c r="AK113" s="199"/>
      <c r="AL113" s="197"/>
      <c r="AM113" s="198"/>
      <c r="AN113" s="199"/>
      <c r="AO113" s="195"/>
      <c r="AP113" s="200"/>
      <c r="AQ113" s="201"/>
      <c r="AR113" s="467" t="str">
        <f>IF(AQ113="","",VLOOKUP(AQ113,サービス内容!$A$1:$B$30,2,FALSE))</f>
        <v/>
      </c>
      <c r="AS113" s="467" t="str">
        <f t="shared" si="71"/>
        <v/>
      </c>
      <c r="AT113" s="199"/>
      <c r="AU113" s="107">
        <f t="shared" si="72"/>
        <v>0</v>
      </c>
      <c r="AV113" s="199"/>
      <c r="AW113" s="199"/>
      <c r="AX113" s="197"/>
      <c r="AY113" s="198"/>
      <c r="AZ113" s="199"/>
      <c r="BA113" s="195"/>
      <c r="BB113" s="200"/>
      <c r="BC113" s="201"/>
      <c r="BD113" s="467" t="str">
        <f>IF(BC113="","",VLOOKUP(BC113,サービス内容!$A$1:$B$30,2,FALSE))</f>
        <v/>
      </c>
      <c r="BE113" s="467" t="str">
        <f t="shared" si="73"/>
        <v/>
      </c>
      <c r="BF113" s="202"/>
      <c r="BG113" s="108"/>
      <c r="BH113" s="199"/>
      <c r="BI113" s="199"/>
      <c r="BJ113" s="197"/>
      <c r="BK113" s="198"/>
      <c r="BL113" s="199"/>
      <c r="BM113" s="195"/>
      <c r="BN113" s="200"/>
      <c r="BO113" s="201"/>
      <c r="BP113" s="467" t="str">
        <f>IF(BO113="","",VLOOKUP(BO113,サービス内容!$A$1:$B$30,2,FALSE))</f>
        <v/>
      </c>
      <c r="BQ113" s="467" t="str">
        <f t="shared" si="74"/>
        <v/>
      </c>
      <c r="BR113" s="199"/>
      <c r="BS113" s="107">
        <f t="shared" si="75"/>
        <v>0</v>
      </c>
      <c r="BT113" s="199"/>
      <c r="BU113" s="199"/>
      <c r="BV113" s="197"/>
      <c r="BW113" s="198"/>
      <c r="BX113" s="199"/>
      <c r="BY113" s="195"/>
      <c r="BZ113" s="200"/>
      <c r="CA113" s="201"/>
      <c r="CB113" s="467" t="str">
        <f>IF(CA113="","",VLOOKUP(CA113,サービス内容!$A$1:$B$30,2,FALSE))</f>
        <v/>
      </c>
      <c r="CC113" s="467" t="str">
        <f t="shared" si="76"/>
        <v/>
      </c>
      <c r="CD113" s="199"/>
      <c r="CE113" s="107">
        <f t="shared" si="64"/>
        <v>0</v>
      </c>
      <c r="CF113" s="199"/>
      <c r="CG113" s="199"/>
      <c r="CH113" s="197"/>
      <c r="CI113" s="198"/>
      <c r="CJ113" s="199"/>
      <c r="CK113" s="195"/>
      <c r="CL113" s="200"/>
      <c r="CM113" s="201"/>
      <c r="CN113" s="467" t="str">
        <f>IF(CM113="","",VLOOKUP(CM113,サービス内容!$A$1:$B$30,2,FALSE))</f>
        <v/>
      </c>
      <c r="CO113" s="467" t="str">
        <f t="shared" si="77"/>
        <v/>
      </c>
      <c r="CP113" s="199"/>
      <c r="CQ113" s="107">
        <f t="shared" si="65"/>
        <v>0</v>
      </c>
      <c r="CR113" s="199"/>
      <c r="CS113" s="199"/>
      <c r="CT113" s="197"/>
      <c r="CU113" s="198"/>
      <c r="CV113" s="199"/>
      <c r="CW113" s="195"/>
      <c r="CX113" s="200"/>
      <c r="CY113" s="201"/>
      <c r="CZ113" s="467" t="str">
        <f>IF(CY113="","",VLOOKUP(CY113,サービス内容!$A$1:$B$30,2,FALSE))</f>
        <v/>
      </c>
      <c r="DA113" s="467" t="str">
        <f t="shared" si="78"/>
        <v/>
      </c>
      <c r="DB113" s="199"/>
      <c r="DC113" s="107">
        <f t="shared" si="79"/>
        <v>0</v>
      </c>
      <c r="DD113" s="199"/>
      <c r="DE113" s="199"/>
      <c r="DF113" s="197"/>
      <c r="DG113" s="198"/>
      <c r="DH113" s="199"/>
      <c r="DI113" s="195"/>
      <c r="DJ113" s="200"/>
      <c r="DK113" s="201"/>
      <c r="DL113" s="467" t="str">
        <f>IF(DK113="","",VLOOKUP(DK113,サービス内容!$A$1:$B$30,2,FALSE))</f>
        <v/>
      </c>
      <c r="DM113" s="467" t="str">
        <f t="shared" si="80"/>
        <v/>
      </c>
      <c r="DN113" s="199"/>
      <c r="DO113" s="107">
        <f t="shared" si="81"/>
        <v>0</v>
      </c>
      <c r="DP113" s="199"/>
      <c r="DQ113" s="199"/>
      <c r="DR113" s="197"/>
      <c r="DS113" s="198"/>
      <c r="DT113" s="199"/>
      <c r="DU113" s="195"/>
      <c r="DV113" s="200"/>
      <c r="DW113" s="201"/>
      <c r="DX113" s="467" t="str">
        <f>IF(DW113="","",VLOOKUP(DW113,サービス内容!$A$1:$B$30,2,FALSE))</f>
        <v/>
      </c>
      <c r="DY113" s="467" t="str">
        <f t="shared" si="82"/>
        <v/>
      </c>
      <c r="DZ113" s="199"/>
      <c r="EA113" s="107">
        <f t="shared" si="83"/>
        <v>0</v>
      </c>
      <c r="EB113" s="199"/>
      <c r="EC113" s="199"/>
      <c r="ED113" s="197"/>
      <c r="EE113" s="198"/>
      <c r="EF113" s="199"/>
      <c r="EG113" s="195"/>
      <c r="EH113" s="200"/>
      <c r="EI113" s="201"/>
      <c r="EJ113" s="467" t="str">
        <f>IF(EI113="","",VLOOKUP(EI113,サービス内容!$A$1:$B$30,2,FALSE))</f>
        <v/>
      </c>
      <c r="EK113" s="467" t="str">
        <f t="shared" si="84"/>
        <v/>
      </c>
      <c r="EL113" s="199"/>
      <c r="EM113" s="107">
        <f t="shared" si="85"/>
        <v>0</v>
      </c>
      <c r="EN113" s="199"/>
    </row>
    <row r="114" spans="1:144" s="93" customFormat="1" ht="23.25" customHeight="1" x14ac:dyDescent="0.15">
      <c r="A114" s="54"/>
      <c r="B114" s="197"/>
      <c r="C114" s="198"/>
      <c r="D114" s="199"/>
      <c r="E114" s="195"/>
      <c r="F114" s="196"/>
      <c r="G114" s="201"/>
      <c r="H114" s="467" t="str">
        <f>IF(G114="","",VLOOKUP(G114,サービス内容!$A$1:$B$30,2,FALSE))</f>
        <v/>
      </c>
      <c r="I114" s="467" t="str">
        <f t="shared" si="66"/>
        <v/>
      </c>
      <c r="J114" s="199"/>
      <c r="K114" s="107">
        <f t="shared" si="63"/>
        <v>0</v>
      </c>
      <c r="L114" s="199"/>
      <c r="M114" s="199"/>
      <c r="N114" s="197"/>
      <c r="O114" s="198"/>
      <c r="P114" s="199"/>
      <c r="Q114" s="195"/>
      <c r="R114" s="200"/>
      <c r="S114" s="201"/>
      <c r="T114" s="467" t="str">
        <f>IF(S114="","",VLOOKUP(S114,サービス内容!$A$1:$B$30,2,FALSE))</f>
        <v/>
      </c>
      <c r="U114" s="467" t="str">
        <f t="shared" si="67"/>
        <v/>
      </c>
      <c r="V114" s="199"/>
      <c r="W114" s="107">
        <f t="shared" si="68"/>
        <v>0</v>
      </c>
      <c r="X114" s="199"/>
      <c r="Y114" s="199"/>
      <c r="Z114" s="197"/>
      <c r="AA114" s="198"/>
      <c r="AB114" s="199"/>
      <c r="AC114" s="195"/>
      <c r="AD114" s="200"/>
      <c r="AE114" s="201"/>
      <c r="AF114" s="467" t="str">
        <f>IF(AE114="","",VLOOKUP(AE114,サービス内容!$A$1:$B$30,2,FALSE))</f>
        <v/>
      </c>
      <c r="AG114" s="467" t="str">
        <f t="shared" si="69"/>
        <v/>
      </c>
      <c r="AH114" s="199"/>
      <c r="AI114" s="107">
        <f t="shared" si="70"/>
        <v>0</v>
      </c>
      <c r="AJ114" s="199"/>
      <c r="AK114" s="199"/>
      <c r="AL114" s="197"/>
      <c r="AM114" s="198"/>
      <c r="AN114" s="199"/>
      <c r="AO114" s="195"/>
      <c r="AP114" s="200"/>
      <c r="AQ114" s="201"/>
      <c r="AR114" s="467" t="str">
        <f>IF(AQ114="","",VLOOKUP(AQ114,サービス内容!$A$1:$B$30,2,FALSE))</f>
        <v/>
      </c>
      <c r="AS114" s="467" t="str">
        <f t="shared" si="71"/>
        <v/>
      </c>
      <c r="AT114" s="199"/>
      <c r="AU114" s="107">
        <f t="shared" si="72"/>
        <v>0</v>
      </c>
      <c r="AV114" s="199"/>
      <c r="AW114" s="199"/>
      <c r="AX114" s="197"/>
      <c r="AY114" s="198"/>
      <c r="AZ114" s="199"/>
      <c r="BA114" s="195"/>
      <c r="BB114" s="200"/>
      <c r="BC114" s="201"/>
      <c r="BD114" s="467" t="str">
        <f>IF(BC114="","",VLOOKUP(BC114,サービス内容!$A$1:$B$30,2,FALSE))</f>
        <v/>
      </c>
      <c r="BE114" s="467" t="str">
        <f t="shared" si="73"/>
        <v/>
      </c>
      <c r="BF114" s="202"/>
      <c r="BG114" s="108"/>
      <c r="BH114" s="199"/>
      <c r="BI114" s="199"/>
      <c r="BJ114" s="197"/>
      <c r="BK114" s="198"/>
      <c r="BL114" s="199"/>
      <c r="BM114" s="195"/>
      <c r="BN114" s="200"/>
      <c r="BO114" s="201"/>
      <c r="BP114" s="467" t="str">
        <f>IF(BO114="","",VLOOKUP(BO114,サービス内容!$A$1:$B$30,2,FALSE))</f>
        <v/>
      </c>
      <c r="BQ114" s="467" t="str">
        <f t="shared" si="74"/>
        <v/>
      </c>
      <c r="BR114" s="199"/>
      <c r="BS114" s="107">
        <f t="shared" si="75"/>
        <v>0</v>
      </c>
      <c r="BT114" s="199"/>
      <c r="BU114" s="199"/>
      <c r="BV114" s="197"/>
      <c r="BW114" s="198"/>
      <c r="BX114" s="199"/>
      <c r="BY114" s="195"/>
      <c r="BZ114" s="200"/>
      <c r="CA114" s="201"/>
      <c r="CB114" s="467" t="str">
        <f>IF(CA114="","",VLOOKUP(CA114,サービス内容!$A$1:$B$30,2,FALSE))</f>
        <v/>
      </c>
      <c r="CC114" s="467" t="str">
        <f t="shared" si="76"/>
        <v/>
      </c>
      <c r="CD114" s="199"/>
      <c r="CE114" s="107">
        <f t="shared" si="64"/>
        <v>0</v>
      </c>
      <c r="CF114" s="199"/>
      <c r="CG114" s="199"/>
      <c r="CH114" s="197"/>
      <c r="CI114" s="198"/>
      <c r="CJ114" s="199"/>
      <c r="CK114" s="195"/>
      <c r="CL114" s="200"/>
      <c r="CM114" s="201"/>
      <c r="CN114" s="467" t="str">
        <f>IF(CM114="","",VLOOKUP(CM114,サービス内容!$A$1:$B$30,2,FALSE))</f>
        <v/>
      </c>
      <c r="CO114" s="467" t="str">
        <f t="shared" si="77"/>
        <v/>
      </c>
      <c r="CP114" s="199"/>
      <c r="CQ114" s="107">
        <f t="shared" si="65"/>
        <v>0</v>
      </c>
      <c r="CR114" s="199"/>
      <c r="CS114" s="199"/>
      <c r="CT114" s="197"/>
      <c r="CU114" s="198"/>
      <c r="CV114" s="199"/>
      <c r="CW114" s="195"/>
      <c r="CX114" s="200"/>
      <c r="CY114" s="201"/>
      <c r="CZ114" s="467" t="str">
        <f>IF(CY114="","",VLOOKUP(CY114,サービス内容!$A$1:$B$30,2,FALSE))</f>
        <v/>
      </c>
      <c r="DA114" s="467" t="str">
        <f t="shared" si="78"/>
        <v/>
      </c>
      <c r="DB114" s="199"/>
      <c r="DC114" s="107">
        <f t="shared" si="79"/>
        <v>0</v>
      </c>
      <c r="DD114" s="199"/>
      <c r="DE114" s="199"/>
      <c r="DF114" s="197"/>
      <c r="DG114" s="198"/>
      <c r="DH114" s="199"/>
      <c r="DI114" s="195"/>
      <c r="DJ114" s="200"/>
      <c r="DK114" s="201"/>
      <c r="DL114" s="467" t="str">
        <f>IF(DK114="","",VLOOKUP(DK114,サービス内容!$A$1:$B$30,2,FALSE))</f>
        <v/>
      </c>
      <c r="DM114" s="467" t="str">
        <f t="shared" si="80"/>
        <v/>
      </c>
      <c r="DN114" s="199"/>
      <c r="DO114" s="107">
        <f t="shared" si="81"/>
        <v>0</v>
      </c>
      <c r="DP114" s="199"/>
      <c r="DQ114" s="199"/>
      <c r="DR114" s="197"/>
      <c r="DS114" s="198"/>
      <c r="DT114" s="199"/>
      <c r="DU114" s="195"/>
      <c r="DV114" s="200"/>
      <c r="DW114" s="201"/>
      <c r="DX114" s="467" t="str">
        <f>IF(DW114="","",VLOOKUP(DW114,サービス内容!$A$1:$B$30,2,FALSE))</f>
        <v/>
      </c>
      <c r="DY114" s="467" t="str">
        <f t="shared" si="82"/>
        <v/>
      </c>
      <c r="DZ114" s="199"/>
      <c r="EA114" s="107">
        <f t="shared" si="83"/>
        <v>0</v>
      </c>
      <c r="EB114" s="199"/>
      <c r="EC114" s="199"/>
      <c r="ED114" s="197"/>
      <c r="EE114" s="198"/>
      <c r="EF114" s="199"/>
      <c r="EG114" s="195"/>
      <c r="EH114" s="200"/>
      <c r="EI114" s="201"/>
      <c r="EJ114" s="467" t="str">
        <f>IF(EI114="","",VLOOKUP(EI114,サービス内容!$A$1:$B$30,2,FALSE))</f>
        <v/>
      </c>
      <c r="EK114" s="467" t="str">
        <f t="shared" si="84"/>
        <v/>
      </c>
      <c r="EL114" s="199"/>
      <c r="EM114" s="107">
        <f t="shared" si="85"/>
        <v>0</v>
      </c>
      <c r="EN114" s="199"/>
    </row>
    <row r="115" spans="1:144" s="93" customFormat="1" ht="23.25" customHeight="1" x14ac:dyDescent="0.15">
      <c r="A115" s="54"/>
      <c r="B115" s="197"/>
      <c r="C115" s="198"/>
      <c r="D115" s="199"/>
      <c r="E115" s="195"/>
      <c r="F115" s="196"/>
      <c r="G115" s="201"/>
      <c r="H115" s="467" t="str">
        <f>IF(G115="","",VLOOKUP(G115,サービス内容!$A$1:$B$30,2,FALSE))</f>
        <v/>
      </c>
      <c r="I115" s="467" t="str">
        <f t="shared" si="66"/>
        <v/>
      </c>
      <c r="J115" s="199"/>
      <c r="K115" s="107">
        <f t="shared" si="63"/>
        <v>0</v>
      </c>
      <c r="L115" s="199"/>
      <c r="M115" s="199"/>
      <c r="N115" s="197"/>
      <c r="O115" s="198"/>
      <c r="P115" s="199"/>
      <c r="Q115" s="195"/>
      <c r="R115" s="200"/>
      <c r="S115" s="201"/>
      <c r="T115" s="467" t="str">
        <f>IF(S115="","",VLOOKUP(S115,サービス内容!$A$1:$B$30,2,FALSE))</f>
        <v/>
      </c>
      <c r="U115" s="467" t="str">
        <f t="shared" si="67"/>
        <v/>
      </c>
      <c r="V115" s="199"/>
      <c r="W115" s="107">
        <f t="shared" si="68"/>
        <v>0</v>
      </c>
      <c r="X115" s="199"/>
      <c r="Y115" s="199"/>
      <c r="Z115" s="197"/>
      <c r="AA115" s="198"/>
      <c r="AB115" s="199"/>
      <c r="AC115" s="195"/>
      <c r="AD115" s="200"/>
      <c r="AE115" s="201"/>
      <c r="AF115" s="467" t="str">
        <f>IF(AE115="","",VLOOKUP(AE115,サービス内容!$A$1:$B$30,2,FALSE))</f>
        <v/>
      </c>
      <c r="AG115" s="467" t="str">
        <f t="shared" si="69"/>
        <v/>
      </c>
      <c r="AH115" s="199"/>
      <c r="AI115" s="107">
        <f t="shared" si="70"/>
        <v>0</v>
      </c>
      <c r="AJ115" s="199"/>
      <c r="AK115" s="199"/>
      <c r="AL115" s="197"/>
      <c r="AM115" s="198"/>
      <c r="AN115" s="199"/>
      <c r="AO115" s="195"/>
      <c r="AP115" s="200"/>
      <c r="AQ115" s="201"/>
      <c r="AR115" s="467" t="str">
        <f>IF(AQ115="","",VLOOKUP(AQ115,サービス内容!$A$1:$B$30,2,FALSE))</f>
        <v/>
      </c>
      <c r="AS115" s="467" t="str">
        <f t="shared" si="71"/>
        <v/>
      </c>
      <c r="AT115" s="199"/>
      <c r="AU115" s="107">
        <f t="shared" si="72"/>
        <v>0</v>
      </c>
      <c r="AV115" s="199"/>
      <c r="AW115" s="199"/>
      <c r="AX115" s="197"/>
      <c r="AY115" s="198"/>
      <c r="AZ115" s="199"/>
      <c r="BA115" s="195"/>
      <c r="BB115" s="200"/>
      <c r="BC115" s="201"/>
      <c r="BD115" s="467" t="str">
        <f>IF(BC115="","",VLOOKUP(BC115,サービス内容!$A$1:$B$30,2,FALSE))</f>
        <v/>
      </c>
      <c r="BE115" s="467" t="str">
        <f t="shared" si="73"/>
        <v/>
      </c>
      <c r="BF115" s="202"/>
      <c r="BG115" s="108"/>
      <c r="BH115" s="199"/>
      <c r="BI115" s="199"/>
      <c r="BJ115" s="197"/>
      <c r="BK115" s="198"/>
      <c r="BL115" s="199"/>
      <c r="BM115" s="195"/>
      <c r="BN115" s="200"/>
      <c r="BO115" s="201"/>
      <c r="BP115" s="467" t="str">
        <f>IF(BO115="","",VLOOKUP(BO115,サービス内容!$A$1:$B$30,2,FALSE))</f>
        <v/>
      </c>
      <c r="BQ115" s="467" t="str">
        <f t="shared" si="74"/>
        <v/>
      </c>
      <c r="BR115" s="199"/>
      <c r="BS115" s="107">
        <f t="shared" si="75"/>
        <v>0</v>
      </c>
      <c r="BT115" s="199"/>
      <c r="BU115" s="199"/>
      <c r="BV115" s="197"/>
      <c r="BW115" s="198"/>
      <c r="BX115" s="199"/>
      <c r="BY115" s="195"/>
      <c r="BZ115" s="200"/>
      <c r="CA115" s="201"/>
      <c r="CB115" s="467" t="str">
        <f>IF(CA115="","",VLOOKUP(CA115,サービス内容!$A$1:$B$30,2,FALSE))</f>
        <v/>
      </c>
      <c r="CC115" s="467" t="str">
        <f t="shared" si="76"/>
        <v/>
      </c>
      <c r="CD115" s="199"/>
      <c r="CE115" s="107">
        <f t="shared" si="64"/>
        <v>0</v>
      </c>
      <c r="CF115" s="199"/>
      <c r="CG115" s="199"/>
      <c r="CH115" s="197"/>
      <c r="CI115" s="198"/>
      <c r="CJ115" s="199"/>
      <c r="CK115" s="195"/>
      <c r="CL115" s="200"/>
      <c r="CM115" s="201"/>
      <c r="CN115" s="467" t="str">
        <f>IF(CM115="","",VLOOKUP(CM115,サービス内容!$A$1:$B$30,2,FALSE))</f>
        <v/>
      </c>
      <c r="CO115" s="467" t="str">
        <f t="shared" si="77"/>
        <v/>
      </c>
      <c r="CP115" s="199"/>
      <c r="CQ115" s="107">
        <f t="shared" si="65"/>
        <v>0</v>
      </c>
      <c r="CR115" s="199"/>
      <c r="CS115" s="199"/>
      <c r="CT115" s="197"/>
      <c r="CU115" s="198"/>
      <c r="CV115" s="199"/>
      <c r="CW115" s="195"/>
      <c r="CX115" s="200"/>
      <c r="CY115" s="201"/>
      <c r="CZ115" s="467" t="str">
        <f>IF(CY115="","",VLOOKUP(CY115,サービス内容!$A$1:$B$30,2,FALSE))</f>
        <v/>
      </c>
      <c r="DA115" s="467" t="str">
        <f t="shared" si="78"/>
        <v/>
      </c>
      <c r="DB115" s="199"/>
      <c r="DC115" s="107">
        <f t="shared" si="79"/>
        <v>0</v>
      </c>
      <c r="DD115" s="199"/>
      <c r="DE115" s="199"/>
      <c r="DF115" s="197"/>
      <c r="DG115" s="198"/>
      <c r="DH115" s="199"/>
      <c r="DI115" s="195"/>
      <c r="DJ115" s="200"/>
      <c r="DK115" s="201"/>
      <c r="DL115" s="467" t="str">
        <f>IF(DK115="","",VLOOKUP(DK115,サービス内容!$A$1:$B$30,2,FALSE))</f>
        <v/>
      </c>
      <c r="DM115" s="467" t="str">
        <f t="shared" si="80"/>
        <v/>
      </c>
      <c r="DN115" s="199"/>
      <c r="DO115" s="107">
        <f t="shared" si="81"/>
        <v>0</v>
      </c>
      <c r="DP115" s="199"/>
      <c r="DQ115" s="199"/>
      <c r="DR115" s="197"/>
      <c r="DS115" s="198"/>
      <c r="DT115" s="199"/>
      <c r="DU115" s="195"/>
      <c r="DV115" s="200"/>
      <c r="DW115" s="201"/>
      <c r="DX115" s="467" t="str">
        <f>IF(DW115="","",VLOOKUP(DW115,サービス内容!$A$1:$B$30,2,FALSE))</f>
        <v/>
      </c>
      <c r="DY115" s="467" t="str">
        <f t="shared" si="82"/>
        <v/>
      </c>
      <c r="DZ115" s="199"/>
      <c r="EA115" s="107">
        <f t="shared" si="83"/>
        <v>0</v>
      </c>
      <c r="EB115" s="199"/>
      <c r="EC115" s="199"/>
      <c r="ED115" s="197"/>
      <c r="EE115" s="198"/>
      <c r="EF115" s="199"/>
      <c r="EG115" s="195"/>
      <c r="EH115" s="200"/>
      <c r="EI115" s="201"/>
      <c r="EJ115" s="467" t="str">
        <f>IF(EI115="","",VLOOKUP(EI115,サービス内容!$A$1:$B$30,2,FALSE))</f>
        <v/>
      </c>
      <c r="EK115" s="467" t="str">
        <f t="shared" si="84"/>
        <v/>
      </c>
      <c r="EL115" s="199"/>
      <c r="EM115" s="107">
        <f t="shared" si="85"/>
        <v>0</v>
      </c>
      <c r="EN115" s="199"/>
    </row>
    <row r="116" spans="1:144" s="93" customFormat="1" ht="23.25" customHeight="1" x14ac:dyDescent="0.15">
      <c r="A116" s="54"/>
      <c r="B116" s="197"/>
      <c r="C116" s="198"/>
      <c r="D116" s="199"/>
      <c r="E116" s="195"/>
      <c r="F116" s="196"/>
      <c r="G116" s="201"/>
      <c r="H116" s="467" t="str">
        <f>IF(G116="","",VLOOKUP(G116,サービス内容!$A$1:$B$30,2,FALSE))</f>
        <v/>
      </c>
      <c r="I116" s="467" t="str">
        <f t="shared" si="66"/>
        <v/>
      </c>
      <c r="J116" s="199"/>
      <c r="K116" s="107">
        <f t="shared" si="63"/>
        <v>0</v>
      </c>
      <c r="L116" s="199"/>
      <c r="M116" s="199"/>
      <c r="N116" s="197"/>
      <c r="O116" s="198"/>
      <c r="P116" s="199"/>
      <c r="Q116" s="195"/>
      <c r="R116" s="200"/>
      <c r="S116" s="201"/>
      <c r="T116" s="467" t="str">
        <f>IF(S116="","",VLOOKUP(S116,サービス内容!$A$1:$B$30,2,FALSE))</f>
        <v/>
      </c>
      <c r="U116" s="467" t="str">
        <f t="shared" si="67"/>
        <v/>
      </c>
      <c r="V116" s="199"/>
      <c r="W116" s="107">
        <f t="shared" si="68"/>
        <v>0</v>
      </c>
      <c r="X116" s="199"/>
      <c r="Y116" s="199"/>
      <c r="Z116" s="197"/>
      <c r="AA116" s="198"/>
      <c r="AB116" s="199"/>
      <c r="AC116" s="195"/>
      <c r="AD116" s="200"/>
      <c r="AE116" s="201"/>
      <c r="AF116" s="467" t="str">
        <f>IF(AE116="","",VLOOKUP(AE116,サービス内容!$A$1:$B$30,2,FALSE))</f>
        <v/>
      </c>
      <c r="AG116" s="467" t="str">
        <f t="shared" si="69"/>
        <v/>
      </c>
      <c r="AH116" s="199"/>
      <c r="AI116" s="107">
        <f t="shared" si="70"/>
        <v>0</v>
      </c>
      <c r="AJ116" s="199"/>
      <c r="AK116" s="199"/>
      <c r="AL116" s="197"/>
      <c r="AM116" s="198"/>
      <c r="AN116" s="199"/>
      <c r="AO116" s="195"/>
      <c r="AP116" s="200"/>
      <c r="AQ116" s="201"/>
      <c r="AR116" s="467" t="str">
        <f>IF(AQ116="","",VLOOKUP(AQ116,サービス内容!$A$1:$B$30,2,FALSE))</f>
        <v/>
      </c>
      <c r="AS116" s="467" t="str">
        <f t="shared" si="71"/>
        <v/>
      </c>
      <c r="AT116" s="199"/>
      <c r="AU116" s="107">
        <f t="shared" si="72"/>
        <v>0</v>
      </c>
      <c r="AV116" s="199"/>
      <c r="AW116" s="199"/>
      <c r="AX116" s="197"/>
      <c r="AY116" s="198"/>
      <c r="AZ116" s="199"/>
      <c r="BA116" s="195"/>
      <c r="BB116" s="200"/>
      <c r="BC116" s="201"/>
      <c r="BD116" s="467" t="str">
        <f>IF(BC116="","",VLOOKUP(BC116,サービス内容!$A$1:$B$30,2,FALSE))</f>
        <v/>
      </c>
      <c r="BE116" s="467" t="str">
        <f t="shared" si="73"/>
        <v/>
      </c>
      <c r="BF116" s="202"/>
      <c r="BG116" s="108"/>
      <c r="BH116" s="199"/>
      <c r="BI116" s="199"/>
      <c r="BJ116" s="197"/>
      <c r="BK116" s="198"/>
      <c r="BL116" s="199"/>
      <c r="BM116" s="195"/>
      <c r="BN116" s="200"/>
      <c r="BO116" s="201"/>
      <c r="BP116" s="467" t="str">
        <f>IF(BO116="","",VLOOKUP(BO116,サービス内容!$A$1:$B$30,2,FALSE))</f>
        <v/>
      </c>
      <c r="BQ116" s="467" t="str">
        <f t="shared" si="74"/>
        <v/>
      </c>
      <c r="BR116" s="199"/>
      <c r="BS116" s="107">
        <f t="shared" si="75"/>
        <v>0</v>
      </c>
      <c r="BT116" s="199"/>
      <c r="BU116" s="199"/>
      <c r="BV116" s="197"/>
      <c r="BW116" s="198"/>
      <c r="BX116" s="199"/>
      <c r="BY116" s="195"/>
      <c r="BZ116" s="200"/>
      <c r="CA116" s="201"/>
      <c r="CB116" s="467" t="str">
        <f>IF(CA116="","",VLOOKUP(CA116,サービス内容!$A$1:$B$30,2,FALSE))</f>
        <v/>
      </c>
      <c r="CC116" s="467" t="str">
        <f t="shared" si="76"/>
        <v/>
      </c>
      <c r="CD116" s="199"/>
      <c r="CE116" s="107">
        <f t="shared" si="64"/>
        <v>0</v>
      </c>
      <c r="CF116" s="199"/>
      <c r="CG116" s="199"/>
      <c r="CH116" s="197"/>
      <c r="CI116" s="198"/>
      <c r="CJ116" s="199"/>
      <c r="CK116" s="195"/>
      <c r="CL116" s="200"/>
      <c r="CM116" s="201"/>
      <c r="CN116" s="467" t="str">
        <f>IF(CM116="","",VLOOKUP(CM116,サービス内容!$A$1:$B$30,2,FALSE))</f>
        <v/>
      </c>
      <c r="CO116" s="467" t="str">
        <f t="shared" si="77"/>
        <v/>
      </c>
      <c r="CP116" s="199"/>
      <c r="CQ116" s="107">
        <f t="shared" si="65"/>
        <v>0</v>
      </c>
      <c r="CR116" s="199"/>
      <c r="CS116" s="199"/>
      <c r="CT116" s="197"/>
      <c r="CU116" s="198"/>
      <c r="CV116" s="199"/>
      <c r="CW116" s="195"/>
      <c r="CX116" s="200"/>
      <c r="CY116" s="201"/>
      <c r="CZ116" s="467" t="str">
        <f>IF(CY116="","",VLOOKUP(CY116,サービス内容!$A$1:$B$30,2,FALSE))</f>
        <v/>
      </c>
      <c r="DA116" s="467" t="str">
        <f t="shared" si="78"/>
        <v/>
      </c>
      <c r="DB116" s="199"/>
      <c r="DC116" s="107">
        <f t="shared" si="79"/>
        <v>0</v>
      </c>
      <c r="DD116" s="199"/>
      <c r="DE116" s="199"/>
      <c r="DF116" s="197"/>
      <c r="DG116" s="198"/>
      <c r="DH116" s="199"/>
      <c r="DI116" s="195"/>
      <c r="DJ116" s="200"/>
      <c r="DK116" s="201"/>
      <c r="DL116" s="467" t="str">
        <f>IF(DK116="","",VLOOKUP(DK116,サービス内容!$A$1:$B$30,2,FALSE))</f>
        <v/>
      </c>
      <c r="DM116" s="467" t="str">
        <f t="shared" si="80"/>
        <v/>
      </c>
      <c r="DN116" s="199"/>
      <c r="DO116" s="107">
        <f t="shared" si="81"/>
        <v>0</v>
      </c>
      <c r="DP116" s="199"/>
      <c r="DQ116" s="199"/>
      <c r="DR116" s="197"/>
      <c r="DS116" s="198"/>
      <c r="DT116" s="199"/>
      <c r="DU116" s="195"/>
      <c r="DV116" s="200"/>
      <c r="DW116" s="201"/>
      <c r="DX116" s="467" t="str">
        <f>IF(DW116="","",VLOOKUP(DW116,サービス内容!$A$1:$B$30,2,FALSE))</f>
        <v/>
      </c>
      <c r="DY116" s="467" t="str">
        <f t="shared" si="82"/>
        <v/>
      </c>
      <c r="DZ116" s="199"/>
      <c r="EA116" s="107">
        <f t="shared" si="83"/>
        <v>0</v>
      </c>
      <c r="EB116" s="199"/>
      <c r="EC116" s="199"/>
      <c r="ED116" s="197"/>
      <c r="EE116" s="198"/>
      <c r="EF116" s="199"/>
      <c r="EG116" s="195"/>
      <c r="EH116" s="200"/>
      <c r="EI116" s="201"/>
      <c r="EJ116" s="467" t="str">
        <f>IF(EI116="","",VLOOKUP(EI116,サービス内容!$A$1:$B$30,2,FALSE))</f>
        <v/>
      </c>
      <c r="EK116" s="467" t="str">
        <f t="shared" si="84"/>
        <v/>
      </c>
      <c r="EL116" s="199"/>
      <c r="EM116" s="107">
        <f t="shared" si="85"/>
        <v>0</v>
      </c>
      <c r="EN116" s="199"/>
    </row>
    <row r="117" spans="1:144" s="93" customFormat="1" ht="23.25" customHeight="1" x14ac:dyDescent="0.15">
      <c r="A117" s="54"/>
      <c r="B117" s="197"/>
      <c r="C117" s="198"/>
      <c r="D117" s="199"/>
      <c r="E117" s="195"/>
      <c r="F117" s="196"/>
      <c r="G117" s="201"/>
      <c r="H117" s="467" t="str">
        <f>IF(G117="","",VLOOKUP(G117,サービス内容!$A$1:$B$30,2,FALSE))</f>
        <v/>
      </c>
      <c r="I117" s="467" t="str">
        <f t="shared" si="66"/>
        <v/>
      </c>
      <c r="J117" s="199"/>
      <c r="K117" s="107">
        <f t="shared" si="63"/>
        <v>0</v>
      </c>
      <c r="L117" s="199"/>
      <c r="M117" s="199"/>
      <c r="N117" s="197"/>
      <c r="O117" s="198"/>
      <c r="P117" s="199"/>
      <c r="Q117" s="195"/>
      <c r="R117" s="200"/>
      <c r="S117" s="201"/>
      <c r="T117" s="467" t="str">
        <f>IF(S117="","",VLOOKUP(S117,サービス内容!$A$1:$B$30,2,FALSE))</f>
        <v/>
      </c>
      <c r="U117" s="467" t="str">
        <f t="shared" si="67"/>
        <v/>
      </c>
      <c r="V117" s="199"/>
      <c r="W117" s="107">
        <f t="shared" si="68"/>
        <v>0</v>
      </c>
      <c r="X117" s="199"/>
      <c r="Y117" s="199"/>
      <c r="Z117" s="197"/>
      <c r="AA117" s="198"/>
      <c r="AB117" s="199"/>
      <c r="AC117" s="195"/>
      <c r="AD117" s="200"/>
      <c r="AE117" s="201"/>
      <c r="AF117" s="467" t="str">
        <f>IF(AE117="","",VLOOKUP(AE117,サービス内容!$A$1:$B$30,2,FALSE))</f>
        <v/>
      </c>
      <c r="AG117" s="467" t="str">
        <f t="shared" si="69"/>
        <v/>
      </c>
      <c r="AH117" s="199"/>
      <c r="AI117" s="107">
        <f t="shared" si="70"/>
        <v>0</v>
      </c>
      <c r="AJ117" s="199"/>
      <c r="AK117" s="199"/>
      <c r="AL117" s="197"/>
      <c r="AM117" s="198"/>
      <c r="AN117" s="199"/>
      <c r="AO117" s="195"/>
      <c r="AP117" s="200"/>
      <c r="AQ117" s="201"/>
      <c r="AR117" s="467" t="str">
        <f>IF(AQ117="","",VLOOKUP(AQ117,サービス内容!$A$1:$B$30,2,FALSE))</f>
        <v/>
      </c>
      <c r="AS117" s="467" t="str">
        <f t="shared" si="71"/>
        <v/>
      </c>
      <c r="AT117" s="199"/>
      <c r="AU117" s="107">
        <f t="shared" si="72"/>
        <v>0</v>
      </c>
      <c r="AV117" s="199"/>
      <c r="AW117" s="199"/>
      <c r="AX117" s="197"/>
      <c r="AY117" s="198"/>
      <c r="AZ117" s="199"/>
      <c r="BA117" s="195"/>
      <c r="BB117" s="200"/>
      <c r="BC117" s="201"/>
      <c r="BD117" s="467" t="str">
        <f>IF(BC117="","",VLOOKUP(BC117,サービス内容!$A$1:$B$30,2,FALSE))</f>
        <v/>
      </c>
      <c r="BE117" s="467" t="str">
        <f t="shared" si="73"/>
        <v/>
      </c>
      <c r="BF117" s="202"/>
      <c r="BG117" s="108"/>
      <c r="BH117" s="199"/>
      <c r="BI117" s="199"/>
      <c r="BJ117" s="197"/>
      <c r="BK117" s="198"/>
      <c r="BL117" s="199"/>
      <c r="BM117" s="195"/>
      <c r="BN117" s="200"/>
      <c r="BO117" s="201"/>
      <c r="BP117" s="467" t="str">
        <f>IF(BO117="","",VLOOKUP(BO117,サービス内容!$A$1:$B$30,2,FALSE))</f>
        <v/>
      </c>
      <c r="BQ117" s="467" t="str">
        <f t="shared" si="74"/>
        <v/>
      </c>
      <c r="BR117" s="199"/>
      <c r="BS117" s="107">
        <f t="shared" si="75"/>
        <v>0</v>
      </c>
      <c r="BT117" s="199"/>
      <c r="BU117" s="199"/>
      <c r="BV117" s="197"/>
      <c r="BW117" s="198"/>
      <c r="BX117" s="199"/>
      <c r="BY117" s="195"/>
      <c r="BZ117" s="200"/>
      <c r="CA117" s="201"/>
      <c r="CB117" s="467" t="str">
        <f>IF(CA117="","",VLOOKUP(CA117,サービス内容!$A$1:$B$30,2,FALSE))</f>
        <v/>
      </c>
      <c r="CC117" s="467" t="str">
        <f t="shared" si="76"/>
        <v/>
      </c>
      <c r="CD117" s="199"/>
      <c r="CE117" s="107">
        <f t="shared" si="64"/>
        <v>0</v>
      </c>
      <c r="CF117" s="199"/>
      <c r="CG117" s="199"/>
      <c r="CH117" s="197"/>
      <c r="CI117" s="198"/>
      <c r="CJ117" s="199"/>
      <c r="CK117" s="195"/>
      <c r="CL117" s="200"/>
      <c r="CM117" s="201"/>
      <c r="CN117" s="467" t="str">
        <f>IF(CM117="","",VLOOKUP(CM117,サービス内容!$A$1:$B$30,2,FALSE))</f>
        <v/>
      </c>
      <c r="CO117" s="467" t="str">
        <f t="shared" si="77"/>
        <v/>
      </c>
      <c r="CP117" s="199"/>
      <c r="CQ117" s="107">
        <f t="shared" si="65"/>
        <v>0</v>
      </c>
      <c r="CR117" s="199"/>
      <c r="CS117" s="199"/>
      <c r="CT117" s="197"/>
      <c r="CU117" s="198"/>
      <c r="CV117" s="199"/>
      <c r="CW117" s="195"/>
      <c r="CX117" s="200"/>
      <c r="CY117" s="201"/>
      <c r="CZ117" s="467" t="str">
        <f>IF(CY117="","",VLOOKUP(CY117,サービス内容!$A$1:$B$30,2,FALSE))</f>
        <v/>
      </c>
      <c r="DA117" s="467" t="str">
        <f t="shared" si="78"/>
        <v/>
      </c>
      <c r="DB117" s="199"/>
      <c r="DC117" s="107">
        <f t="shared" si="79"/>
        <v>0</v>
      </c>
      <c r="DD117" s="199"/>
      <c r="DE117" s="199"/>
      <c r="DF117" s="197"/>
      <c r="DG117" s="198"/>
      <c r="DH117" s="199"/>
      <c r="DI117" s="195"/>
      <c r="DJ117" s="200"/>
      <c r="DK117" s="201"/>
      <c r="DL117" s="467" t="str">
        <f>IF(DK117="","",VLOOKUP(DK117,サービス内容!$A$1:$B$30,2,FALSE))</f>
        <v/>
      </c>
      <c r="DM117" s="467" t="str">
        <f t="shared" si="80"/>
        <v/>
      </c>
      <c r="DN117" s="199"/>
      <c r="DO117" s="107">
        <f t="shared" si="81"/>
        <v>0</v>
      </c>
      <c r="DP117" s="199"/>
      <c r="DQ117" s="199"/>
      <c r="DR117" s="197"/>
      <c r="DS117" s="198"/>
      <c r="DT117" s="199"/>
      <c r="DU117" s="195"/>
      <c r="DV117" s="200"/>
      <c r="DW117" s="201"/>
      <c r="DX117" s="467" t="str">
        <f>IF(DW117="","",VLOOKUP(DW117,サービス内容!$A$1:$B$30,2,FALSE))</f>
        <v/>
      </c>
      <c r="DY117" s="467" t="str">
        <f t="shared" si="82"/>
        <v/>
      </c>
      <c r="DZ117" s="199"/>
      <c r="EA117" s="107">
        <f t="shared" si="83"/>
        <v>0</v>
      </c>
      <c r="EB117" s="199"/>
      <c r="EC117" s="199"/>
      <c r="ED117" s="197"/>
      <c r="EE117" s="198"/>
      <c r="EF117" s="199"/>
      <c r="EG117" s="195"/>
      <c r="EH117" s="200"/>
      <c r="EI117" s="201"/>
      <c r="EJ117" s="467" t="str">
        <f>IF(EI117="","",VLOOKUP(EI117,サービス内容!$A$1:$B$30,2,FALSE))</f>
        <v/>
      </c>
      <c r="EK117" s="467" t="str">
        <f t="shared" si="84"/>
        <v/>
      </c>
      <c r="EL117" s="199"/>
      <c r="EM117" s="107">
        <f t="shared" si="85"/>
        <v>0</v>
      </c>
      <c r="EN117" s="199"/>
    </row>
    <row r="118" spans="1:144" s="93" customFormat="1" ht="23.25" customHeight="1" x14ac:dyDescent="0.15">
      <c r="A118" s="54"/>
      <c r="B118" s="197"/>
      <c r="C118" s="198"/>
      <c r="D118" s="199"/>
      <c r="E118" s="195"/>
      <c r="F118" s="196"/>
      <c r="G118" s="201"/>
      <c r="H118" s="467" t="str">
        <f>IF(G118="","",VLOOKUP(G118,サービス内容!$A$1:$B$30,2,FALSE))</f>
        <v/>
      </c>
      <c r="I118" s="467" t="str">
        <f t="shared" si="66"/>
        <v/>
      </c>
      <c r="J118" s="199"/>
      <c r="K118" s="107">
        <f t="shared" si="63"/>
        <v>0</v>
      </c>
      <c r="L118" s="199"/>
      <c r="M118" s="199"/>
      <c r="N118" s="197"/>
      <c r="O118" s="198"/>
      <c r="P118" s="199"/>
      <c r="Q118" s="195"/>
      <c r="R118" s="200"/>
      <c r="S118" s="201"/>
      <c r="T118" s="467" t="str">
        <f>IF(S118="","",VLOOKUP(S118,サービス内容!$A$1:$B$30,2,FALSE))</f>
        <v/>
      </c>
      <c r="U118" s="467" t="str">
        <f t="shared" si="67"/>
        <v/>
      </c>
      <c r="V118" s="199"/>
      <c r="W118" s="107">
        <f t="shared" si="68"/>
        <v>0</v>
      </c>
      <c r="X118" s="199"/>
      <c r="Y118" s="199"/>
      <c r="Z118" s="197"/>
      <c r="AA118" s="198"/>
      <c r="AB118" s="199"/>
      <c r="AC118" s="195"/>
      <c r="AD118" s="200"/>
      <c r="AE118" s="201"/>
      <c r="AF118" s="467" t="str">
        <f>IF(AE118="","",VLOOKUP(AE118,サービス内容!$A$1:$B$30,2,FALSE))</f>
        <v/>
      </c>
      <c r="AG118" s="467" t="str">
        <f t="shared" si="69"/>
        <v/>
      </c>
      <c r="AH118" s="199"/>
      <c r="AI118" s="107">
        <f t="shared" si="70"/>
        <v>0</v>
      </c>
      <c r="AJ118" s="199"/>
      <c r="AK118" s="199"/>
      <c r="AL118" s="197"/>
      <c r="AM118" s="198"/>
      <c r="AN118" s="199"/>
      <c r="AO118" s="195"/>
      <c r="AP118" s="200"/>
      <c r="AQ118" s="201"/>
      <c r="AR118" s="467" t="str">
        <f>IF(AQ118="","",VLOOKUP(AQ118,サービス内容!$A$1:$B$30,2,FALSE))</f>
        <v/>
      </c>
      <c r="AS118" s="467" t="str">
        <f t="shared" si="71"/>
        <v/>
      </c>
      <c r="AT118" s="199"/>
      <c r="AU118" s="107">
        <f t="shared" si="72"/>
        <v>0</v>
      </c>
      <c r="AV118" s="199"/>
      <c r="AW118" s="199"/>
      <c r="AX118" s="197"/>
      <c r="AY118" s="198"/>
      <c r="AZ118" s="199"/>
      <c r="BA118" s="195"/>
      <c r="BB118" s="200"/>
      <c r="BC118" s="201"/>
      <c r="BD118" s="467" t="str">
        <f>IF(BC118="","",VLOOKUP(BC118,サービス内容!$A$1:$B$30,2,FALSE))</f>
        <v/>
      </c>
      <c r="BE118" s="467" t="str">
        <f t="shared" si="73"/>
        <v/>
      </c>
      <c r="BF118" s="202"/>
      <c r="BG118" s="108"/>
      <c r="BH118" s="199"/>
      <c r="BI118" s="199"/>
      <c r="BJ118" s="197"/>
      <c r="BK118" s="198"/>
      <c r="BL118" s="199"/>
      <c r="BM118" s="195"/>
      <c r="BN118" s="200"/>
      <c r="BO118" s="201"/>
      <c r="BP118" s="467" t="str">
        <f>IF(BO118="","",VLOOKUP(BO118,サービス内容!$A$1:$B$30,2,FALSE))</f>
        <v/>
      </c>
      <c r="BQ118" s="467" t="str">
        <f t="shared" si="74"/>
        <v/>
      </c>
      <c r="BR118" s="199"/>
      <c r="BS118" s="107">
        <f t="shared" si="75"/>
        <v>0</v>
      </c>
      <c r="BT118" s="199"/>
      <c r="BU118" s="199"/>
      <c r="BV118" s="197"/>
      <c r="BW118" s="198"/>
      <c r="BX118" s="199"/>
      <c r="BY118" s="195"/>
      <c r="BZ118" s="200"/>
      <c r="CA118" s="201"/>
      <c r="CB118" s="467" t="str">
        <f>IF(CA118="","",VLOOKUP(CA118,サービス内容!$A$1:$B$30,2,FALSE))</f>
        <v/>
      </c>
      <c r="CC118" s="467" t="str">
        <f t="shared" si="76"/>
        <v/>
      </c>
      <c r="CD118" s="199"/>
      <c r="CE118" s="107">
        <f t="shared" si="64"/>
        <v>0</v>
      </c>
      <c r="CF118" s="199"/>
      <c r="CG118" s="199"/>
      <c r="CH118" s="197"/>
      <c r="CI118" s="198"/>
      <c r="CJ118" s="199"/>
      <c r="CK118" s="195"/>
      <c r="CL118" s="200"/>
      <c r="CM118" s="201"/>
      <c r="CN118" s="467" t="str">
        <f>IF(CM118="","",VLOOKUP(CM118,サービス内容!$A$1:$B$30,2,FALSE))</f>
        <v/>
      </c>
      <c r="CO118" s="467" t="str">
        <f t="shared" si="77"/>
        <v/>
      </c>
      <c r="CP118" s="199"/>
      <c r="CQ118" s="107">
        <f t="shared" si="65"/>
        <v>0</v>
      </c>
      <c r="CR118" s="199"/>
      <c r="CS118" s="199"/>
      <c r="CT118" s="197"/>
      <c r="CU118" s="198"/>
      <c r="CV118" s="199"/>
      <c r="CW118" s="195"/>
      <c r="CX118" s="200"/>
      <c r="CY118" s="201"/>
      <c r="CZ118" s="467" t="str">
        <f>IF(CY118="","",VLOOKUP(CY118,サービス内容!$A$1:$B$30,2,FALSE))</f>
        <v/>
      </c>
      <c r="DA118" s="467" t="str">
        <f t="shared" si="78"/>
        <v/>
      </c>
      <c r="DB118" s="199"/>
      <c r="DC118" s="107">
        <f t="shared" si="79"/>
        <v>0</v>
      </c>
      <c r="DD118" s="199"/>
      <c r="DE118" s="199"/>
      <c r="DF118" s="197"/>
      <c r="DG118" s="198"/>
      <c r="DH118" s="199"/>
      <c r="DI118" s="195"/>
      <c r="DJ118" s="200"/>
      <c r="DK118" s="201"/>
      <c r="DL118" s="467" t="str">
        <f>IF(DK118="","",VLOOKUP(DK118,サービス内容!$A$1:$B$30,2,FALSE))</f>
        <v/>
      </c>
      <c r="DM118" s="467" t="str">
        <f t="shared" si="80"/>
        <v/>
      </c>
      <c r="DN118" s="199"/>
      <c r="DO118" s="107">
        <f t="shared" si="81"/>
        <v>0</v>
      </c>
      <c r="DP118" s="199"/>
      <c r="DQ118" s="199"/>
      <c r="DR118" s="197"/>
      <c r="DS118" s="198"/>
      <c r="DT118" s="199"/>
      <c r="DU118" s="195"/>
      <c r="DV118" s="200"/>
      <c r="DW118" s="201"/>
      <c r="DX118" s="467" t="str">
        <f>IF(DW118="","",VLOOKUP(DW118,サービス内容!$A$1:$B$30,2,FALSE))</f>
        <v/>
      </c>
      <c r="DY118" s="467" t="str">
        <f t="shared" si="82"/>
        <v/>
      </c>
      <c r="DZ118" s="199"/>
      <c r="EA118" s="107">
        <f t="shared" si="83"/>
        <v>0</v>
      </c>
      <c r="EB118" s="199"/>
      <c r="EC118" s="199"/>
      <c r="ED118" s="197"/>
      <c r="EE118" s="198"/>
      <c r="EF118" s="199"/>
      <c r="EG118" s="195"/>
      <c r="EH118" s="200"/>
      <c r="EI118" s="201"/>
      <c r="EJ118" s="467" t="str">
        <f>IF(EI118="","",VLOOKUP(EI118,サービス内容!$A$1:$B$30,2,FALSE))</f>
        <v/>
      </c>
      <c r="EK118" s="467" t="str">
        <f t="shared" si="84"/>
        <v/>
      </c>
      <c r="EL118" s="199"/>
      <c r="EM118" s="107">
        <f t="shared" si="85"/>
        <v>0</v>
      </c>
      <c r="EN118" s="199"/>
    </row>
    <row r="119" spans="1:144" s="93" customFormat="1" ht="23.25" customHeight="1" x14ac:dyDescent="0.15">
      <c r="A119" s="54"/>
      <c r="B119" s="197"/>
      <c r="C119" s="198"/>
      <c r="D119" s="199"/>
      <c r="E119" s="195"/>
      <c r="F119" s="196"/>
      <c r="G119" s="201"/>
      <c r="H119" s="467" t="str">
        <f>IF(G119="","",VLOOKUP(G119,サービス内容!$A$1:$B$30,2,FALSE))</f>
        <v/>
      </c>
      <c r="I119" s="467" t="str">
        <f t="shared" si="66"/>
        <v/>
      </c>
      <c r="J119" s="199"/>
      <c r="K119" s="107">
        <f t="shared" si="63"/>
        <v>0</v>
      </c>
      <c r="L119" s="199"/>
      <c r="M119" s="199"/>
      <c r="N119" s="197"/>
      <c r="O119" s="198"/>
      <c r="P119" s="199"/>
      <c r="Q119" s="195"/>
      <c r="R119" s="200"/>
      <c r="S119" s="201"/>
      <c r="T119" s="467" t="str">
        <f>IF(S119="","",VLOOKUP(S119,サービス内容!$A$1:$B$30,2,FALSE))</f>
        <v/>
      </c>
      <c r="U119" s="467" t="str">
        <f t="shared" si="67"/>
        <v/>
      </c>
      <c r="V119" s="199"/>
      <c r="W119" s="107">
        <f t="shared" si="68"/>
        <v>0</v>
      </c>
      <c r="X119" s="199"/>
      <c r="Y119" s="199"/>
      <c r="Z119" s="197"/>
      <c r="AA119" s="198"/>
      <c r="AB119" s="199"/>
      <c r="AC119" s="195"/>
      <c r="AD119" s="200"/>
      <c r="AE119" s="201"/>
      <c r="AF119" s="467" t="str">
        <f>IF(AE119="","",VLOOKUP(AE119,サービス内容!$A$1:$B$30,2,FALSE))</f>
        <v/>
      </c>
      <c r="AG119" s="467" t="str">
        <f t="shared" si="69"/>
        <v/>
      </c>
      <c r="AH119" s="199"/>
      <c r="AI119" s="107">
        <f t="shared" si="70"/>
        <v>0</v>
      </c>
      <c r="AJ119" s="199"/>
      <c r="AK119" s="199"/>
      <c r="AL119" s="197"/>
      <c r="AM119" s="198"/>
      <c r="AN119" s="199"/>
      <c r="AO119" s="195"/>
      <c r="AP119" s="200"/>
      <c r="AQ119" s="201"/>
      <c r="AR119" s="467" t="str">
        <f>IF(AQ119="","",VLOOKUP(AQ119,サービス内容!$A$1:$B$30,2,FALSE))</f>
        <v/>
      </c>
      <c r="AS119" s="467" t="str">
        <f t="shared" si="71"/>
        <v/>
      </c>
      <c r="AT119" s="199"/>
      <c r="AU119" s="107">
        <f t="shared" si="72"/>
        <v>0</v>
      </c>
      <c r="AV119" s="199"/>
      <c r="AW119" s="199"/>
      <c r="AX119" s="197"/>
      <c r="AY119" s="198"/>
      <c r="AZ119" s="199"/>
      <c r="BA119" s="195"/>
      <c r="BB119" s="200"/>
      <c r="BC119" s="201"/>
      <c r="BD119" s="467" t="str">
        <f>IF(BC119="","",VLOOKUP(BC119,サービス内容!$A$1:$B$30,2,FALSE))</f>
        <v/>
      </c>
      <c r="BE119" s="467" t="str">
        <f t="shared" si="73"/>
        <v/>
      </c>
      <c r="BF119" s="202"/>
      <c r="BG119" s="108"/>
      <c r="BH119" s="199"/>
      <c r="BI119" s="199"/>
      <c r="BJ119" s="197"/>
      <c r="BK119" s="198"/>
      <c r="BL119" s="199"/>
      <c r="BM119" s="195"/>
      <c r="BN119" s="200"/>
      <c r="BO119" s="201"/>
      <c r="BP119" s="467" t="str">
        <f>IF(BO119="","",VLOOKUP(BO119,サービス内容!$A$1:$B$30,2,FALSE))</f>
        <v/>
      </c>
      <c r="BQ119" s="467" t="str">
        <f t="shared" si="74"/>
        <v/>
      </c>
      <c r="BR119" s="199"/>
      <c r="BS119" s="107">
        <f t="shared" si="75"/>
        <v>0</v>
      </c>
      <c r="BT119" s="199"/>
      <c r="BU119" s="199"/>
      <c r="BV119" s="197"/>
      <c r="BW119" s="198"/>
      <c r="BX119" s="199"/>
      <c r="BY119" s="195"/>
      <c r="BZ119" s="200"/>
      <c r="CA119" s="201"/>
      <c r="CB119" s="467" t="str">
        <f>IF(CA119="","",VLOOKUP(CA119,サービス内容!$A$1:$B$30,2,FALSE))</f>
        <v/>
      </c>
      <c r="CC119" s="467" t="str">
        <f t="shared" si="76"/>
        <v/>
      </c>
      <c r="CD119" s="199"/>
      <c r="CE119" s="107">
        <f t="shared" si="64"/>
        <v>0</v>
      </c>
      <c r="CF119" s="199"/>
      <c r="CG119" s="199"/>
      <c r="CH119" s="197"/>
      <c r="CI119" s="198"/>
      <c r="CJ119" s="199"/>
      <c r="CK119" s="195"/>
      <c r="CL119" s="200"/>
      <c r="CM119" s="201"/>
      <c r="CN119" s="467" t="str">
        <f>IF(CM119="","",VLOOKUP(CM119,サービス内容!$A$1:$B$30,2,FALSE))</f>
        <v/>
      </c>
      <c r="CO119" s="467" t="str">
        <f t="shared" si="77"/>
        <v/>
      </c>
      <c r="CP119" s="199"/>
      <c r="CQ119" s="107">
        <f t="shared" si="65"/>
        <v>0</v>
      </c>
      <c r="CR119" s="199"/>
      <c r="CS119" s="199"/>
      <c r="CT119" s="197"/>
      <c r="CU119" s="198"/>
      <c r="CV119" s="199"/>
      <c r="CW119" s="195"/>
      <c r="CX119" s="200"/>
      <c r="CY119" s="201"/>
      <c r="CZ119" s="467" t="str">
        <f>IF(CY119="","",VLOOKUP(CY119,サービス内容!$A$1:$B$30,2,FALSE))</f>
        <v/>
      </c>
      <c r="DA119" s="467" t="str">
        <f t="shared" si="78"/>
        <v/>
      </c>
      <c r="DB119" s="199"/>
      <c r="DC119" s="107">
        <f t="shared" si="79"/>
        <v>0</v>
      </c>
      <c r="DD119" s="199"/>
      <c r="DE119" s="199"/>
      <c r="DF119" s="197"/>
      <c r="DG119" s="198"/>
      <c r="DH119" s="199"/>
      <c r="DI119" s="195"/>
      <c r="DJ119" s="200"/>
      <c r="DK119" s="201"/>
      <c r="DL119" s="467" t="str">
        <f>IF(DK119="","",VLOOKUP(DK119,サービス内容!$A$1:$B$30,2,FALSE))</f>
        <v/>
      </c>
      <c r="DM119" s="467" t="str">
        <f t="shared" si="80"/>
        <v/>
      </c>
      <c r="DN119" s="199"/>
      <c r="DO119" s="107">
        <f t="shared" si="81"/>
        <v>0</v>
      </c>
      <c r="DP119" s="199"/>
      <c r="DQ119" s="199"/>
      <c r="DR119" s="197"/>
      <c r="DS119" s="198"/>
      <c r="DT119" s="199"/>
      <c r="DU119" s="195"/>
      <c r="DV119" s="200"/>
      <c r="DW119" s="201"/>
      <c r="DX119" s="467" t="str">
        <f>IF(DW119="","",VLOOKUP(DW119,サービス内容!$A$1:$B$30,2,FALSE))</f>
        <v/>
      </c>
      <c r="DY119" s="467" t="str">
        <f t="shared" si="82"/>
        <v/>
      </c>
      <c r="DZ119" s="199"/>
      <c r="EA119" s="107">
        <f t="shared" si="83"/>
        <v>0</v>
      </c>
      <c r="EB119" s="199"/>
      <c r="EC119" s="199"/>
      <c r="ED119" s="197"/>
      <c r="EE119" s="198"/>
      <c r="EF119" s="199"/>
      <c r="EG119" s="195"/>
      <c r="EH119" s="200"/>
      <c r="EI119" s="201"/>
      <c r="EJ119" s="467" t="str">
        <f>IF(EI119="","",VLOOKUP(EI119,サービス内容!$A$1:$B$30,2,FALSE))</f>
        <v/>
      </c>
      <c r="EK119" s="467" t="str">
        <f t="shared" si="84"/>
        <v/>
      </c>
      <c r="EL119" s="199"/>
      <c r="EM119" s="107">
        <f t="shared" si="85"/>
        <v>0</v>
      </c>
      <c r="EN119" s="199"/>
    </row>
    <row r="120" spans="1:144" s="93" customFormat="1" ht="23.25" customHeight="1" x14ac:dyDescent="0.15">
      <c r="A120" s="54"/>
      <c r="B120" s="197"/>
      <c r="C120" s="198"/>
      <c r="D120" s="199"/>
      <c r="E120" s="195"/>
      <c r="F120" s="196"/>
      <c r="G120" s="201"/>
      <c r="H120" s="467" t="str">
        <f>IF(G120="","",VLOOKUP(G120,サービス内容!$A$1:$B$30,2,FALSE))</f>
        <v/>
      </c>
      <c r="I120" s="467" t="str">
        <f t="shared" si="66"/>
        <v/>
      </c>
      <c r="J120" s="199"/>
      <c r="K120" s="107">
        <f t="shared" si="63"/>
        <v>0</v>
      </c>
      <c r="L120" s="199"/>
      <c r="M120" s="199"/>
      <c r="N120" s="197"/>
      <c r="O120" s="198"/>
      <c r="P120" s="199"/>
      <c r="Q120" s="195"/>
      <c r="R120" s="200"/>
      <c r="S120" s="201"/>
      <c r="T120" s="467" t="str">
        <f>IF(S120="","",VLOOKUP(S120,サービス内容!$A$1:$B$30,2,FALSE))</f>
        <v/>
      </c>
      <c r="U120" s="467" t="str">
        <f t="shared" si="67"/>
        <v/>
      </c>
      <c r="V120" s="199"/>
      <c r="W120" s="107">
        <f t="shared" si="68"/>
        <v>0</v>
      </c>
      <c r="X120" s="199"/>
      <c r="Y120" s="199"/>
      <c r="Z120" s="197"/>
      <c r="AA120" s="198"/>
      <c r="AB120" s="199"/>
      <c r="AC120" s="195"/>
      <c r="AD120" s="200"/>
      <c r="AE120" s="201"/>
      <c r="AF120" s="467" t="str">
        <f>IF(AE120="","",VLOOKUP(AE120,サービス内容!$A$1:$B$30,2,FALSE))</f>
        <v/>
      </c>
      <c r="AG120" s="467" t="str">
        <f t="shared" si="69"/>
        <v/>
      </c>
      <c r="AH120" s="199"/>
      <c r="AI120" s="107">
        <f t="shared" si="70"/>
        <v>0</v>
      </c>
      <c r="AJ120" s="199"/>
      <c r="AK120" s="199"/>
      <c r="AL120" s="197"/>
      <c r="AM120" s="198"/>
      <c r="AN120" s="199"/>
      <c r="AO120" s="195"/>
      <c r="AP120" s="200"/>
      <c r="AQ120" s="201"/>
      <c r="AR120" s="467" t="str">
        <f>IF(AQ120="","",VLOOKUP(AQ120,サービス内容!$A$1:$B$30,2,FALSE))</f>
        <v/>
      </c>
      <c r="AS120" s="467" t="str">
        <f t="shared" si="71"/>
        <v/>
      </c>
      <c r="AT120" s="199"/>
      <c r="AU120" s="107">
        <f t="shared" si="72"/>
        <v>0</v>
      </c>
      <c r="AV120" s="199"/>
      <c r="AW120" s="199"/>
      <c r="AX120" s="197"/>
      <c r="AY120" s="198"/>
      <c r="AZ120" s="199"/>
      <c r="BA120" s="195"/>
      <c r="BB120" s="200"/>
      <c r="BC120" s="201"/>
      <c r="BD120" s="467" t="str">
        <f>IF(BC120="","",VLOOKUP(BC120,サービス内容!$A$1:$B$30,2,FALSE))</f>
        <v/>
      </c>
      <c r="BE120" s="467" t="str">
        <f t="shared" si="73"/>
        <v/>
      </c>
      <c r="BF120" s="202"/>
      <c r="BG120" s="108"/>
      <c r="BH120" s="199"/>
      <c r="BI120" s="199"/>
      <c r="BJ120" s="197"/>
      <c r="BK120" s="198"/>
      <c r="BL120" s="199"/>
      <c r="BM120" s="195"/>
      <c r="BN120" s="200"/>
      <c r="BO120" s="201"/>
      <c r="BP120" s="467" t="str">
        <f>IF(BO120="","",VLOOKUP(BO120,サービス内容!$A$1:$B$30,2,FALSE))</f>
        <v/>
      </c>
      <c r="BQ120" s="467" t="str">
        <f t="shared" si="74"/>
        <v/>
      </c>
      <c r="BR120" s="199"/>
      <c r="BS120" s="107">
        <f t="shared" si="75"/>
        <v>0</v>
      </c>
      <c r="BT120" s="199"/>
      <c r="BU120" s="199"/>
      <c r="BV120" s="197"/>
      <c r="BW120" s="198"/>
      <c r="BX120" s="199"/>
      <c r="BY120" s="195"/>
      <c r="BZ120" s="200"/>
      <c r="CA120" s="201"/>
      <c r="CB120" s="467" t="str">
        <f>IF(CA120="","",VLOOKUP(CA120,サービス内容!$A$1:$B$30,2,FALSE))</f>
        <v/>
      </c>
      <c r="CC120" s="467" t="str">
        <f t="shared" si="76"/>
        <v/>
      </c>
      <c r="CD120" s="199"/>
      <c r="CE120" s="107">
        <f t="shared" si="64"/>
        <v>0</v>
      </c>
      <c r="CF120" s="199"/>
      <c r="CG120" s="199"/>
      <c r="CH120" s="197"/>
      <c r="CI120" s="198"/>
      <c r="CJ120" s="199"/>
      <c r="CK120" s="195"/>
      <c r="CL120" s="200"/>
      <c r="CM120" s="201"/>
      <c r="CN120" s="467" t="str">
        <f>IF(CM120="","",VLOOKUP(CM120,サービス内容!$A$1:$B$30,2,FALSE))</f>
        <v/>
      </c>
      <c r="CO120" s="467" t="str">
        <f t="shared" si="77"/>
        <v/>
      </c>
      <c r="CP120" s="199"/>
      <c r="CQ120" s="107">
        <f t="shared" si="65"/>
        <v>0</v>
      </c>
      <c r="CR120" s="199"/>
      <c r="CS120" s="199"/>
      <c r="CT120" s="197"/>
      <c r="CU120" s="198"/>
      <c r="CV120" s="199"/>
      <c r="CW120" s="195"/>
      <c r="CX120" s="200"/>
      <c r="CY120" s="201"/>
      <c r="CZ120" s="467" t="str">
        <f>IF(CY120="","",VLOOKUP(CY120,サービス内容!$A$1:$B$30,2,FALSE))</f>
        <v/>
      </c>
      <c r="DA120" s="467" t="str">
        <f t="shared" si="78"/>
        <v/>
      </c>
      <c r="DB120" s="199"/>
      <c r="DC120" s="107">
        <f t="shared" si="79"/>
        <v>0</v>
      </c>
      <c r="DD120" s="199"/>
      <c r="DE120" s="199"/>
      <c r="DF120" s="197"/>
      <c r="DG120" s="198"/>
      <c r="DH120" s="199"/>
      <c r="DI120" s="195"/>
      <c r="DJ120" s="200"/>
      <c r="DK120" s="201"/>
      <c r="DL120" s="467" t="str">
        <f>IF(DK120="","",VLOOKUP(DK120,サービス内容!$A$1:$B$30,2,FALSE))</f>
        <v/>
      </c>
      <c r="DM120" s="467" t="str">
        <f t="shared" si="80"/>
        <v/>
      </c>
      <c r="DN120" s="199"/>
      <c r="DO120" s="107">
        <f t="shared" si="81"/>
        <v>0</v>
      </c>
      <c r="DP120" s="199"/>
      <c r="DQ120" s="199"/>
      <c r="DR120" s="197"/>
      <c r="DS120" s="198"/>
      <c r="DT120" s="199"/>
      <c r="DU120" s="195"/>
      <c r="DV120" s="200"/>
      <c r="DW120" s="201"/>
      <c r="DX120" s="467" t="str">
        <f>IF(DW120="","",VLOOKUP(DW120,サービス内容!$A$1:$B$30,2,FALSE))</f>
        <v/>
      </c>
      <c r="DY120" s="467" t="str">
        <f t="shared" si="82"/>
        <v/>
      </c>
      <c r="DZ120" s="199"/>
      <c r="EA120" s="107">
        <f t="shared" si="83"/>
        <v>0</v>
      </c>
      <c r="EB120" s="199"/>
      <c r="EC120" s="199"/>
      <c r="ED120" s="197"/>
      <c r="EE120" s="198"/>
      <c r="EF120" s="199"/>
      <c r="EG120" s="195"/>
      <c r="EH120" s="200"/>
      <c r="EI120" s="201"/>
      <c r="EJ120" s="467" t="str">
        <f>IF(EI120="","",VLOOKUP(EI120,サービス内容!$A$1:$B$30,2,FALSE))</f>
        <v/>
      </c>
      <c r="EK120" s="467" t="str">
        <f t="shared" si="84"/>
        <v/>
      </c>
      <c r="EL120" s="199"/>
      <c r="EM120" s="107">
        <f t="shared" si="85"/>
        <v>0</v>
      </c>
      <c r="EN120" s="199"/>
    </row>
    <row r="121" spans="1:144" s="93" customFormat="1" ht="23.25" customHeight="1" x14ac:dyDescent="0.15">
      <c r="A121" s="54"/>
      <c r="B121" s="197"/>
      <c r="C121" s="198"/>
      <c r="D121" s="199"/>
      <c r="E121" s="195"/>
      <c r="F121" s="196"/>
      <c r="G121" s="201"/>
      <c r="H121" s="467" t="str">
        <f>IF(G121="","",VLOOKUP(G121,サービス内容!$A$1:$B$30,2,FALSE))</f>
        <v/>
      </c>
      <c r="I121" s="467" t="str">
        <f t="shared" si="66"/>
        <v/>
      </c>
      <c r="J121" s="199"/>
      <c r="K121" s="107">
        <f t="shared" si="63"/>
        <v>0</v>
      </c>
      <c r="L121" s="199"/>
      <c r="M121" s="199"/>
      <c r="N121" s="197"/>
      <c r="O121" s="198"/>
      <c r="P121" s="199"/>
      <c r="Q121" s="195"/>
      <c r="R121" s="200"/>
      <c r="S121" s="201"/>
      <c r="T121" s="467" t="str">
        <f>IF(S121="","",VLOOKUP(S121,サービス内容!$A$1:$B$30,2,FALSE))</f>
        <v/>
      </c>
      <c r="U121" s="467" t="str">
        <f t="shared" si="67"/>
        <v/>
      </c>
      <c r="V121" s="199"/>
      <c r="W121" s="107">
        <f t="shared" si="68"/>
        <v>0</v>
      </c>
      <c r="X121" s="199"/>
      <c r="Y121" s="199"/>
      <c r="Z121" s="197"/>
      <c r="AA121" s="198"/>
      <c r="AB121" s="199"/>
      <c r="AC121" s="195"/>
      <c r="AD121" s="200"/>
      <c r="AE121" s="201"/>
      <c r="AF121" s="467" t="str">
        <f>IF(AE121="","",VLOOKUP(AE121,サービス内容!$A$1:$B$30,2,FALSE))</f>
        <v/>
      </c>
      <c r="AG121" s="467" t="str">
        <f t="shared" si="69"/>
        <v/>
      </c>
      <c r="AH121" s="199"/>
      <c r="AI121" s="107">
        <f t="shared" si="70"/>
        <v>0</v>
      </c>
      <c r="AJ121" s="199"/>
      <c r="AK121" s="199"/>
      <c r="AL121" s="197"/>
      <c r="AM121" s="198"/>
      <c r="AN121" s="199"/>
      <c r="AO121" s="195"/>
      <c r="AP121" s="200"/>
      <c r="AQ121" s="201"/>
      <c r="AR121" s="467" t="str">
        <f>IF(AQ121="","",VLOOKUP(AQ121,サービス内容!$A$1:$B$30,2,FALSE))</f>
        <v/>
      </c>
      <c r="AS121" s="467" t="str">
        <f t="shared" si="71"/>
        <v/>
      </c>
      <c r="AT121" s="199"/>
      <c r="AU121" s="107">
        <f t="shared" si="72"/>
        <v>0</v>
      </c>
      <c r="AV121" s="199"/>
      <c r="AW121" s="199"/>
      <c r="AX121" s="197"/>
      <c r="AY121" s="198"/>
      <c r="AZ121" s="199"/>
      <c r="BA121" s="195"/>
      <c r="BB121" s="200"/>
      <c r="BC121" s="201"/>
      <c r="BD121" s="467" t="str">
        <f>IF(BC121="","",VLOOKUP(BC121,サービス内容!$A$1:$B$30,2,FALSE))</f>
        <v/>
      </c>
      <c r="BE121" s="467" t="str">
        <f t="shared" si="73"/>
        <v/>
      </c>
      <c r="BF121" s="202"/>
      <c r="BG121" s="108"/>
      <c r="BH121" s="199"/>
      <c r="BI121" s="199"/>
      <c r="BJ121" s="197"/>
      <c r="BK121" s="198"/>
      <c r="BL121" s="199"/>
      <c r="BM121" s="195"/>
      <c r="BN121" s="200"/>
      <c r="BO121" s="201"/>
      <c r="BP121" s="467" t="str">
        <f>IF(BO121="","",VLOOKUP(BO121,サービス内容!$A$1:$B$30,2,FALSE))</f>
        <v/>
      </c>
      <c r="BQ121" s="467" t="str">
        <f t="shared" si="74"/>
        <v/>
      </c>
      <c r="BR121" s="199"/>
      <c r="BS121" s="107">
        <f t="shared" si="75"/>
        <v>0</v>
      </c>
      <c r="BT121" s="199"/>
      <c r="BU121" s="199"/>
      <c r="BV121" s="197"/>
      <c r="BW121" s="198"/>
      <c r="BX121" s="199"/>
      <c r="BY121" s="195"/>
      <c r="BZ121" s="200"/>
      <c r="CA121" s="201"/>
      <c r="CB121" s="467" t="str">
        <f>IF(CA121="","",VLOOKUP(CA121,サービス内容!$A$1:$B$30,2,FALSE))</f>
        <v/>
      </c>
      <c r="CC121" s="467" t="str">
        <f t="shared" si="76"/>
        <v/>
      </c>
      <c r="CD121" s="199"/>
      <c r="CE121" s="107">
        <f t="shared" si="64"/>
        <v>0</v>
      </c>
      <c r="CF121" s="199"/>
      <c r="CG121" s="199"/>
      <c r="CH121" s="197"/>
      <c r="CI121" s="198"/>
      <c r="CJ121" s="199"/>
      <c r="CK121" s="195"/>
      <c r="CL121" s="200"/>
      <c r="CM121" s="201"/>
      <c r="CN121" s="467" t="str">
        <f>IF(CM121="","",VLOOKUP(CM121,サービス内容!$A$1:$B$30,2,FALSE))</f>
        <v/>
      </c>
      <c r="CO121" s="467" t="str">
        <f t="shared" si="77"/>
        <v/>
      </c>
      <c r="CP121" s="199"/>
      <c r="CQ121" s="107">
        <f t="shared" si="65"/>
        <v>0</v>
      </c>
      <c r="CR121" s="199"/>
      <c r="CS121" s="199"/>
      <c r="CT121" s="197"/>
      <c r="CU121" s="198"/>
      <c r="CV121" s="199"/>
      <c r="CW121" s="195"/>
      <c r="CX121" s="200"/>
      <c r="CY121" s="201"/>
      <c r="CZ121" s="467" t="str">
        <f>IF(CY121="","",VLOOKUP(CY121,サービス内容!$A$1:$B$30,2,FALSE))</f>
        <v/>
      </c>
      <c r="DA121" s="467" t="str">
        <f t="shared" si="78"/>
        <v/>
      </c>
      <c r="DB121" s="199"/>
      <c r="DC121" s="107">
        <f t="shared" si="79"/>
        <v>0</v>
      </c>
      <c r="DD121" s="199"/>
      <c r="DE121" s="199"/>
      <c r="DF121" s="197"/>
      <c r="DG121" s="198"/>
      <c r="DH121" s="199"/>
      <c r="DI121" s="195"/>
      <c r="DJ121" s="200"/>
      <c r="DK121" s="201"/>
      <c r="DL121" s="467" t="str">
        <f>IF(DK121="","",VLOOKUP(DK121,サービス内容!$A$1:$B$30,2,FALSE))</f>
        <v/>
      </c>
      <c r="DM121" s="467" t="str">
        <f t="shared" si="80"/>
        <v/>
      </c>
      <c r="DN121" s="199"/>
      <c r="DO121" s="107">
        <f t="shared" si="81"/>
        <v>0</v>
      </c>
      <c r="DP121" s="199"/>
      <c r="DQ121" s="199"/>
      <c r="DR121" s="197"/>
      <c r="DS121" s="198"/>
      <c r="DT121" s="199"/>
      <c r="DU121" s="195"/>
      <c r="DV121" s="200"/>
      <c r="DW121" s="201"/>
      <c r="DX121" s="467" t="str">
        <f>IF(DW121="","",VLOOKUP(DW121,サービス内容!$A$1:$B$30,2,FALSE))</f>
        <v/>
      </c>
      <c r="DY121" s="467" t="str">
        <f t="shared" si="82"/>
        <v/>
      </c>
      <c r="DZ121" s="199"/>
      <c r="EA121" s="107">
        <f t="shared" si="83"/>
        <v>0</v>
      </c>
      <c r="EB121" s="199"/>
      <c r="EC121" s="199"/>
      <c r="ED121" s="197"/>
      <c r="EE121" s="198"/>
      <c r="EF121" s="199"/>
      <c r="EG121" s="195"/>
      <c r="EH121" s="200"/>
      <c r="EI121" s="201"/>
      <c r="EJ121" s="467" t="str">
        <f>IF(EI121="","",VLOOKUP(EI121,サービス内容!$A$1:$B$30,2,FALSE))</f>
        <v/>
      </c>
      <c r="EK121" s="467" t="str">
        <f t="shared" si="84"/>
        <v/>
      </c>
      <c r="EL121" s="199"/>
      <c r="EM121" s="107">
        <f t="shared" si="85"/>
        <v>0</v>
      </c>
      <c r="EN121" s="199"/>
    </row>
    <row r="122" spans="1:144" s="93" customFormat="1" ht="23.25" customHeight="1" x14ac:dyDescent="0.15">
      <c r="A122" s="54"/>
      <c r="B122" s="197"/>
      <c r="C122" s="198"/>
      <c r="D122" s="199"/>
      <c r="E122" s="195"/>
      <c r="F122" s="196"/>
      <c r="G122" s="201"/>
      <c r="H122" s="467" t="str">
        <f>IF(G122="","",VLOOKUP(G122,サービス内容!$A$1:$B$30,2,FALSE))</f>
        <v/>
      </c>
      <c r="I122" s="467" t="str">
        <f t="shared" si="66"/>
        <v/>
      </c>
      <c r="J122" s="199"/>
      <c r="K122" s="107">
        <f t="shared" si="63"/>
        <v>0</v>
      </c>
      <c r="L122" s="199"/>
      <c r="M122" s="199"/>
      <c r="N122" s="197"/>
      <c r="O122" s="198"/>
      <c r="P122" s="199"/>
      <c r="Q122" s="195"/>
      <c r="R122" s="200"/>
      <c r="S122" s="201"/>
      <c r="T122" s="467" t="str">
        <f>IF(S122="","",VLOOKUP(S122,サービス内容!$A$1:$B$30,2,FALSE))</f>
        <v/>
      </c>
      <c r="U122" s="467" t="str">
        <f t="shared" si="67"/>
        <v/>
      </c>
      <c r="V122" s="199"/>
      <c r="W122" s="107">
        <f t="shared" si="68"/>
        <v>0</v>
      </c>
      <c r="X122" s="199"/>
      <c r="Y122" s="199"/>
      <c r="Z122" s="197"/>
      <c r="AA122" s="198"/>
      <c r="AB122" s="199"/>
      <c r="AC122" s="195"/>
      <c r="AD122" s="200"/>
      <c r="AE122" s="201"/>
      <c r="AF122" s="467" t="str">
        <f>IF(AE122="","",VLOOKUP(AE122,サービス内容!$A$1:$B$30,2,FALSE))</f>
        <v/>
      </c>
      <c r="AG122" s="467" t="str">
        <f t="shared" si="69"/>
        <v/>
      </c>
      <c r="AH122" s="199"/>
      <c r="AI122" s="107">
        <f t="shared" si="70"/>
        <v>0</v>
      </c>
      <c r="AJ122" s="199"/>
      <c r="AK122" s="199"/>
      <c r="AL122" s="197"/>
      <c r="AM122" s="198"/>
      <c r="AN122" s="199"/>
      <c r="AO122" s="195"/>
      <c r="AP122" s="200"/>
      <c r="AQ122" s="201"/>
      <c r="AR122" s="467" t="str">
        <f>IF(AQ122="","",VLOOKUP(AQ122,サービス内容!$A$1:$B$30,2,FALSE))</f>
        <v/>
      </c>
      <c r="AS122" s="467" t="str">
        <f t="shared" si="71"/>
        <v/>
      </c>
      <c r="AT122" s="199"/>
      <c r="AU122" s="107">
        <f t="shared" si="72"/>
        <v>0</v>
      </c>
      <c r="AV122" s="199"/>
      <c r="AW122" s="199"/>
      <c r="AX122" s="197"/>
      <c r="AY122" s="198"/>
      <c r="AZ122" s="199"/>
      <c r="BA122" s="195"/>
      <c r="BB122" s="200"/>
      <c r="BC122" s="201"/>
      <c r="BD122" s="467" t="str">
        <f>IF(BC122="","",VLOOKUP(BC122,サービス内容!$A$1:$B$30,2,FALSE))</f>
        <v/>
      </c>
      <c r="BE122" s="467" t="str">
        <f t="shared" si="73"/>
        <v/>
      </c>
      <c r="BF122" s="202"/>
      <c r="BG122" s="108"/>
      <c r="BH122" s="199"/>
      <c r="BI122" s="199"/>
      <c r="BJ122" s="197"/>
      <c r="BK122" s="198"/>
      <c r="BL122" s="199"/>
      <c r="BM122" s="195"/>
      <c r="BN122" s="200"/>
      <c r="BO122" s="201"/>
      <c r="BP122" s="467" t="str">
        <f>IF(BO122="","",VLOOKUP(BO122,サービス内容!$A$1:$B$30,2,FALSE))</f>
        <v/>
      </c>
      <c r="BQ122" s="467" t="str">
        <f t="shared" si="74"/>
        <v/>
      </c>
      <c r="BR122" s="199"/>
      <c r="BS122" s="107">
        <f t="shared" si="75"/>
        <v>0</v>
      </c>
      <c r="BT122" s="199"/>
      <c r="BU122" s="199"/>
      <c r="BV122" s="197"/>
      <c r="BW122" s="198"/>
      <c r="BX122" s="199"/>
      <c r="BY122" s="195"/>
      <c r="BZ122" s="200"/>
      <c r="CA122" s="201"/>
      <c r="CB122" s="467" t="str">
        <f>IF(CA122="","",VLOOKUP(CA122,サービス内容!$A$1:$B$30,2,FALSE))</f>
        <v/>
      </c>
      <c r="CC122" s="467" t="str">
        <f t="shared" si="76"/>
        <v/>
      </c>
      <c r="CD122" s="199"/>
      <c r="CE122" s="107">
        <f t="shared" si="64"/>
        <v>0</v>
      </c>
      <c r="CF122" s="199"/>
      <c r="CG122" s="199"/>
      <c r="CH122" s="197"/>
      <c r="CI122" s="198"/>
      <c r="CJ122" s="199"/>
      <c r="CK122" s="195"/>
      <c r="CL122" s="200"/>
      <c r="CM122" s="201"/>
      <c r="CN122" s="467" t="str">
        <f>IF(CM122="","",VLOOKUP(CM122,サービス内容!$A$1:$B$30,2,FALSE))</f>
        <v/>
      </c>
      <c r="CO122" s="467" t="str">
        <f t="shared" si="77"/>
        <v/>
      </c>
      <c r="CP122" s="199"/>
      <c r="CQ122" s="107">
        <f t="shared" si="65"/>
        <v>0</v>
      </c>
      <c r="CR122" s="199"/>
      <c r="CS122" s="199"/>
      <c r="CT122" s="197"/>
      <c r="CU122" s="198"/>
      <c r="CV122" s="199"/>
      <c r="CW122" s="195"/>
      <c r="CX122" s="200"/>
      <c r="CY122" s="201"/>
      <c r="CZ122" s="467" t="str">
        <f>IF(CY122="","",VLOOKUP(CY122,サービス内容!$A$1:$B$30,2,FALSE))</f>
        <v/>
      </c>
      <c r="DA122" s="467" t="str">
        <f t="shared" si="78"/>
        <v/>
      </c>
      <c r="DB122" s="199"/>
      <c r="DC122" s="107">
        <f t="shared" si="79"/>
        <v>0</v>
      </c>
      <c r="DD122" s="199"/>
      <c r="DE122" s="199"/>
      <c r="DF122" s="197"/>
      <c r="DG122" s="198"/>
      <c r="DH122" s="199"/>
      <c r="DI122" s="195"/>
      <c r="DJ122" s="200"/>
      <c r="DK122" s="201"/>
      <c r="DL122" s="467" t="str">
        <f>IF(DK122="","",VLOOKUP(DK122,サービス内容!$A$1:$B$30,2,FALSE))</f>
        <v/>
      </c>
      <c r="DM122" s="467" t="str">
        <f t="shared" si="80"/>
        <v/>
      </c>
      <c r="DN122" s="199"/>
      <c r="DO122" s="107">
        <f t="shared" si="81"/>
        <v>0</v>
      </c>
      <c r="DP122" s="199"/>
      <c r="DQ122" s="199"/>
      <c r="DR122" s="197"/>
      <c r="DS122" s="198"/>
      <c r="DT122" s="199"/>
      <c r="DU122" s="195"/>
      <c r="DV122" s="200"/>
      <c r="DW122" s="201"/>
      <c r="DX122" s="467" t="str">
        <f>IF(DW122="","",VLOOKUP(DW122,サービス内容!$A$1:$B$30,2,FALSE))</f>
        <v/>
      </c>
      <c r="DY122" s="467" t="str">
        <f t="shared" si="82"/>
        <v/>
      </c>
      <c r="DZ122" s="199"/>
      <c r="EA122" s="107">
        <f t="shared" si="83"/>
        <v>0</v>
      </c>
      <c r="EB122" s="199"/>
      <c r="EC122" s="199"/>
      <c r="ED122" s="197"/>
      <c r="EE122" s="198"/>
      <c r="EF122" s="199"/>
      <c r="EG122" s="195"/>
      <c r="EH122" s="200"/>
      <c r="EI122" s="201"/>
      <c r="EJ122" s="467" t="str">
        <f>IF(EI122="","",VLOOKUP(EI122,サービス内容!$A$1:$B$30,2,FALSE))</f>
        <v/>
      </c>
      <c r="EK122" s="467" t="str">
        <f t="shared" si="84"/>
        <v/>
      </c>
      <c r="EL122" s="199"/>
      <c r="EM122" s="107">
        <f t="shared" si="85"/>
        <v>0</v>
      </c>
      <c r="EN122" s="199"/>
    </row>
    <row r="123" spans="1:144" s="93" customFormat="1" ht="23.25" customHeight="1" x14ac:dyDescent="0.15">
      <c r="A123" s="54"/>
      <c r="B123" s="197"/>
      <c r="C123" s="198"/>
      <c r="D123" s="199"/>
      <c r="E123" s="195"/>
      <c r="F123" s="196"/>
      <c r="G123" s="201"/>
      <c r="H123" s="467" t="str">
        <f>IF(G123="","",VLOOKUP(G123,サービス内容!$A$1:$B$30,2,FALSE))</f>
        <v/>
      </c>
      <c r="I123" s="467" t="str">
        <f t="shared" si="66"/>
        <v/>
      </c>
      <c r="J123" s="199"/>
      <c r="K123" s="107">
        <f t="shared" si="63"/>
        <v>0</v>
      </c>
      <c r="L123" s="199"/>
      <c r="M123" s="199"/>
      <c r="N123" s="197"/>
      <c r="O123" s="198"/>
      <c r="P123" s="199"/>
      <c r="Q123" s="195"/>
      <c r="R123" s="200"/>
      <c r="S123" s="201"/>
      <c r="T123" s="467" t="str">
        <f>IF(S123="","",VLOOKUP(S123,サービス内容!$A$1:$B$30,2,FALSE))</f>
        <v/>
      </c>
      <c r="U123" s="467" t="str">
        <f t="shared" si="67"/>
        <v/>
      </c>
      <c r="V123" s="199"/>
      <c r="W123" s="107">
        <f t="shared" si="68"/>
        <v>0</v>
      </c>
      <c r="X123" s="199"/>
      <c r="Y123" s="199"/>
      <c r="Z123" s="197"/>
      <c r="AA123" s="198"/>
      <c r="AB123" s="199"/>
      <c r="AC123" s="195"/>
      <c r="AD123" s="200"/>
      <c r="AE123" s="201"/>
      <c r="AF123" s="467" t="str">
        <f>IF(AE123="","",VLOOKUP(AE123,サービス内容!$A$1:$B$30,2,FALSE))</f>
        <v/>
      </c>
      <c r="AG123" s="467" t="str">
        <f t="shared" si="69"/>
        <v/>
      </c>
      <c r="AH123" s="199"/>
      <c r="AI123" s="107">
        <f t="shared" si="70"/>
        <v>0</v>
      </c>
      <c r="AJ123" s="199"/>
      <c r="AK123" s="199"/>
      <c r="AL123" s="197"/>
      <c r="AM123" s="198"/>
      <c r="AN123" s="199"/>
      <c r="AO123" s="195"/>
      <c r="AP123" s="200"/>
      <c r="AQ123" s="201"/>
      <c r="AR123" s="467" t="str">
        <f>IF(AQ123="","",VLOOKUP(AQ123,サービス内容!$A$1:$B$30,2,FALSE))</f>
        <v/>
      </c>
      <c r="AS123" s="467" t="str">
        <f t="shared" si="71"/>
        <v/>
      </c>
      <c r="AT123" s="199"/>
      <c r="AU123" s="107">
        <f t="shared" si="72"/>
        <v>0</v>
      </c>
      <c r="AV123" s="199"/>
      <c r="AW123" s="199"/>
      <c r="AX123" s="197"/>
      <c r="AY123" s="198"/>
      <c r="AZ123" s="199"/>
      <c r="BA123" s="195"/>
      <c r="BB123" s="200"/>
      <c r="BC123" s="201"/>
      <c r="BD123" s="467" t="str">
        <f>IF(BC123="","",VLOOKUP(BC123,サービス内容!$A$1:$B$30,2,FALSE))</f>
        <v/>
      </c>
      <c r="BE123" s="467" t="str">
        <f t="shared" si="73"/>
        <v/>
      </c>
      <c r="BF123" s="202"/>
      <c r="BG123" s="108"/>
      <c r="BH123" s="199"/>
      <c r="BI123" s="199"/>
      <c r="BJ123" s="197"/>
      <c r="BK123" s="198"/>
      <c r="BL123" s="199"/>
      <c r="BM123" s="195"/>
      <c r="BN123" s="200"/>
      <c r="BO123" s="201"/>
      <c r="BP123" s="467" t="str">
        <f>IF(BO123="","",VLOOKUP(BO123,サービス内容!$A$1:$B$30,2,FALSE))</f>
        <v/>
      </c>
      <c r="BQ123" s="467" t="str">
        <f t="shared" si="74"/>
        <v/>
      </c>
      <c r="BR123" s="199"/>
      <c r="BS123" s="107">
        <f t="shared" si="75"/>
        <v>0</v>
      </c>
      <c r="BT123" s="199"/>
      <c r="BU123" s="199"/>
      <c r="BV123" s="197"/>
      <c r="BW123" s="198"/>
      <c r="BX123" s="199"/>
      <c r="BY123" s="195"/>
      <c r="BZ123" s="200"/>
      <c r="CA123" s="201"/>
      <c r="CB123" s="467" t="str">
        <f>IF(CA123="","",VLOOKUP(CA123,サービス内容!$A$1:$B$30,2,FALSE))</f>
        <v/>
      </c>
      <c r="CC123" s="467" t="str">
        <f t="shared" si="76"/>
        <v/>
      </c>
      <c r="CD123" s="199"/>
      <c r="CE123" s="107">
        <f t="shared" si="64"/>
        <v>0</v>
      </c>
      <c r="CF123" s="199"/>
      <c r="CG123" s="199"/>
      <c r="CH123" s="197"/>
      <c r="CI123" s="198"/>
      <c r="CJ123" s="199"/>
      <c r="CK123" s="195"/>
      <c r="CL123" s="200"/>
      <c r="CM123" s="201"/>
      <c r="CN123" s="467" t="str">
        <f>IF(CM123="","",VLOOKUP(CM123,サービス内容!$A$1:$B$30,2,FALSE))</f>
        <v/>
      </c>
      <c r="CO123" s="467" t="str">
        <f t="shared" si="77"/>
        <v/>
      </c>
      <c r="CP123" s="199"/>
      <c r="CQ123" s="107">
        <f t="shared" si="65"/>
        <v>0</v>
      </c>
      <c r="CR123" s="199"/>
      <c r="CS123" s="199"/>
      <c r="CT123" s="197"/>
      <c r="CU123" s="198"/>
      <c r="CV123" s="199"/>
      <c r="CW123" s="195"/>
      <c r="CX123" s="200"/>
      <c r="CY123" s="201"/>
      <c r="CZ123" s="467" t="str">
        <f>IF(CY123="","",VLOOKUP(CY123,サービス内容!$A$1:$B$30,2,FALSE))</f>
        <v/>
      </c>
      <c r="DA123" s="467" t="str">
        <f t="shared" si="78"/>
        <v/>
      </c>
      <c r="DB123" s="199"/>
      <c r="DC123" s="107">
        <f t="shared" si="79"/>
        <v>0</v>
      </c>
      <c r="DD123" s="199"/>
      <c r="DE123" s="199"/>
      <c r="DF123" s="197"/>
      <c r="DG123" s="198"/>
      <c r="DH123" s="199"/>
      <c r="DI123" s="195"/>
      <c r="DJ123" s="200"/>
      <c r="DK123" s="201"/>
      <c r="DL123" s="467" t="str">
        <f>IF(DK123="","",VLOOKUP(DK123,サービス内容!$A$1:$B$30,2,FALSE))</f>
        <v/>
      </c>
      <c r="DM123" s="467" t="str">
        <f t="shared" si="80"/>
        <v/>
      </c>
      <c r="DN123" s="199"/>
      <c r="DO123" s="107">
        <f t="shared" si="81"/>
        <v>0</v>
      </c>
      <c r="DP123" s="199"/>
      <c r="DQ123" s="199"/>
      <c r="DR123" s="197"/>
      <c r="DS123" s="198"/>
      <c r="DT123" s="199"/>
      <c r="DU123" s="195"/>
      <c r="DV123" s="200"/>
      <c r="DW123" s="201"/>
      <c r="DX123" s="467" t="str">
        <f>IF(DW123="","",VLOOKUP(DW123,サービス内容!$A$1:$B$30,2,FALSE))</f>
        <v/>
      </c>
      <c r="DY123" s="467" t="str">
        <f t="shared" si="82"/>
        <v/>
      </c>
      <c r="DZ123" s="199"/>
      <c r="EA123" s="107">
        <f t="shared" si="83"/>
        <v>0</v>
      </c>
      <c r="EB123" s="199"/>
      <c r="EC123" s="199"/>
      <c r="ED123" s="197"/>
      <c r="EE123" s="198"/>
      <c r="EF123" s="199"/>
      <c r="EG123" s="195"/>
      <c r="EH123" s="200"/>
      <c r="EI123" s="201"/>
      <c r="EJ123" s="467" t="str">
        <f>IF(EI123="","",VLOOKUP(EI123,サービス内容!$A$1:$B$30,2,FALSE))</f>
        <v/>
      </c>
      <c r="EK123" s="467" t="str">
        <f t="shared" si="84"/>
        <v/>
      </c>
      <c r="EL123" s="199"/>
      <c r="EM123" s="107">
        <f t="shared" si="85"/>
        <v>0</v>
      </c>
      <c r="EN123" s="199"/>
    </row>
    <row r="124" spans="1:144" s="93" customFormat="1" ht="23.25" customHeight="1" x14ac:dyDescent="0.15">
      <c r="A124" s="54"/>
      <c r="B124" s="197"/>
      <c r="C124" s="198"/>
      <c r="D124" s="199"/>
      <c r="E124" s="195"/>
      <c r="F124" s="196"/>
      <c r="G124" s="201"/>
      <c r="H124" s="467" t="str">
        <f>IF(G124="","",VLOOKUP(G124,サービス内容!$A$1:$B$30,2,FALSE))</f>
        <v/>
      </c>
      <c r="I124" s="467" t="str">
        <f t="shared" si="66"/>
        <v/>
      </c>
      <c r="J124" s="199"/>
      <c r="K124" s="107">
        <f t="shared" si="63"/>
        <v>0</v>
      </c>
      <c r="L124" s="199"/>
      <c r="M124" s="199"/>
      <c r="N124" s="197"/>
      <c r="O124" s="198"/>
      <c r="P124" s="199"/>
      <c r="Q124" s="195"/>
      <c r="R124" s="200"/>
      <c r="S124" s="201"/>
      <c r="T124" s="467" t="str">
        <f>IF(S124="","",VLOOKUP(S124,サービス内容!$A$1:$B$30,2,FALSE))</f>
        <v/>
      </c>
      <c r="U124" s="467" t="str">
        <f t="shared" si="67"/>
        <v/>
      </c>
      <c r="V124" s="199"/>
      <c r="W124" s="107">
        <f t="shared" si="68"/>
        <v>0</v>
      </c>
      <c r="X124" s="199"/>
      <c r="Y124" s="199"/>
      <c r="Z124" s="197"/>
      <c r="AA124" s="198"/>
      <c r="AB124" s="199"/>
      <c r="AC124" s="195"/>
      <c r="AD124" s="200"/>
      <c r="AE124" s="201"/>
      <c r="AF124" s="467" t="str">
        <f>IF(AE124="","",VLOOKUP(AE124,サービス内容!$A$1:$B$30,2,FALSE))</f>
        <v/>
      </c>
      <c r="AG124" s="467" t="str">
        <f t="shared" si="69"/>
        <v/>
      </c>
      <c r="AH124" s="199"/>
      <c r="AI124" s="107">
        <f t="shared" si="70"/>
        <v>0</v>
      </c>
      <c r="AJ124" s="199"/>
      <c r="AK124" s="199"/>
      <c r="AL124" s="197"/>
      <c r="AM124" s="198"/>
      <c r="AN124" s="199"/>
      <c r="AO124" s="195"/>
      <c r="AP124" s="200"/>
      <c r="AQ124" s="201"/>
      <c r="AR124" s="467" t="str">
        <f>IF(AQ124="","",VLOOKUP(AQ124,サービス内容!$A$1:$B$30,2,FALSE))</f>
        <v/>
      </c>
      <c r="AS124" s="467" t="str">
        <f t="shared" si="71"/>
        <v/>
      </c>
      <c r="AT124" s="199"/>
      <c r="AU124" s="107">
        <f t="shared" si="72"/>
        <v>0</v>
      </c>
      <c r="AV124" s="199"/>
      <c r="AW124" s="199"/>
      <c r="AX124" s="197"/>
      <c r="AY124" s="198"/>
      <c r="AZ124" s="199"/>
      <c r="BA124" s="195"/>
      <c r="BB124" s="200"/>
      <c r="BC124" s="201"/>
      <c r="BD124" s="467" t="str">
        <f>IF(BC124="","",VLOOKUP(BC124,サービス内容!$A$1:$B$30,2,FALSE))</f>
        <v/>
      </c>
      <c r="BE124" s="467" t="str">
        <f t="shared" si="73"/>
        <v/>
      </c>
      <c r="BF124" s="202"/>
      <c r="BG124" s="108"/>
      <c r="BH124" s="199"/>
      <c r="BI124" s="199"/>
      <c r="BJ124" s="197"/>
      <c r="BK124" s="198"/>
      <c r="BL124" s="199"/>
      <c r="BM124" s="195"/>
      <c r="BN124" s="200"/>
      <c r="BO124" s="201"/>
      <c r="BP124" s="467" t="str">
        <f>IF(BO124="","",VLOOKUP(BO124,サービス内容!$A$1:$B$30,2,FALSE))</f>
        <v/>
      </c>
      <c r="BQ124" s="467" t="str">
        <f t="shared" si="74"/>
        <v/>
      </c>
      <c r="BR124" s="199"/>
      <c r="BS124" s="107">
        <f t="shared" si="75"/>
        <v>0</v>
      </c>
      <c r="BT124" s="199"/>
      <c r="BU124" s="199"/>
      <c r="BV124" s="197"/>
      <c r="BW124" s="198"/>
      <c r="BX124" s="199"/>
      <c r="BY124" s="195"/>
      <c r="BZ124" s="200"/>
      <c r="CA124" s="201"/>
      <c r="CB124" s="467" t="str">
        <f>IF(CA124="","",VLOOKUP(CA124,サービス内容!$A$1:$B$30,2,FALSE))</f>
        <v/>
      </c>
      <c r="CC124" s="467" t="str">
        <f t="shared" si="76"/>
        <v/>
      </c>
      <c r="CD124" s="199"/>
      <c r="CE124" s="107">
        <f t="shared" si="64"/>
        <v>0</v>
      </c>
      <c r="CF124" s="199"/>
      <c r="CG124" s="199"/>
      <c r="CH124" s="197"/>
      <c r="CI124" s="198"/>
      <c r="CJ124" s="199"/>
      <c r="CK124" s="195"/>
      <c r="CL124" s="200"/>
      <c r="CM124" s="201"/>
      <c r="CN124" s="467" t="str">
        <f>IF(CM124="","",VLOOKUP(CM124,サービス内容!$A$1:$B$30,2,FALSE))</f>
        <v/>
      </c>
      <c r="CO124" s="467" t="str">
        <f t="shared" si="77"/>
        <v/>
      </c>
      <c r="CP124" s="199"/>
      <c r="CQ124" s="107">
        <f t="shared" si="65"/>
        <v>0</v>
      </c>
      <c r="CR124" s="199"/>
      <c r="CS124" s="199"/>
      <c r="CT124" s="197"/>
      <c r="CU124" s="198"/>
      <c r="CV124" s="199"/>
      <c r="CW124" s="195"/>
      <c r="CX124" s="200"/>
      <c r="CY124" s="201"/>
      <c r="CZ124" s="467" t="str">
        <f>IF(CY124="","",VLOOKUP(CY124,サービス内容!$A$1:$B$30,2,FALSE))</f>
        <v/>
      </c>
      <c r="DA124" s="467" t="str">
        <f t="shared" si="78"/>
        <v/>
      </c>
      <c r="DB124" s="199"/>
      <c r="DC124" s="107">
        <f t="shared" si="79"/>
        <v>0</v>
      </c>
      <c r="DD124" s="199"/>
      <c r="DE124" s="199"/>
      <c r="DF124" s="197"/>
      <c r="DG124" s="198"/>
      <c r="DH124" s="199"/>
      <c r="DI124" s="195"/>
      <c r="DJ124" s="200"/>
      <c r="DK124" s="201"/>
      <c r="DL124" s="467" t="str">
        <f>IF(DK124="","",VLOOKUP(DK124,サービス内容!$A$1:$B$30,2,FALSE))</f>
        <v/>
      </c>
      <c r="DM124" s="467" t="str">
        <f t="shared" si="80"/>
        <v/>
      </c>
      <c r="DN124" s="199"/>
      <c r="DO124" s="107">
        <f t="shared" si="81"/>
        <v>0</v>
      </c>
      <c r="DP124" s="199"/>
      <c r="DQ124" s="199"/>
      <c r="DR124" s="197"/>
      <c r="DS124" s="198"/>
      <c r="DT124" s="199"/>
      <c r="DU124" s="195"/>
      <c r="DV124" s="200"/>
      <c r="DW124" s="201"/>
      <c r="DX124" s="467" t="str">
        <f>IF(DW124="","",VLOOKUP(DW124,サービス内容!$A$1:$B$30,2,FALSE))</f>
        <v/>
      </c>
      <c r="DY124" s="467" t="str">
        <f t="shared" si="82"/>
        <v/>
      </c>
      <c r="DZ124" s="199"/>
      <c r="EA124" s="107">
        <f t="shared" si="83"/>
        <v>0</v>
      </c>
      <c r="EB124" s="199"/>
      <c r="EC124" s="199"/>
      <c r="ED124" s="197"/>
      <c r="EE124" s="198"/>
      <c r="EF124" s="199"/>
      <c r="EG124" s="195"/>
      <c r="EH124" s="200"/>
      <c r="EI124" s="201"/>
      <c r="EJ124" s="467" t="str">
        <f>IF(EI124="","",VLOOKUP(EI124,サービス内容!$A$1:$B$30,2,FALSE))</f>
        <v/>
      </c>
      <c r="EK124" s="467" t="str">
        <f t="shared" si="84"/>
        <v/>
      </c>
      <c r="EL124" s="199"/>
      <c r="EM124" s="107">
        <f t="shared" si="85"/>
        <v>0</v>
      </c>
      <c r="EN124" s="199"/>
    </row>
    <row r="125" spans="1:144" s="93" customFormat="1" ht="23.25" customHeight="1" x14ac:dyDescent="0.15">
      <c r="A125" s="54"/>
      <c r="B125" s="197"/>
      <c r="C125" s="198"/>
      <c r="D125" s="199"/>
      <c r="E125" s="195"/>
      <c r="F125" s="196"/>
      <c r="G125" s="201"/>
      <c r="H125" s="467" t="str">
        <f>IF(G125="","",VLOOKUP(G125,サービス内容!$A$1:$B$30,2,FALSE))</f>
        <v/>
      </c>
      <c r="I125" s="467" t="str">
        <f t="shared" si="66"/>
        <v/>
      </c>
      <c r="J125" s="199"/>
      <c r="K125" s="107">
        <f t="shared" si="63"/>
        <v>0</v>
      </c>
      <c r="L125" s="199"/>
      <c r="M125" s="199"/>
      <c r="N125" s="197"/>
      <c r="O125" s="198"/>
      <c r="P125" s="199"/>
      <c r="Q125" s="195"/>
      <c r="R125" s="200"/>
      <c r="S125" s="201"/>
      <c r="T125" s="467" t="str">
        <f>IF(S125="","",VLOOKUP(S125,サービス内容!$A$1:$B$30,2,FALSE))</f>
        <v/>
      </c>
      <c r="U125" s="467" t="str">
        <f t="shared" si="67"/>
        <v/>
      </c>
      <c r="V125" s="199"/>
      <c r="W125" s="107">
        <f t="shared" si="68"/>
        <v>0</v>
      </c>
      <c r="X125" s="199"/>
      <c r="Y125" s="199"/>
      <c r="Z125" s="197"/>
      <c r="AA125" s="198"/>
      <c r="AB125" s="199"/>
      <c r="AC125" s="195"/>
      <c r="AD125" s="200"/>
      <c r="AE125" s="201"/>
      <c r="AF125" s="467" t="str">
        <f>IF(AE125="","",VLOOKUP(AE125,サービス内容!$A$1:$B$30,2,FALSE))</f>
        <v/>
      </c>
      <c r="AG125" s="467" t="str">
        <f t="shared" si="69"/>
        <v/>
      </c>
      <c r="AH125" s="199"/>
      <c r="AI125" s="107">
        <f t="shared" si="70"/>
        <v>0</v>
      </c>
      <c r="AJ125" s="199"/>
      <c r="AK125" s="199"/>
      <c r="AL125" s="197"/>
      <c r="AM125" s="198"/>
      <c r="AN125" s="199"/>
      <c r="AO125" s="195"/>
      <c r="AP125" s="200"/>
      <c r="AQ125" s="201"/>
      <c r="AR125" s="467" t="str">
        <f>IF(AQ125="","",VLOOKUP(AQ125,サービス内容!$A$1:$B$30,2,FALSE))</f>
        <v/>
      </c>
      <c r="AS125" s="467" t="str">
        <f t="shared" si="71"/>
        <v/>
      </c>
      <c r="AT125" s="199"/>
      <c r="AU125" s="107">
        <f t="shared" si="72"/>
        <v>0</v>
      </c>
      <c r="AV125" s="199"/>
      <c r="AW125" s="199"/>
      <c r="AX125" s="197"/>
      <c r="AY125" s="198"/>
      <c r="AZ125" s="199"/>
      <c r="BA125" s="195"/>
      <c r="BB125" s="200"/>
      <c r="BC125" s="201"/>
      <c r="BD125" s="467" t="str">
        <f>IF(BC125="","",VLOOKUP(BC125,サービス内容!$A$1:$B$30,2,FALSE))</f>
        <v/>
      </c>
      <c r="BE125" s="467" t="str">
        <f t="shared" si="73"/>
        <v/>
      </c>
      <c r="BF125" s="202"/>
      <c r="BG125" s="108"/>
      <c r="BH125" s="199"/>
      <c r="BI125" s="199"/>
      <c r="BJ125" s="197"/>
      <c r="BK125" s="198"/>
      <c r="BL125" s="199"/>
      <c r="BM125" s="195"/>
      <c r="BN125" s="200"/>
      <c r="BO125" s="201"/>
      <c r="BP125" s="467" t="str">
        <f>IF(BO125="","",VLOOKUP(BO125,サービス内容!$A$1:$B$30,2,FALSE))</f>
        <v/>
      </c>
      <c r="BQ125" s="467" t="str">
        <f t="shared" si="74"/>
        <v/>
      </c>
      <c r="BR125" s="199"/>
      <c r="BS125" s="107">
        <f t="shared" si="75"/>
        <v>0</v>
      </c>
      <c r="BT125" s="199"/>
      <c r="BU125" s="199"/>
      <c r="BV125" s="197"/>
      <c r="BW125" s="198"/>
      <c r="BX125" s="199"/>
      <c r="BY125" s="195"/>
      <c r="BZ125" s="200"/>
      <c r="CA125" s="201"/>
      <c r="CB125" s="467" t="str">
        <f>IF(CA125="","",VLOOKUP(CA125,サービス内容!$A$1:$B$30,2,FALSE))</f>
        <v/>
      </c>
      <c r="CC125" s="467" t="str">
        <f t="shared" si="76"/>
        <v/>
      </c>
      <c r="CD125" s="199"/>
      <c r="CE125" s="107">
        <f t="shared" si="64"/>
        <v>0</v>
      </c>
      <c r="CF125" s="199"/>
      <c r="CG125" s="199"/>
      <c r="CH125" s="197"/>
      <c r="CI125" s="198"/>
      <c r="CJ125" s="199"/>
      <c r="CK125" s="195"/>
      <c r="CL125" s="200"/>
      <c r="CM125" s="201"/>
      <c r="CN125" s="467" t="str">
        <f>IF(CM125="","",VLOOKUP(CM125,サービス内容!$A$1:$B$30,2,FALSE))</f>
        <v/>
      </c>
      <c r="CO125" s="467" t="str">
        <f t="shared" si="77"/>
        <v/>
      </c>
      <c r="CP125" s="199"/>
      <c r="CQ125" s="107">
        <f t="shared" si="65"/>
        <v>0</v>
      </c>
      <c r="CR125" s="199"/>
      <c r="CS125" s="199"/>
      <c r="CT125" s="197"/>
      <c r="CU125" s="198"/>
      <c r="CV125" s="199"/>
      <c r="CW125" s="195"/>
      <c r="CX125" s="200"/>
      <c r="CY125" s="201"/>
      <c r="CZ125" s="467" t="str">
        <f>IF(CY125="","",VLOOKUP(CY125,サービス内容!$A$1:$B$30,2,FALSE))</f>
        <v/>
      </c>
      <c r="DA125" s="467" t="str">
        <f t="shared" si="78"/>
        <v/>
      </c>
      <c r="DB125" s="199"/>
      <c r="DC125" s="107">
        <f t="shared" si="79"/>
        <v>0</v>
      </c>
      <c r="DD125" s="199"/>
      <c r="DE125" s="199"/>
      <c r="DF125" s="197"/>
      <c r="DG125" s="198"/>
      <c r="DH125" s="199"/>
      <c r="DI125" s="195"/>
      <c r="DJ125" s="200"/>
      <c r="DK125" s="201"/>
      <c r="DL125" s="467" t="str">
        <f>IF(DK125="","",VLOOKUP(DK125,サービス内容!$A$1:$B$30,2,FALSE))</f>
        <v/>
      </c>
      <c r="DM125" s="467" t="str">
        <f t="shared" si="80"/>
        <v/>
      </c>
      <c r="DN125" s="199"/>
      <c r="DO125" s="107">
        <f t="shared" si="81"/>
        <v>0</v>
      </c>
      <c r="DP125" s="199"/>
      <c r="DQ125" s="199"/>
      <c r="DR125" s="197"/>
      <c r="DS125" s="198"/>
      <c r="DT125" s="199"/>
      <c r="DU125" s="195"/>
      <c r="DV125" s="200"/>
      <c r="DW125" s="201"/>
      <c r="DX125" s="467" t="str">
        <f>IF(DW125="","",VLOOKUP(DW125,サービス内容!$A$1:$B$30,2,FALSE))</f>
        <v/>
      </c>
      <c r="DY125" s="467" t="str">
        <f t="shared" si="82"/>
        <v/>
      </c>
      <c r="DZ125" s="199"/>
      <c r="EA125" s="107">
        <f t="shared" si="83"/>
        <v>0</v>
      </c>
      <c r="EB125" s="199"/>
      <c r="EC125" s="199"/>
      <c r="ED125" s="197"/>
      <c r="EE125" s="198"/>
      <c r="EF125" s="199"/>
      <c r="EG125" s="195"/>
      <c r="EH125" s="200"/>
      <c r="EI125" s="201"/>
      <c r="EJ125" s="467" t="str">
        <f>IF(EI125="","",VLOOKUP(EI125,サービス内容!$A$1:$B$30,2,FALSE))</f>
        <v/>
      </c>
      <c r="EK125" s="467" t="str">
        <f t="shared" si="84"/>
        <v/>
      </c>
      <c r="EL125" s="199"/>
      <c r="EM125" s="107">
        <f t="shared" si="85"/>
        <v>0</v>
      </c>
      <c r="EN125" s="199"/>
    </row>
    <row r="126" spans="1:144" s="93" customFormat="1" ht="23.25" customHeight="1" x14ac:dyDescent="0.15">
      <c r="A126" s="54"/>
      <c r="B126" s="197"/>
      <c r="C126" s="198"/>
      <c r="D126" s="199"/>
      <c r="E126" s="195"/>
      <c r="F126" s="196"/>
      <c r="G126" s="201"/>
      <c r="H126" s="467" t="str">
        <f>IF(G126="","",VLOOKUP(G126,サービス内容!$A$1:$B$30,2,FALSE))</f>
        <v/>
      </c>
      <c r="I126" s="467" t="str">
        <f t="shared" si="66"/>
        <v/>
      </c>
      <c r="J126" s="199"/>
      <c r="K126" s="107">
        <f t="shared" si="63"/>
        <v>0</v>
      </c>
      <c r="L126" s="199"/>
      <c r="M126" s="199"/>
      <c r="N126" s="197"/>
      <c r="O126" s="198"/>
      <c r="P126" s="199"/>
      <c r="Q126" s="195"/>
      <c r="R126" s="200"/>
      <c r="S126" s="201"/>
      <c r="T126" s="467" t="str">
        <f>IF(S126="","",VLOOKUP(S126,サービス内容!$A$1:$B$30,2,FALSE))</f>
        <v/>
      </c>
      <c r="U126" s="467" t="str">
        <f t="shared" si="67"/>
        <v/>
      </c>
      <c r="V126" s="199"/>
      <c r="W126" s="107">
        <f t="shared" si="68"/>
        <v>0</v>
      </c>
      <c r="X126" s="199"/>
      <c r="Y126" s="199"/>
      <c r="Z126" s="197"/>
      <c r="AA126" s="198"/>
      <c r="AB126" s="199"/>
      <c r="AC126" s="195"/>
      <c r="AD126" s="200"/>
      <c r="AE126" s="201"/>
      <c r="AF126" s="467" t="str">
        <f>IF(AE126="","",VLOOKUP(AE126,サービス内容!$A$1:$B$30,2,FALSE))</f>
        <v/>
      </c>
      <c r="AG126" s="467" t="str">
        <f t="shared" si="69"/>
        <v/>
      </c>
      <c r="AH126" s="199"/>
      <c r="AI126" s="107">
        <f t="shared" si="70"/>
        <v>0</v>
      </c>
      <c r="AJ126" s="199"/>
      <c r="AK126" s="199"/>
      <c r="AL126" s="197"/>
      <c r="AM126" s="198"/>
      <c r="AN126" s="199"/>
      <c r="AO126" s="195"/>
      <c r="AP126" s="200"/>
      <c r="AQ126" s="201"/>
      <c r="AR126" s="467" t="str">
        <f>IF(AQ126="","",VLOOKUP(AQ126,サービス内容!$A$1:$B$30,2,FALSE))</f>
        <v/>
      </c>
      <c r="AS126" s="467" t="str">
        <f t="shared" si="71"/>
        <v/>
      </c>
      <c r="AT126" s="199"/>
      <c r="AU126" s="107">
        <f t="shared" si="72"/>
        <v>0</v>
      </c>
      <c r="AV126" s="199"/>
      <c r="AW126" s="199"/>
      <c r="AX126" s="197"/>
      <c r="AY126" s="198"/>
      <c r="AZ126" s="199"/>
      <c r="BA126" s="195"/>
      <c r="BB126" s="200"/>
      <c r="BC126" s="201"/>
      <c r="BD126" s="467" t="str">
        <f>IF(BC126="","",VLOOKUP(BC126,サービス内容!$A$1:$B$30,2,FALSE))</f>
        <v/>
      </c>
      <c r="BE126" s="467" t="str">
        <f t="shared" si="73"/>
        <v/>
      </c>
      <c r="BF126" s="202"/>
      <c r="BG126" s="108"/>
      <c r="BH126" s="199"/>
      <c r="BI126" s="199"/>
      <c r="BJ126" s="197"/>
      <c r="BK126" s="198"/>
      <c r="BL126" s="199"/>
      <c r="BM126" s="195"/>
      <c r="BN126" s="200"/>
      <c r="BO126" s="201"/>
      <c r="BP126" s="467" t="str">
        <f>IF(BO126="","",VLOOKUP(BO126,サービス内容!$A$1:$B$30,2,FALSE))</f>
        <v/>
      </c>
      <c r="BQ126" s="467" t="str">
        <f t="shared" si="74"/>
        <v/>
      </c>
      <c r="BR126" s="199"/>
      <c r="BS126" s="107">
        <f t="shared" si="75"/>
        <v>0</v>
      </c>
      <c r="BT126" s="199"/>
      <c r="BU126" s="199"/>
      <c r="BV126" s="197"/>
      <c r="BW126" s="198"/>
      <c r="BX126" s="199"/>
      <c r="BY126" s="195"/>
      <c r="BZ126" s="200"/>
      <c r="CA126" s="201"/>
      <c r="CB126" s="467" t="str">
        <f>IF(CA126="","",VLOOKUP(CA126,サービス内容!$A$1:$B$30,2,FALSE))</f>
        <v/>
      </c>
      <c r="CC126" s="467" t="str">
        <f t="shared" si="76"/>
        <v/>
      </c>
      <c r="CD126" s="199"/>
      <c r="CE126" s="107">
        <f t="shared" si="64"/>
        <v>0</v>
      </c>
      <c r="CF126" s="199"/>
      <c r="CG126" s="199"/>
      <c r="CH126" s="197"/>
      <c r="CI126" s="198"/>
      <c r="CJ126" s="199"/>
      <c r="CK126" s="195"/>
      <c r="CL126" s="200"/>
      <c r="CM126" s="201"/>
      <c r="CN126" s="467" t="str">
        <f>IF(CM126="","",VLOOKUP(CM126,サービス内容!$A$1:$B$30,2,FALSE))</f>
        <v/>
      </c>
      <c r="CO126" s="467" t="str">
        <f t="shared" si="77"/>
        <v/>
      </c>
      <c r="CP126" s="199"/>
      <c r="CQ126" s="107">
        <f t="shared" si="65"/>
        <v>0</v>
      </c>
      <c r="CR126" s="199"/>
      <c r="CS126" s="199"/>
      <c r="CT126" s="197"/>
      <c r="CU126" s="198"/>
      <c r="CV126" s="199"/>
      <c r="CW126" s="195"/>
      <c r="CX126" s="200"/>
      <c r="CY126" s="201"/>
      <c r="CZ126" s="467" t="str">
        <f>IF(CY126="","",VLOOKUP(CY126,サービス内容!$A$1:$B$30,2,FALSE))</f>
        <v/>
      </c>
      <c r="DA126" s="467" t="str">
        <f t="shared" si="78"/>
        <v/>
      </c>
      <c r="DB126" s="199"/>
      <c r="DC126" s="107">
        <f t="shared" si="79"/>
        <v>0</v>
      </c>
      <c r="DD126" s="199"/>
      <c r="DE126" s="199"/>
      <c r="DF126" s="197"/>
      <c r="DG126" s="198"/>
      <c r="DH126" s="199"/>
      <c r="DI126" s="195"/>
      <c r="DJ126" s="200"/>
      <c r="DK126" s="201"/>
      <c r="DL126" s="467" t="str">
        <f>IF(DK126="","",VLOOKUP(DK126,サービス内容!$A$1:$B$30,2,FALSE))</f>
        <v/>
      </c>
      <c r="DM126" s="467" t="str">
        <f t="shared" si="80"/>
        <v/>
      </c>
      <c r="DN126" s="199"/>
      <c r="DO126" s="107">
        <f t="shared" si="81"/>
        <v>0</v>
      </c>
      <c r="DP126" s="199"/>
      <c r="DQ126" s="199"/>
      <c r="DR126" s="197"/>
      <c r="DS126" s="198"/>
      <c r="DT126" s="199"/>
      <c r="DU126" s="195"/>
      <c r="DV126" s="200"/>
      <c r="DW126" s="201"/>
      <c r="DX126" s="467" t="str">
        <f>IF(DW126="","",VLOOKUP(DW126,サービス内容!$A$1:$B$30,2,FALSE))</f>
        <v/>
      </c>
      <c r="DY126" s="467" t="str">
        <f t="shared" si="82"/>
        <v/>
      </c>
      <c r="DZ126" s="199"/>
      <c r="EA126" s="107">
        <f t="shared" si="83"/>
        <v>0</v>
      </c>
      <c r="EB126" s="199"/>
      <c r="EC126" s="199"/>
      <c r="ED126" s="197"/>
      <c r="EE126" s="198"/>
      <c r="EF126" s="199"/>
      <c r="EG126" s="195"/>
      <c r="EH126" s="200"/>
      <c r="EI126" s="201"/>
      <c r="EJ126" s="467" t="str">
        <f>IF(EI126="","",VLOOKUP(EI126,サービス内容!$A$1:$B$30,2,FALSE))</f>
        <v/>
      </c>
      <c r="EK126" s="467" t="str">
        <f t="shared" si="84"/>
        <v/>
      </c>
      <c r="EL126" s="199"/>
      <c r="EM126" s="107">
        <f t="shared" si="85"/>
        <v>0</v>
      </c>
      <c r="EN126" s="199"/>
    </row>
    <row r="127" spans="1:144" s="93" customFormat="1" ht="23.25" customHeight="1" x14ac:dyDescent="0.15">
      <c r="A127" s="54"/>
      <c r="B127" s="197"/>
      <c r="C127" s="198"/>
      <c r="D127" s="199"/>
      <c r="E127" s="195"/>
      <c r="F127" s="196"/>
      <c r="G127" s="201"/>
      <c r="H127" s="467" t="str">
        <f>IF(G127="","",VLOOKUP(G127,サービス内容!$A$1:$B$30,2,FALSE))</f>
        <v/>
      </c>
      <c r="I127" s="467" t="str">
        <f t="shared" si="66"/>
        <v/>
      </c>
      <c r="J127" s="199"/>
      <c r="K127" s="107">
        <f t="shared" si="63"/>
        <v>0</v>
      </c>
      <c r="L127" s="199"/>
      <c r="M127" s="199"/>
      <c r="N127" s="197"/>
      <c r="O127" s="198"/>
      <c r="P127" s="199"/>
      <c r="Q127" s="195"/>
      <c r="R127" s="200"/>
      <c r="S127" s="201"/>
      <c r="T127" s="467" t="str">
        <f>IF(S127="","",VLOOKUP(S127,サービス内容!$A$1:$B$30,2,FALSE))</f>
        <v/>
      </c>
      <c r="U127" s="467" t="str">
        <f t="shared" si="67"/>
        <v/>
      </c>
      <c r="V127" s="199"/>
      <c r="W127" s="107">
        <f t="shared" si="68"/>
        <v>0</v>
      </c>
      <c r="X127" s="199"/>
      <c r="Y127" s="199"/>
      <c r="Z127" s="197"/>
      <c r="AA127" s="198"/>
      <c r="AB127" s="199"/>
      <c r="AC127" s="195"/>
      <c r="AD127" s="200"/>
      <c r="AE127" s="201"/>
      <c r="AF127" s="467" t="str">
        <f>IF(AE127="","",VLOOKUP(AE127,サービス内容!$A$1:$B$30,2,FALSE))</f>
        <v/>
      </c>
      <c r="AG127" s="467" t="str">
        <f t="shared" si="69"/>
        <v/>
      </c>
      <c r="AH127" s="199"/>
      <c r="AI127" s="107">
        <f t="shared" si="70"/>
        <v>0</v>
      </c>
      <c r="AJ127" s="199"/>
      <c r="AK127" s="199"/>
      <c r="AL127" s="197"/>
      <c r="AM127" s="198"/>
      <c r="AN127" s="199"/>
      <c r="AO127" s="195"/>
      <c r="AP127" s="200"/>
      <c r="AQ127" s="201"/>
      <c r="AR127" s="467" t="str">
        <f>IF(AQ127="","",VLOOKUP(AQ127,サービス内容!$A$1:$B$30,2,FALSE))</f>
        <v/>
      </c>
      <c r="AS127" s="467" t="str">
        <f t="shared" si="71"/>
        <v/>
      </c>
      <c r="AT127" s="199"/>
      <c r="AU127" s="107">
        <f t="shared" si="72"/>
        <v>0</v>
      </c>
      <c r="AV127" s="199"/>
      <c r="AW127" s="199"/>
      <c r="AX127" s="197"/>
      <c r="AY127" s="198"/>
      <c r="AZ127" s="199"/>
      <c r="BA127" s="195"/>
      <c r="BB127" s="200"/>
      <c r="BC127" s="201"/>
      <c r="BD127" s="467" t="str">
        <f>IF(BC127="","",VLOOKUP(BC127,サービス内容!$A$1:$B$30,2,FALSE))</f>
        <v/>
      </c>
      <c r="BE127" s="467" t="str">
        <f t="shared" si="73"/>
        <v/>
      </c>
      <c r="BF127" s="202"/>
      <c r="BG127" s="108"/>
      <c r="BH127" s="199"/>
      <c r="BI127" s="199"/>
      <c r="BJ127" s="197"/>
      <c r="BK127" s="198"/>
      <c r="BL127" s="199"/>
      <c r="BM127" s="195"/>
      <c r="BN127" s="200"/>
      <c r="BO127" s="201"/>
      <c r="BP127" s="467" t="str">
        <f>IF(BO127="","",VLOOKUP(BO127,サービス内容!$A$1:$B$30,2,FALSE))</f>
        <v/>
      </c>
      <c r="BQ127" s="467" t="str">
        <f t="shared" si="74"/>
        <v/>
      </c>
      <c r="BR127" s="199"/>
      <c r="BS127" s="107">
        <f t="shared" si="75"/>
        <v>0</v>
      </c>
      <c r="BT127" s="199"/>
      <c r="BU127" s="199"/>
      <c r="BV127" s="197"/>
      <c r="BW127" s="198"/>
      <c r="BX127" s="199"/>
      <c r="BY127" s="195"/>
      <c r="BZ127" s="200"/>
      <c r="CA127" s="201"/>
      <c r="CB127" s="467" t="str">
        <f>IF(CA127="","",VLOOKUP(CA127,サービス内容!$A$1:$B$30,2,FALSE))</f>
        <v/>
      </c>
      <c r="CC127" s="467" t="str">
        <f t="shared" si="76"/>
        <v/>
      </c>
      <c r="CD127" s="199"/>
      <c r="CE127" s="107">
        <f t="shared" si="64"/>
        <v>0</v>
      </c>
      <c r="CF127" s="199"/>
      <c r="CG127" s="199"/>
      <c r="CH127" s="197"/>
      <c r="CI127" s="198"/>
      <c r="CJ127" s="199"/>
      <c r="CK127" s="195"/>
      <c r="CL127" s="200"/>
      <c r="CM127" s="201"/>
      <c r="CN127" s="467" t="str">
        <f>IF(CM127="","",VLOOKUP(CM127,サービス内容!$A$1:$B$30,2,FALSE))</f>
        <v/>
      </c>
      <c r="CO127" s="467" t="str">
        <f t="shared" si="77"/>
        <v/>
      </c>
      <c r="CP127" s="199"/>
      <c r="CQ127" s="107">
        <f t="shared" si="65"/>
        <v>0</v>
      </c>
      <c r="CR127" s="199"/>
      <c r="CS127" s="199"/>
      <c r="CT127" s="197"/>
      <c r="CU127" s="198"/>
      <c r="CV127" s="199"/>
      <c r="CW127" s="195"/>
      <c r="CX127" s="200"/>
      <c r="CY127" s="201"/>
      <c r="CZ127" s="467" t="str">
        <f>IF(CY127="","",VLOOKUP(CY127,サービス内容!$A$1:$B$30,2,FALSE))</f>
        <v/>
      </c>
      <c r="DA127" s="467" t="str">
        <f t="shared" si="78"/>
        <v/>
      </c>
      <c r="DB127" s="199"/>
      <c r="DC127" s="107">
        <f t="shared" si="79"/>
        <v>0</v>
      </c>
      <c r="DD127" s="199"/>
      <c r="DE127" s="199"/>
      <c r="DF127" s="197"/>
      <c r="DG127" s="198"/>
      <c r="DH127" s="199"/>
      <c r="DI127" s="195"/>
      <c r="DJ127" s="200"/>
      <c r="DK127" s="201"/>
      <c r="DL127" s="467" t="str">
        <f>IF(DK127="","",VLOOKUP(DK127,サービス内容!$A$1:$B$30,2,FALSE))</f>
        <v/>
      </c>
      <c r="DM127" s="467" t="str">
        <f t="shared" si="80"/>
        <v/>
      </c>
      <c r="DN127" s="199"/>
      <c r="DO127" s="107">
        <f t="shared" si="81"/>
        <v>0</v>
      </c>
      <c r="DP127" s="199"/>
      <c r="DQ127" s="199"/>
      <c r="DR127" s="197"/>
      <c r="DS127" s="198"/>
      <c r="DT127" s="199"/>
      <c r="DU127" s="195"/>
      <c r="DV127" s="200"/>
      <c r="DW127" s="201"/>
      <c r="DX127" s="467" t="str">
        <f>IF(DW127="","",VLOOKUP(DW127,サービス内容!$A$1:$B$30,2,FALSE))</f>
        <v/>
      </c>
      <c r="DY127" s="467" t="str">
        <f t="shared" si="82"/>
        <v/>
      </c>
      <c r="DZ127" s="199"/>
      <c r="EA127" s="107">
        <f t="shared" si="83"/>
        <v>0</v>
      </c>
      <c r="EB127" s="199"/>
      <c r="EC127" s="199"/>
      <c r="ED127" s="197"/>
      <c r="EE127" s="198"/>
      <c r="EF127" s="199"/>
      <c r="EG127" s="195"/>
      <c r="EH127" s="200"/>
      <c r="EI127" s="201"/>
      <c r="EJ127" s="467" t="str">
        <f>IF(EI127="","",VLOOKUP(EI127,サービス内容!$A$1:$B$30,2,FALSE))</f>
        <v/>
      </c>
      <c r="EK127" s="467" t="str">
        <f t="shared" si="84"/>
        <v/>
      </c>
      <c r="EL127" s="199"/>
      <c r="EM127" s="107">
        <f t="shared" si="85"/>
        <v>0</v>
      </c>
      <c r="EN127" s="199"/>
    </row>
    <row r="128" spans="1:144" s="93" customFormat="1" ht="23.25" customHeight="1" x14ac:dyDescent="0.15">
      <c r="A128" s="54"/>
      <c r="B128" s="197"/>
      <c r="C128" s="198"/>
      <c r="D128" s="199"/>
      <c r="E128" s="195"/>
      <c r="F128" s="196"/>
      <c r="G128" s="201"/>
      <c r="H128" s="467" t="str">
        <f>IF(G128="","",VLOOKUP(G128,サービス内容!$A$1:$B$30,2,FALSE))</f>
        <v/>
      </c>
      <c r="I128" s="467" t="str">
        <f t="shared" si="66"/>
        <v/>
      </c>
      <c r="J128" s="199"/>
      <c r="K128" s="107">
        <f t="shared" si="63"/>
        <v>0</v>
      </c>
      <c r="L128" s="199"/>
      <c r="M128" s="199"/>
      <c r="N128" s="197"/>
      <c r="O128" s="198"/>
      <c r="P128" s="199"/>
      <c r="Q128" s="195"/>
      <c r="R128" s="200"/>
      <c r="S128" s="201"/>
      <c r="T128" s="467" t="str">
        <f>IF(S128="","",VLOOKUP(S128,サービス内容!$A$1:$B$30,2,FALSE))</f>
        <v/>
      </c>
      <c r="U128" s="467" t="str">
        <f t="shared" si="67"/>
        <v/>
      </c>
      <c r="V128" s="199"/>
      <c r="W128" s="107">
        <f t="shared" si="68"/>
        <v>0</v>
      </c>
      <c r="X128" s="199"/>
      <c r="Y128" s="199"/>
      <c r="Z128" s="197"/>
      <c r="AA128" s="198"/>
      <c r="AB128" s="199"/>
      <c r="AC128" s="195"/>
      <c r="AD128" s="200"/>
      <c r="AE128" s="201"/>
      <c r="AF128" s="467" t="str">
        <f>IF(AE128="","",VLOOKUP(AE128,サービス内容!$A$1:$B$30,2,FALSE))</f>
        <v/>
      </c>
      <c r="AG128" s="467" t="str">
        <f t="shared" si="69"/>
        <v/>
      </c>
      <c r="AH128" s="199"/>
      <c r="AI128" s="107">
        <f t="shared" si="70"/>
        <v>0</v>
      </c>
      <c r="AJ128" s="199"/>
      <c r="AK128" s="199"/>
      <c r="AL128" s="197"/>
      <c r="AM128" s="198"/>
      <c r="AN128" s="199"/>
      <c r="AO128" s="195"/>
      <c r="AP128" s="200"/>
      <c r="AQ128" s="201"/>
      <c r="AR128" s="467" t="str">
        <f>IF(AQ128="","",VLOOKUP(AQ128,サービス内容!$A$1:$B$30,2,FALSE))</f>
        <v/>
      </c>
      <c r="AS128" s="467" t="str">
        <f t="shared" si="71"/>
        <v/>
      </c>
      <c r="AT128" s="199"/>
      <c r="AU128" s="107">
        <f t="shared" si="72"/>
        <v>0</v>
      </c>
      <c r="AV128" s="199"/>
      <c r="AW128" s="199"/>
      <c r="AX128" s="197"/>
      <c r="AY128" s="198"/>
      <c r="AZ128" s="199"/>
      <c r="BA128" s="195"/>
      <c r="BB128" s="200"/>
      <c r="BC128" s="201"/>
      <c r="BD128" s="467" t="str">
        <f>IF(BC128="","",VLOOKUP(BC128,サービス内容!$A$1:$B$30,2,FALSE))</f>
        <v/>
      </c>
      <c r="BE128" s="467" t="str">
        <f t="shared" si="73"/>
        <v/>
      </c>
      <c r="BF128" s="202"/>
      <c r="BG128" s="108"/>
      <c r="BH128" s="199"/>
      <c r="BI128" s="199"/>
      <c r="BJ128" s="197"/>
      <c r="BK128" s="198"/>
      <c r="BL128" s="199"/>
      <c r="BM128" s="195"/>
      <c r="BN128" s="200"/>
      <c r="BO128" s="201"/>
      <c r="BP128" s="467" t="str">
        <f>IF(BO128="","",VLOOKUP(BO128,サービス内容!$A$1:$B$30,2,FALSE))</f>
        <v/>
      </c>
      <c r="BQ128" s="467" t="str">
        <f t="shared" si="74"/>
        <v/>
      </c>
      <c r="BR128" s="199"/>
      <c r="BS128" s="107">
        <f t="shared" si="75"/>
        <v>0</v>
      </c>
      <c r="BT128" s="199"/>
      <c r="BU128" s="199"/>
      <c r="BV128" s="197"/>
      <c r="BW128" s="198"/>
      <c r="BX128" s="199"/>
      <c r="BY128" s="195"/>
      <c r="BZ128" s="200"/>
      <c r="CA128" s="201"/>
      <c r="CB128" s="467" t="str">
        <f>IF(CA128="","",VLOOKUP(CA128,サービス内容!$A$1:$B$30,2,FALSE))</f>
        <v/>
      </c>
      <c r="CC128" s="467" t="str">
        <f t="shared" si="76"/>
        <v/>
      </c>
      <c r="CD128" s="199"/>
      <c r="CE128" s="107">
        <f t="shared" si="64"/>
        <v>0</v>
      </c>
      <c r="CF128" s="199"/>
      <c r="CG128" s="199"/>
      <c r="CH128" s="197"/>
      <c r="CI128" s="198"/>
      <c r="CJ128" s="199"/>
      <c r="CK128" s="195"/>
      <c r="CL128" s="200"/>
      <c r="CM128" s="201"/>
      <c r="CN128" s="467" t="str">
        <f>IF(CM128="","",VLOOKUP(CM128,サービス内容!$A$1:$B$30,2,FALSE))</f>
        <v/>
      </c>
      <c r="CO128" s="467" t="str">
        <f t="shared" si="77"/>
        <v/>
      </c>
      <c r="CP128" s="199"/>
      <c r="CQ128" s="107">
        <f t="shared" si="65"/>
        <v>0</v>
      </c>
      <c r="CR128" s="199"/>
      <c r="CS128" s="199"/>
      <c r="CT128" s="197"/>
      <c r="CU128" s="198"/>
      <c r="CV128" s="199"/>
      <c r="CW128" s="195"/>
      <c r="CX128" s="200"/>
      <c r="CY128" s="201"/>
      <c r="CZ128" s="467" t="str">
        <f>IF(CY128="","",VLOOKUP(CY128,サービス内容!$A$1:$B$30,2,FALSE))</f>
        <v/>
      </c>
      <c r="DA128" s="467" t="str">
        <f t="shared" si="78"/>
        <v/>
      </c>
      <c r="DB128" s="199"/>
      <c r="DC128" s="107">
        <f t="shared" si="79"/>
        <v>0</v>
      </c>
      <c r="DD128" s="199"/>
      <c r="DE128" s="199"/>
      <c r="DF128" s="197"/>
      <c r="DG128" s="198"/>
      <c r="DH128" s="199"/>
      <c r="DI128" s="195"/>
      <c r="DJ128" s="200"/>
      <c r="DK128" s="201"/>
      <c r="DL128" s="467" t="str">
        <f>IF(DK128="","",VLOOKUP(DK128,サービス内容!$A$1:$B$30,2,FALSE))</f>
        <v/>
      </c>
      <c r="DM128" s="467" t="str">
        <f t="shared" si="80"/>
        <v/>
      </c>
      <c r="DN128" s="199"/>
      <c r="DO128" s="107">
        <f t="shared" si="81"/>
        <v>0</v>
      </c>
      <c r="DP128" s="199"/>
      <c r="DQ128" s="199"/>
      <c r="DR128" s="197"/>
      <c r="DS128" s="198"/>
      <c r="DT128" s="199"/>
      <c r="DU128" s="195"/>
      <c r="DV128" s="200"/>
      <c r="DW128" s="201"/>
      <c r="DX128" s="467" t="str">
        <f>IF(DW128="","",VLOOKUP(DW128,サービス内容!$A$1:$B$30,2,FALSE))</f>
        <v/>
      </c>
      <c r="DY128" s="467" t="str">
        <f t="shared" si="82"/>
        <v/>
      </c>
      <c r="DZ128" s="199"/>
      <c r="EA128" s="107">
        <f t="shared" si="83"/>
        <v>0</v>
      </c>
      <c r="EB128" s="199"/>
      <c r="EC128" s="199"/>
      <c r="ED128" s="197"/>
      <c r="EE128" s="198"/>
      <c r="EF128" s="199"/>
      <c r="EG128" s="195"/>
      <c r="EH128" s="200"/>
      <c r="EI128" s="201"/>
      <c r="EJ128" s="467" t="str">
        <f>IF(EI128="","",VLOOKUP(EI128,サービス内容!$A$1:$B$30,2,FALSE))</f>
        <v/>
      </c>
      <c r="EK128" s="467" t="str">
        <f t="shared" si="84"/>
        <v/>
      </c>
      <c r="EL128" s="199"/>
      <c r="EM128" s="107">
        <f t="shared" si="85"/>
        <v>0</v>
      </c>
      <c r="EN128" s="199"/>
    </row>
    <row r="129" spans="1:144" s="93" customFormat="1" ht="23.25" customHeight="1" x14ac:dyDescent="0.15">
      <c r="A129" s="54"/>
      <c r="B129" s="197"/>
      <c r="C129" s="198"/>
      <c r="D129" s="199"/>
      <c r="E129" s="195"/>
      <c r="F129" s="196"/>
      <c r="G129" s="201"/>
      <c r="H129" s="467" t="str">
        <f>IF(G129="","",VLOOKUP(G129,サービス内容!$A$1:$B$30,2,FALSE))</f>
        <v/>
      </c>
      <c r="I129" s="467" t="str">
        <f t="shared" si="66"/>
        <v/>
      </c>
      <c r="J129" s="199"/>
      <c r="K129" s="107">
        <f t="shared" si="63"/>
        <v>0</v>
      </c>
      <c r="L129" s="199"/>
      <c r="M129" s="199"/>
      <c r="N129" s="197"/>
      <c r="O129" s="198"/>
      <c r="P129" s="199"/>
      <c r="Q129" s="195"/>
      <c r="R129" s="200"/>
      <c r="S129" s="201"/>
      <c r="T129" s="467" t="str">
        <f>IF(S129="","",VLOOKUP(S129,サービス内容!$A$1:$B$30,2,FALSE))</f>
        <v/>
      </c>
      <c r="U129" s="467" t="str">
        <f t="shared" si="67"/>
        <v/>
      </c>
      <c r="V129" s="199"/>
      <c r="W129" s="107">
        <f t="shared" si="68"/>
        <v>0</v>
      </c>
      <c r="X129" s="199"/>
      <c r="Y129" s="199"/>
      <c r="Z129" s="197"/>
      <c r="AA129" s="198"/>
      <c r="AB129" s="199"/>
      <c r="AC129" s="195"/>
      <c r="AD129" s="200"/>
      <c r="AE129" s="201"/>
      <c r="AF129" s="467" t="str">
        <f>IF(AE129="","",VLOOKUP(AE129,サービス内容!$A$1:$B$30,2,FALSE))</f>
        <v/>
      </c>
      <c r="AG129" s="467" t="str">
        <f t="shared" si="69"/>
        <v/>
      </c>
      <c r="AH129" s="199"/>
      <c r="AI129" s="107">
        <f t="shared" si="70"/>
        <v>0</v>
      </c>
      <c r="AJ129" s="199"/>
      <c r="AK129" s="199"/>
      <c r="AL129" s="197"/>
      <c r="AM129" s="198"/>
      <c r="AN129" s="199"/>
      <c r="AO129" s="195"/>
      <c r="AP129" s="200"/>
      <c r="AQ129" s="201"/>
      <c r="AR129" s="467" t="str">
        <f>IF(AQ129="","",VLOOKUP(AQ129,サービス内容!$A$1:$B$30,2,FALSE))</f>
        <v/>
      </c>
      <c r="AS129" s="467" t="str">
        <f t="shared" si="71"/>
        <v/>
      </c>
      <c r="AT129" s="199"/>
      <c r="AU129" s="107">
        <f t="shared" si="72"/>
        <v>0</v>
      </c>
      <c r="AV129" s="199"/>
      <c r="AW129" s="199"/>
      <c r="AX129" s="197"/>
      <c r="AY129" s="198"/>
      <c r="AZ129" s="199"/>
      <c r="BA129" s="195"/>
      <c r="BB129" s="200"/>
      <c r="BC129" s="201"/>
      <c r="BD129" s="467" t="str">
        <f>IF(BC129="","",VLOOKUP(BC129,サービス内容!$A$1:$B$30,2,FALSE))</f>
        <v/>
      </c>
      <c r="BE129" s="467" t="str">
        <f t="shared" si="73"/>
        <v/>
      </c>
      <c r="BF129" s="202"/>
      <c r="BG129" s="108"/>
      <c r="BH129" s="199"/>
      <c r="BI129" s="199"/>
      <c r="BJ129" s="197"/>
      <c r="BK129" s="198"/>
      <c r="BL129" s="199"/>
      <c r="BM129" s="195"/>
      <c r="BN129" s="200"/>
      <c r="BO129" s="201"/>
      <c r="BP129" s="467" t="str">
        <f>IF(BO129="","",VLOOKUP(BO129,サービス内容!$A$1:$B$30,2,FALSE))</f>
        <v/>
      </c>
      <c r="BQ129" s="467" t="str">
        <f t="shared" si="74"/>
        <v/>
      </c>
      <c r="BR129" s="199"/>
      <c r="BS129" s="107">
        <f t="shared" si="75"/>
        <v>0</v>
      </c>
      <c r="BT129" s="199"/>
      <c r="BU129" s="199"/>
      <c r="BV129" s="197"/>
      <c r="BW129" s="198"/>
      <c r="BX129" s="199"/>
      <c r="BY129" s="195"/>
      <c r="BZ129" s="200"/>
      <c r="CA129" s="201"/>
      <c r="CB129" s="467" t="str">
        <f>IF(CA129="","",VLOOKUP(CA129,サービス内容!$A$1:$B$30,2,FALSE))</f>
        <v/>
      </c>
      <c r="CC129" s="467" t="str">
        <f t="shared" si="76"/>
        <v/>
      </c>
      <c r="CD129" s="199"/>
      <c r="CE129" s="107">
        <f t="shared" si="64"/>
        <v>0</v>
      </c>
      <c r="CF129" s="199"/>
      <c r="CG129" s="199"/>
      <c r="CH129" s="197"/>
      <c r="CI129" s="198"/>
      <c r="CJ129" s="199"/>
      <c r="CK129" s="195"/>
      <c r="CL129" s="200"/>
      <c r="CM129" s="201"/>
      <c r="CN129" s="467" t="str">
        <f>IF(CM129="","",VLOOKUP(CM129,サービス内容!$A$1:$B$30,2,FALSE))</f>
        <v/>
      </c>
      <c r="CO129" s="467" t="str">
        <f t="shared" si="77"/>
        <v/>
      </c>
      <c r="CP129" s="199"/>
      <c r="CQ129" s="107">
        <f t="shared" si="65"/>
        <v>0</v>
      </c>
      <c r="CR129" s="199"/>
      <c r="CS129" s="199"/>
      <c r="CT129" s="197"/>
      <c r="CU129" s="198"/>
      <c r="CV129" s="199"/>
      <c r="CW129" s="195"/>
      <c r="CX129" s="200"/>
      <c r="CY129" s="201"/>
      <c r="CZ129" s="467" t="str">
        <f>IF(CY129="","",VLOOKUP(CY129,サービス内容!$A$1:$B$30,2,FALSE))</f>
        <v/>
      </c>
      <c r="DA129" s="467" t="str">
        <f t="shared" si="78"/>
        <v/>
      </c>
      <c r="DB129" s="199"/>
      <c r="DC129" s="107">
        <f t="shared" si="79"/>
        <v>0</v>
      </c>
      <c r="DD129" s="199"/>
      <c r="DE129" s="199"/>
      <c r="DF129" s="197"/>
      <c r="DG129" s="198"/>
      <c r="DH129" s="199"/>
      <c r="DI129" s="195"/>
      <c r="DJ129" s="200"/>
      <c r="DK129" s="201"/>
      <c r="DL129" s="467" t="str">
        <f>IF(DK129="","",VLOOKUP(DK129,サービス内容!$A$1:$B$30,2,FALSE))</f>
        <v/>
      </c>
      <c r="DM129" s="467" t="str">
        <f t="shared" si="80"/>
        <v/>
      </c>
      <c r="DN129" s="199"/>
      <c r="DO129" s="107">
        <f t="shared" si="81"/>
        <v>0</v>
      </c>
      <c r="DP129" s="199"/>
      <c r="DQ129" s="199"/>
      <c r="DR129" s="197"/>
      <c r="DS129" s="198"/>
      <c r="DT129" s="199"/>
      <c r="DU129" s="195"/>
      <c r="DV129" s="200"/>
      <c r="DW129" s="201"/>
      <c r="DX129" s="467" t="str">
        <f>IF(DW129="","",VLOOKUP(DW129,サービス内容!$A$1:$B$30,2,FALSE))</f>
        <v/>
      </c>
      <c r="DY129" s="467" t="str">
        <f t="shared" si="82"/>
        <v/>
      </c>
      <c r="DZ129" s="199"/>
      <c r="EA129" s="107">
        <f t="shared" si="83"/>
        <v>0</v>
      </c>
      <c r="EB129" s="199"/>
      <c r="EC129" s="199"/>
      <c r="ED129" s="197"/>
      <c r="EE129" s="198"/>
      <c r="EF129" s="199"/>
      <c r="EG129" s="195"/>
      <c r="EH129" s="200"/>
      <c r="EI129" s="201"/>
      <c r="EJ129" s="467" t="str">
        <f>IF(EI129="","",VLOOKUP(EI129,サービス内容!$A$1:$B$30,2,FALSE))</f>
        <v/>
      </c>
      <c r="EK129" s="467" t="str">
        <f t="shared" si="84"/>
        <v/>
      </c>
      <c r="EL129" s="199"/>
      <c r="EM129" s="107">
        <f t="shared" si="85"/>
        <v>0</v>
      </c>
      <c r="EN129" s="199"/>
    </row>
    <row r="130" spans="1:144" s="93" customFormat="1" ht="23.25" customHeight="1" x14ac:dyDescent="0.15">
      <c r="A130" s="54"/>
      <c r="B130" s="197"/>
      <c r="C130" s="198"/>
      <c r="D130" s="199"/>
      <c r="E130" s="195"/>
      <c r="F130" s="196"/>
      <c r="G130" s="201"/>
      <c r="H130" s="467" t="str">
        <f>IF(G130="","",VLOOKUP(G130,サービス内容!$A$1:$B$30,2,FALSE))</f>
        <v/>
      </c>
      <c r="I130" s="467" t="str">
        <f t="shared" si="66"/>
        <v/>
      </c>
      <c r="J130" s="199"/>
      <c r="K130" s="107">
        <f t="shared" si="63"/>
        <v>0</v>
      </c>
      <c r="L130" s="199"/>
      <c r="M130" s="199"/>
      <c r="N130" s="197"/>
      <c r="O130" s="198"/>
      <c r="P130" s="199"/>
      <c r="Q130" s="195"/>
      <c r="R130" s="200"/>
      <c r="S130" s="201"/>
      <c r="T130" s="467" t="str">
        <f>IF(S130="","",VLOOKUP(S130,サービス内容!$A$1:$B$30,2,FALSE))</f>
        <v/>
      </c>
      <c r="U130" s="467" t="str">
        <f t="shared" si="67"/>
        <v/>
      </c>
      <c r="V130" s="199"/>
      <c r="W130" s="107">
        <f t="shared" si="68"/>
        <v>0</v>
      </c>
      <c r="X130" s="199"/>
      <c r="Y130" s="199"/>
      <c r="Z130" s="197"/>
      <c r="AA130" s="198"/>
      <c r="AB130" s="199"/>
      <c r="AC130" s="195"/>
      <c r="AD130" s="200"/>
      <c r="AE130" s="201"/>
      <c r="AF130" s="467" t="str">
        <f>IF(AE130="","",VLOOKUP(AE130,サービス内容!$A$1:$B$30,2,FALSE))</f>
        <v/>
      </c>
      <c r="AG130" s="467" t="str">
        <f t="shared" si="69"/>
        <v/>
      </c>
      <c r="AH130" s="199"/>
      <c r="AI130" s="107">
        <f t="shared" si="70"/>
        <v>0</v>
      </c>
      <c r="AJ130" s="199"/>
      <c r="AK130" s="199"/>
      <c r="AL130" s="197"/>
      <c r="AM130" s="198"/>
      <c r="AN130" s="199"/>
      <c r="AO130" s="195"/>
      <c r="AP130" s="200"/>
      <c r="AQ130" s="201"/>
      <c r="AR130" s="467" t="str">
        <f>IF(AQ130="","",VLOOKUP(AQ130,サービス内容!$A$1:$B$30,2,FALSE))</f>
        <v/>
      </c>
      <c r="AS130" s="467" t="str">
        <f t="shared" si="71"/>
        <v/>
      </c>
      <c r="AT130" s="199"/>
      <c r="AU130" s="107">
        <f t="shared" si="72"/>
        <v>0</v>
      </c>
      <c r="AV130" s="199"/>
      <c r="AW130" s="199"/>
      <c r="AX130" s="197"/>
      <c r="AY130" s="198"/>
      <c r="AZ130" s="199"/>
      <c r="BA130" s="195"/>
      <c r="BB130" s="200"/>
      <c r="BC130" s="201"/>
      <c r="BD130" s="467" t="str">
        <f>IF(BC130="","",VLOOKUP(BC130,サービス内容!$A$1:$B$30,2,FALSE))</f>
        <v/>
      </c>
      <c r="BE130" s="467" t="str">
        <f t="shared" si="73"/>
        <v/>
      </c>
      <c r="BF130" s="202"/>
      <c r="BG130" s="108"/>
      <c r="BH130" s="199"/>
      <c r="BI130" s="199"/>
      <c r="BJ130" s="197"/>
      <c r="BK130" s="198"/>
      <c r="BL130" s="199"/>
      <c r="BM130" s="195"/>
      <c r="BN130" s="200"/>
      <c r="BO130" s="201"/>
      <c r="BP130" s="467" t="str">
        <f>IF(BO130="","",VLOOKUP(BO130,サービス内容!$A$1:$B$30,2,FALSE))</f>
        <v/>
      </c>
      <c r="BQ130" s="467" t="str">
        <f t="shared" si="74"/>
        <v/>
      </c>
      <c r="BR130" s="199"/>
      <c r="BS130" s="107">
        <f t="shared" si="75"/>
        <v>0</v>
      </c>
      <c r="BT130" s="199"/>
      <c r="BU130" s="199"/>
      <c r="BV130" s="197"/>
      <c r="BW130" s="198"/>
      <c r="BX130" s="199"/>
      <c r="BY130" s="195"/>
      <c r="BZ130" s="200"/>
      <c r="CA130" s="201"/>
      <c r="CB130" s="467" t="str">
        <f>IF(CA130="","",VLOOKUP(CA130,サービス内容!$A$1:$B$30,2,FALSE))</f>
        <v/>
      </c>
      <c r="CC130" s="467" t="str">
        <f t="shared" si="76"/>
        <v/>
      </c>
      <c r="CD130" s="199"/>
      <c r="CE130" s="107">
        <f t="shared" si="64"/>
        <v>0</v>
      </c>
      <c r="CF130" s="199"/>
      <c r="CG130" s="199"/>
      <c r="CH130" s="197"/>
      <c r="CI130" s="198"/>
      <c r="CJ130" s="199"/>
      <c r="CK130" s="195"/>
      <c r="CL130" s="200"/>
      <c r="CM130" s="201"/>
      <c r="CN130" s="467" t="str">
        <f>IF(CM130="","",VLOOKUP(CM130,サービス内容!$A$1:$B$30,2,FALSE))</f>
        <v/>
      </c>
      <c r="CO130" s="467" t="str">
        <f t="shared" si="77"/>
        <v/>
      </c>
      <c r="CP130" s="199"/>
      <c r="CQ130" s="107">
        <f t="shared" si="65"/>
        <v>0</v>
      </c>
      <c r="CR130" s="199"/>
      <c r="CS130" s="199"/>
      <c r="CT130" s="197"/>
      <c r="CU130" s="198"/>
      <c r="CV130" s="199"/>
      <c r="CW130" s="195"/>
      <c r="CX130" s="200"/>
      <c r="CY130" s="201"/>
      <c r="CZ130" s="467" t="str">
        <f>IF(CY130="","",VLOOKUP(CY130,サービス内容!$A$1:$B$30,2,FALSE))</f>
        <v/>
      </c>
      <c r="DA130" s="467" t="str">
        <f t="shared" si="78"/>
        <v/>
      </c>
      <c r="DB130" s="199"/>
      <c r="DC130" s="107">
        <f t="shared" si="79"/>
        <v>0</v>
      </c>
      <c r="DD130" s="199"/>
      <c r="DE130" s="199"/>
      <c r="DF130" s="197"/>
      <c r="DG130" s="198"/>
      <c r="DH130" s="199"/>
      <c r="DI130" s="195"/>
      <c r="DJ130" s="200"/>
      <c r="DK130" s="201"/>
      <c r="DL130" s="467" t="str">
        <f>IF(DK130="","",VLOOKUP(DK130,サービス内容!$A$1:$B$30,2,FALSE))</f>
        <v/>
      </c>
      <c r="DM130" s="467" t="str">
        <f t="shared" si="80"/>
        <v/>
      </c>
      <c r="DN130" s="199"/>
      <c r="DO130" s="107">
        <f t="shared" si="81"/>
        <v>0</v>
      </c>
      <c r="DP130" s="199"/>
      <c r="DQ130" s="199"/>
      <c r="DR130" s="197"/>
      <c r="DS130" s="198"/>
      <c r="DT130" s="199"/>
      <c r="DU130" s="195"/>
      <c r="DV130" s="200"/>
      <c r="DW130" s="201"/>
      <c r="DX130" s="467" t="str">
        <f>IF(DW130="","",VLOOKUP(DW130,サービス内容!$A$1:$B$30,2,FALSE))</f>
        <v/>
      </c>
      <c r="DY130" s="467" t="str">
        <f t="shared" si="82"/>
        <v/>
      </c>
      <c r="DZ130" s="199"/>
      <c r="EA130" s="107">
        <f t="shared" si="83"/>
        <v>0</v>
      </c>
      <c r="EB130" s="199"/>
      <c r="EC130" s="199"/>
      <c r="ED130" s="197"/>
      <c r="EE130" s="198"/>
      <c r="EF130" s="199"/>
      <c r="EG130" s="195"/>
      <c r="EH130" s="200"/>
      <c r="EI130" s="201"/>
      <c r="EJ130" s="467" t="str">
        <f>IF(EI130="","",VLOOKUP(EI130,サービス内容!$A$1:$B$30,2,FALSE))</f>
        <v/>
      </c>
      <c r="EK130" s="467" t="str">
        <f t="shared" si="84"/>
        <v/>
      </c>
      <c r="EL130" s="199"/>
      <c r="EM130" s="107">
        <f t="shared" si="85"/>
        <v>0</v>
      </c>
      <c r="EN130" s="199"/>
    </row>
    <row r="131" spans="1:144" s="93" customFormat="1" ht="23.25" customHeight="1" x14ac:dyDescent="0.15">
      <c r="A131" s="54"/>
      <c r="B131" s="197"/>
      <c r="C131" s="198"/>
      <c r="D131" s="199"/>
      <c r="E131" s="195"/>
      <c r="F131" s="196"/>
      <c r="G131" s="201"/>
      <c r="H131" s="467" t="str">
        <f>IF(G131="","",VLOOKUP(G131,サービス内容!$A$1:$B$30,2,FALSE))</f>
        <v/>
      </c>
      <c r="I131" s="467" t="str">
        <f t="shared" si="66"/>
        <v/>
      </c>
      <c r="J131" s="199"/>
      <c r="K131" s="107">
        <f t="shared" si="63"/>
        <v>0</v>
      </c>
      <c r="L131" s="199"/>
      <c r="M131" s="199"/>
      <c r="N131" s="197"/>
      <c r="O131" s="198"/>
      <c r="P131" s="199"/>
      <c r="Q131" s="195"/>
      <c r="R131" s="200"/>
      <c r="S131" s="201"/>
      <c r="T131" s="467" t="str">
        <f>IF(S131="","",VLOOKUP(S131,サービス内容!$A$1:$B$30,2,FALSE))</f>
        <v/>
      </c>
      <c r="U131" s="467" t="str">
        <f t="shared" si="67"/>
        <v/>
      </c>
      <c r="V131" s="199"/>
      <c r="W131" s="107">
        <f t="shared" si="68"/>
        <v>0</v>
      </c>
      <c r="X131" s="199"/>
      <c r="Y131" s="199"/>
      <c r="Z131" s="197"/>
      <c r="AA131" s="198"/>
      <c r="AB131" s="199"/>
      <c r="AC131" s="195"/>
      <c r="AD131" s="200"/>
      <c r="AE131" s="201"/>
      <c r="AF131" s="467" t="str">
        <f>IF(AE131="","",VLOOKUP(AE131,サービス内容!$A$1:$B$30,2,FALSE))</f>
        <v/>
      </c>
      <c r="AG131" s="467" t="str">
        <f t="shared" si="69"/>
        <v/>
      </c>
      <c r="AH131" s="199"/>
      <c r="AI131" s="107">
        <f t="shared" si="70"/>
        <v>0</v>
      </c>
      <c r="AJ131" s="199"/>
      <c r="AK131" s="199"/>
      <c r="AL131" s="197"/>
      <c r="AM131" s="198"/>
      <c r="AN131" s="199"/>
      <c r="AO131" s="195"/>
      <c r="AP131" s="200"/>
      <c r="AQ131" s="201"/>
      <c r="AR131" s="467" t="str">
        <f>IF(AQ131="","",VLOOKUP(AQ131,サービス内容!$A$1:$B$30,2,FALSE))</f>
        <v/>
      </c>
      <c r="AS131" s="467" t="str">
        <f t="shared" si="71"/>
        <v/>
      </c>
      <c r="AT131" s="199"/>
      <c r="AU131" s="107">
        <f t="shared" si="72"/>
        <v>0</v>
      </c>
      <c r="AV131" s="199"/>
      <c r="AW131" s="199"/>
      <c r="AX131" s="197"/>
      <c r="AY131" s="198"/>
      <c r="AZ131" s="199"/>
      <c r="BA131" s="195"/>
      <c r="BB131" s="200"/>
      <c r="BC131" s="201"/>
      <c r="BD131" s="467" t="str">
        <f>IF(BC131="","",VLOOKUP(BC131,サービス内容!$A$1:$B$30,2,FALSE))</f>
        <v/>
      </c>
      <c r="BE131" s="467" t="str">
        <f t="shared" si="73"/>
        <v/>
      </c>
      <c r="BF131" s="202"/>
      <c r="BG131" s="108"/>
      <c r="BH131" s="199"/>
      <c r="BI131" s="199"/>
      <c r="BJ131" s="197"/>
      <c r="BK131" s="198"/>
      <c r="BL131" s="199"/>
      <c r="BM131" s="195"/>
      <c r="BN131" s="200"/>
      <c r="BO131" s="201"/>
      <c r="BP131" s="467" t="str">
        <f>IF(BO131="","",VLOOKUP(BO131,サービス内容!$A$1:$B$30,2,FALSE))</f>
        <v/>
      </c>
      <c r="BQ131" s="467" t="str">
        <f t="shared" si="74"/>
        <v/>
      </c>
      <c r="BR131" s="199"/>
      <c r="BS131" s="107">
        <f t="shared" si="75"/>
        <v>0</v>
      </c>
      <c r="BT131" s="199"/>
      <c r="BU131" s="199"/>
      <c r="BV131" s="197"/>
      <c r="BW131" s="198"/>
      <c r="BX131" s="199"/>
      <c r="BY131" s="195"/>
      <c r="BZ131" s="200"/>
      <c r="CA131" s="201"/>
      <c r="CB131" s="467" t="str">
        <f>IF(CA131="","",VLOOKUP(CA131,サービス内容!$A$1:$B$30,2,FALSE))</f>
        <v/>
      </c>
      <c r="CC131" s="467" t="str">
        <f t="shared" si="76"/>
        <v/>
      </c>
      <c r="CD131" s="199"/>
      <c r="CE131" s="107">
        <f t="shared" si="64"/>
        <v>0</v>
      </c>
      <c r="CF131" s="199"/>
      <c r="CG131" s="199"/>
      <c r="CH131" s="197"/>
      <c r="CI131" s="198"/>
      <c r="CJ131" s="199"/>
      <c r="CK131" s="195"/>
      <c r="CL131" s="200"/>
      <c r="CM131" s="201"/>
      <c r="CN131" s="467" t="str">
        <f>IF(CM131="","",VLOOKUP(CM131,サービス内容!$A$1:$B$30,2,FALSE))</f>
        <v/>
      </c>
      <c r="CO131" s="467" t="str">
        <f t="shared" si="77"/>
        <v/>
      </c>
      <c r="CP131" s="199"/>
      <c r="CQ131" s="107">
        <f t="shared" si="65"/>
        <v>0</v>
      </c>
      <c r="CR131" s="199"/>
      <c r="CS131" s="199"/>
      <c r="CT131" s="197"/>
      <c r="CU131" s="198"/>
      <c r="CV131" s="199"/>
      <c r="CW131" s="195"/>
      <c r="CX131" s="200"/>
      <c r="CY131" s="201"/>
      <c r="CZ131" s="467" t="str">
        <f>IF(CY131="","",VLOOKUP(CY131,サービス内容!$A$1:$B$30,2,FALSE))</f>
        <v/>
      </c>
      <c r="DA131" s="467" t="str">
        <f t="shared" si="78"/>
        <v/>
      </c>
      <c r="DB131" s="199"/>
      <c r="DC131" s="107">
        <f t="shared" si="79"/>
        <v>0</v>
      </c>
      <c r="DD131" s="199"/>
      <c r="DE131" s="199"/>
      <c r="DF131" s="197"/>
      <c r="DG131" s="198"/>
      <c r="DH131" s="199"/>
      <c r="DI131" s="195"/>
      <c r="DJ131" s="200"/>
      <c r="DK131" s="201"/>
      <c r="DL131" s="467" t="str">
        <f>IF(DK131="","",VLOOKUP(DK131,サービス内容!$A$1:$B$30,2,FALSE))</f>
        <v/>
      </c>
      <c r="DM131" s="467" t="str">
        <f t="shared" si="80"/>
        <v/>
      </c>
      <c r="DN131" s="199"/>
      <c r="DO131" s="107">
        <f t="shared" si="81"/>
        <v>0</v>
      </c>
      <c r="DP131" s="199"/>
      <c r="DQ131" s="199"/>
      <c r="DR131" s="197"/>
      <c r="DS131" s="198"/>
      <c r="DT131" s="199"/>
      <c r="DU131" s="195"/>
      <c r="DV131" s="200"/>
      <c r="DW131" s="201"/>
      <c r="DX131" s="467" t="str">
        <f>IF(DW131="","",VLOOKUP(DW131,サービス内容!$A$1:$B$30,2,FALSE))</f>
        <v/>
      </c>
      <c r="DY131" s="467" t="str">
        <f t="shared" si="82"/>
        <v/>
      </c>
      <c r="DZ131" s="199"/>
      <c r="EA131" s="107">
        <f t="shared" si="83"/>
        <v>0</v>
      </c>
      <c r="EB131" s="199"/>
      <c r="EC131" s="199"/>
      <c r="ED131" s="197"/>
      <c r="EE131" s="198"/>
      <c r="EF131" s="199"/>
      <c r="EG131" s="195"/>
      <c r="EH131" s="200"/>
      <c r="EI131" s="201"/>
      <c r="EJ131" s="467" t="str">
        <f>IF(EI131="","",VLOOKUP(EI131,サービス内容!$A$1:$B$30,2,FALSE))</f>
        <v/>
      </c>
      <c r="EK131" s="467" t="str">
        <f t="shared" si="84"/>
        <v/>
      </c>
      <c r="EL131" s="199"/>
      <c r="EM131" s="107">
        <f t="shared" si="85"/>
        <v>0</v>
      </c>
      <c r="EN131" s="199"/>
    </row>
    <row r="132" spans="1:144" s="93" customFormat="1" ht="23.25" customHeight="1" x14ac:dyDescent="0.15">
      <c r="A132" s="54"/>
      <c r="B132" s="197"/>
      <c r="C132" s="198"/>
      <c r="D132" s="199"/>
      <c r="E132" s="195"/>
      <c r="F132" s="196"/>
      <c r="G132" s="201"/>
      <c r="H132" s="467" t="str">
        <f>IF(G132="","",VLOOKUP(G132,サービス内容!$A$1:$B$30,2,FALSE))</f>
        <v/>
      </c>
      <c r="I132" s="467" t="str">
        <f t="shared" si="66"/>
        <v/>
      </c>
      <c r="J132" s="199"/>
      <c r="K132" s="107">
        <f t="shared" si="63"/>
        <v>0</v>
      </c>
      <c r="L132" s="199"/>
      <c r="M132" s="199"/>
      <c r="N132" s="197"/>
      <c r="O132" s="198"/>
      <c r="P132" s="199"/>
      <c r="Q132" s="195"/>
      <c r="R132" s="200"/>
      <c r="S132" s="201"/>
      <c r="T132" s="467" t="str">
        <f>IF(S132="","",VLOOKUP(S132,サービス内容!$A$1:$B$30,2,FALSE))</f>
        <v/>
      </c>
      <c r="U132" s="467" t="str">
        <f t="shared" si="67"/>
        <v/>
      </c>
      <c r="V132" s="199"/>
      <c r="W132" s="107">
        <f t="shared" si="68"/>
        <v>0</v>
      </c>
      <c r="X132" s="199"/>
      <c r="Y132" s="199"/>
      <c r="Z132" s="197"/>
      <c r="AA132" s="198"/>
      <c r="AB132" s="199"/>
      <c r="AC132" s="195"/>
      <c r="AD132" s="200"/>
      <c r="AE132" s="201"/>
      <c r="AF132" s="467" t="str">
        <f>IF(AE132="","",VLOOKUP(AE132,サービス内容!$A$1:$B$30,2,FALSE))</f>
        <v/>
      </c>
      <c r="AG132" s="467" t="str">
        <f t="shared" si="69"/>
        <v/>
      </c>
      <c r="AH132" s="199"/>
      <c r="AI132" s="107">
        <f t="shared" si="70"/>
        <v>0</v>
      </c>
      <c r="AJ132" s="199"/>
      <c r="AK132" s="199"/>
      <c r="AL132" s="197"/>
      <c r="AM132" s="198"/>
      <c r="AN132" s="199"/>
      <c r="AO132" s="195"/>
      <c r="AP132" s="200"/>
      <c r="AQ132" s="201"/>
      <c r="AR132" s="467" t="str">
        <f>IF(AQ132="","",VLOOKUP(AQ132,サービス内容!$A$1:$B$30,2,FALSE))</f>
        <v/>
      </c>
      <c r="AS132" s="467" t="str">
        <f t="shared" si="71"/>
        <v/>
      </c>
      <c r="AT132" s="199"/>
      <c r="AU132" s="107">
        <f t="shared" si="72"/>
        <v>0</v>
      </c>
      <c r="AV132" s="199"/>
      <c r="AW132" s="199"/>
      <c r="AX132" s="197"/>
      <c r="AY132" s="198"/>
      <c r="AZ132" s="199"/>
      <c r="BA132" s="195"/>
      <c r="BB132" s="200"/>
      <c r="BC132" s="201"/>
      <c r="BD132" s="467" t="str">
        <f>IF(BC132="","",VLOOKUP(BC132,サービス内容!$A$1:$B$30,2,FALSE))</f>
        <v/>
      </c>
      <c r="BE132" s="467" t="str">
        <f t="shared" si="73"/>
        <v/>
      </c>
      <c r="BF132" s="202"/>
      <c r="BG132" s="108"/>
      <c r="BH132" s="199"/>
      <c r="BI132" s="199"/>
      <c r="BJ132" s="197"/>
      <c r="BK132" s="198"/>
      <c r="BL132" s="199"/>
      <c r="BM132" s="195"/>
      <c r="BN132" s="200"/>
      <c r="BO132" s="201"/>
      <c r="BP132" s="467" t="str">
        <f>IF(BO132="","",VLOOKUP(BO132,サービス内容!$A$1:$B$30,2,FALSE))</f>
        <v/>
      </c>
      <c r="BQ132" s="467" t="str">
        <f t="shared" si="74"/>
        <v/>
      </c>
      <c r="BR132" s="199"/>
      <c r="BS132" s="107">
        <f t="shared" si="75"/>
        <v>0</v>
      </c>
      <c r="BT132" s="199"/>
      <c r="BU132" s="199"/>
      <c r="BV132" s="197"/>
      <c r="BW132" s="198"/>
      <c r="BX132" s="199"/>
      <c r="BY132" s="195"/>
      <c r="BZ132" s="200"/>
      <c r="CA132" s="201"/>
      <c r="CB132" s="467" t="str">
        <f>IF(CA132="","",VLOOKUP(CA132,サービス内容!$A$1:$B$30,2,FALSE))</f>
        <v/>
      </c>
      <c r="CC132" s="467" t="str">
        <f t="shared" si="76"/>
        <v/>
      </c>
      <c r="CD132" s="199"/>
      <c r="CE132" s="107">
        <f t="shared" si="64"/>
        <v>0</v>
      </c>
      <c r="CF132" s="199"/>
      <c r="CG132" s="199"/>
      <c r="CH132" s="197"/>
      <c r="CI132" s="198"/>
      <c r="CJ132" s="199"/>
      <c r="CK132" s="195"/>
      <c r="CL132" s="200"/>
      <c r="CM132" s="201"/>
      <c r="CN132" s="467" t="str">
        <f>IF(CM132="","",VLOOKUP(CM132,サービス内容!$A$1:$B$30,2,FALSE))</f>
        <v/>
      </c>
      <c r="CO132" s="467" t="str">
        <f t="shared" si="77"/>
        <v/>
      </c>
      <c r="CP132" s="199"/>
      <c r="CQ132" s="107">
        <f t="shared" si="65"/>
        <v>0</v>
      </c>
      <c r="CR132" s="199"/>
      <c r="CS132" s="199"/>
      <c r="CT132" s="197"/>
      <c r="CU132" s="198"/>
      <c r="CV132" s="199"/>
      <c r="CW132" s="195"/>
      <c r="CX132" s="200"/>
      <c r="CY132" s="201"/>
      <c r="CZ132" s="467" t="str">
        <f>IF(CY132="","",VLOOKUP(CY132,サービス内容!$A$1:$B$30,2,FALSE))</f>
        <v/>
      </c>
      <c r="DA132" s="467" t="str">
        <f t="shared" si="78"/>
        <v/>
      </c>
      <c r="DB132" s="199"/>
      <c r="DC132" s="107">
        <f t="shared" si="79"/>
        <v>0</v>
      </c>
      <c r="DD132" s="199"/>
      <c r="DE132" s="199"/>
      <c r="DF132" s="197"/>
      <c r="DG132" s="198"/>
      <c r="DH132" s="199"/>
      <c r="DI132" s="195"/>
      <c r="DJ132" s="200"/>
      <c r="DK132" s="201"/>
      <c r="DL132" s="467" t="str">
        <f>IF(DK132="","",VLOOKUP(DK132,サービス内容!$A$1:$B$30,2,FALSE))</f>
        <v/>
      </c>
      <c r="DM132" s="467" t="str">
        <f t="shared" si="80"/>
        <v/>
      </c>
      <c r="DN132" s="199"/>
      <c r="DO132" s="107">
        <f t="shared" si="81"/>
        <v>0</v>
      </c>
      <c r="DP132" s="199"/>
      <c r="DQ132" s="199"/>
      <c r="DR132" s="197"/>
      <c r="DS132" s="198"/>
      <c r="DT132" s="199"/>
      <c r="DU132" s="195"/>
      <c r="DV132" s="200"/>
      <c r="DW132" s="201"/>
      <c r="DX132" s="467" t="str">
        <f>IF(DW132="","",VLOOKUP(DW132,サービス内容!$A$1:$B$30,2,FALSE))</f>
        <v/>
      </c>
      <c r="DY132" s="467" t="str">
        <f t="shared" si="82"/>
        <v/>
      </c>
      <c r="DZ132" s="199"/>
      <c r="EA132" s="107">
        <f t="shared" si="83"/>
        <v>0</v>
      </c>
      <c r="EB132" s="199"/>
      <c r="EC132" s="199"/>
      <c r="ED132" s="197"/>
      <c r="EE132" s="198"/>
      <c r="EF132" s="199"/>
      <c r="EG132" s="195"/>
      <c r="EH132" s="200"/>
      <c r="EI132" s="201"/>
      <c r="EJ132" s="467" t="str">
        <f>IF(EI132="","",VLOOKUP(EI132,サービス内容!$A$1:$B$30,2,FALSE))</f>
        <v/>
      </c>
      <c r="EK132" s="467" t="str">
        <f t="shared" si="84"/>
        <v/>
      </c>
      <c r="EL132" s="199"/>
      <c r="EM132" s="107">
        <f t="shared" si="85"/>
        <v>0</v>
      </c>
      <c r="EN132" s="199"/>
    </row>
    <row r="133" spans="1:144" s="93" customFormat="1" ht="23.25" customHeight="1" x14ac:dyDescent="0.15">
      <c r="A133" s="54"/>
      <c r="B133" s="197"/>
      <c r="C133" s="198"/>
      <c r="D133" s="199"/>
      <c r="E133" s="195"/>
      <c r="F133" s="196"/>
      <c r="G133" s="201"/>
      <c r="H133" s="467" t="str">
        <f>IF(G133="","",VLOOKUP(G133,サービス内容!$A$1:$B$30,2,FALSE))</f>
        <v/>
      </c>
      <c r="I133" s="467" t="str">
        <f t="shared" si="66"/>
        <v/>
      </c>
      <c r="J133" s="199"/>
      <c r="K133" s="107">
        <f t="shared" si="63"/>
        <v>0</v>
      </c>
      <c r="L133" s="199"/>
      <c r="M133" s="199"/>
      <c r="N133" s="197"/>
      <c r="O133" s="198"/>
      <c r="P133" s="199"/>
      <c r="Q133" s="195"/>
      <c r="R133" s="200"/>
      <c r="S133" s="201"/>
      <c r="T133" s="467" t="str">
        <f>IF(S133="","",VLOOKUP(S133,サービス内容!$A$1:$B$30,2,FALSE))</f>
        <v/>
      </c>
      <c r="U133" s="467" t="str">
        <f t="shared" si="67"/>
        <v/>
      </c>
      <c r="V133" s="199"/>
      <c r="W133" s="107">
        <f t="shared" si="68"/>
        <v>0</v>
      </c>
      <c r="X133" s="199"/>
      <c r="Y133" s="199"/>
      <c r="Z133" s="197"/>
      <c r="AA133" s="198"/>
      <c r="AB133" s="199"/>
      <c r="AC133" s="195"/>
      <c r="AD133" s="200"/>
      <c r="AE133" s="201"/>
      <c r="AF133" s="467" t="str">
        <f>IF(AE133="","",VLOOKUP(AE133,サービス内容!$A$1:$B$30,2,FALSE))</f>
        <v/>
      </c>
      <c r="AG133" s="467" t="str">
        <f t="shared" si="69"/>
        <v/>
      </c>
      <c r="AH133" s="199"/>
      <c r="AI133" s="107">
        <f t="shared" si="70"/>
        <v>0</v>
      </c>
      <c r="AJ133" s="199"/>
      <c r="AK133" s="199"/>
      <c r="AL133" s="197"/>
      <c r="AM133" s="198"/>
      <c r="AN133" s="199"/>
      <c r="AO133" s="195"/>
      <c r="AP133" s="200"/>
      <c r="AQ133" s="201"/>
      <c r="AR133" s="467" t="str">
        <f>IF(AQ133="","",VLOOKUP(AQ133,サービス内容!$A$1:$B$30,2,FALSE))</f>
        <v/>
      </c>
      <c r="AS133" s="467" t="str">
        <f t="shared" si="71"/>
        <v/>
      </c>
      <c r="AT133" s="199"/>
      <c r="AU133" s="107">
        <f t="shared" si="72"/>
        <v>0</v>
      </c>
      <c r="AV133" s="199"/>
      <c r="AW133" s="199"/>
      <c r="AX133" s="197"/>
      <c r="AY133" s="198"/>
      <c r="AZ133" s="199"/>
      <c r="BA133" s="195"/>
      <c r="BB133" s="200"/>
      <c r="BC133" s="201"/>
      <c r="BD133" s="467" t="str">
        <f>IF(BC133="","",VLOOKUP(BC133,サービス内容!$A$1:$B$30,2,FALSE))</f>
        <v/>
      </c>
      <c r="BE133" s="467" t="str">
        <f t="shared" si="73"/>
        <v/>
      </c>
      <c r="BF133" s="202"/>
      <c r="BG133" s="108"/>
      <c r="BH133" s="199"/>
      <c r="BI133" s="199"/>
      <c r="BJ133" s="197"/>
      <c r="BK133" s="198"/>
      <c r="BL133" s="199"/>
      <c r="BM133" s="195"/>
      <c r="BN133" s="200"/>
      <c r="BO133" s="201"/>
      <c r="BP133" s="467" t="str">
        <f>IF(BO133="","",VLOOKUP(BO133,サービス内容!$A$1:$B$30,2,FALSE))</f>
        <v/>
      </c>
      <c r="BQ133" s="467" t="str">
        <f t="shared" si="74"/>
        <v/>
      </c>
      <c r="BR133" s="199"/>
      <c r="BS133" s="107">
        <f t="shared" si="75"/>
        <v>0</v>
      </c>
      <c r="BT133" s="199"/>
      <c r="BU133" s="199"/>
      <c r="BV133" s="197"/>
      <c r="BW133" s="198"/>
      <c r="BX133" s="199"/>
      <c r="BY133" s="195"/>
      <c r="BZ133" s="200"/>
      <c r="CA133" s="201"/>
      <c r="CB133" s="467" t="str">
        <f>IF(CA133="","",VLOOKUP(CA133,サービス内容!$A$1:$B$30,2,FALSE))</f>
        <v/>
      </c>
      <c r="CC133" s="467" t="str">
        <f t="shared" si="76"/>
        <v/>
      </c>
      <c r="CD133" s="199"/>
      <c r="CE133" s="107">
        <f t="shared" si="64"/>
        <v>0</v>
      </c>
      <c r="CF133" s="199"/>
      <c r="CG133" s="199"/>
      <c r="CH133" s="197"/>
      <c r="CI133" s="198"/>
      <c r="CJ133" s="199"/>
      <c r="CK133" s="195"/>
      <c r="CL133" s="200"/>
      <c r="CM133" s="201"/>
      <c r="CN133" s="467" t="str">
        <f>IF(CM133="","",VLOOKUP(CM133,サービス内容!$A$1:$B$30,2,FALSE))</f>
        <v/>
      </c>
      <c r="CO133" s="467" t="str">
        <f t="shared" si="77"/>
        <v/>
      </c>
      <c r="CP133" s="199"/>
      <c r="CQ133" s="107">
        <f t="shared" si="65"/>
        <v>0</v>
      </c>
      <c r="CR133" s="199"/>
      <c r="CS133" s="199"/>
      <c r="CT133" s="197"/>
      <c r="CU133" s="198"/>
      <c r="CV133" s="199"/>
      <c r="CW133" s="195"/>
      <c r="CX133" s="200"/>
      <c r="CY133" s="201"/>
      <c r="CZ133" s="467" t="str">
        <f>IF(CY133="","",VLOOKUP(CY133,サービス内容!$A$1:$B$30,2,FALSE))</f>
        <v/>
      </c>
      <c r="DA133" s="467" t="str">
        <f t="shared" si="78"/>
        <v/>
      </c>
      <c r="DB133" s="199"/>
      <c r="DC133" s="107">
        <f t="shared" si="79"/>
        <v>0</v>
      </c>
      <c r="DD133" s="199"/>
      <c r="DE133" s="199"/>
      <c r="DF133" s="197"/>
      <c r="DG133" s="198"/>
      <c r="DH133" s="199"/>
      <c r="DI133" s="195"/>
      <c r="DJ133" s="200"/>
      <c r="DK133" s="201"/>
      <c r="DL133" s="467" t="str">
        <f>IF(DK133="","",VLOOKUP(DK133,サービス内容!$A$1:$B$30,2,FALSE))</f>
        <v/>
      </c>
      <c r="DM133" s="467" t="str">
        <f t="shared" si="80"/>
        <v/>
      </c>
      <c r="DN133" s="199"/>
      <c r="DO133" s="107">
        <f t="shared" si="81"/>
        <v>0</v>
      </c>
      <c r="DP133" s="199"/>
      <c r="DQ133" s="199"/>
      <c r="DR133" s="197"/>
      <c r="DS133" s="198"/>
      <c r="DT133" s="199"/>
      <c r="DU133" s="195"/>
      <c r="DV133" s="200"/>
      <c r="DW133" s="201"/>
      <c r="DX133" s="467" t="str">
        <f>IF(DW133="","",VLOOKUP(DW133,サービス内容!$A$1:$B$30,2,FALSE))</f>
        <v/>
      </c>
      <c r="DY133" s="467" t="str">
        <f t="shared" si="82"/>
        <v/>
      </c>
      <c r="DZ133" s="199"/>
      <c r="EA133" s="107">
        <f t="shared" si="83"/>
        <v>0</v>
      </c>
      <c r="EB133" s="199"/>
      <c r="EC133" s="199"/>
      <c r="ED133" s="197"/>
      <c r="EE133" s="198"/>
      <c r="EF133" s="199"/>
      <c r="EG133" s="195"/>
      <c r="EH133" s="200"/>
      <c r="EI133" s="201"/>
      <c r="EJ133" s="467" t="str">
        <f>IF(EI133="","",VLOOKUP(EI133,サービス内容!$A$1:$B$30,2,FALSE))</f>
        <v/>
      </c>
      <c r="EK133" s="467" t="str">
        <f t="shared" si="84"/>
        <v/>
      </c>
      <c r="EL133" s="199"/>
      <c r="EM133" s="107">
        <f t="shared" si="85"/>
        <v>0</v>
      </c>
      <c r="EN133" s="199"/>
    </row>
    <row r="134" spans="1:144" s="93" customFormat="1" ht="23.25" customHeight="1" x14ac:dyDescent="0.15">
      <c r="A134" s="54"/>
      <c r="B134" s="197"/>
      <c r="C134" s="198"/>
      <c r="D134" s="199"/>
      <c r="E134" s="195"/>
      <c r="F134" s="196"/>
      <c r="G134" s="201"/>
      <c r="H134" s="467" t="str">
        <f>IF(G134="","",VLOOKUP(G134,サービス内容!$A$1:$B$30,2,FALSE))</f>
        <v/>
      </c>
      <c r="I134" s="467" t="str">
        <f t="shared" si="66"/>
        <v/>
      </c>
      <c r="J134" s="199"/>
      <c r="K134" s="107">
        <f t="shared" si="63"/>
        <v>0</v>
      </c>
      <c r="L134" s="199"/>
      <c r="M134" s="199"/>
      <c r="N134" s="197"/>
      <c r="O134" s="198"/>
      <c r="P134" s="199"/>
      <c r="Q134" s="195"/>
      <c r="R134" s="200"/>
      <c r="S134" s="201"/>
      <c r="T134" s="467" t="str">
        <f>IF(S134="","",VLOOKUP(S134,サービス内容!$A$1:$B$30,2,FALSE))</f>
        <v/>
      </c>
      <c r="U134" s="467" t="str">
        <f t="shared" si="67"/>
        <v/>
      </c>
      <c r="V134" s="199"/>
      <c r="W134" s="107">
        <f t="shared" si="68"/>
        <v>0</v>
      </c>
      <c r="X134" s="199"/>
      <c r="Y134" s="199"/>
      <c r="Z134" s="197"/>
      <c r="AA134" s="198"/>
      <c r="AB134" s="199"/>
      <c r="AC134" s="195"/>
      <c r="AD134" s="200"/>
      <c r="AE134" s="201"/>
      <c r="AF134" s="467" t="str">
        <f>IF(AE134="","",VLOOKUP(AE134,サービス内容!$A$1:$B$30,2,FALSE))</f>
        <v/>
      </c>
      <c r="AG134" s="467" t="str">
        <f t="shared" si="69"/>
        <v/>
      </c>
      <c r="AH134" s="199"/>
      <c r="AI134" s="107">
        <f t="shared" si="70"/>
        <v>0</v>
      </c>
      <c r="AJ134" s="199"/>
      <c r="AK134" s="199"/>
      <c r="AL134" s="197"/>
      <c r="AM134" s="198"/>
      <c r="AN134" s="199"/>
      <c r="AO134" s="195"/>
      <c r="AP134" s="200"/>
      <c r="AQ134" s="201"/>
      <c r="AR134" s="467" t="str">
        <f>IF(AQ134="","",VLOOKUP(AQ134,サービス内容!$A$1:$B$30,2,FALSE))</f>
        <v/>
      </c>
      <c r="AS134" s="467" t="str">
        <f t="shared" si="71"/>
        <v/>
      </c>
      <c r="AT134" s="199"/>
      <c r="AU134" s="107">
        <f t="shared" si="72"/>
        <v>0</v>
      </c>
      <c r="AV134" s="199"/>
      <c r="AW134" s="199"/>
      <c r="AX134" s="197"/>
      <c r="AY134" s="198"/>
      <c r="AZ134" s="199"/>
      <c r="BA134" s="195"/>
      <c r="BB134" s="200"/>
      <c r="BC134" s="201"/>
      <c r="BD134" s="467" t="str">
        <f>IF(BC134="","",VLOOKUP(BC134,サービス内容!$A$1:$B$30,2,FALSE))</f>
        <v/>
      </c>
      <c r="BE134" s="467" t="str">
        <f t="shared" si="73"/>
        <v/>
      </c>
      <c r="BF134" s="202"/>
      <c r="BG134" s="108"/>
      <c r="BH134" s="199"/>
      <c r="BI134" s="199"/>
      <c r="BJ134" s="197"/>
      <c r="BK134" s="198"/>
      <c r="BL134" s="199"/>
      <c r="BM134" s="195"/>
      <c r="BN134" s="200"/>
      <c r="BO134" s="201"/>
      <c r="BP134" s="467" t="str">
        <f>IF(BO134="","",VLOOKUP(BO134,サービス内容!$A$1:$B$30,2,FALSE))</f>
        <v/>
      </c>
      <c r="BQ134" s="467" t="str">
        <f t="shared" si="74"/>
        <v/>
      </c>
      <c r="BR134" s="199"/>
      <c r="BS134" s="107">
        <f t="shared" si="75"/>
        <v>0</v>
      </c>
      <c r="BT134" s="199"/>
      <c r="BU134" s="199"/>
      <c r="BV134" s="197"/>
      <c r="BW134" s="198"/>
      <c r="BX134" s="199"/>
      <c r="BY134" s="195"/>
      <c r="BZ134" s="200"/>
      <c r="CA134" s="201"/>
      <c r="CB134" s="467" t="str">
        <f>IF(CA134="","",VLOOKUP(CA134,サービス内容!$A$1:$B$30,2,FALSE))</f>
        <v/>
      </c>
      <c r="CC134" s="467" t="str">
        <f t="shared" si="76"/>
        <v/>
      </c>
      <c r="CD134" s="199"/>
      <c r="CE134" s="107">
        <f t="shared" si="64"/>
        <v>0</v>
      </c>
      <c r="CF134" s="199"/>
      <c r="CG134" s="199"/>
      <c r="CH134" s="197"/>
      <c r="CI134" s="198"/>
      <c r="CJ134" s="199"/>
      <c r="CK134" s="195"/>
      <c r="CL134" s="200"/>
      <c r="CM134" s="201"/>
      <c r="CN134" s="467" t="str">
        <f>IF(CM134="","",VLOOKUP(CM134,サービス内容!$A$1:$B$30,2,FALSE))</f>
        <v/>
      </c>
      <c r="CO134" s="467" t="str">
        <f t="shared" si="77"/>
        <v/>
      </c>
      <c r="CP134" s="199"/>
      <c r="CQ134" s="107">
        <f t="shared" si="65"/>
        <v>0</v>
      </c>
      <c r="CR134" s="199"/>
      <c r="CS134" s="199"/>
      <c r="CT134" s="197"/>
      <c r="CU134" s="198"/>
      <c r="CV134" s="199"/>
      <c r="CW134" s="195"/>
      <c r="CX134" s="200"/>
      <c r="CY134" s="201"/>
      <c r="CZ134" s="467" t="str">
        <f>IF(CY134="","",VLOOKUP(CY134,サービス内容!$A$1:$B$30,2,FALSE))</f>
        <v/>
      </c>
      <c r="DA134" s="467" t="str">
        <f t="shared" si="78"/>
        <v/>
      </c>
      <c r="DB134" s="199"/>
      <c r="DC134" s="107">
        <f t="shared" si="79"/>
        <v>0</v>
      </c>
      <c r="DD134" s="199"/>
      <c r="DE134" s="199"/>
      <c r="DF134" s="197"/>
      <c r="DG134" s="198"/>
      <c r="DH134" s="199"/>
      <c r="DI134" s="195"/>
      <c r="DJ134" s="200"/>
      <c r="DK134" s="201"/>
      <c r="DL134" s="467" t="str">
        <f>IF(DK134="","",VLOOKUP(DK134,サービス内容!$A$1:$B$30,2,FALSE))</f>
        <v/>
      </c>
      <c r="DM134" s="467" t="str">
        <f t="shared" si="80"/>
        <v/>
      </c>
      <c r="DN134" s="199"/>
      <c r="DO134" s="107">
        <f t="shared" si="81"/>
        <v>0</v>
      </c>
      <c r="DP134" s="199"/>
      <c r="DQ134" s="199"/>
      <c r="DR134" s="197"/>
      <c r="DS134" s="198"/>
      <c r="DT134" s="199"/>
      <c r="DU134" s="195"/>
      <c r="DV134" s="200"/>
      <c r="DW134" s="201"/>
      <c r="DX134" s="467" t="str">
        <f>IF(DW134="","",VLOOKUP(DW134,サービス内容!$A$1:$B$30,2,FALSE))</f>
        <v/>
      </c>
      <c r="DY134" s="467" t="str">
        <f t="shared" si="82"/>
        <v/>
      </c>
      <c r="DZ134" s="199"/>
      <c r="EA134" s="107">
        <f t="shared" si="83"/>
        <v>0</v>
      </c>
      <c r="EB134" s="199"/>
      <c r="EC134" s="199"/>
      <c r="ED134" s="197"/>
      <c r="EE134" s="198"/>
      <c r="EF134" s="199"/>
      <c r="EG134" s="195"/>
      <c r="EH134" s="200"/>
      <c r="EI134" s="201"/>
      <c r="EJ134" s="467" t="str">
        <f>IF(EI134="","",VLOOKUP(EI134,サービス内容!$A$1:$B$30,2,FALSE))</f>
        <v/>
      </c>
      <c r="EK134" s="467" t="str">
        <f t="shared" si="84"/>
        <v/>
      </c>
      <c r="EL134" s="199"/>
      <c r="EM134" s="107">
        <f t="shared" si="85"/>
        <v>0</v>
      </c>
      <c r="EN134" s="199"/>
    </row>
    <row r="135" spans="1:144" s="93" customFormat="1" ht="23.25" customHeight="1" x14ac:dyDescent="0.15">
      <c r="A135" s="54"/>
      <c r="B135" s="197"/>
      <c r="C135" s="198"/>
      <c r="D135" s="199"/>
      <c r="E135" s="195"/>
      <c r="F135" s="196"/>
      <c r="G135" s="201"/>
      <c r="H135" s="467" t="str">
        <f>IF(G135="","",VLOOKUP(G135,サービス内容!$A$1:$B$30,2,FALSE))</f>
        <v/>
      </c>
      <c r="I135" s="467" t="str">
        <f t="shared" si="66"/>
        <v/>
      </c>
      <c r="J135" s="199"/>
      <c r="K135" s="107">
        <f t="shared" si="63"/>
        <v>0</v>
      </c>
      <c r="L135" s="199"/>
      <c r="M135" s="199"/>
      <c r="N135" s="197"/>
      <c r="O135" s="198"/>
      <c r="P135" s="199"/>
      <c r="Q135" s="195"/>
      <c r="R135" s="200"/>
      <c r="S135" s="201"/>
      <c r="T135" s="467" t="str">
        <f>IF(S135="","",VLOOKUP(S135,サービス内容!$A$1:$B$30,2,FALSE))</f>
        <v/>
      </c>
      <c r="U135" s="467" t="str">
        <f t="shared" si="67"/>
        <v/>
      </c>
      <c r="V135" s="199"/>
      <c r="W135" s="107">
        <f t="shared" si="68"/>
        <v>0</v>
      </c>
      <c r="X135" s="199"/>
      <c r="Y135" s="199"/>
      <c r="Z135" s="197"/>
      <c r="AA135" s="198"/>
      <c r="AB135" s="199"/>
      <c r="AC135" s="195"/>
      <c r="AD135" s="200"/>
      <c r="AE135" s="201"/>
      <c r="AF135" s="467" t="str">
        <f>IF(AE135="","",VLOOKUP(AE135,サービス内容!$A$1:$B$30,2,FALSE))</f>
        <v/>
      </c>
      <c r="AG135" s="467" t="str">
        <f t="shared" si="69"/>
        <v/>
      </c>
      <c r="AH135" s="199"/>
      <c r="AI135" s="107">
        <f t="shared" si="70"/>
        <v>0</v>
      </c>
      <c r="AJ135" s="199"/>
      <c r="AK135" s="199"/>
      <c r="AL135" s="197"/>
      <c r="AM135" s="198"/>
      <c r="AN135" s="199"/>
      <c r="AO135" s="195"/>
      <c r="AP135" s="200"/>
      <c r="AQ135" s="201"/>
      <c r="AR135" s="467" t="str">
        <f>IF(AQ135="","",VLOOKUP(AQ135,サービス内容!$A$1:$B$30,2,FALSE))</f>
        <v/>
      </c>
      <c r="AS135" s="467" t="str">
        <f t="shared" si="71"/>
        <v/>
      </c>
      <c r="AT135" s="199"/>
      <c r="AU135" s="107">
        <f t="shared" si="72"/>
        <v>0</v>
      </c>
      <c r="AV135" s="199"/>
      <c r="AW135" s="199"/>
      <c r="AX135" s="197"/>
      <c r="AY135" s="198"/>
      <c r="AZ135" s="199"/>
      <c r="BA135" s="195"/>
      <c r="BB135" s="200"/>
      <c r="BC135" s="201"/>
      <c r="BD135" s="467" t="str">
        <f>IF(BC135="","",VLOOKUP(BC135,サービス内容!$A$1:$B$30,2,FALSE))</f>
        <v/>
      </c>
      <c r="BE135" s="467" t="str">
        <f t="shared" si="73"/>
        <v/>
      </c>
      <c r="BF135" s="202"/>
      <c r="BG135" s="108"/>
      <c r="BH135" s="199"/>
      <c r="BI135" s="199"/>
      <c r="BJ135" s="197"/>
      <c r="BK135" s="198"/>
      <c r="BL135" s="199"/>
      <c r="BM135" s="195"/>
      <c r="BN135" s="200"/>
      <c r="BO135" s="201"/>
      <c r="BP135" s="467" t="str">
        <f>IF(BO135="","",VLOOKUP(BO135,サービス内容!$A$1:$B$30,2,FALSE))</f>
        <v/>
      </c>
      <c r="BQ135" s="467" t="str">
        <f t="shared" si="74"/>
        <v/>
      </c>
      <c r="BR135" s="199"/>
      <c r="BS135" s="107">
        <f t="shared" si="75"/>
        <v>0</v>
      </c>
      <c r="BT135" s="199"/>
      <c r="BU135" s="199"/>
      <c r="BV135" s="197"/>
      <c r="BW135" s="198"/>
      <c r="BX135" s="199"/>
      <c r="BY135" s="195"/>
      <c r="BZ135" s="200"/>
      <c r="CA135" s="201"/>
      <c r="CB135" s="467" t="str">
        <f>IF(CA135="","",VLOOKUP(CA135,サービス内容!$A$1:$B$30,2,FALSE))</f>
        <v/>
      </c>
      <c r="CC135" s="467" t="str">
        <f t="shared" si="76"/>
        <v/>
      </c>
      <c r="CD135" s="199"/>
      <c r="CE135" s="107">
        <f t="shared" si="64"/>
        <v>0</v>
      </c>
      <c r="CF135" s="199"/>
      <c r="CG135" s="199"/>
      <c r="CH135" s="197"/>
      <c r="CI135" s="198"/>
      <c r="CJ135" s="199"/>
      <c r="CK135" s="195"/>
      <c r="CL135" s="200"/>
      <c r="CM135" s="201"/>
      <c r="CN135" s="467" t="str">
        <f>IF(CM135="","",VLOOKUP(CM135,サービス内容!$A$1:$B$30,2,FALSE))</f>
        <v/>
      </c>
      <c r="CO135" s="467" t="str">
        <f t="shared" si="77"/>
        <v/>
      </c>
      <c r="CP135" s="199"/>
      <c r="CQ135" s="107">
        <f t="shared" si="65"/>
        <v>0</v>
      </c>
      <c r="CR135" s="199"/>
      <c r="CS135" s="199"/>
      <c r="CT135" s="197"/>
      <c r="CU135" s="198"/>
      <c r="CV135" s="199"/>
      <c r="CW135" s="195"/>
      <c r="CX135" s="200"/>
      <c r="CY135" s="201"/>
      <c r="CZ135" s="467" t="str">
        <f>IF(CY135="","",VLOOKUP(CY135,サービス内容!$A$1:$B$30,2,FALSE))</f>
        <v/>
      </c>
      <c r="DA135" s="467" t="str">
        <f t="shared" si="78"/>
        <v/>
      </c>
      <c r="DB135" s="199"/>
      <c r="DC135" s="107">
        <f t="shared" si="79"/>
        <v>0</v>
      </c>
      <c r="DD135" s="199"/>
      <c r="DE135" s="199"/>
      <c r="DF135" s="197"/>
      <c r="DG135" s="198"/>
      <c r="DH135" s="199"/>
      <c r="DI135" s="195"/>
      <c r="DJ135" s="200"/>
      <c r="DK135" s="201"/>
      <c r="DL135" s="467" t="str">
        <f>IF(DK135="","",VLOOKUP(DK135,サービス内容!$A$1:$B$30,2,FALSE))</f>
        <v/>
      </c>
      <c r="DM135" s="467" t="str">
        <f t="shared" si="80"/>
        <v/>
      </c>
      <c r="DN135" s="199"/>
      <c r="DO135" s="107">
        <f t="shared" si="81"/>
        <v>0</v>
      </c>
      <c r="DP135" s="199"/>
      <c r="DQ135" s="199"/>
      <c r="DR135" s="197"/>
      <c r="DS135" s="198"/>
      <c r="DT135" s="199"/>
      <c r="DU135" s="195"/>
      <c r="DV135" s="200"/>
      <c r="DW135" s="201"/>
      <c r="DX135" s="467" t="str">
        <f>IF(DW135="","",VLOOKUP(DW135,サービス内容!$A$1:$B$30,2,FALSE))</f>
        <v/>
      </c>
      <c r="DY135" s="467" t="str">
        <f t="shared" si="82"/>
        <v/>
      </c>
      <c r="DZ135" s="199"/>
      <c r="EA135" s="107">
        <f t="shared" si="83"/>
        <v>0</v>
      </c>
      <c r="EB135" s="199"/>
      <c r="EC135" s="199"/>
      <c r="ED135" s="197"/>
      <c r="EE135" s="198"/>
      <c r="EF135" s="199"/>
      <c r="EG135" s="195"/>
      <c r="EH135" s="200"/>
      <c r="EI135" s="201"/>
      <c r="EJ135" s="467" t="str">
        <f>IF(EI135="","",VLOOKUP(EI135,サービス内容!$A$1:$B$30,2,FALSE))</f>
        <v/>
      </c>
      <c r="EK135" s="467" t="str">
        <f t="shared" si="84"/>
        <v/>
      </c>
      <c r="EL135" s="199"/>
      <c r="EM135" s="107">
        <f t="shared" si="85"/>
        <v>0</v>
      </c>
      <c r="EN135" s="199"/>
    </row>
    <row r="136" spans="1:144" s="93" customFormat="1" ht="23.25" customHeight="1" x14ac:dyDescent="0.15">
      <c r="A136" s="54"/>
      <c r="B136" s="197"/>
      <c r="C136" s="198"/>
      <c r="D136" s="199"/>
      <c r="E136" s="195"/>
      <c r="F136" s="196"/>
      <c r="G136" s="201"/>
      <c r="H136" s="467" t="str">
        <f>IF(G136="","",VLOOKUP(G136,サービス内容!$A$1:$B$30,2,FALSE))</f>
        <v/>
      </c>
      <c r="I136" s="467" t="str">
        <f t="shared" si="66"/>
        <v/>
      </c>
      <c r="J136" s="199"/>
      <c r="K136" s="107">
        <f t="shared" si="63"/>
        <v>0</v>
      </c>
      <c r="L136" s="199"/>
      <c r="M136" s="199"/>
      <c r="N136" s="197"/>
      <c r="O136" s="198"/>
      <c r="P136" s="199"/>
      <c r="Q136" s="195"/>
      <c r="R136" s="200"/>
      <c r="S136" s="201"/>
      <c r="T136" s="467" t="str">
        <f>IF(S136="","",VLOOKUP(S136,サービス内容!$A$1:$B$30,2,FALSE))</f>
        <v/>
      </c>
      <c r="U136" s="467" t="str">
        <f t="shared" si="67"/>
        <v/>
      </c>
      <c r="V136" s="199"/>
      <c r="W136" s="107">
        <f t="shared" si="68"/>
        <v>0</v>
      </c>
      <c r="X136" s="199"/>
      <c r="Y136" s="199"/>
      <c r="Z136" s="197"/>
      <c r="AA136" s="198"/>
      <c r="AB136" s="199"/>
      <c r="AC136" s="195"/>
      <c r="AD136" s="200"/>
      <c r="AE136" s="201"/>
      <c r="AF136" s="467" t="str">
        <f>IF(AE136="","",VLOOKUP(AE136,サービス内容!$A$1:$B$30,2,FALSE))</f>
        <v/>
      </c>
      <c r="AG136" s="467" t="str">
        <f t="shared" si="69"/>
        <v/>
      </c>
      <c r="AH136" s="199"/>
      <c r="AI136" s="107">
        <f t="shared" si="70"/>
        <v>0</v>
      </c>
      <c r="AJ136" s="199"/>
      <c r="AK136" s="199"/>
      <c r="AL136" s="197"/>
      <c r="AM136" s="198"/>
      <c r="AN136" s="199"/>
      <c r="AO136" s="195"/>
      <c r="AP136" s="200"/>
      <c r="AQ136" s="201"/>
      <c r="AR136" s="467" t="str">
        <f>IF(AQ136="","",VLOOKUP(AQ136,サービス内容!$A$1:$B$30,2,FALSE))</f>
        <v/>
      </c>
      <c r="AS136" s="467" t="str">
        <f t="shared" si="71"/>
        <v/>
      </c>
      <c r="AT136" s="199"/>
      <c r="AU136" s="107">
        <f t="shared" si="72"/>
        <v>0</v>
      </c>
      <c r="AV136" s="199"/>
      <c r="AW136" s="199"/>
      <c r="AX136" s="197"/>
      <c r="AY136" s="198"/>
      <c r="AZ136" s="199"/>
      <c r="BA136" s="195"/>
      <c r="BB136" s="200"/>
      <c r="BC136" s="201"/>
      <c r="BD136" s="467" t="str">
        <f>IF(BC136="","",VLOOKUP(BC136,サービス内容!$A$1:$B$30,2,FALSE))</f>
        <v/>
      </c>
      <c r="BE136" s="467" t="str">
        <f t="shared" si="73"/>
        <v/>
      </c>
      <c r="BF136" s="202"/>
      <c r="BG136" s="108"/>
      <c r="BH136" s="199"/>
      <c r="BI136" s="199"/>
      <c r="BJ136" s="197"/>
      <c r="BK136" s="198"/>
      <c r="BL136" s="199"/>
      <c r="BM136" s="195"/>
      <c r="BN136" s="200"/>
      <c r="BO136" s="201"/>
      <c r="BP136" s="467" t="str">
        <f>IF(BO136="","",VLOOKUP(BO136,サービス内容!$A$1:$B$30,2,FALSE))</f>
        <v/>
      </c>
      <c r="BQ136" s="467" t="str">
        <f t="shared" si="74"/>
        <v/>
      </c>
      <c r="BR136" s="199"/>
      <c r="BS136" s="107">
        <f t="shared" si="75"/>
        <v>0</v>
      </c>
      <c r="BT136" s="199"/>
      <c r="BU136" s="199"/>
      <c r="BV136" s="197"/>
      <c r="BW136" s="198"/>
      <c r="BX136" s="199"/>
      <c r="BY136" s="195"/>
      <c r="BZ136" s="200"/>
      <c r="CA136" s="201"/>
      <c r="CB136" s="467" t="str">
        <f>IF(CA136="","",VLOOKUP(CA136,サービス内容!$A$1:$B$30,2,FALSE))</f>
        <v/>
      </c>
      <c r="CC136" s="467" t="str">
        <f t="shared" si="76"/>
        <v/>
      </c>
      <c r="CD136" s="199"/>
      <c r="CE136" s="107">
        <f t="shared" si="64"/>
        <v>0</v>
      </c>
      <c r="CF136" s="199"/>
      <c r="CG136" s="199"/>
      <c r="CH136" s="197"/>
      <c r="CI136" s="198"/>
      <c r="CJ136" s="199"/>
      <c r="CK136" s="195"/>
      <c r="CL136" s="200"/>
      <c r="CM136" s="201"/>
      <c r="CN136" s="467" t="str">
        <f>IF(CM136="","",VLOOKUP(CM136,サービス内容!$A$1:$B$30,2,FALSE))</f>
        <v/>
      </c>
      <c r="CO136" s="467" t="str">
        <f t="shared" si="77"/>
        <v/>
      </c>
      <c r="CP136" s="199"/>
      <c r="CQ136" s="107">
        <f t="shared" si="65"/>
        <v>0</v>
      </c>
      <c r="CR136" s="199"/>
      <c r="CS136" s="199"/>
      <c r="CT136" s="197"/>
      <c r="CU136" s="198"/>
      <c r="CV136" s="199"/>
      <c r="CW136" s="195"/>
      <c r="CX136" s="200"/>
      <c r="CY136" s="201"/>
      <c r="CZ136" s="467" t="str">
        <f>IF(CY136="","",VLOOKUP(CY136,サービス内容!$A$1:$B$30,2,FALSE))</f>
        <v/>
      </c>
      <c r="DA136" s="467" t="str">
        <f t="shared" si="78"/>
        <v/>
      </c>
      <c r="DB136" s="199"/>
      <c r="DC136" s="107">
        <f t="shared" si="79"/>
        <v>0</v>
      </c>
      <c r="DD136" s="199"/>
      <c r="DE136" s="199"/>
      <c r="DF136" s="197"/>
      <c r="DG136" s="198"/>
      <c r="DH136" s="199"/>
      <c r="DI136" s="195"/>
      <c r="DJ136" s="200"/>
      <c r="DK136" s="201"/>
      <c r="DL136" s="467" t="str">
        <f>IF(DK136="","",VLOOKUP(DK136,サービス内容!$A$1:$B$30,2,FALSE))</f>
        <v/>
      </c>
      <c r="DM136" s="467" t="str">
        <f t="shared" si="80"/>
        <v/>
      </c>
      <c r="DN136" s="199"/>
      <c r="DO136" s="107">
        <f t="shared" si="81"/>
        <v>0</v>
      </c>
      <c r="DP136" s="199"/>
      <c r="DQ136" s="199"/>
      <c r="DR136" s="197"/>
      <c r="DS136" s="198"/>
      <c r="DT136" s="199"/>
      <c r="DU136" s="195"/>
      <c r="DV136" s="200"/>
      <c r="DW136" s="201"/>
      <c r="DX136" s="467" t="str">
        <f>IF(DW136="","",VLOOKUP(DW136,サービス内容!$A$1:$B$30,2,FALSE))</f>
        <v/>
      </c>
      <c r="DY136" s="467" t="str">
        <f t="shared" si="82"/>
        <v/>
      </c>
      <c r="DZ136" s="199"/>
      <c r="EA136" s="107">
        <f t="shared" si="83"/>
        <v>0</v>
      </c>
      <c r="EB136" s="199"/>
      <c r="EC136" s="199"/>
      <c r="ED136" s="197"/>
      <c r="EE136" s="198"/>
      <c r="EF136" s="199"/>
      <c r="EG136" s="195"/>
      <c r="EH136" s="200"/>
      <c r="EI136" s="201"/>
      <c r="EJ136" s="467" t="str">
        <f>IF(EI136="","",VLOOKUP(EI136,サービス内容!$A$1:$B$30,2,FALSE))</f>
        <v/>
      </c>
      <c r="EK136" s="467" t="str">
        <f t="shared" si="84"/>
        <v/>
      </c>
      <c r="EL136" s="199"/>
      <c r="EM136" s="107">
        <f t="shared" si="85"/>
        <v>0</v>
      </c>
      <c r="EN136" s="199"/>
    </row>
    <row r="137" spans="1:144" s="93" customFormat="1" ht="23.25" customHeight="1" x14ac:dyDescent="0.15">
      <c r="A137" s="54"/>
      <c r="B137" s="197"/>
      <c r="C137" s="198"/>
      <c r="D137" s="199"/>
      <c r="E137" s="195"/>
      <c r="F137" s="196"/>
      <c r="G137" s="201"/>
      <c r="H137" s="467" t="str">
        <f>IF(G137="","",VLOOKUP(G137,サービス内容!$A$1:$B$30,2,FALSE))</f>
        <v/>
      </c>
      <c r="I137" s="467" t="str">
        <f t="shared" si="66"/>
        <v/>
      </c>
      <c r="J137" s="199"/>
      <c r="K137" s="107">
        <f t="shared" si="63"/>
        <v>0</v>
      </c>
      <c r="L137" s="199"/>
      <c r="M137" s="199"/>
      <c r="N137" s="197"/>
      <c r="O137" s="198"/>
      <c r="P137" s="199"/>
      <c r="Q137" s="195"/>
      <c r="R137" s="200"/>
      <c r="S137" s="201"/>
      <c r="T137" s="467" t="str">
        <f>IF(S137="","",VLOOKUP(S137,サービス内容!$A$1:$B$30,2,FALSE))</f>
        <v/>
      </c>
      <c r="U137" s="467" t="str">
        <f t="shared" si="67"/>
        <v/>
      </c>
      <c r="V137" s="199"/>
      <c r="W137" s="107">
        <f t="shared" si="68"/>
        <v>0</v>
      </c>
      <c r="X137" s="199"/>
      <c r="Y137" s="199"/>
      <c r="Z137" s="197"/>
      <c r="AA137" s="198"/>
      <c r="AB137" s="199"/>
      <c r="AC137" s="195"/>
      <c r="AD137" s="200"/>
      <c r="AE137" s="201"/>
      <c r="AF137" s="467" t="str">
        <f>IF(AE137="","",VLOOKUP(AE137,サービス内容!$A$1:$B$30,2,FALSE))</f>
        <v/>
      </c>
      <c r="AG137" s="467" t="str">
        <f t="shared" si="69"/>
        <v/>
      </c>
      <c r="AH137" s="199"/>
      <c r="AI137" s="107">
        <f t="shared" si="70"/>
        <v>0</v>
      </c>
      <c r="AJ137" s="199"/>
      <c r="AK137" s="199"/>
      <c r="AL137" s="197"/>
      <c r="AM137" s="198"/>
      <c r="AN137" s="199"/>
      <c r="AO137" s="195"/>
      <c r="AP137" s="200"/>
      <c r="AQ137" s="201"/>
      <c r="AR137" s="467" t="str">
        <f>IF(AQ137="","",VLOOKUP(AQ137,サービス内容!$A$1:$B$30,2,FALSE))</f>
        <v/>
      </c>
      <c r="AS137" s="467" t="str">
        <f t="shared" si="71"/>
        <v/>
      </c>
      <c r="AT137" s="199"/>
      <c r="AU137" s="107">
        <f t="shared" si="72"/>
        <v>0</v>
      </c>
      <c r="AV137" s="199"/>
      <c r="AW137" s="199"/>
      <c r="AX137" s="197"/>
      <c r="AY137" s="198"/>
      <c r="AZ137" s="199"/>
      <c r="BA137" s="195"/>
      <c r="BB137" s="200"/>
      <c r="BC137" s="201"/>
      <c r="BD137" s="467" t="str">
        <f>IF(BC137="","",VLOOKUP(BC137,サービス内容!$A$1:$B$30,2,FALSE))</f>
        <v/>
      </c>
      <c r="BE137" s="467" t="str">
        <f t="shared" si="73"/>
        <v/>
      </c>
      <c r="BF137" s="202"/>
      <c r="BG137" s="108"/>
      <c r="BH137" s="199"/>
      <c r="BI137" s="199"/>
      <c r="BJ137" s="197"/>
      <c r="BK137" s="198"/>
      <c r="BL137" s="199"/>
      <c r="BM137" s="195"/>
      <c r="BN137" s="200"/>
      <c r="BO137" s="201"/>
      <c r="BP137" s="467" t="str">
        <f>IF(BO137="","",VLOOKUP(BO137,サービス内容!$A$1:$B$30,2,FALSE))</f>
        <v/>
      </c>
      <c r="BQ137" s="467" t="str">
        <f t="shared" si="74"/>
        <v/>
      </c>
      <c r="BR137" s="199"/>
      <c r="BS137" s="107">
        <f t="shared" si="75"/>
        <v>0</v>
      </c>
      <c r="BT137" s="199"/>
      <c r="BU137" s="199"/>
      <c r="BV137" s="197"/>
      <c r="BW137" s="198"/>
      <c r="BX137" s="199"/>
      <c r="BY137" s="195"/>
      <c r="BZ137" s="200"/>
      <c r="CA137" s="201"/>
      <c r="CB137" s="467" t="str">
        <f>IF(CA137="","",VLOOKUP(CA137,サービス内容!$A$1:$B$30,2,FALSE))</f>
        <v/>
      </c>
      <c r="CC137" s="467" t="str">
        <f t="shared" si="76"/>
        <v/>
      </c>
      <c r="CD137" s="199"/>
      <c r="CE137" s="107">
        <f t="shared" si="64"/>
        <v>0</v>
      </c>
      <c r="CF137" s="199"/>
      <c r="CG137" s="199"/>
      <c r="CH137" s="197"/>
      <c r="CI137" s="198"/>
      <c r="CJ137" s="199"/>
      <c r="CK137" s="195"/>
      <c r="CL137" s="200"/>
      <c r="CM137" s="201"/>
      <c r="CN137" s="467" t="str">
        <f>IF(CM137="","",VLOOKUP(CM137,サービス内容!$A$1:$B$30,2,FALSE))</f>
        <v/>
      </c>
      <c r="CO137" s="467" t="str">
        <f t="shared" si="77"/>
        <v/>
      </c>
      <c r="CP137" s="199"/>
      <c r="CQ137" s="107">
        <f t="shared" si="65"/>
        <v>0</v>
      </c>
      <c r="CR137" s="199"/>
      <c r="CS137" s="199"/>
      <c r="CT137" s="197"/>
      <c r="CU137" s="198"/>
      <c r="CV137" s="199"/>
      <c r="CW137" s="195"/>
      <c r="CX137" s="200"/>
      <c r="CY137" s="201"/>
      <c r="CZ137" s="467" t="str">
        <f>IF(CY137="","",VLOOKUP(CY137,サービス内容!$A$1:$B$30,2,FALSE))</f>
        <v/>
      </c>
      <c r="DA137" s="467" t="str">
        <f t="shared" si="78"/>
        <v/>
      </c>
      <c r="DB137" s="199"/>
      <c r="DC137" s="107">
        <f t="shared" si="79"/>
        <v>0</v>
      </c>
      <c r="DD137" s="199"/>
      <c r="DE137" s="199"/>
      <c r="DF137" s="197"/>
      <c r="DG137" s="198"/>
      <c r="DH137" s="199"/>
      <c r="DI137" s="195"/>
      <c r="DJ137" s="200"/>
      <c r="DK137" s="201"/>
      <c r="DL137" s="467" t="str">
        <f>IF(DK137="","",VLOOKUP(DK137,サービス内容!$A$1:$B$30,2,FALSE))</f>
        <v/>
      </c>
      <c r="DM137" s="467" t="str">
        <f t="shared" si="80"/>
        <v/>
      </c>
      <c r="DN137" s="199"/>
      <c r="DO137" s="107">
        <f t="shared" si="81"/>
        <v>0</v>
      </c>
      <c r="DP137" s="199"/>
      <c r="DQ137" s="199"/>
      <c r="DR137" s="197"/>
      <c r="DS137" s="198"/>
      <c r="DT137" s="199"/>
      <c r="DU137" s="195"/>
      <c r="DV137" s="200"/>
      <c r="DW137" s="201"/>
      <c r="DX137" s="467" t="str">
        <f>IF(DW137="","",VLOOKUP(DW137,サービス内容!$A$1:$B$30,2,FALSE))</f>
        <v/>
      </c>
      <c r="DY137" s="467" t="str">
        <f t="shared" si="82"/>
        <v/>
      </c>
      <c r="DZ137" s="199"/>
      <c r="EA137" s="107">
        <f t="shared" si="83"/>
        <v>0</v>
      </c>
      <c r="EB137" s="199"/>
      <c r="EC137" s="199"/>
      <c r="ED137" s="197"/>
      <c r="EE137" s="198"/>
      <c r="EF137" s="199"/>
      <c r="EG137" s="195"/>
      <c r="EH137" s="200"/>
      <c r="EI137" s="201"/>
      <c r="EJ137" s="467" t="str">
        <f>IF(EI137="","",VLOOKUP(EI137,サービス内容!$A$1:$B$30,2,FALSE))</f>
        <v/>
      </c>
      <c r="EK137" s="467" t="str">
        <f t="shared" si="84"/>
        <v/>
      </c>
      <c r="EL137" s="199"/>
      <c r="EM137" s="107">
        <f t="shared" si="85"/>
        <v>0</v>
      </c>
      <c r="EN137" s="199"/>
    </row>
    <row r="138" spans="1:144" s="93" customFormat="1" ht="23.25" customHeight="1" x14ac:dyDescent="0.15">
      <c r="A138" s="54"/>
      <c r="B138" s="197"/>
      <c r="C138" s="198"/>
      <c r="D138" s="199"/>
      <c r="E138" s="195"/>
      <c r="F138" s="196"/>
      <c r="G138" s="201"/>
      <c r="H138" s="467" t="str">
        <f>IF(G138="","",VLOOKUP(G138,サービス内容!$A$1:$B$30,2,FALSE))</f>
        <v/>
      </c>
      <c r="I138" s="467" t="str">
        <f t="shared" si="66"/>
        <v/>
      </c>
      <c r="J138" s="199"/>
      <c r="K138" s="107">
        <f t="shared" si="63"/>
        <v>0</v>
      </c>
      <c r="L138" s="199"/>
      <c r="M138" s="199"/>
      <c r="N138" s="197"/>
      <c r="O138" s="198"/>
      <c r="P138" s="199"/>
      <c r="Q138" s="195"/>
      <c r="R138" s="200"/>
      <c r="S138" s="201"/>
      <c r="T138" s="467" t="str">
        <f>IF(S138="","",VLOOKUP(S138,サービス内容!$A$1:$B$30,2,FALSE))</f>
        <v/>
      </c>
      <c r="U138" s="467" t="str">
        <f t="shared" si="67"/>
        <v/>
      </c>
      <c r="V138" s="199"/>
      <c r="W138" s="107">
        <f t="shared" si="68"/>
        <v>0</v>
      </c>
      <c r="X138" s="199"/>
      <c r="Y138" s="199"/>
      <c r="Z138" s="197"/>
      <c r="AA138" s="198"/>
      <c r="AB138" s="199"/>
      <c r="AC138" s="195"/>
      <c r="AD138" s="200"/>
      <c r="AE138" s="201"/>
      <c r="AF138" s="467" t="str">
        <f>IF(AE138="","",VLOOKUP(AE138,サービス内容!$A$1:$B$30,2,FALSE))</f>
        <v/>
      </c>
      <c r="AG138" s="467" t="str">
        <f t="shared" si="69"/>
        <v/>
      </c>
      <c r="AH138" s="199"/>
      <c r="AI138" s="107">
        <f t="shared" si="70"/>
        <v>0</v>
      </c>
      <c r="AJ138" s="199"/>
      <c r="AK138" s="199"/>
      <c r="AL138" s="197"/>
      <c r="AM138" s="198"/>
      <c r="AN138" s="199"/>
      <c r="AO138" s="195"/>
      <c r="AP138" s="200"/>
      <c r="AQ138" s="201"/>
      <c r="AR138" s="467" t="str">
        <f>IF(AQ138="","",VLOOKUP(AQ138,サービス内容!$A$1:$B$30,2,FALSE))</f>
        <v/>
      </c>
      <c r="AS138" s="467" t="str">
        <f t="shared" si="71"/>
        <v/>
      </c>
      <c r="AT138" s="199"/>
      <c r="AU138" s="107">
        <f t="shared" si="72"/>
        <v>0</v>
      </c>
      <c r="AV138" s="199"/>
      <c r="AW138" s="199"/>
      <c r="AX138" s="197"/>
      <c r="AY138" s="198"/>
      <c r="AZ138" s="199"/>
      <c r="BA138" s="195"/>
      <c r="BB138" s="200"/>
      <c r="BC138" s="201"/>
      <c r="BD138" s="467" t="str">
        <f>IF(BC138="","",VLOOKUP(BC138,サービス内容!$A$1:$B$30,2,FALSE))</f>
        <v/>
      </c>
      <c r="BE138" s="467" t="str">
        <f t="shared" si="73"/>
        <v/>
      </c>
      <c r="BF138" s="202"/>
      <c r="BG138" s="108"/>
      <c r="BH138" s="199"/>
      <c r="BI138" s="199"/>
      <c r="BJ138" s="197"/>
      <c r="BK138" s="198"/>
      <c r="BL138" s="199"/>
      <c r="BM138" s="195"/>
      <c r="BN138" s="200"/>
      <c r="BO138" s="201"/>
      <c r="BP138" s="467" t="str">
        <f>IF(BO138="","",VLOOKUP(BO138,サービス内容!$A$1:$B$30,2,FALSE))</f>
        <v/>
      </c>
      <c r="BQ138" s="467" t="str">
        <f t="shared" si="74"/>
        <v/>
      </c>
      <c r="BR138" s="199"/>
      <c r="BS138" s="107">
        <f t="shared" si="75"/>
        <v>0</v>
      </c>
      <c r="BT138" s="199"/>
      <c r="BU138" s="199"/>
      <c r="BV138" s="197"/>
      <c r="BW138" s="198"/>
      <c r="BX138" s="199"/>
      <c r="BY138" s="195"/>
      <c r="BZ138" s="200"/>
      <c r="CA138" s="201"/>
      <c r="CB138" s="467" t="str">
        <f>IF(CA138="","",VLOOKUP(CA138,サービス内容!$A$1:$B$30,2,FALSE))</f>
        <v/>
      </c>
      <c r="CC138" s="467" t="str">
        <f t="shared" si="76"/>
        <v/>
      </c>
      <c r="CD138" s="199"/>
      <c r="CE138" s="107">
        <f t="shared" si="64"/>
        <v>0</v>
      </c>
      <c r="CF138" s="199"/>
      <c r="CG138" s="199"/>
      <c r="CH138" s="197"/>
      <c r="CI138" s="198"/>
      <c r="CJ138" s="199"/>
      <c r="CK138" s="195"/>
      <c r="CL138" s="200"/>
      <c r="CM138" s="201"/>
      <c r="CN138" s="467" t="str">
        <f>IF(CM138="","",VLOOKUP(CM138,サービス内容!$A$1:$B$30,2,FALSE))</f>
        <v/>
      </c>
      <c r="CO138" s="467" t="str">
        <f t="shared" si="77"/>
        <v/>
      </c>
      <c r="CP138" s="199"/>
      <c r="CQ138" s="107">
        <f t="shared" si="65"/>
        <v>0</v>
      </c>
      <c r="CR138" s="199"/>
      <c r="CS138" s="199"/>
      <c r="CT138" s="197"/>
      <c r="CU138" s="198"/>
      <c r="CV138" s="199"/>
      <c r="CW138" s="195"/>
      <c r="CX138" s="200"/>
      <c r="CY138" s="201"/>
      <c r="CZ138" s="467" t="str">
        <f>IF(CY138="","",VLOOKUP(CY138,サービス内容!$A$1:$B$30,2,FALSE))</f>
        <v/>
      </c>
      <c r="DA138" s="467" t="str">
        <f t="shared" si="78"/>
        <v/>
      </c>
      <c r="DB138" s="199"/>
      <c r="DC138" s="107">
        <f t="shared" si="79"/>
        <v>0</v>
      </c>
      <c r="DD138" s="199"/>
      <c r="DE138" s="199"/>
      <c r="DF138" s="197"/>
      <c r="DG138" s="198"/>
      <c r="DH138" s="199"/>
      <c r="DI138" s="195"/>
      <c r="DJ138" s="200"/>
      <c r="DK138" s="201"/>
      <c r="DL138" s="467" t="str">
        <f>IF(DK138="","",VLOOKUP(DK138,サービス内容!$A$1:$B$30,2,FALSE))</f>
        <v/>
      </c>
      <c r="DM138" s="467" t="str">
        <f t="shared" si="80"/>
        <v/>
      </c>
      <c r="DN138" s="199"/>
      <c r="DO138" s="107">
        <f t="shared" si="81"/>
        <v>0</v>
      </c>
      <c r="DP138" s="199"/>
      <c r="DQ138" s="199"/>
      <c r="DR138" s="197"/>
      <c r="DS138" s="198"/>
      <c r="DT138" s="199"/>
      <c r="DU138" s="195"/>
      <c r="DV138" s="200"/>
      <c r="DW138" s="201"/>
      <c r="DX138" s="467" t="str">
        <f>IF(DW138="","",VLOOKUP(DW138,サービス内容!$A$1:$B$30,2,FALSE))</f>
        <v/>
      </c>
      <c r="DY138" s="467" t="str">
        <f t="shared" si="82"/>
        <v/>
      </c>
      <c r="DZ138" s="199"/>
      <c r="EA138" s="107">
        <f t="shared" si="83"/>
        <v>0</v>
      </c>
      <c r="EB138" s="199"/>
      <c r="EC138" s="199"/>
      <c r="ED138" s="197"/>
      <c r="EE138" s="198"/>
      <c r="EF138" s="199"/>
      <c r="EG138" s="195"/>
      <c r="EH138" s="200"/>
      <c r="EI138" s="201"/>
      <c r="EJ138" s="467" t="str">
        <f>IF(EI138="","",VLOOKUP(EI138,サービス内容!$A$1:$B$30,2,FALSE))</f>
        <v/>
      </c>
      <c r="EK138" s="467" t="str">
        <f t="shared" si="84"/>
        <v/>
      </c>
      <c r="EL138" s="199"/>
      <c r="EM138" s="107">
        <f t="shared" si="85"/>
        <v>0</v>
      </c>
      <c r="EN138" s="199"/>
    </row>
    <row r="139" spans="1:144" s="93" customFormat="1" ht="23.25" customHeight="1" x14ac:dyDescent="0.15">
      <c r="A139" s="54"/>
      <c r="B139" s="197"/>
      <c r="C139" s="198"/>
      <c r="D139" s="199"/>
      <c r="E139" s="195"/>
      <c r="F139" s="196"/>
      <c r="G139" s="201"/>
      <c r="H139" s="467" t="str">
        <f>IF(G139="","",VLOOKUP(G139,サービス内容!$A$1:$B$30,2,FALSE))</f>
        <v/>
      </c>
      <c r="I139" s="467" t="str">
        <f t="shared" si="66"/>
        <v/>
      </c>
      <c r="J139" s="199"/>
      <c r="K139" s="107">
        <f t="shared" si="63"/>
        <v>0</v>
      </c>
      <c r="L139" s="199"/>
      <c r="M139" s="199"/>
      <c r="N139" s="197"/>
      <c r="O139" s="198"/>
      <c r="P139" s="199"/>
      <c r="Q139" s="195"/>
      <c r="R139" s="200"/>
      <c r="S139" s="201"/>
      <c r="T139" s="467" t="str">
        <f>IF(S139="","",VLOOKUP(S139,サービス内容!$A$1:$B$30,2,FALSE))</f>
        <v/>
      </c>
      <c r="U139" s="467" t="str">
        <f t="shared" si="67"/>
        <v/>
      </c>
      <c r="V139" s="199"/>
      <c r="W139" s="107">
        <f t="shared" si="68"/>
        <v>0</v>
      </c>
      <c r="X139" s="199"/>
      <c r="Y139" s="199"/>
      <c r="Z139" s="197"/>
      <c r="AA139" s="198"/>
      <c r="AB139" s="199"/>
      <c r="AC139" s="195"/>
      <c r="AD139" s="200"/>
      <c r="AE139" s="201"/>
      <c r="AF139" s="467" t="str">
        <f>IF(AE139="","",VLOOKUP(AE139,サービス内容!$A$1:$B$30,2,FALSE))</f>
        <v/>
      </c>
      <c r="AG139" s="467" t="str">
        <f t="shared" si="69"/>
        <v/>
      </c>
      <c r="AH139" s="199"/>
      <c r="AI139" s="107">
        <f t="shared" si="70"/>
        <v>0</v>
      </c>
      <c r="AJ139" s="199"/>
      <c r="AK139" s="199"/>
      <c r="AL139" s="197"/>
      <c r="AM139" s="198"/>
      <c r="AN139" s="199"/>
      <c r="AO139" s="195"/>
      <c r="AP139" s="200"/>
      <c r="AQ139" s="201"/>
      <c r="AR139" s="467" t="str">
        <f>IF(AQ139="","",VLOOKUP(AQ139,サービス内容!$A$1:$B$30,2,FALSE))</f>
        <v/>
      </c>
      <c r="AS139" s="467" t="str">
        <f t="shared" si="71"/>
        <v/>
      </c>
      <c r="AT139" s="199"/>
      <c r="AU139" s="107">
        <f t="shared" si="72"/>
        <v>0</v>
      </c>
      <c r="AV139" s="199"/>
      <c r="AW139" s="199"/>
      <c r="AX139" s="197"/>
      <c r="AY139" s="198"/>
      <c r="AZ139" s="199"/>
      <c r="BA139" s="195"/>
      <c r="BB139" s="200"/>
      <c r="BC139" s="201"/>
      <c r="BD139" s="467" t="str">
        <f>IF(BC139="","",VLOOKUP(BC139,サービス内容!$A$1:$B$30,2,FALSE))</f>
        <v/>
      </c>
      <c r="BE139" s="467" t="str">
        <f t="shared" si="73"/>
        <v/>
      </c>
      <c r="BF139" s="202"/>
      <c r="BG139" s="108"/>
      <c r="BH139" s="199"/>
      <c r="BI139" s="199"/>
      <c r="BJ139" s="197"/>
      <c r="BK139" s="198"/>
      <c r="BL139" s="199"/>
      <c r="BM139" s="195"/>
      <c r="BN139" s="200"/>
      <c r="BO139" s="201"/>
      <c r="BP139" s="467" t="str">
        <f>IF(BO139="","",VLOOKUP(BO139,サービス内容!$A$1:$B$30,2,FALSE))</f>
        <v/>
      </c>
      <c r="BQ139" s="467" t="str">
        <f t="shared" si="74"/>
        <v/>
      </c>
      <c r="BR139" s="199"/>
      <c r="BS139" s="107">
        <f t="shared" si="75"/>
        <v>0</v>
      </c>
      <c r="BT139" s="199"/>
      <c r="BU139" s="199"/>
      <c r="BV139" s="197"/>
      <c r="BW139" s="198"/>
      <c r="BX139" s="199"/>
      <c r="BY139" s="195"/>
      <c r="BZ139" s="200"/>
      <c r="CA139" s="201"/>
      <c r="CB139" s="467" t="str">
        <f>IF(CA139="","",VLOOKUP(CA139,サービス内容!$A$1:$B$30,2,FALSE))</f>
        <v/>
      </c>
      <c r="CC139" s="467" t="str">
        <f t="shared" si="76"/>
        <v/>
      </c>
      <c r="CD139" s="199"/>
      <c r="CE139" s="107">
        <f t="shared" si="64"/>
        <v>0</v>
      </c>
      <c r="CF139" s="199"/>
      <c r="CG139" s="199"/>
      <c r="CH139" s="197"/>
      <c r="CI139" s="198"/>
      <c r="CJ139" s="199"/>
      <c r="CK139" s="195"/>
      <c r="CL139" s="200"/>
      <c r="CM139" s="201"/>
      <c r="CN139" s="467" t="str">
        <f>IF(CM139="","",VLOOKUP(CM139,サービス内容!$A$1:$B$30,2,FALSE))</f>
        <v/>
      </c>
      <c r="CO139" s="467" t="str">
        <f t="shared" si="77"/>
        <v/>
      </c>
      <c r="CP139" s="199"/>
      <c r="CQ139" s="107">
        <f t="shared" si="65"/>
        <v>0</v>
      </c>
      <c r="CR139" s="199"/>
      <c r="CS139" s="199"/>
      <c r="CT139" s="197"/>
      <c r="CU139" s="198"/>
      <c r="CV139" s="199"/>
      <c r="CW139" s="195"/>
      <c r="CX139" s="200"/>
      <c r="CY139" s="201"/>
      <c r="CZ139" s="467" t="str">
        <f>IF(CY139="","",VLOOKUP(CY139,サービス内容!$A$1:$B$30,2,FALSE))</f>
        <v/>
      </c>
      <c r="DA139" s="467" t="str">
        <f t="shared" si="78"/>
        <v/>
      </c>
      <c r="DB139" s="199"/>
      <c r="DC139" s="107">
        <f t="shared" si="79"/>
        <v>0</v>
      </c>
      <c r="DD139" s="199"/>
      <c r="DE139" s="199"/>
      <c r="DF139" s="197"/>
      <c r="DG139" s="198"/>
      <c r="DH139" s="199"/>
      <c r="DI139" s="195"/>
      <c r="DJ139" s="200"/>
      <c r="DK139" s="201"/>
      <c r="DL139" s="467" t="str">
        <f>IF(DK139="","",VLOOKUP(DK139,サービス内容!$A$1:$B$30,2,FALSE))</f>
        <v/>
      </c>
      <c r="DM139" s="467" t="str">
        <f t="shared" si="80"/>
        <v/>
      </c>
      <c r="DN139" s="199"/>
      <c r="DO139" s="107">
        <f t="shared" si="81"/>
        <v>0</v>
      </c>
      <c r="DP139" s="199"/>
      <c r="DQ139" s="199"/>
      <c r="DR139" s="197"/>
      <c r="DS139" s="198"/>
      <c r="DT139" s="199"/>
      <c r="DU139" s="195"/>
      <c r="DV139" s="200"/>
      <c r="DW139" s="201"/>
      <c r="DX139" s="467" t="str">
        <f>IF(DW139="","",VLOOKUP(DW139,サービス内容!$A$1:$B$30,2,FALSE))</f>
        <v/>
      </c>
      <c r="DY139" s="467" t="str">
        <f t="shared" si="82"/>
        <v/>
      </c>
      <c r="DZ139" s="199"/>
      <c r="EA139" s="107">
        <f t="shared" si="83"/>
        <v>0</v>
      </c>
      <c r="EB139" s="199"/>
      <c r="EC139" s="199"/>
      <c r="ED139" s="197"/>
      <c r="EE139" s="198"/>
      <c r="EF139" s="199"/>
      <c r="EG139" s="195"/>
      <c r="EH139" s="200"/>
      <c r="EI139" s="201"/>
      <c r="EJ139" s="467" t="str">
        <f>IF(EI139="","",VLOOKUP(EI139,サービス内容!$A$1:$B$30,2,FALSE))</f>
        <v/>
      </c>
      <c r="EK139" s="467" t="str">
        <f t="shared" si="84"/>
        <v/>
      </c>
      <c r="EL139" s="199"/>
      <c r="EM139" s="107">
        <f t="shared" si="85"/>
        <v>0</v>
      </c>
      <c r="EN139" s="199"/>
    </row>
    <row r="140" spans="1:144" s="93" customFormat="1" ht="23.25" customHeight="1" x14ac:dyDescent="0.15">
      <c r="A140" s="54"/>
      <c r="B140" s="197"/>
      <c r="C140" s="198"/>
      <c r="D140" s="199"/>
      <c r="E140" s="195"/>
      <c r="F140" s="196"/>
      <c r="G140" s="201"/>
      <c r="H140" s="467" t="str">
        <f>IF(G140="","",VLOOKUP(G140,サービス内容!$A$1:$B$30,2,FALSE))</f>
        <v/>
      </c>
      <c r="I140" s="467" t="str">
        <f t="shared" si="66"/>
        <v/>
      </c>
      <c r="J140" s="199"/>
      <c r="K140" s="107">
        <f t="shared" si="63"/>
        <v>0</v>
      </c>
      <c r="L140" s="199"/>
      <c r="M140" s="199"/>
      <c r="N140" s="197"/>
      <c r="O140" s="198"/>
      <c r="P140" s="199"/>
      <c r="Q140" s="195"/>
      <c r="R140" s="200"/>
      <c r="S140" s="201"/>
      <c r="T140" s="467" t="str">
        <f>IF(S140="","",VLOOKUP(S140,サービス内容!$A$1:$B$30,2,FALSE))</f>
        <v/>
      </c>
      <c r="U140" s="467" t="str">
        <f t="shared" si="67"/>
        <v/>
      </c>
      <c r="V140" s="199"/>
      <c r="W140" s="107">
        <f t="shared" si="68"/>
        <v>0</v>
      </c>
      <c r="X140" s="199"/>
      <c r="Y140" s="199"/>
      <c r="Z140" s="197"/>
      <c r="AA140" s="198"/>
      <c r="AB140" s="199"/>
      <c r="AC140" s="195"/>
      <c r="AD140" s="200"/>
      <c r="AE140" s="201"/>
      <c r="AF140" s="467" t="str">
        <f>IF(AE140="","",VLOOKUP(AE140,サービス内容!$A$1:$B$30,2,FALSE))</f>
        <v/>
      </c>
      <c r="AG140" s="467" t="str">
        <f t="shared" si="69"/>
        <v/>
      </c>
      <c r="AH140" s="199"/>
      <c r="AI140" s="107">
        <f t="shared" si="70"/>
        <v>0</v>
      </c>
      <c r="AJ140" s="199"/>
      <c r="AK140" s="199"/>
      <c r="AL140" s="197"/>
      <c r="AM140" s="198"/>
      <c r="AN140" s="199"/>
      <c r="AO140" s="195"/>
      <c r="AP140" s="200"/>
      <c r="AQ140" s="201"/>
      <c r="AR140" s="467" t="str">
        <f>IF(AQ140="","",VLOOKUP(AQ140,サービス内容!$A$1:$B$30,2,FALSE))</f>
        <v/>
      </c>
      <c r="AS140" s="467" t="str">
        <f t="shared" si="71"/>
        <v/>
      </c>
      <c r="AT140" s="199"/>
      <c r="AU140" s="107">
        <f t="shared" si="72"/>
        <v>0</v>
      </c>
      <c r="AV140" s="199"/>
      <c r="AW140" s="199"/>
      <c r="AX140" s="197"/>
      <c r="AY140" s="198"/>
      <c r="AZ140" s="199"/>
      <c r="BA140" s="195"/>
      <c r="BB140" s="200"/>
      <c r="BC140" s="201"/>
      <c r="BD140" s="467" t="str">
        <f>IF(BC140="","",VLOOKUP(BC140,サービス内容!$A$1:$B$30,2,FALSE))</f>
        <v/>
      </c>
      <c r="BE140" s="467" t="str">
        <f t="shared" si="73"/>
        <v/>
      </c>
      <c r="BF140" s="202"/>
      <c r="BG140" s="108"/>
      <c r="BH140" s="199"/>
      <c r="BI140" s="199"/>
      <c r="BJ140" s="197"/>
      <c r="BK140" s="198"/>
      <c r="BL140" s="199"/>
      <c r="BM140" s="195"/>
      <c r="BN140" s="200"/>
      <c r="BO140" s="201"/>
      <c r="BP140" s="467" t="str">
        <f>IF(BO140="","",VLOOKUP(BO140,サービス内容!$A$1:$B$30,2,FALSE))</f>
        <v/>
      </c>
      <c r="BQ140" s="467" t="str">
        <f t="shared" si="74"/>
        <v/>
      </c>
      <c r="BR140" s="199"/>
      <c r="BS140" s="107">
        <f t="shared" si="75"/>
        <v>0</v>
      </c>
      <c r="BT140" s="199"/>
      <c r="BU140" s="199"/>
      <c r="BV140" s="197"/>
      <c r="BW140" s="198"/>
      <c r="BX140" s="199"/>
      <c r="BY140" s="195"/>
      <c r="BZ140" s="200"/>
      <c r="CA140" s="201"/>
      <c r="CB140" s="467" t="str">
        <f>IF(CA140="","",VLOOKUP(CA140,サービス内容!$A$1:$B$30,2,FALSE))</f>
        <v/>
      </c>
      <c r="CC140" s="467" t="str">
        <f t="shared" si="76"/>
        <v/>
      </c>
      <c r="CD140" s="199"/>
      <c r="CE140" s="107">
        <f t="shared" si="64"/>
        <v>0</v>
      </c>
      <c r="CF140" s="199"/>
      <c r="CG140" s="199"/>
      <c r="CH140" s="197"/>
      <c r="CI140" s="198"/>
      <c r="CJ140" s="199"/>
      <c r="CK140" s="195"/>
      <c r="CL140" s="200"/>
      <c r="CM140" s="201"/>
      <c r="CN140" s="467" t="str">
        <f>IF(CM140="","",VLOOKUP(CM140,サービス内容!$A$1:$B$30,2,FALSE))</f>
        <v/>
      </c>
      <c r="CO140" s="467" t="str">
        <f t="shared" si="77"/>
        <v/>
      </c>
      <c r="CP140" s="199"/>
      <c r="CQ140" s="107">
        <f t="shared" si="65"/>
        <v>0</v>
      </c>
      <c r="CR140" s="199"/>
      <c r="CS140" s="199"/>
      <c r="CT140" s="197"/>
      <c r="CU140" s="198"/>
      <c r="CV140" s="199"/>
      <c r="CW140" s="195"/>
      <c r="CX140" s="200"/>
      <c r="CY140" s="201"/>
      <c r="CZ140" s="467" t="str">
        <f>IF(CY140="","",VLOOKUP(CY140,サービス内容!$A$1:$B$30,2,FALSE))</f>
        <v/>
      </c>
      <c r="DA140" s="467" t="str">
        <f t="shared" si="78"/>
        <v/>
      </c>
      <c r="DB140" s="199"/>
      <c r="DC140" s="107">
        <f t="shared" si="79"/>
        <v>0</v>
      </c>
      <c r="DD140" s="199"/>
      <c r="DE140" s="199"/>
      <c r="DF140" s="197"/>
      <c r="DG140" s="198"/>
      <c r="DH140" s="199"/>
      <c r="DI140" s="195"/>
      <c r="DJ140" s="200"/>
      <c r="DK140" s="201"/>
      <c r="DL140" s="467" t="str">
        <f>IF(DK140="","",VLOOKUP(DK140,サービス内容!$A$1:$B$30,2,FALSE))</f>
        <v/>
      </c>
      <c r="DM140" s="467" t="str">
        <f t="shared" si="80"/>
        <v/>
      </c>
      <c r="DN140" s="199"/>
      <c r="DO140" s="107">
        <f t="shared" si="81"/>
        <v>0</v>
      </c>
      <c r="DP140" s="199"/>
      <c r="DQ140" s="199"/>
      <c r="DR140" s="197"/>
      <c r="DS140" s="198"/>
      <c r="DT140" s="199"/>
      <c r="DU140" s="195"/>
      <c r="DV140" s="200"/>
      <c r="DW140" s="201"/>
      <c r="DX140" s="467" t="str">
        <f>IF(DW140="","",VLOOKUP(DW140,サービス内容!$A$1:$B$30,2,FALSE))</f>
        <v/>
      </c>
      <c r="DY140" s="467" t="str">
        <f t="shared" si="82"/>
        <v/>
      </c>
      <c r="DZ140" s="199"/>
      <c r="EA140" s="107">
        <f t="shared" si="83"/>
        <v>0</v>
      </c>
      <c r="EB140" s="199"/>
      <c r="EC140" s="199"/>
      <c r="ED140" s="197"/>
      <c r="EE140" s="198"/>
      <c r="EF140" s="199"/>
      <c r="EG140" s="195"/>
      <c r="EH140" s="200"/>
      <c r="EI140" s="201"/>
      <c r="EJ140" s="467" t="str">
        <f>IF(EI140="","",VLOOKUP(EI140,サービス内容!$A$1:$B$30,2,FALSE))</f>
        <v/>
      </c>
      <c r="EK140" s="467" t="str">
        <f t="shared" si="84"/>
        <v/>
      </c>
      <c r="EL140" s="199"/>
      <c r="EM140" s="107">
        <f t="shared" si="85"/>
        <v>0</v>
      </c>
      <c r="EN140" s="199"/>
    </row>
    <row r="141" spans="1:144" s="93" customFormat="1" ht="23.25" customHeight="1" x14ac:dyDescent="0.15">
      <c r="A141" s="54"/>
      <c r="B141" s="197"/>
      <c r="C141" s="198"/>
      <c r="D141" s="199"/>
      <c r="E141" s="195"/>
      <c r="F141" s="196"/>
      <c r="G141" s="201"/>
      <c r="H141" s="467" t="str">
        <f>IF(G141="","",VLOOKUP(G141,サービス内容!$A$1:$B$30,2,FALSE))</f>
        <v/>
      </c>
      <c r="I141" s="467" t="str">
        <f t="shared" si="66"/>
        <v/>
      </c>
      <c r="J141" s="199"/>
      <c r="K141" s="107">
        <f t="shared" si="63"/>
        <v>0</v>
      </c>
      <c r="L141" s="199"/>
      <c r="M141" s="199"/>
      <c r="N141" s="197"/>
      <c r="O141" s="198"/>
      <c r="P141" s="199"/>
      <c r="Q141" s="195"/>
      <c r="R141" s="200"/>
      <c r="S141" s="201"/>
      <c r="T141" s="467" t="str">
        <f>IF(S141="","",VLOOKUP(S141,サービス内容!$A$1:$B$30,2,FALSE))</f>
        <v/>
      </c>
      <c r="U141" s="467" t="str">
        <f t="shared" si="67"/>
        <v/>
      </c>
      <c r="V141" s="199"/>
      <c r="W141" s="107">
        <f t="shared" si="68"/>
        <v>0</v>
      </c>
      <c r="X141" s="199"/>
      <c r="Y141" s="199"/>
      <c r="Z141" s="197"/>
      <c r="AA141" s="198"/>
      <c r="AB141" s="199"/>
      <c r="AC141" s="195"/>
      <c r="AD141" s="200"/>
      <c r="AE141" s="201"/>
      <c r="AF141" s="467" t="str">
        <f>IF(AE141="","",VLOOKUP(AE141,サービス内容!$A$1:$B$30,2,FALSE))</f>
        <v/>
      </c>
      <c r="AG141" s="467" t="str">
        <f t="shared" si="69"/>
        <v/>
      </c>
      <c r="AH141" s="199"/>
      <c r="AI141" s="107">
        <f t="shared" si="70"/>
        <v>0</v>
      </c>
      <c r="AJ141" s="199"/>
      <c r="AK141" s="199"/>
      <c r="AL141" s="197"/>
      <c r="AM141" s="198"/>
      <c r="AN141" s="199"/>
      <c r="AO141" s="195"/>
      <c r="AP141" s="200"/>
      <c r="AQ141" s="201"/>
      <c r="AR141" s="467" t="str">
        <f>IF(AQ141="","",VLOOKUP(AQ141,サービス内容!$A$1:$B$30,2,FALSE))</f>
        <v/>
      </c>
      <c r="AS141" s="467" t="str">
        <f t="shared" si="71"/>
        <v/>
      </c>
      <c r="AT141" s="199"/>
      <c r="AU141" s="107">
        <f t="shared" si="72"/>
        <v>0</v>
      </c>
      <c r="AV141" s="199"/>
      <c r="AW141" s="199"/>
      <c r="AX141" s="197"/>
      <c r="AY141" s="198"/>
      <c r="AZ141" s="199"/>
      <c r="BA141" s="195"/>
      <c r="BB141" s="200"/>
      <c r="BC141" s="201"/>
      <c r="BD141" s="467" t="str">
        <f>IF(BC141="","",VLOOKUP(BC141,サービス内容!$A$1:$B$30,2,FALSE))</f>
        <v/>
      </c>
      <c r="BE141" s="467" t="str">
        <f t="shared" si="73"/>
        <v/>
      </c>
      <c r="BF141" s="202"/>
      <c r="BG141" s="108"/>
      <c r="BH141" s="199"/>
      <c r="BI141" s="199"/>
      <c r="BJ141" s="197"/>
      <c r="BK141" s="198"/>
      <c r="BL141" s="199"/>
      <c r="BM141" s="195"/>
      <c r="BN141" s="200"/>
      <c r="BO141" s="201"/>
      <c r="BP141" s="467" t="str">
        <f>IF(BO141="","",VLOOKUP(BO141,サービス内容!$A$1:$B$30,2,FALSE))</f>
        <v/>
      </c>
      <c r="BQ141" s="467" t="str">
        <f t="shared" si="74"/>
        <v/>
      </c>
      <c r="BR141" s="199"/>
      <c r="BS141" s="107">
        <f t="shared" si="75"/>
        <v>0</v>
      </c>
      <c r="BT141" s="199"/>
      <c r="BU141" s="199"/>
      <c r="BV141" s="197"/>
      <c r="BW141" s="198"/>
      <c r="BX141" s="199"/>
      <c r="BY141" s="195"/>
      <c r="BZ141" s="200"/>
      <c r="CA141" s="201"/>
      <c r="CB141" s="467" t="str">
        <f>IF(CA141="","",VLOOKUP(CA141,サービス内容!$A$1:$B$30,2,FALSE))</f>
        <v/>
      </c>
      <c r="CC141" s="467" t="str">
        <f t="shared" si="76"/>
        <v/>
      </c>
      <c r="CD141" s="199"/>
      <c r="CE141" s="107">
        <f t="shared" si="64"/>
        <v>0</v>
      </c>
      <c r="CF141" s="199"/>
      <c r="CG141" s="199"/>
      <c r="CH141" s="197"/>
      <c r="CI141" s="198"/>
      <c r="CJ141" s="199"/>
      <c r="CK141" s="195"/>
      <c r="CL141" s="200"/>
      <c r="CM141" s="201"/>
      <c r="CN141" s="467" t="str">
        <f>IF(CM141="","",VLOOKUP(CM141,サービス内容!$A$1:$B$30,2,FALSE))</f>
        <v/>
      </c>
      <c r="CO141" s="467" t="str">
        <f t="shared" si="77"/>
        <v/>
      </c>
      <c r="CP141" s="199"/>
      <c r="CQ141" s="107">
        <f t="shared" si="65"/>
        <v>0</v>
      </c>
      <c r="CR141" s="199"/>
      <c r="CS141" s="199"/>
      <c r="CT141" s="197"/>
      <c r="CU141" s="198"/>
      <c r="CV141" s="199"/>
      <c r="CW141" s="195"/>
      <c r="CX141" s="200"/>
      <c r="CY141" s="201"/>
      <c r="CZ141" s="467" t="str">
        <f>IF(CY141="","",VLOOKUP(CY141,サービス内容!$A$1:$B$30,2,FALSE))</f>
        <v/>
      </c>
      <c r="DA141" s="467" t="str">
        <f t="shared" si="78"/>
        <v/>
      </c>
      <c r="DB141" s="199"/>
      <c r="DC141" s="107">
        <f t="shared" si="79"/>
        <v>0</v>
      </c>
      <c r="DD141" s="199"/>
      <c r="DE141" s="199"/>
      <c r="DF141" s="197"/>
      <c r="DG141" s="198"/>
      <c r="DH141" s="199"/>
      <c r="DI141" s="195"/>
      <c r="DJ141" s="200"/>
      <c r="DK141" s="201"/>
      <c r="DL141" s="467" t="str">
        <f>IF(DK141="","",VLOOKUP(DK141,サービス内容!$A$1:$B$30,2,FALSE))</f>
        <v/>
      </c>
      <c r="DM141" s="467" t="str">
        <f t="shared" si="80"/>
        <v/>
      </c>
      <c r="DN141" s="199"/>
      <c r="DO141" s="107">
        <f t="shared" si="81"/>
        <v>0</v>
      </c>
      <c r="DP141" s="199"/>
      <c r="DQ141" s="199"/>
      <c r="DR141" s="197"/>
      <c r="DS141" s="198"/>
      <c r="DT141" s="199"/>
      <c r="DU141" s="195"/>
      <c r="DV141" s="200"/>
      <c r="DW141" s="201"/>
      <c r="DX141" s="467" t="str">
        <f>IF(DW141="","",VLOOKUP(DW141,サービス内容!$A$1:$B$30,2,FALSE))</f>
        <v/>
      </c>
      <c r="DY141" s="467" t="str">
        <f t="shared" si="82"/>
        <v/>
      </c>
      <c r="DZ141" s="199"/>
      <c r="EA141" s="107">
        <f t="shared" si="83"/>
        <v>0</v>
      </c>
      <c r="EB141" s="199"/>
      <c r="EC141" s="199"/>
      <c r="ED141" s="197"/>
      <c r="EE141" s="198"/>
      <c r="EF141" s="199"/>
      <c r="EG141" s="195"/>
      <c r="EH141" s="200"/>
      <c r="EI141" s="201"/>
      <c r="EJ141" s="467" t="str">
        <f>IF(EI141="","",VLOOKUP(EI141,サービス内容!$A$1:$B$30,2,FALSE))</f>
        <v/>
      </c>
      <c r="EK141" s="467" t="str">
        <f t="shared" si="84"/>
        <v/>
      </c>
      <c r="EL141" s="199"/>
      <c r="EM141" s="107">
        <f t="shared" si="85"/>
        <v>0</v>
      </c>
      <c r="EN141" s="199"/>
    </row>
    <row r="142" spans="1:144" s="93" customFormat="1" ht="23.25" customHeight="1" x14ac:dyDescent="0.15">
      <c r="A142" s="54"/>
      <c r="B142" s="197"/>
      <c r="C142" s="198"/>
      <c r="D142" s="199"/>
      <c r="E142" s="195"/>
      <c r="F142" s="196"/>
      <c r="G142" s="201"/>
      <c r="H142" s="467" t="str">
        <f>IF(G142="","",VLOOKUP(G142,サービス内容!$A$1:$B$30,2,FALSE))</f>
        <v/>
      </c>
      <c r="I142" s="467" t="str">
        <f t="shared" si="66"/>
        <v/>
      </c>
      <c r="J142" s="199"/>
      <c r="K142" s="107">
        <f t="shared" si="63"/>
        <v>0</v>
      </c>
      <c r="L142" s="199"/>
      <c r="M142" s="199"/>
      <c r="N142" s="197"/>
      <c r="O142" s="198"/>
      <c r="P142" s="199"/>
      <c r="Q142" s="195"/>
      <c r="R142" s="200"/>
      <c r="S142" s="201"/>
      <c r="T142" s="467" t="str">
        <f>IF(S142="","",VLOOKUP(S142,サービス内容!$A$1:$B$30,2,FALSE))</f>
        <v/>
      </c>
      <c r="U142" s="467" t="str">
        <f t="shared" si="67"/>
        <v/>
      </c>
      <c r="V142" s="199"/>
      <c r="W142" s="107">
        <f t="shared" si="68"/>
        <v>0</v>
      </c>
      <c r="X142" s="199"/>
      <c r="Y142" s="199"/>
      <c r="Z142" s="197"/>
      <c r="AA142" s="198"/>
      <c r="AB142" s="199"/>
      <c r="AC142" s="195"/>
      <c r="AD142" s="200"/>
      <c r="AE142" s="201"/>
      <c r="AF142" s="467" t="str">
        <f>IF(AE142="","",VLOOKUP(AE142,サービス内容!$A$1:$B$30,2,FALSE))</f>
        <v/>
      </c>
      <c r="AG142" s="467" t="str">
        <f t="shared" si="69"/>
        <v/>
      </c>
      <c r="AH142" s="199"/>
      <c r="AI142" s="107">
        <f t="shared" si="70"/>
        <v>0</v>
      </c>
      <c r="AJ142" s="199"/>
      <c r="AK142" s="199"/>
      <c r="AL142" s="197"/>
      <c r="AM142" s="198"/>
      <c r="AN142" s="199"/>
      <c r="AO142" s="195"/>
      <c r="AP142" s="200"/>
      <c r="AQ142" s="201"/>
      <c r="AR142" s="467" t="str">
        <f>IF(AQ142="","",VLOOKUP(AQ142,サービス内容!$A$1:$B$30,2,FALSE))</f>
        <v/>
      </c>
      <c r="AS142" s="467" t="str">
        <f t="shared" si="71"/>
        <v/>
      </c>
      <c r="AT142" s="199"/>
      <c r="AU142" s="107">
        <f t="shared" si="72"/>
        <v>0</v>
      </c>
      <c r="AV142" s="199"/>
      <c r="AW142" s="199"/>
      <c r="AX142" s="197"/>
      <c r="AY142" s="198"/>
      <c r="AZ142" s="199"/>
      <c r="BA142" s="195"/>
      <c r="BB142" s="200"/>
      <c r="BC142" s="201"/>
      <c r="BD142" s="467" t="str">
        <f>IF(BC142="","",VLOOKUP(BC142,サービス内容!$A$1:$B$30,2,FALSE))</f>
        <v/>
      </c>
      <c r="BE142" s="467" t="str">
        <f t="shared" si="73"/>
        <v/>
      </c>
      <c r="BF142" s="202"/>
      <c r="BG142" s="108"/>
      <c r="BH142" s="199"/>
      <c r="BI142" s="199"/>
      <c r="BJ142" s="197"/>
      <c r="BK142" s="198"/>
      <c r="BL142" s="199"/>
      <c r="BM142" s="195"/>
      <c r="BN142" s="200"/>
      <c r="BO142" s="201"/>
      <c r="BP142" s="467" t="str">
        <f>IF(BO142="","",VLOOKUP(BO142,サービス内容!$A$1:$B$30,2,FALSE))</f>
        <v/>
      </c>
      <c r="BQ142" s="467" t="str">
        <f t="shared" si="74"/>
        <v/>
      </c>
      <c r="BR142" s="199"/>
      <c r="BS142" s="107">
        <f t="shared" si="75"/>
        <v>0</v>
      </c>
      <c r="BT142" s="199"/>
      <c r="BU142" s="199"/>
      <c r="BV142" s="197"/>
      <c r="BW142" s="198"/>
      <c r="BX142" s="199"/>
      <c r="BY142" s="195"/>
      <c r="BZ142" s="200"/>
      <c r="CA142" s="201"/>
      <c r="CB142" s="467" t="str">
        <f>IF(CA142="","",VLOOKUP(CA142,サービス内容!$A$1:$B$30,2,FALSE))</f>
        <v/>
      </c>
      <c r="CC142" s="467" t="str">
        <f t="shared" si="76"/>
        <v/>
      </c>
      <c r="CD142" s="199"/>
      <c r="CE142" s="107">
        <f t="shared" si="64"/>
        <v>0</v>
      </c>
      <c r="CF142" s="199"/>
      <c r="CG142" s="199"/>
      <c r="CH142" s="197"/>
      <c r="CI142" s="198"/>
      <c r="CJ142" s="199"/>
      <c r="CK142" s="195"/>
      <c r="CL142" s="200"/>
      <c r="CM142" s="201"/>
      <c r="CN142" s="467" t="str">
        <f>IF(CM142="","",VLOOKUP(CM142,サービス内容!$A$1:$B$30,2,FALSE))</f>
        <v/>
      </c>
      <c r="CO142" s="467" t="str">
        <f t="shared" si="77"/>
        <v/>
      </c>
      <c r="CP142" s="199"/>
      <c r="CQ142" s="107">
        <f t="shared" si="65"/>
        <v>0</v>
      </c>
      <c r="CR142" s="199"/>
      <c r="CS142" s="199"/>
      <c r="CT142" s="197"/>
      <c r="CU142" s="198"/>
      <c r="CV142" s="199"/>
      <c r="CW142" s="195"/>
      <c r="CX142" s="200"/>
      <c r="CY142" s="201"/>
      <c r="CZ142" s="467" t="str">
        <f>IF(CY142="","",VLOOKUP(CY142,サービス内容!$A$1:$B$30,2,FALSE))</f>
        <v/>
      </c>
      <c r="DA142" s="467" t="str">
        <f t="shared" si="78"/>
        <v/>
      </c>
      <c r="DB142" s="199"/>
      <c r="DC142" s="107">
        <f t="shared" si="79"/>
        <v>0</v>
      </c>
      <c r="DD142" s="199"/>
      <c r="DE142" s="199"/>
      <c r="DF142" s="197"/>
      <c r="DG142" s="198"/>
      <c r="DH142" s="199"/>
      <c r="DI142" s="195"/>
      <c r="DJ142" s="200"/>
      <c r="DK142" s="201"/>
      <c r="DL142" s="467" t="str">
        <f>IF(DK142="","",VLOOKUP(DK142,サービス内容!$A$1:$B$30,2,FALSE))</f>
        <v/>
      </c>
      <c r="DM142" s="467" t="str">
        <f t="shared" si="80"/>
        <v/>
      </c>
      <c r="DN142" s="199"/>
      <c r="DO142" s="107">
        <f t="shared" si="81"/>
        <v>0</v>
      </c>
      <c r="DP142" s="199"/>
      <c r="DQ142" s="199"/>
      <c r="DR142" s="197"/>
      <c r="DS142" s="198"/>
      <c r="DT142" s="199"/>
      <c r="DU142" s="195"/>
      <c r="DV142" s="200"/>
      <c r="DW142" s="201"/>
      <c r="DX142" s="467" t="str">
        <f>IF(DW142="","",VLOOKUP(DW142,サービス内容!$A$1:$B$30,2,FALSE))</f>
        <v/>
      </c>
      <c r="DY142" s="467" t="str">
        <f t="shared" si="82"/>
        <v/>
      </c>
      <c r="DZ142" s="199"/>
      <c r="EA142" s="107">
        <f t="shared" si="83"/>
        <v>0</v>
      </c>
      <c r="EB142" s="199"/>
      <c r="EC142" s="199"/>
      <c r="ED142" s="197"/>
      <c r="EE142" s="198"/>
      <c r="EF142" s="199"/>
      <c r="EG142" s="195"/>
      <c r="EH142" s="200"/>
      <c r="EI142" s="201"/>
      <c r="EJ142" s="467" t="str">
        <f>IF(EI142="","",VLOOKUP(EI142,サービス内容!$A$1:$B$30,2,FALSE))</f>
        <v/>
      </c>
      <c r="EK142" s="467" t="str">
        <f t="shared" si="84"/>
        <v/>
      </c>
      <c r="EL142" s="199"/>
      <c r="EM142" s="107">
        <f t="shared" si="85"/>
        <v>0</v>
      </c>
      <c r="EN142" s="199"/>
    </row>
    <row r="143" spans="1:144" s="93" customFormat="1" ht="23.25" customHeight="1" x14ac:dyDescent="0.15">
      <c r="A143" s="54"/>
      <c r="B143" s="197"/>
      <c r="C143" s="198"/>
      <c r="D143" s="199"/>
      <c r="E143" s="195"/>
      <c r="F143" s="196"/>
      <c r="G143" s="201"/>
      <c r="H143" s="467" t="str">
        <f>IF(G143="","",VLOOKUP(G143,サービス内容!$A$1:$B$30,2,FALSE))</f>
        <v/>
      </c>
      <c r="I143" s="467" t="str">
        <f t="shared" si="66"/>
        <v/>
      </c>
      <c r="J143" s="199"/>
      <c r="K143" s="107">
        <f t="shared" si="63"/>
        <v>0</v>
      </c>
      <c r="L143" s="199"/>
      <c r="M143" s="199"/>
      <c r="N143" s="197"/>
      <c r="O143" s="198"/>
      <c r="P143" s="199"/>
      <c r="Q143" s="195"/>
      <c r="R143" s="200"/>
      <c r="S143" s="201"/>
      <c r="T143" s="467" t="str">
        <f>IF(S143="","",VLOOKUP(S143,サービス内容!$A$1:$B$30,2,FALSE))</f>
        <v/>
      </c>
      <c r="U143" s="467" t="str">
        <f t="shared" si="67"/>
        <v/>
      </c>
      <c r="V143" s="199"/>
      <c r="W143" s="107">
        <f t="shared" si="68"/>
        <v>0</v>
      </c>
      <c r="X143" s="199"/>
      <c r="Y143" s="199"/>
      <c r="Z143" s="197"/>
      <c r="AA143" s="198"/>
      <c r="AB143" s="199"/>
      <c r="AC143" s="195"/>
      <c r="AD143" s="200"/>
      <c r="AE143" s="201"/>
      <c r="AF143" s="467" t="str">
        <f>IF(AE143="","",VLOOKUP(AE143,サービス内容!$A$1:$B$30,2,FALSE))</f>
        <v/>
      </c>
      <c r="AG143" s="467" t="str">
        <f t="shared" si="69"/>
        <v/>
      </c>
      <c r="AH143" s="199"/>
      <c r="AI143" s="107">
        <f t="shared" si="70"/>
        <v>0</v>
      </c>
      <c r="AJ143" s="199"/>
      <c r="AK143" s="199"/>
      <c r="AL143" s="197"/>
      <c r="AM143" s="198"/>
      <c r="AN143" s="199"/>
      <c r="AO143" s="195"/>
      <c r="AP143" s="200"/>
      <c r="AQ143" s="201"/>
      <c r="AR143" s="467" t="str">
        <f>IF(AQ143="","",VLOOKUP(AQ143,サービス内容!$A$1:$B$30,2,FALSE))</f>
        <v/>
      </c>
      <c r="AS143" s="467" t="str">
        <f t="shared" si="71"/>
        <v/>
      </c>
      <c r="AT143" s="199"/>
      <c r="AU143" s="107">
        <f t="shared" si="72"/>
        <v>0</v>
      </c>
      <c r="AV143" s="199"/>
      <c r="AW143" s="199"/>
      <c r="AX143" s="197"/>
      <c r="AY143" s="198"/>
      <c r="AZ143" s="199"/>
      <c r="BA143" s="195"/>
      <c r="BB143" s="200"/>
      <c r="BC143" s="201"/>
      <c r="BD143" s="467" t="str">
        <f>IF(BC143="","",VLOOKUP(BC143,サービス内容!$A$1:$B$30,2,FALSE))</f>
        <v/>
      </c>
      <c r="BE143" s="467" t="str">
        <f t="shared" si="73"/>
        <v/>
      </c>
      <c r="BF143" s="202"/>
      <c r="BG143" s="108"/>
      <c r="BH143" s="199"/>
      <c r="BI143" s="199"/>
      <c r="BJ143" s="197"/>
      <c r="BK143" s="198"/>
      <c r="BL143" s="199"/>
      <c r="BM143" s="195"/>
      <c r="BN143" s="200"/>
      <c r="BO143" s="201"/>
      <c r="BP143" s="467" t="str">
        <f>IF(BO143="","",VLOOKUP(BO143,サービス内容!$A$1:$B$30,2,FALSE))</f>
        <v/>
      </c>
      <c r="BQ143" s="467" t="str">
        <f t="shared" si="74"/>
        <v/>
      </c>
      <c r="BR143" s="199"/>
      <c r="BS143" s="107">
        <f t="shared" si="75"/>
        <v>0</v>
      </c>
      <c r="BT143" s="199"/>
      <c r="BU143" s="199"/>
      <c r="BV143" s="197"/>
      <c r="BW143" s="198"/>
      <c r="BX143" s="199"/>
      <c r="BY143" s="195"/>
      <c r="BZ143" s="200"/>
      <c r="CA143" s="201"/>
      <c r="CB143" s="467" t="str">
        <f>IF(CA143="","",VLOOKUP(CA143,サービス内容!$A$1:$B$30,2,FALSE))</f>
        <v/>
      </c>
      <c r="CC143" s="467" t="str">
        <f t="shared" si="76"/>
        <v/>
      </c>
      <c r="CD143" s="199"/>
      <c r="CE143" s="107">
        <f t="shared" si="64"/>
        <v>0</v>
      </c>
      <c r="CF143" s="199"/>
      <c r="CG143" s="199"/>
      <c r="CH143" s="197"/>
      <c r="CI143" s="198"/>
      <c r="CJ143" s="199"/>
      <c r="CK143" s="195"/>
      <c r="CL143" s="200"/>
      <c r="CM143" s="201"/>
      <c r="CN143" s="467" t="str">
        <f>IF(CM143="","",VLOOKUP(CM143,サービス内容!$A$1:$B$30,2,FALSE))</f>
        <v/>
      </c>
      <c r="CO143" s="467" t="str">
        <f t="shared" si="77"/>
        <v/>
      </c>
      <c r="CP143" s="199"/>
      <c r="CQ143" s="107">
        <f t="shared" si="65"/>
        <v>0</v>
      </c>
      <c r="CR143" s="199"/>
      <c r="CS143" s="199"/>
      <c r="CT143" s="197"/>
      <c r="CU143" s="198"/>
      <c r="CV143" s="199"/>
      <c r="CW143" s="195"/>
      <c r="CX143" s="200"/>
      <c r="CY143" s="201"/>
      <c r="CZ143" s="467" t="str">
        <f>IF(CY143="","",VLOOKUP(CY143,サービス内容!$A$1:$B$30,2,FALSE))</f>
        <v/>
      </c>
      <c r="DA143" s="467" t="str">
        <f t="shared" si="78"/>
        <v/>
      </c>
      <c r="DB143" s="199"/>
      <c r="DC143" s="107">
        <f t="shared" si="79"/>
        <v>0</v>
      </c>
      <c r="DD143" s="199"/>
      <c r="DE143" s="199"/>
      <c r="DF143" s="197"/>
      <c r="DG143" s="198"/>
      <c r="DH143" s="199"/>
      <c r="DI143" s="195"/>
      <c r="DJ143" s="200"/>
      <c r="DK143" s="201"/>
      <c r="DL143" s="467" t="str">
        <f>IF(DK143="","",VLOOKUP(DK143,サービス内容!$A$1:$B$30,2,FALSE))</f>
        <v/>
      </c>
      <c r="DM143" s="467" t="str">
        <f t="shared" si="80"/>
        <v/>
      </c>
      <c r="DN143" s="199"/>
      <c r="DO143" s="107">
        <f t="shared" si="81"/>
        <v>0</v>
      </c>
      <c r="DP143" s="199"/>
      <c r="DQ143" s="199"/>
      <c r="DR143" s="197"/>
      <c r="DS143" s="198"/>
      <c r="DT143" s="199"/>
      <c r="DU143" s="195"/>
      <c r="DV143" s="200"/>
      <c r="DW143" s="201"/>
      <c r="DX143" s="467" t="str">
        <f>IF(DW143="","",VLOOKUP(DW143,サービス内容!$A$1:$B$30,2,FALSE))</f>
        <v/>
      </c>
      <c r="DY143" s="467" t="str">
        <f t="shared" si="82"/>
        <v/>
      </c>
      <c r="DZ143" s="199"/>
      <c r="EA143" s="107">
        <f t="shared" si="83"/>
        <v>0</v>
      </c>
      <c r="EB143" s="199"/>
      <c r="EC143" s="199"/>
      <c r="ED143" s="197"/>
      <c r="EE143" s="198"/>
      <c r="EF143" s="199"/>
      <c r="EG143" s="195"/>
      <c r="EH143" s="200"/>
      <c r="EI143" s="201"/>
      <c r="EJ143" s="467" t="str">
        <f>IF(EI143="","",VLOOKUP(EI143,サービス内容!$A$1:$B$30,2,FALSE))</f>
        <v/>
      </c>
      <c r="EK143" s="467" t="str">
        <f t="shared" si="84"/>
        <v/>
      </c>
      <c r="EL143" s="199"/>
      <c r="EM143" s="107">
        <f t="shared" si="85"/>
        <v>0</v>
      </c>
      <c r="EN143" s="199"/>
    </row>
    <row r="144" spans="1:144" s="93" customFormat="1" ht="23.25" customHeight="1" x14ac:dyDescent="0.15">
      <c r="A144" s="54"/>
      <c r="B144" s="197"/>
      <c r="C144" s="198"/>
      <c r="D144" s="199"/>
      <c r="E144" s="195"/>
      <c r="F144" s="196"/>
      <c r="G144" s="201"/>
      <c r="H144" s="467" t="str">
        <f>IF(G144="","",VLOOKUP(G144,サービス内容!$A$1:$B$30,2,FALSE))</f>
        <v/>
      </c>
      <c r="I144" s="467" t="str">
        <f t="shared" si="66"/>
        <v/>
      </c>
      <c r="J144" s="199"/>
      <c r="K144" s="107">
        <f t="shared" si="63"/>
        <v>0</v>
      </c>
      <c r="L144" s="199"/>
      <c r="M144" s="199"/>
      <c r="N144" s="197"/>
      <c r="O144" s="198"/>
      <c r="P144" s="199"/>
      <c r="Q144" s="195"/>
      <c r="R144" s="200"/>
      <c r="S144" s="201"/>
      <c r="T144" s="467" t="str">
        <f>IF(S144="","",VLOOKUP(S144,サービス内容!$A$1:$B$30,2,FALSE))</f>
        <v/>
      </c>
      <c r="U144" s="467" t="str">
        <f t="shared" si="67"/>
        <v/>
      </c>
      <c r="V144" s="199"/>
      <c r="W144" s="107">
        <f t="shared" si="68"/>
        <v>0</v>
      </c>
      <c r="X144" s="199"/>
      <c r="Y144" s="199"/>
      <c r="Z144" s="197"/>
      <c r="AA144" s="198"/>
      <c r="AB144" s="199"/>
      <c r="AC144" s="195"/>
      <c r="AD144" s="200"/>
      <c r="AE144" s="201"/>
      <c r="AF144" s="467" t="str">
        <f>IF(AE144="","",VLOOKUP(AE144,サービス内容!$A$1:$B$30,2,FALSE))</f>
        <v/>
      </c>
      <c r="AG144" s="467" t="str">
        <f t="shared" si="69"/>
        <v/>
      </c>
      <c r="AH144" s="199"/>
      <c r="AI144" s="107">
        <f t="shared" si="70"/>
        <v>0</v>
      </c>
      <c r="AJ144" s="199"/>
      <c r="AK144" s="199"/>
      <c r="AL144" s="197"/>
      <c r="AM144" s="198"/>
      <c r="AN144" s="199"/>
      <c r="AO144" s="195"/>
      <c r="AP144" s="200"/>
      <c r="AQ144" s="201"/>
      <c r="AR144" s="467" t="str">
        <f>IF(AQ144="","",VLOOKUP(AQ144,サービス内容!$A$1:$B$30,2,FALSE))</f>
        <v/>
      </c>
      <c r="AS144" s="467" t="str">
        <f t="shared" si="71"/>
        <v/>
      </c>
      <c r="AT144" s="199"/>
      <c r="AU144" s="107">
        <f t="shared" si="72"/>
        <v>0</v>
      </c>
      <c r="AV144" s="199"/>
      <c r="AW144" s="199"/>
      <c r="AX144" s="197"/>
      <c r="AY144" s="198"/>
      <c r="AZ144" s="199"/>
      <c r="BA144" s="195"/>
      <c r="BB144" s="200"/>
      <c r="BC144" s="201"/>
      <c r="BD144" s="467" t="str">
        <f>IF(BC144="","",VLOOKUP(BC144,サービス内容!$A$1:$B$30,2,FALSE))</f>
        <v/>
      </c>
      <c r="BE144" s="467" t="str">
        <f t="shared" si="73"/>
        <v/>
      </c>
      <c r="BF144" s="202"/>
      <c r="BG144" s="108"/>
      <c r="BH144" s="199"/>
      <c r="BI144" s="199"/>
      <c r="BJ144" s="197"/>
      <c r="BK144" s="198"/>
      <c r="BL144" s="199"/>
      <c r="BM144" s="195"/>
      <c r="BN144" s="200"/>
      <c r="BO144" s="201"/>
      <c r="BP144" s="467" t="str">
        <f>IF(BO144="","",VLOOKUP(BO144,サービス内容!$A$1:$B$30,2,FALSE))</f>
        <v/>
      </c>
      <c r="BQ144" s="467" t="str">
        <f t="shared" si="74"/>
        <v/>
      </c>
      <c r="BR144" s="199"/>
      <c r="BS144" s="107">
        <f t="shared" si="75"/>
        <v>0</v>
      </c>
      <c r="BT144" s="199"/>
      <c r="BU144" s="199"/>
      <c r="BV144" s="197"/>
      <c r="BW144" s="198"/>
      <c r="BX144" s="199"/>
      <c r="BY144" s="195"/>
      <c r="BZ144" s="200"/>
      <c r="CA144" s="201"/>
      <c r="CB144" s="467" t="str">
        <f>IF(CA144="","",VLOOKUP(CA144,サービス内容!$A$1:$B$30,2,FALSE))</f>
        <v/>
      </c>
      <c r="CC144" s="467" t="str">
        <f t="shared" si="76"/>
        <v/>
      </c>
      <c r="CD144" s="199"/>
      <c r="CE144" s="107">
        <f t="shared" si="64"/>
        <v>0</v>
      </c>
      <c r="CF144" s="199"/>
      <c r="CG144" s="199"/>
      <c r="CH144" s="197"/>
      <c r="CI144" s="198"/>
      <c r="CJ144" s="199"/>
      <c r="CK144" s="195"/>
      <c r="CL144" s="200"/>
      <c r="CM144" s="201"/>
      <c r="CN144" s="467" t="str">
        <f>IF(CM144="","",VLOOKUP(CM144,サービス内容!$A$1:$B$30,2,FALSE))</f>
        <v/>
      </c>
      <c r="CO144" s="467" t="str">
        <f t="shared" si="77"/>
        <v/>
      </c>
      <c r="CP144" s="199"/>
      <c r="CQ144" s="107">
        <f t="shared" si="65"/>
        <v>0</v>
      </c>
      <c r="CR144" s="199"/>
      <c r="CS144" s="199"/>
      <c r="CT144" s="197"/>
      <c r="CU144" s="198"/>
      <c r="CV144" s="199"/>
      <c r="CW144" s="195"/>
      <c r="CX144" s="200"/>
      <c r="CY144" s="201"/>
      <c r="CZ144" s="467" t="str">
        <f>IF(CY144="","",VLOOKUP(CY144,サービス内容!$A$1:$B$30,2,FALSE))</f>
        <v/>
      </c>
      <c r="DA144" s="467" t="str">
        <f t="shared" si="78"/>
        <v/>
      </c>
      <c r="DB144" s="199"/>
      <c r="DC144" s="107">
        <f t="shared" si="79"/>
        <v>0</v>
      </c>
      <c r="DD144" s="199"/>
      <c r="DE144" s="199"/>
      <c r="DF144" s="197"/>
      <c r="DG144" s="198"/>
      <c r="DH144" s="199"/>
      <c r="DI144" s="195"/>
      <c r="DJ144" s="200"/>
      <c r="DK144" s="201"/>
      <c r="DL144" s="467" t="str">
        <f>IF(DK144="","",VLOOKUP(DK144,サービス内容!$A$1:$B$30,2,FALSE))</f>
        <v/>
      </c>
      <c r="DM144" s="467" t="str">
        <f t="shared" si="80"/>
        <v/>
      </c>
      <c r="DN144" s="199"/>
      <c r="DO144" s="107">
        <f t="shared" si="81"/>
        <v>0</v>
      </c>
      <c r="DP144" s="199"/>
      <c r="DQ144" s="199"/>
      <c r="DR144" s="197"/>
      <c r="DS144" s="198"/>
      <c r="DT144" s="199"/>
      <c r="DU144" s="195"/>
      <c r="DV144" s="200"/>
      <c r="DW144" s="201"/>
      <c r="DX144" s="467" t="str">
        <f>IF(DW144="","",VLOOKUP(DW144,サービス内容!$A$1:$B$30,2,FALSE))</f>
        <v/>
      </c>
      <c r="DY144" s="467" t="str">
        <f t="shared" si="82"/>
        <v/>
      </c>
      <c r="DZ144" s="199"/>
      <c r="EA144" s="107">
        <f t="shared" si="83"/>
        <v>0</v>
      </c>
      <c r="EB144" s="199"/>
      <c r="EC144" s="199"/>
      <c r="ED144" s="197"/>
      <c r="EE144" s="198"/>
      <c r="EF144" s="199"/>
      <c r="EG144" s="195"/>
      <c r="EH144" s="200"/>
      <c r="EI144" s="201"/>
      <c r="EJ144" s="467" t="str">
        <f>IF(EI144="","",VLOOKUP(EI144,サービス内容!$A$1:$B$30,2,FALSE))</f>
        <v/>
      </c>
      <c r="EK144" s="467" t="str">
        <f t="shared" si="84"/>
        <v/>
      </c>
      <c r="EL144" s="199"/>
      <c r="EM144" s="107">
        <f t="shared" si="85"/>
        <v>0</v>
      </c>
      <c r="EN144" s="199"/>
    </row>
    <row r="145" spans="1:144" s="93" customFormat="1" ht="23.25" customHeight="1" x14ac:dyDescent="0.15">
      <c r="A145" s="54"/>
      <c r="B145" s="197"/>
      <c r="C145" s="198"/>
      <c r="D145" s="199"/>
      <c r="E145" s="195"/>
      <c r="F145" s="196"/>
      <c r="G145" s="201"/>
      <c r="H145" s="467" t="str">
        <f>IF(G145="","",VLOOKUP(G145,サービス内容!$A$1:$B$30,2,FALSE))</f>
        <v/>
      </c>
      <c r="I145" s="467" t="str">
        <f t="shared" si="66"/>
        <v/>
      </c>
      <c r="J145" s="199"/>
      <c r="K145" s="107">
        <f t="shared" si="63"/>
        <v>0</v>
      </c>
      <c r="L145" s="199"/>
      <c r="M145" s="199"/>
      <c r="N145" s="197"/>
      <c r="O145" s="198"/>
      <c r="P145" s="199"/>
      <c r="Q145" s="195"/>
      <c r="R145" s="200"/>
      <c r="S145" s="201"/>
      <c r="T145" s="467" t="str">
        <f>IF(S145="","",VLOOKUP(S145,サービス内容!$A$1:$B$30,2,FALSE))</f>
        <v/>
      </c>
      <c r="U145" s="467" t="str">
        <f t="shared" si="67"/>
        <v/>
      </c>
      <c r="V145" s="199"/>
      <c r="W145" s="107">
        <f t="shared" si="68"/>
        <v>0</v>
      </c>
      <c r="X145" s="199"/>
      <c r="Y145" s="199"/>
      <c r="Z145" s="197"/>
      <c r="AA145" s="198"/>
      <c r="AB145" s="199"/>
      <c r="AC145" s="195"/>
      <c r="AD145" s="200"/>
      <c r="AE145" s="201"/>
      <c r="AF145" s="467" t="str">
        <f>IF(AE145="","",VLOOKUP(AE145,サービス内容!$A$1:$B$30,2,FALSE))</f>
        <v/>
      </c>
      <c r="AG145" s="467" t="str">
        <f t="shared" si="69"/>
        <v/>
      </c>
      <c r="AH145" s="199"/>
      <c r="AI145" s="107">
        <f t="shared" si="70"/>
        <v>0</v>
      </c>
      <c r="AJ145" s="199"/>
      <c r="AK145" s="199"/>
      <c r="AL145" s="197"/>
      <c r="AM145" s="198"/>
      <c r="AN145" s="199"/>
      <c r="AO145" s="195"/>
      <c r="AP145" s="200"/>
      <c r="AQ145" s="201"/>
      <c r="AR145" s="467" t="str">
        <f>IF(AQ145="","",VLOOKUP(AQ145,サービス内容!$A$1:$B$30,2,FALSE))</f>
        <v/>
      </c>
      <c r="AS145" s="467" t="str">
        <f t="shared" si="71"/>
        <v/>
      </c>
      <c r="AT145" s="199"/>
      <c r="AU145" s="107">
        <f t="shared" si="72"/>
        <v>0</v>
      </c>
      <c r="AV145" s="199"/>
      <c r="AW145" s="199"/>
      <c r="AX145" s="197"/>
      <c r="AY145" s="198"/>
      <c r="AZ145" s="199"/>
      <c r="BA145" s="195"/>
      <c r="BB145" s="200"/>
      <c r="BC145" s="201"/>
      <c r="BD145" s="467" t="str">
        <f>IF(BC145="","",VLOOKUP(BC145,サービス内容!$A$1:$B$30,2,FALSE))</f>
        <v/>
      </c>
      <c r="BE145" s="467" t="str">
        <f t="shared" si="73"/>
        <v/>
      </c>
      <c r="BF145" s="202"/>
      <c r="BG145" s="108"/>
      <c r="BH145" s="199"/>
      <c r="BI145" s="199"/>
      <c r="BJ145" s="197"/>
      <c r="BK145" s="198"/>
      <c r="BL145" s="199"/>
      <c r="BM145" s="195"/>
      <c r="BN145" s="200"/>
      <c r="BO145" s="201"/>
      <c r="BP145" s="467" t="str">
        <f>IF(BO145="","",VLOOKUP(BO145,サービス内容!$A$1:$B$30,2,FALSE))</f>
        <v/>
      </c>
      <c r="BQ145" s="467" t="str">
        <f t="shared" si="74"/>
        <v/>
      </c>
      <c r="BR145" s="199"/>
      <c r="BS145" s="107">
        <f t="shared" si="75"/>
        <v>0</v>
      </c>
      <c r="BT145" s="199"/>
      <c r="BU145" s="199"/>
      <c r="BV145" s="197"/>
      <c r="BW145" s="198"/>
      <c r="BX145" s="199"/>
      <c r="BY145" s="195"/>
      <c r="BZ145" s="200"/>
      <c r="CA145" s="201"/>
      <c r="CB145" s="467" t="str">
        <f>IF(CA145="","",VLOOKUP(CA145,サービス内容!$A$1:$B$30,2,FALSE))</f>
        <v/>
      </c>
      <c r="CC145" s="467" t="str">
        <f t="shared" si="76"/>
        <v/>
      </c>
      <c r="CD145" s="199"/>
      <c r="CE145" s="107">
        <f t="shared" si="64"/>
        <v>0</v>
      </c>
      <c r="CF145" s="199"/>
      <c r="CG145" s="199"/>
      <c r="CH145" s="197"/>
      <c r="CI145" s="198"/>
      <c r="CJ145" s="199"/>
      <c r="CK145" s="195"/>
      <c r="CL145" s="200"/>
      <c r="CM145" s="201"/>
      <c r="CN145" s="467" t="str">
        <f>IF(CM145="","",VLOOKUP(CM145,サービス内容!$A$1:$B$30,2,FALSE))</f>
        <v/>
      </c>
      <c r="CO145" s="467" t="str">
        <f t="shared" si="77"/>
        <v/>
      </c>
      <c r="CP145" s="199"/>
      <c r="CQ145" s="107">
        <f t="shared" si="65"/>
        <v>0</v>
      </c>
      <c r="CR145" s="199"/>
      <c r="CS145" s="199"/>
      <c r="CT145" s="197"/>
      <c r="CU145" s="198"/>
      <c r="CV145" s="199"/>
      <c r="CW145" s="195"/>
      <c r="CX145" s="200"/>
      <c r="CY145" s="201"/>
      <c r="CZ145" s="467" t="str">
        <f>IF(CY145="","",VLOOKUP(CY145,サービス内容!$A$1:$B$30,2,FALSE))</f>
        <v/>
      </c>
      <c r="DA145" s="467" t="str">
        <f t="shared" si="78"/>
        <v/>
      </c>
      <c r="DB145" s="199"/>
      <c r="DC145" s="107">
        <f t="shared" si="79"/>
        <v>0</v>
      </c>
      <c r="DD145" s="199"/>
      <c r="DE145" s="199"/>
      <c r="DF145" s="197"/>
      <c r="DG145" s="198"/>
      <c r="DH145" s="199"/>
      <c r="DI145" s="195"/>
      <c r="DJ145" s="200"/>
      <c r="DK145" s="201"/>
      <c r="DL145" s="467" t="str">
        <f>IF(DK145="","",VLOOKUP(DK145,サービス内容!$A$1:$B$30,2,FALSE))</f>
        <v/>
      </c>
      <c r="DM145" s="467" t="str">
        <f t="shared" si="80"/>
        <v/>
      </c>
      <c r="DN145" s="199"/>
      <c r="DO145" s="107">
        <f t="shared" si="81"/>
        <v>0</v>
      </c>
      <c r="DP145" s="199"/>
      <c r="DQ145" s="199"/>
      <c r="DR145" s="197"/>
      <c r="DS145" s="198"/>
      <c r="DT145" s="199"/>
      <c r="DU145" s="195"/>
      <c r="DV145" s="200"/>
      <c r="DW145" s="201"/>
      <c r="DX145" s="467" t="str">
        <f>IF(DW145="","",VLOOKUP(DW145,サービス内容!$A$1:$B$30,2,FALSE))</f>
        <v/>
      </c>
      <c r="DY145" s="467" t="str">
        <f t="shared" si="82"/>
        <v/>
      </c>
      <c r="DZ145" s="199"/>
      <c r="EA145" s="107">
        <f t="shared" si="83"/>
        <v>0</v>
      </c>
      <c r="EB145" s="199"/>
      <c r="EC145" s="199"/>
      <c r="ED145" s="197"/>
      <c r="EE145" s="198"/>
      <c r="EF145" s="199"/>
      <c r="EG145" s="195"/>
      <c r="EH145" s="200"/>
      <c r="EI145" s="201"/>
      <c r="EJ145" s="467" t="str">
        <f>IF(EI145="","",VLOOKUP(EI145,サービス内容!$A$1:$B$30,2,FALSE))</f>
        <v/>
      </c>
      <c r="EK145" s="467" t="str">
        <f t="shared" si="84"/>
        <v/>
      </c>
      <c r="EL145" s="199"/>
      <c r="EM145" s="107">
        <f t="shared" si="85"/>
        <v>0</v>
      </c>
      <c r="EN145" s="199"/>
    </row>
    <row r="146" spans="1:144" s="93" customFormat="1" ht="23.25" customHeight="1" x14ac:dyDescent="0.15">
      <c r="A146" s="54"/>
      <c r="B146" s="197"/>
      <c r="C146" s="198"/>
      <c r="D146" s="199"/>
      <c r="E146" s="195"/>
      <c r="F146" s="196"/>
      <c r="G146" s="201"/>
      <c r="H146" s="467" t="str">
        <f>IF(G146="","",VLOOKUP(G146,サービス内容!$A$1:$B$30,2,FALSE))</f>
        <v/>
      </c>
      <c r="I146" s="467" t="str">
        <f t="shared" si="66"/>
        <v/>
      </c>
      <c r="J146" s="199"/>
      <c r="K146" s="107">
        <f t="shared" si="63"/>
        <v>0</v>
      </c>
      <c r="L146" s="199"/>
      <c r="M146" s="199"/>
      <c r="N146" s="197"/>
      <c r="O146" s="198"/>
      <c r="P146" s="199"/>
      <c r="Q146" s="195"/>
      <c r="R146" s="200"/>
      <c r="S146" s="201"/>
      <c r="T146" s="467" t="str">
        <f>IF(S146="","",VLOOKUP(S146,サービス内容!$A$1:$B$30,2,FALSE))</f>
        <v/>
      </c>
      <c r="U146" s="467" t="str">
        <f t="shared" si="67"/>
        <v/>
      </c>
      <c r="V146" s="199"/>
      <c r="W146" s="107">
        <f t="shared" si="68"/>
        <v>0</v>
      </c>
      <c r="X146" s="199"/>
      <c r="Y146" s="199"/>
      <c r="Z146" s="197"/>
      <c r="AA146" s="198"/>
      <c r="AB146" s="199"/>
      <c r="AC146" s="195"/>
      <c r="AD146" s="200"/>
      <c r="AE146" s="201"/>
      <c r="AF146" s="467" t="str">
        <f>IF(AE146="","",VLOOKUP(AE146,サービス内容!$A$1:$B$30,2,FALSE))</f>
        <v/>
      </c>
      <c r="AG146" s="467" t="str">
        <f t="shared" si="69"/>
        <v/>
      </c>
      <c r="AH146" s="199"/>
      <c r="AI146" s="107">
        <f t="shared" si="70"/>
        <v>0</v>
      </c>
      <c r="AJ146" s="199"/>
      <c r="AK146" s="199"/>
      <c r="AL146" s="197"/>
      <c r="AM146" s="198"/>
      <c r="AN146" s="199"/>
      <c r="AO146" s="195"/>
      <c r="AP146" s="200"/>
      <c r="AQ146" s="201"/>
      <c r="AR146" s="467" t="str">
        <f>IF(AQ146="","",VLOOKUP(AQ146,サービス内容!$A$1:$B$30,2,FALSE))</f>
        <v/>
      </c>
      <c r="AS146" s="467" t="str">
        <f t="shared" si="71"/>
        <v/>
      </c>
      <c r="AT146" s="199"/>
      <c r="AU146" s="107">
        <f t="shared" si="72"/>
        <v>0</v>
      </c>
      <c r="AV146" s="199"/>
      <c r="AW146" s="199"/>
      <c r="AX146" s="197"/>
      <c r="AY146" s="198"/>
      <c r="AZ146" s="199"/>
      <c r="BA146" s="195"/>
      <c r="BB146" s="200"/>
      <c r="BC146" s="201"/>
      <c r="BD146" s="467" t="str">
        <f>IF(BC146="","",VLOOKUP(BC146,サービス内容!$A$1:$B$30,2,FALSE))</f>
        <v/>
      </c>
      <c r="BE146" s="467" t="str">
        <f t="shared" si="73"/>
        <v/>
      </c>
      <c r="BF146" s="202"/>
      <c r="BG146" s="108"/>
      <c r="BH146" s="199"/>
      <c r="BI146" s="199"/>
      <c r="BJ146" s="197"/>
      <c r="BK146" s="198"/>
      <c r="BL146" s="199"/>
      <c r="BM146" s="195"/>
      <c r="BN146" s="200"/>
      <c r="BO146" s="201"/>
      <c r="BP146" s="467" t="str">
        <f>IF(BO146="","",VLOOKUP(BO146,サービス内容!$A$1:$B$30,2,FALSE))</f>
        <v/>
      </c>
      <c r="BQ146" s="467" t="str">
        <f t="shared" si="74"/>
        <v/>
      </c>
      <c r="BR146" s="199"/>
      <c r="BS146" s="107">
        <f t="shared" si="75"/>
        <v>0</v>
      </c>
      <c r="BT146" s="199"/>
      <c r="BU146" s="199"/>
      <c r="BV146" s="197"/>
      <c r="BW146" s="198"/>
      <c r="BX146" s="199"/>
      <c r="BY146" s="195"/>
      <c r="BZ146" s="200"/>
      <c r="CA146" s="201"/>
      <c r="CB146" s="467" t="str">
        <f>IF(CA146="","",VLOOKUP(CA146,サービス内容!$A$1:$B$30,2,FALSE))</f>
        <v/>
      </c>
      <c r="CC146" s="467" t="str">
        <f t="shared" si="76"/>
        <v/>
      </c>
      <c r="CD146" s="199"/>
      <c r="CE146" s="107">
        <f t="shared" si="64"/>
        <v>0</v>
      </c>
      <c r="CF146" s="199"/>
      <c r="CG146" s="199"/>
      <c r="CH146" s="197"/>
      <c r="CI146" s="198"/>
      <c r="CJ146" s="199"/>
      <c r="CK146" s="195"/>
      <c r="CL146" s="200"/>
      <c r="CM146" s="201"/>
      <c r="CN146" s="467" t="str">
        <f>IF(CM146="","",VLOOKUP(CM146,サービス内容!$A$1:$B$30,2,FALSE))</f>
        <v/>
      </c>
      <c r="CO146" s="467" t="str">
        <f t="shared" si="77"/>
        <v/>
      </c>
      <c r="CP146" s="199"/>
      <c r="CQ146" s="107">
        <f t="shared" si="65"/>
        <v>0</v>
      </c>
      <c r="CR146" s="199"/>
      <c r="CS146" s="199"/>
      <c r="CT146" s="197"/>
      <c r="CU146" s="198"/>
      <c r="CV146" s="199"/>
      <c r="CW146" s="195"/>
      <c r="CX146" s="200"/>
      <c r="CY146" s="201"/>
      <c r="CZ146" s="467" t="str">
        <f>IF(CY146="","",VLOOKUP(CY146,サービス内容!$A$1:$B$30,2,FALSE))</f>
        <v/>
      </c>
      <c r="DA146" s="467" t="str">
        <f t="shared" si="78"/>
        <v/>
      </c>
      <c r="DB146" s="199"/>
      <c r="DC146" s="107">
        <f t="shared" si="79"/>
        <v>0</v>
      </c>
      <c r="DD146" s="199"/>
      <c r="DE146" s="199"/>
      <c r="DF146" s="197"/>
      <c r="DG146" s="198"/>
      <c r="DH146" s="199"/>
      <c r="DI146" s="195"/>
      <c r="DJ146" s="200"/>
      <c r="DK146" s="201"/>
      <c r="DL146" s="467" t="str">
        <f>IF(DK146="","",VLOOKUP(DK146,サービス内容!$A$1:$B$30,2,FALSE))</f>
        <v/>
      </c>
      <c r="DM146" s="467" t="str">
        <f t="shared" si="80"/>
        <v/>
      </c>
      <c r="DN146" s="199"/>
      <c r="DO146" s="107">
        <f t="shared" si="81"/>
        <v>0</v>
      </c>
      <c r="DP146" s="199"/>
      <c r="DQ146" s="199"/>
      <c r="DR146" s="197"/>
      <c r="DS146" s="198"/>
      <c r="DT146" s="199"/>
      <c r="DU146" s="195"/>
      <c r="DV146" s="200"/>
      <c r="DW146" s="201"/>
      <c r="DX146" s="467" t="str">
        <f>IF(DW146="","",VLOOKUP(DW146,サービス内容!$A$1:$B$30,2,FALSE))</f>
        <v/>
      </c>
      <c r="DY146" s="467" t="str">
        <f t="shared" si="82"/>
        <v/>
      </c>
      <c r="DZ146" s="199"/>
      <c r="EA146" s="107">
        <f t="shared" si="83"/>
        <v>0</v>
      </c>
      <c r="EB146" s="199"/>
      <c r="EC146" s="199"/>
      <c r="ED146" s="197"/>
      <c r="EE146" s="198"/>
      <c r="EF146" s="199"/>
      <c r="EG146" s="195"/>
      <c r="EH146" s="200"/>
      <c r="EI146" s="201"/>
      <c r="EJ146" s="467" t="str">
        <f>IF(EI146="","",VLOOKUP(EI146,サービス内容!$A$1:$B$30,2,FALSE))</f>
        <v/>
      </c>
      <c r="EK146" s="467" t="str">
        <f t="shared" si="84"/>
        <v/>
      </c>
      <c r="EL146" s="199"/>
      <c r="EM146" s="107">
        <f t="shared" si="85"/>
        <v>0</v>
      </c>
      <c r="EN146" s="199"/>
    </row>
    <row r="147" spans="1:144" s="93" customFormat="1" ht="23.25" customHeight="1" x14ac:dyDescent="0.15">
      <c r="A147" s="54"/>
      <c r="B147" s="197"/>
      <c r="C147" s="198"/>
      <c r="D147" s="199"/>
      <c r="E147" s="195"/>
      <c r="F147" s="196"/>
      <c r="G147" s="201"/>
      <c r="H147" s="467" t="str">
        <f>IF(G147="","",VLOOKUP(G147,サービス内容!$A$1:$B$30,2,FALSE))</f>
        <v/>
      </c>
      <c r="I147" s="467" t="str">
        <f t="shared" si="66"/>
        <v/>
      </c>
      <c r="J147" s="199"/>
      <c r="K147" s="107">
        <f t="shared" si="63"/>
        <v>0</v>
      </c>
      <c r="L147" s="199"/>
      <c r="M147" s="199"/>
      <c r="N147" s="197"/>
      <c r="O147" s="198"/>
      <c r="P147" s="199"/>
      <c r="Q147" s="195"/>
      <c r="R147" s="200"/>
      <c r="S147" s="201"/>
      <c r="T147" s="467" t="str">
        <f>IF(S147="","",VLOOKUP(S147,サービス内容!$A$1:$B$30,2,FALSE))</f>
        <v/>
      </c>
      <c r="U147" s="467" t="str">
        <f t="shared" si="67"/>
        <v/>
      </c>
      <c r="V147" s="199"/>
      <c r="W147" s="107">
        <f t="shared" si="68"/>
        <v>0</v>
      </c>
      <c r="X147" s="199"/>
      <c r="Y147" s="199"/>
      <c r="Z147" s="197"/>
      <c r="AA147" s="198"/>
      <c r="AB147" s="199"/>
      <c r="AC147" s="195"/>
      <c r="AD147" s="200"/>
      <c r="AE147" s="201"/>
      <c r="AF147" s="467" t="str">
        <f>IF(AE147="","",VLOOKUP(AE147,サービス内容!$A$1:$B$30,2,FALSE))</f>
        <v/>
      </c>
      <c r="AG147" s="467" t="str">
        <f t="shared" si="69"/>
        <v/>
      </c>
      <c r="AH147" s="199"/>
      <c r="AI147" s="107">
        <f t="shared" si="70"/>
        <v>0</v>
      </c>
      <c r="AJ147" s="199"/>
      <c r="AK147" s="199"/>
      <c r="AL147" s="197"/>
      <c r="AM147" s="198"/>
      <c r="AN147" s="199"/>
      <c r="AO147" s="195"/>
      <c r="AP147" s="200"/>
      <c r="AQ147" s="201"/>
      <c r="AR147" s="467" t="str">
        <f>IF(AQ147="","",VLOOKUP(AQ147,サービス内容!$A$1:$B$30,2,FALSE))</f>
        <v/>
      </c>
      <c r="AS147" s="467" t="str">
        <f t="shared" si="71"/>
        <v/>
      </c>
      <c r="AT147" s="199"/>
      <c r="AU147" s="107">
        <f t="shared" si="72"/>
        <v>0</v>
      </c>
      <c r="AV147" s="199"/>
      <c r="AW147" s="199"/>
      <c r="AX147" s="197"/>
      <c r="AY147" s="198"/>
      <c r="AZ147" s="199"/>
      <c r="BA147" s="195"/>
      <c r="BB147" s="200"/>
      <c r="BC147" s="201"/>
      <c r="BD147" s="467" t="str">
        <f>IF(BC147="","",VLOOKUP(BC147,サービス内容!$A$1:$B$30,2,FALSE))</f>
        <v/>
      </c>
      <c r="BE147" s="467" t="str">
        <f t="shared" si="73"/>
        <v/>
      </c>
      <c r="BF147" s="202"/>
      <c r="BG147" s="108"/>
      <c r="BH147" s="199"/>
      <c r="BI147" s="199"/>
      <c r="BJ147" s="197"/>
      <c r="BK147" s="198"/>
      <c r="BL147" s="199"/>
      <c r="BM147" s="195"/>
      <c r="BN147" s="200"/>
      <c r="BO147" s="201"/>
      <c r="BP147" s="467" t="str">
        <f>IF(BO147="","",VLOOKUP(BO147,サービス内容!$A$1:$B$30,2,FALSE))</f>
        <v/>
      </c>
      <c r="BQ147" s="467" t="str">
        <f t="shared" si="74"/>
        <v/>
      </c>
      <c r="BR147" s="199"/>
      <c r="BS147" s="107">
        <f t="shared" si="75"/>
        <v>0</v>
      </c>
      <c r="BT147" s="199"/>
      <c r="BU147" s="199"/>
      <c r="BV147" s="197"/>
      <c r="BW147" s="198"/>
      <c r="BX147" s="199"/>
      <c r="BY147" s="195"/>
      <c r="BZ147" s="200"/>
      <c r="CA147" s="201"/>
      <c r="CB147" s="467" t="str">
        <f>IF(CA147="","",VLOOKUP(CA147,サービス内容!$A$1:$B$30,2,FALSE))</f>
        <v/>
      </c>
      <c r="CC147" s="467" t="str">
        <f t="shared" si="76"/>
        <v/>
      </c>
      <c r="CD147" s="199"/>
      <c r="CE147" s="107">
        <f t="shared" si="64"/>
        <v>0</v>
      </c>
      <c r="CF147" s="199"/>
      <c r="CG147" s="199"/>
      <c r="CH147" s="197"/>
      <c r="CI147" s="198"/>
      <c r="CJ147" s="199"/>
      <c r="CK147" s="195"/>
      <c r="CL147" s="200"/>
      <c r="CM147" s="201"/>
      <c r="CN147" s="467" t="str">
        <f>IF(CM147="","",VLOOKUP(CM147,サービス内容!$A$1:$B$30,2,FALSE))</f>
        <v/>
      </c>
      <c r="CO147" s="467" t="str">
        <f t="shared" si="77"/>
        <v/>
      </c>
      <c r="CP147" s="199"/>
      <c r="CQ147" s="107">
        <f t="shared" si="65"/>
        <v>0</v>
      </c>
      <c r="CR147" s="199"/>
      <c r="CS147" s="199"/>
      <c r="CT147" s="197"/>
      <c r="CU147" s="198"/>
      <c r="CV147" s="199"/>
      <c r="CW147" s="195"/>
      <c r="CX147" s="200"/>
      <c r="CY147" s="201"/>
      <c r="CZ147" s="467" t="str">
        <f>IF(CY147="","",VLOOKUP(CY147,サービス内容!$A$1:$B$30,2,FALSE))</f>
        <v/>
      </c>
      <c r="DA147" s="467" t="str">
        <f t="shared" si="78"/>
        <v/>
      </c>
      <c r="DB147" s="199"/>
      <c r="DC147" s="107">
        <f t="shared" si="79"/>
        <v>0</v>
      </c>
      <c r="DD147" s="199"/>
      <c r="DE147" s="199"/>
      <c r="DF147" s="197"/>
      <c r="DG147" s="198"/>
      <c r="DH147" s="199"/>
      <c r="DI147" s="195"/>
      <c r="DJ147" s="200"/>
      <c r="DK147" s="201"/>
      <c r="DL147" s="467" t="str">
        <f>IF(DK147="","",VLOOKUP(DK147,サービス内容!$A$1:$B$30,2,FALSE))</f>
        <v/>
      </c>
      <c r="DM147" s="467" t="str">
        <f t="shared" si="80"/>
        <v/>
      </c>
      <c r="DN147" s="199"/>
      <c r="DO147" s="107">
        <f t="shared" si="81"/>
        <v>0</v>
      </c>
      <c r="DP147" s="199"/>
      <c r="DQ147" s="199"/>
      <c r="DR147" s="197"/>
      <c r="DS147" s="198"/>
      <c r="DT147" s="199"/>
      <c r="DU147" s="195"/>
      <c r="DV147" s="200"/>
      <c r="DW147" s="201"/>
      <c r="DX147" s="467" t="str">
        <f>IF(DW147="","",VLOOKUP(DW147,サービス内容!$A$1:$B$30,2,FALSE))</f>
        <v/>
      </c>
      <c r="DY147" s="467" t="str">
        <f t="shared" si="82"/>
        <v/>
      </c>
      <c r="DZ147" s="199"/>
      <c r="EA147" s="107">
        <f t="shared" si="83"/>
        <v>0</v>
      </c>
      <c r="EB147" s="199"/>
      <c r="EC147" s="199"/>
      <c r="ED147" s="197"/>
      <c r="EE147" s="198"/>
      <c r="EF147" s="199"/>
      <c r="EG147" s="195"/>
      <c r="EH147" s="200"/>
      <c r="EI147" s="201"/>
      <c r="EJ147" s="467" t="str">
        <f>IF(EI147="","",VLOOKUP(EI147,サービス内容!$A$1:$B$30,2,FALSE))</f>
        <v/>
      </c>
      <c r="EK147" s="467" t="str">
        <f t="shared" si="84"/>
        <v/>
      </c>
      <c r="EL147" s="199"/>
      <c r="EM147" s="107">
        <f t="shared" si="85"/>
        <v>0</v>
      </c>
      <c r="EN147" s="199"/>
    </row>
    <row r="148" spans="1:144" s="93" customFormat="1" ht="23.25" customHeight="1" x14ac:dyDescent="0.15">
      <c r="A148" s="54"/>
      <c r="B148" s="197"/>
      <c r="C148" s="198"/>
      <c r="D148" s="199"/>
      <c r="E148" s="195"/>
      <c r="F148" s="196"/>
      <c r="G148" s="201"/>
      <c r="H148" s="467" t="str">
        <f>IF(G148="","",VLOOKUP(G148,サービス内容!$A$1:$B$30,2,FALSE))</f>
        <v/>
      </c>
      <c r="I148" s="467" t="str">
        <f t="shared" si="66"/>
        <v/>
      </c>
      <c r="J148" s="199"/>
      <c r="K148" s="107">
        <f t="shared" ref="K148:K211" si="86">ROUNDDOWN(J148*F148,0)</f>
        <v>0</v>
      </c>
      <c r="L148" s="199"/>
      <c r="M148" s="199"/>
      <c r="N148" s="197"/>
      <c r="O148" s="198"/>
      <c r="P148" s="199"/>
      <c r="Q148" s="195"/>
      <c r="R148" s="200"/>
      <c r="S148" s="201"/>
      <c r="T148" s="467" t="str">
        <f>IF(S148="","",VLOOKUP(S148,サービス内容!$A$1:$B$30,2,FALSE))</f>
        <v/>
      </c>
      <c r="U148" s="467" t="str">
        <f t="shared" si="67"/>
        <v/>
      </c>
      <c r="V148" s="199"/>
      <c r="W148" s="107">
        <f t="shared" si="68"/>
        <v>0</v>
      </c>
      <c r="X148" s="199"/>
      <c r="Y148" s="199"/>
      <c r="Z148" s="197"/>
      <c r="AA148" s="198"/>
      <c r="AB148" s="199"/>
      <c r="AC148" s="195"/>
      <c r="AD148" s="200"/>
      <c r="AE148" s="201"/>
      <c r="AF148" s="467" t="str">
        <f>IF(AE148="","",VLOOKUP(AE148,サービス内容!$A$1:$B$30,2,FALSE))</f>
        <v/>
      </c>
      <c r="AG148" s="467" t="str">
        <f t="shared" si="69"/>
        <v/>
      </c>
      <c r="AH148" s="199"/>
      <c r="AI148" s="107">
        <f t="shared" si="70"/>
        <v>0</v>
      </c>
      <c r="AJ148" s="199"/>
      <c r="AK148" s="199"/>
      <c r="AL148" s="197"/>
      <c r="AM148" s="198"/>
      <c r="AN148" s="199"/>
      <c r="AO148" s="195"/>
      <c r="AP148" s="200"/>
      <c r="AQ148" s="201"/>
      <c r="AR148" s="467" t="str">
        <f>IF(AQ148="","",VLOOKUP(AQ148,サービス内容!$A$1:$B$30,2,FALSE))</f>
        <v/>
      </c>
      <c r="AS148" s="467" t="str">
        <f t="shared" si="71"/>
        <v/>
      </c>
      <c r="AT148" s="199"/>
      <c r="AU148" s="107">
        <f t="shared" si="72"/>
        <v>0</v>
      </c>
      <c r="AV148" s="199"/>
      <c r="AW148" s="199"/>
      <c r="AX148" s="197"/>
      <c r="AY148" s="198"/>
      <c r="AZ148" s="199"/>
      <c r="BA148" s="195"/>
      <c r="BB148" s="200"/>
      <c r="BC148" s="201"/>
      <c r="BD148" s="467" t="str">
        <f>IF(BC148="","",VLOOKUP(BC148,サービス内容!$A$1:$B$30,2,FALSE))</f>
        <v/>
      </c>
      <c r="BE148" s="467" t="str">
        <f t="shared" si="73"/>
        <v/>
      </c>
      <c r="BF148" s="202"/>
      <c r="BG148" s="108"/>
      <c r="BH148" s="199"/>
      <c r="BI148" s="199"/>
      <c r="BJ148" s="197"/>
      <c r="BK148" s="198"/>
      <c r="BL148" s="199"/>
      <c r="BM148" s="195"/>
      <c r="BN148" s="200"/>
      <c r="BO148" s="201"/>
      <c r="BP148" s="467" t="str">
        <f>IF(BO148="","",VLOOKUP(BO148,サービス内容!$A$1:$B$30,2,FALSE))</f>
        <v/>
      </c>
      <c r="BQ148" s="467" t="str">
        <f t="shared" si="74"/>
        <v/>
      </c>
      <c r="BR148" s="199"/>
      <c r="BS148" s="107">
        <f t="shared" si="75"/>
        <v>0</v>
      </c>
      <c r="BT148" s="199"/>
      <c r="BU148" s="199"/>
      <c r="BV148" s="197"/>
      <c r="BW148" s="198"/>
      <c r="BX148" s="199"/>
      <c r="BY148" s="195"/>
      <c r="BZ148" s="200"/>
      <c r="CA148" s="201"/>
      <c r="CB148" s="467" t="str">
        <f>IF(CA148="","",VLOOKUP(CA148,サービス内容!$A$1:$B$30,2,FALSE))</f>
        <v/>
      </c>
      <c r="CC148" s="467" t="str">
        <f t="shared" si="76"/>
        <v/>
      </c>
      <c r="CD148" s="199"/>
      <c r="CE148" s="107">
        <f t="shared" ref="CE148:CE211" si="87">ROUNDDOWN(CD148*BZ148,0)</f>
        <v>0</v>
      </c>
      <c r="CF148" s="199"/>
      <c r="CG148" s="199"/>
      <c r="CH148" s="197"/>
      <c r="CI148" s="198"/>
      <c r="CJ148" s="199"/>
      <c r="CK148" s="195"/>
      <c r="CL148" s="200"/>
      <c r="CM148" s="201"/>
      <c r="CN148" s="467" t="str">
        <f>IF(CM148="","",VLOOKUP(CM148,サービス内容!$A$1:$B$30,2,FALSE))</f>
        <v/>
      </c>
      <c r="CO148" s="467" t="str">
        <f t="shared" si="77"/>
        <v/>
      </c>
      <c r="CP148" s="199"/>
      <c r="CQ148" s="107">
        <f t="shared" ref="CQ148:CQ211" si="88">ROUNDDOWN(CP148*CL148,0)</f>
        <v>0</v>
      </c>
      <c r="CR148" s="199"/>
      <c r="CS148" s="199"/>
      <c r="CT148" s="197"/>
      <c r="CU148" s="198"/>
      <c r="CV148" s="199"/>
      <c r="CW148" s="195"/>
      <c r="CX148" s="200"/>
      <c r="CY148" s="201"/>
      <c r="CZ148" s="467" t="str">
        <f>IF(CY148="","",VLOOKUP(CY148,サービス内容!$A$1:$B$30,2,FALSE))</f>
        <v/>
      </c>
      <c r="DA148" s="467" t="str">
        <f t="shared" si="78"/>
        <v/>
      </c>
      <c r="DB148" s="199"/>
      <c r="DC148" s="107">
        <f t="shared" si="79"/>
        <v>0</v>
      </c>
      <c r="DD148" s="199"/>
      <c r="DE148" s="199"/>
      <c r="DF148" s="197"/>
      <c r="DG148" s="198"/>
      <c r="DH148" s="199"/>
      <c r="DI148" s="195"/>
      <c r="DJ148" s="200"/>
      <c r="DK148" s="201"/>
      <c r="DL148" s="467" t="str">
        <f>IF(DK148="","",VLOOKUP(DK148,サービス内容!$A$1:$B$30,2,FALSE))</f>
        <v/>
      </c>
      <c r="DM148" s="467" t="str">
        <f t="shared" si="80"/>
        <v/>
      </c>
      <c r="DN148" s="199"/>
      <c r="DO148" s="107">
        <f t="shared" si="81"/>
        <v>0</v>
      </c>
      <c r="DP148" s="199"/>
      <c r="DQ148" s="199"/>
      <c r="DR148" s="197"/>
      <c r="DS148" s="198"/>
      <c r="DT148" s="199"/>
      <c r="DU148" s="195"/>
      <c r="DV148" s="200"/>
      <c r="DW148" s="201"/>
      <c r="DX148" s="467" t="str">
        <f>IF(DW148="","",VLOOKUP(DW148,サービス内容!$A$1:$B$30,2,FALSE))</f>
        <v/>
      </c>
      <c r="DY148" s="467" t="str">
        <f t="shared" si="82"/>
        <v/>
      </c>
      <c r="DZ148" s="199"/>
      <c r="EA148" s="107">
        <f t="shared" si="83"/>
        <v>0</v>
      </c>
      <c r="EB148" s="199"/>
      <c r="EC148" s="199"/>
      <c r="ED148" s="197"/>
      <c r="EE148" s="198"/>
      <c r="EF148" s="199"/>
      <c r="EG148" s="195"/>
      <c r="EH148" s="200"/>
      <c r="EI148" s="201"/>
      <c r="EJ148" s="467" t="str">
        <f>IF(EI148="","",VLOOKUP(EI148,サービス内容!$A$1:$B$30,2,FALSE))</f>
        <v/>
      </c>
      <c r="EK148" s="467" t="str">
        <f t="shared" si="84"/>
        <v/>
      </c>
      <c r="EL148" s="199"/>
      <c r="EM148" s="107">
        <f t="shared" si="85"/>
        <v>0</v>
      </c>
      <c r="EN148" s="199"/>
    </row>
    <row r="149" spans="1:144" s="93" customFormat="1" ht="23.25" customHeight="1" x14ac:dyDescent="0.15">
      <c r="A149" s="54"/>
      <c r="B149" s="197"/>
      <c r="C149" s="198"/>
      <c r="D149" s="199"/>
      <c r="E149" s="195"/>
      <c r="F149" s="196"/>
      <c r="G149" s="201"/>
      <c r="H149" s="467" t="str">
        <f>IF(G149="","",VLOOKUP(G149,サービス内容!$A$1:$B$30,2,FALSE))</f>
        <v/>
      </c>
      <c r="I149" s="467" t="str">
        <f t="shared" ref="I149:I212" si="89">IF(H149="","",VLOOKUP(H149,サービス内容,2,FALSE))</f>
        <v/>
      </c>
      <c r="J149" s="199"/>
      <c r="K149" s="107">
        <f t="shared" si="86"/>
        <v>0</v>
      </c>
      <c r="L149" s="199"/>
      <c r="M149" s="199"/>
      <c r="N149" s="197"/>
      <c r="O149" s="198"/>
      <c r="P149" s="199"/>
      <c r="Q149" s="195"/>
      <c r="R149" s="200"/>
      <c r="S149" s="201"/>
      <c r="T149" s="467" t="str">
        <f>IF(S149="","",VLOOKUP(S149,サービス内容!$A$1:$B$30,2,FALSE))</f>
        <v/>
      </c>
      <c r="U149" s="467" t="str">
        <f t="shared" ref="U149:U212" si="90">IF(T149="","",VLOOKUP(T149,サービス内容,2,FALSE))</f>
        <v/>
      </c>
      <c r="V149" s="199"/>
      <c r="W149" s="107">
        <f t="shared" ref="W149:W212" si="91">ROUNDDOWN(V149*R149,0)</f>
        <v>0</v>
      </c>
      <c r="X149" s="199"/>
      <c r="Y149" s="199"/>
      <c r="Z149" s="197"/>
      <c r="AA149" s="198"/>
      <c r="AB149" s="199"/>
      <c r="AC149" s="195"/>
      <c r="AD149" s="200"/>
      <c r="AE149" s="201"/>
      <c r="AF149" s="467" t="str">
        <f>IF(AE149="","",VLOOKUP(AE149,サービス内容!$A$1:$B$30,2,FALSE))</f>
        <v/>
      </c>
      <c r="AG149" s="467" t="str">
        <f t="shared" ref="AG149:AG212" si="92">IF(AF149="","",VLOOKUP(AF149,サービス内容,2,FALSE))</f>
        <v/>
      </c>
      <c r="AH149" s="199"/>
      <c r="AI149" s="107">
        <f t="shared" ref="AI149:AI212" si="93">ROUNDDOWN(AH149*AD149,0)</f>
        <v>0</v>
      </c>
      <c r="AJ149" s="199"/>
      <c r="AK149" s="199"/>
      <c r="AL149" s="197"/>
      <c r="AM149" s="198"/>
      <c r="AN149" s="199"/>
      <c r="AO149" s="195"/>
      <c r="AP149" s="200"/>
      <c r="AQ149" s="201"/>
      <c r="AR149" s="467" t="str">
        <f>IF(AQ149="","",VLOOKUP(AQ149,サービス内容!$A$1:$B$30,2,FALSE))</f>
        <v/>
      </c>
      <c r="AS149" s="467" t="str">
        <f t="shared" ref="AS149:AS212" si="94">IF(AR149="","",VLOOKUP(AR149,サービス内容,2,FALSE))</f>
        <v/>
      </c>
      <c r="AT149" s="199"/>
      <c r="AU149" s="107">
        <f t="shared" ref="AU149:AU212" si="95">ROUNDDOWN(AT149*AP149,0)</f>
        <v>0</v>
      </c>
      <c r="AV149" s="199"/>
      <c r="AW149" s="199"/>
      <c r="AX149" s="197"/>
      <c r="AY149" s="198"/>
      <c r="AZ149" s="199"/>
      <c r="BA149" s="195"/>
      <c r="BB149" s="200"/>
      <c r="BC149" s="201"/>
      <c r="BD149" s="467" t="str">
        <f>IF(BC149="","",VLOOKUP(BC149,サービス内容!$A$1:$B$30,2,FALSE))</f>
        <v/>
      </c>
      <c r="BE149" s="467" t="str">
        <f t="shared" ref="BE149:BE212" si="96">IF(BD149="","",VLOOKUP(BD149,サービス内容,2,FALSE))</f>
        <v/>
      </c>
      <c r="BF149" s="202"/>
      <c r="BG149" s="108"/>
      <c r="BH149" s="199"/>
      <c r="BI149" s="199"/>
      <c r="BJ149" s="197"/>
      <c r="BK149" s="198"/>
      <c r="BL149" s="199"/>
      <c r="BM149" s="195"/>
      <c r="BN149" s="200"/>
      <c r="BO149" s="201"/>
      <c r="BP149" s="467" t="str">
        <f>IF(BO149="","",VLOOKUP(BO149,サービス内容!$A$1:$B$30,2,FALSE))</f>
        <v/>
      </c>
      <c r="BQ149" s="467" t="str">
        <f t="shared" ref="BQ149:BQ212" si="97">IF(BP149="","",VLOOKUP(BP149,サービス内容,2,FALSE))</f>
        <v/>
      </c>
      <c r="BR149" s="199"/>
      <c r="BS149" s="107">
        <f t="shared" ref="BS149:BS212" si="98">ROUNDDOWN(BR149*BN149,0)</f>
        <v>0</v>
      </c>
      <c r="BT149" s="199"/>
      <c r="BU149" s="199"/>
      <c r="BV149" s="197"/>
      <c r="BW149" s="198"/>
      <c r="BX149" s="199"/>
      <c r="BY149" s="195"/>
      <c r="BZ149" s="200"/>
      <c r="CA149" s="201"/>
      <c r="CB149" s="467" t="str">
        <f>IF(CA149="","",VLOOKUP(CA149,サービス内容!$A$1:$B$30,2,FALSE))</f>
        <v/>
      </c>
      <c r="CC149" s="467" t="str">
        <f t="shared" ref="CC149:CC212" si="99">IF(CB149="","",VLOOKUP(CB149,サービス内容,2,FALSE))</f>
        <v/>
      </c>
      <c r="CD149" s="199"/>
      <c r="CE149" s="107">
        <f t="shared" si="87"/>
        <v>0</v>
      </c>
      <c r="CF149" s="199"/>
      <c r="CG149" s="199"/>
      <c r="CH149" s="197"/>
      <c r="CI149" s="198"/>
      <c r="CJ149" s="199"/>
      <c r="CK149" s="195"/>
      <c r="CL149" s="200"/>
      <c r="CM149" s="201"/>
      <c r="CN149" s="467" t="str">
        <f>IF(CM149="","",VLOOKUP(CM149,サービス内容!$A$1:$B$30,2,FALSE))</f>
        <v/>
      </c>
      <c r="CO149" s="467" t="str">
        <f t="shared" ref="CO149:CO212" si="100">IF(CN149="","",VLOOKUP(CN149,サービス内容,2,FALSE))</f>
        <v/>
      </c>
      <c r="CP149" s="199"/>
      <c r="CQ149" s="107">
        <f t="shared" si="88"/>
        <v>0</v>
      </c>
      <c r="CR149" s="199"/>
      <c r="CS149" s="199"/>
      <c r="CT149" s="197"/>
      <c r="CU149" s="198"/>
      <c r="CV149" s="199"/>
      <c r="CW149" s="195"/>
      <c r="CX149" s="200"/>
      <c r="CY149" s="201"/>
      <c r="CZ149" s="467" t="str">
        <f>IF(CY149="","",VLOOKUP(CY149,サービス内容!$A$1:$B$30,2,FALSE))</f>
        <v/>
      </c>
      <c r="DA149" s="467" t="str">
        <f t="shared" ref="DA149:DA212" si="101">IF(CZ149="","",VLOOKUP(CZ149,サービス内容,2,FALSE))</f>
        <v/>
      </c>
      <c r="DB149" s="199"/>
      <c r="DC149" s="107">
        <f t="shared" ref="DC149:DC212" si="102">ROUNDDOWN(DB149*CX149,0)</f>
        <v>0</v>
      </c>
      <c r="DD149" s="199"/>
      <c r="DE149" s="199"/>
      <c r="DF149" s="197"/>
      <c r="DG149" s="198"/>
      <c r="DH149" s="199"/>
      <c r="DI149" s="195"/>
      <c r="DJ149" s="200"/>
      <c r="DK149" s="201"/>
      <c r="DL149" s="467" t="str">
        <f>IF(DK149="","",VLOOKUP(DK149,サービス内容!$A$1:$B$30,2,FALSE))</f>
        <v/>
      </c>
      <c r="DM149" s="467" t="str">
        <f t="shared" ref="DM149:DM212" si="103">IF(DL149="","",VLOOKUP(DL149,サービス内容,2,FALSE))</f>
        <v/>
      </c>
      <c r="DN149" s="199"/>
      <c r="DO149" s="107">
        <f t="shared" ref="DO149:DO212" si="104">ROUNDDOWN(DN149*DJ149,0)</f>
        <v>0</v>
      </c>
      <c r="DP149" s="199"/>
      <c r="DQ149" s="199"/>
      <c r="DR149" s="197"/>
      <c r="DS149" s="198"/>
      <c r="DT149" s="199"/>
      <c r="DU149" s="195"/>
      <c r="DV149" s="200"/>
      <c r="DW149" s="201"/>
      <c r="DX149" s="467" t="str">
        <f>IF(DW149="","",VLOOKUP(DW149,サービス内容!$A$1:$B$30,2,FALSE))</f>
        <v/>
      </c>
      <c r="DY149" s="467" t="str">
        <f t="shared" ref="DY149:DY212" si="105">IF(DX149="","",VLOOKUP(DX149,サービス内容,2,FALSE))</f>
        <v/>
      </c>
      <c r="DZ149" s="199"/>
      <c r="EA149" s="107">
        <f t="shared" ref="EA149:EA212" si="106">ROUNDDOWN(DZ149*DV149,0)</f>
        <v>0</v>
      </c>
      <c r="EB149" s="199"/>
      <c r="EC149" s="199"/>
      <c r="ED149" s="197"/>
      <c r="EE149" s="198"/>
      <c r="EF149" s="199"/>
      <c r="EG149" s="195"/>
      <c r="EH149" s="200"/>
      <c r="EI149" s="201"/>
      <c r="EJ149" s="467" t="str">
        <f>IF(EI149="","",VLOOKUP(EI149,サービス内容!$A$1:$B$30,2,FALSE))</f>
        <v/>
      </c>
      <c r="EK149" s="467" t="str">
        <f t="shared" ref="EK149:EK212" si="107">IF(EJ149="","",VLOOKUP(EJ149,サービス内容,2,FALSE))</f>
        <v/>
      </c>
      <c r="EL149" s="199"/>
      <c r="EM149" s="107">
        <f t="shared" ref="EM149:EM212" si="108">ROUNDDOWN(EL149*EH149,0)</f>
        <v>0</v>
      </c>
      <c r="EN149" s="199"/>
    </row>
    <row r="150" spans="1:144" s="93" customFormat="1" ht="23.25" customHeight="1" x14ac:dyDescent="0.15">
      <c r="A150" s="54"/>
      <c r="B150" s="197"/>
      <c r="C150" s="198"/>
      <c r="D150" s="199"/>
      <c r="E150" s="195"/>
      <c r="F150" s="196"/>
      <c r="G150" s="201"/>
      <c r="H150" s="467" t="str">
        <f>IF(G150="","",VLOOKUP(G150,サービス内容!$A$1:$B$30,2,FALSE))</f>
        <v/>
      </c>
      <c r="I150" s="467" t="str">
        <f t="shared" si="89"/>
        <v/>
      </c>
      <c r="J150" s="199"/>
      <c r="K150" s="107">
        <f t="shared" si="86"/>
        <v>0</v>
      </c>
      <c r="L150" s="199"/>
      <c r="M150" s="199"/>
      <c r="N150" s="197"/>
      <c r="O150" s="198"/>
      <c r="P150" s="199"/>
      <c r="Q150" s="195"/>
      <c r="R150" s="200"/>
      <c r="S150" s="201"/>
      <c r="T150" s="467" t="str">
        <f>IF(S150="","",VLOOKUP(S150,サービス内容!$A$1:$B$30,2,FALSE))</f>
        <v/>
      </c>
      <c r="U150" s="467" t="str">
        <f t="shared" si="90"/>
        <v/>
      </c>
      <c r="V150" s="199"/>
      <c r="W150" s="107">
        <f t="shared" si="91"/>
        <v>0</v>
      </c>
      <c r="X150" s="199"/>
      <c r="Y150" s="199"/>
      <c r="Z150" s="197"/>
      <c r="AA150" s="198"/>
      <c r="AB150" s="199"/>
      <c r="AC150" s="195"/>
      <c r="AD150" s="200"/>
      <c r="AE150" s="201"/>
      <c r="AF150" s="467" t="str">
        <f>IF(AE150="","",VLOOKUP(AE150,サービス内容!$A$1:$B$30,2,FALSE))</f>
        <v/>
      </c>
      <c r="AG150" s="467" t="str">
        <f t="shared" si="92"/>
        <v/>
      </c>
      <c r="AH150" s="199"/>
      <c r="AI150" s="107">
        <f t="shared" si="93"/>
        <v>0</v>
      </c>
      <c r="AJ150" s="199"/>
      <c r="AK150" s="199"/>
      <c r="AL150" s="197"/>
      <c r="AM150" s="198"/>
      <c r="AN150" s="199"/>
      <c r="AO150" s="195"/>
      <c r="AP150" s="200"/>
      <c r="AQ150" s="201"/>
      <c r="AR150" s="467" t="str">
        <f>IF(AQ150="","",VLOOKUP(AQ150,サービス内容!$A$1:$B$30,2,FALSE))</f>
        <v/>
      </c>
      <c r="AS150" s="467" t="str">
        <f t="shared" si="94"/>
        <v/>
      </c>
      <c r="AT150" s="199"/>
      <c r="AU150" s="107">
        <f t="shared" si="95"/>
        <v>0</v>
      </c>
      <c r="AV150" s="199"/>
      <c r="AW150" s="199"/>
      <c r="AX150" s="197"/>
      <c r="AY150" s="198"/>
      <c r="AZ150" s="199"/>
      <c r="BA150" s="195"/>
      <c r="BB150" s="200"/>
      <c r="BC150" s="201"/>
      <c r="BD150" s="467" t="str">
        <f>IF(BC150="","",VLOOKUP(BC150,サービス内容!$A$1:$B$30,2,FALSE))</f>
        <v/>
      </c>
      <c r="BE150" s="467" t="str">
        <f t="shared" si="96"/>
        <v/>
      </c>
      <c r="BF150" s="202"/>
      <c r="BG150" s="108"/>
      <c r="BH150" s="199"/>
      <c r="BI150" s="199"/>
      <c r="BJ150" s="197"/>
      <c r="BK150" s="198"/>
      <c r="BL150" s="199"/>
      <c r="BM150" s="195"/>
      <c r="BN150" s="200"/>
      <c r="BO150" s="201"/>
      <c r="BP150" s="467" t="str">
        <f>IF(BO150="","",VLOOKUP(BO150,サービス内容!$A$1:$B$30,2,FALSE))</f>
        <v/>
      </c>
      <c r="BQ150" s="467" t="str">
        <f t="shared" si="97"/>
        <v/>
      </c>
      <c r="BR150" s="199"/>
      <c r="BS150" s="107">
        <f t="shared" si="98"/>
        <v>0</v>
      </c>
      <c r="BT150" s="199"/>
      <c r="BU150" s="199"/>
      <c r="BV150" s="197"/>
      <c r="BW150" s="198"/>
      <c r="BX150" s="199"/>
      <c r="BY150" s="195"/>
      <c r="BZ150" s="200"/>
      <c r="CA150" s="201"/>
      <c r="CB150" s="467" t="str">
        <f>IF(CA150="","",VLOOKUP(CA150,サービス内容!$A$1:$B$30,2,FALSE))</f>
        <v/>
      </c>
      <c r="CC150" s="467" t="str">
        <f t="shared" si="99"/>
        <v/>
      </c>
      <c r="CD150" s="199"/>
      <c r="CE150" s="107">
        <f t="shared" si="87"/>
        <v>0</v>
      </c>
      <c r="CF150" s="199"/>
      <c r="CG150" s="199"/>
      <c r="CH150" s="197"/>
      <c r="CI150" s="198"/>
      <c r="CJ150" s="199"/>
      <c r="CK150" s="195"/>
      <c r="CL150" s="200"/>
      <c r="CM150" s="201"/>
      <c r="CN150" s="467" t="str">
        <f>IF(CM150="","",VLOOKUP(CM150,サービス内容!$A$1:$B$30,2,FALSE))</f>
        <v/>
      </c>
      <c r="CO150" s="467" t="str">
        <f t="shared" si="100"/>
        <v/>
      </c>
      <c r="CP150" s="199"/>
      <c r="CQ150" s="107">
        <f t="shared" si="88"/>
        <v>0</v>
      </c>
      <c r="CR150" s="199"/>
      <c r="CS150" s="199"/>
      <c r="CT150" s="197"/>
      <c r="CU150" s="198"/>
      <c r="CV150" s="199"/>
      <c r="CW150" s="195"/>
      <c r="CX150" s="200"/>
      <c r="CY150" s="201"/>
      <c r="CZ150" s="467" t="str">
        <f>IF(CY150="","",VLOOKUP(CY150,サービス内容!$A$1:$B$30,2,FALSE))</f>
        <v/>
      </c>
      <c r="DA150" s="467" t="str">
        <f t="shared" si="101"/>
        <v/>
      </c>
      <c r="DB150" s="199"/>
      <c r="DC150" s="107">
        <f t="shared" si="102"/>
        <v>0</v>
      </c>
      <c r="DD150" s="199"/>
      <c r="DE150" s="199"/>
      <c r="DF150" s="197"/>
      <c r="DG150" s="198"/>
      <c r="DH150" s="199"/>
      <c r="DI150" s="195"/>
      <c r="DJ150" s="200"/>
      <c r="DK150" s="201"/>
      <c r="DL150" s="467" t="str">
        <f>IF(DK150="","",VLOOKUP(DK150,サービス内容!$A$1:$B$30,2,FALSE))</f>
        <v/>
      </c>
      <c r="DM150" s="467" t="str">
        <f t="shared" si="103"/>
        <v/>
      </c>
      <c r="DN150" s="199"/>
      <c r="DO150" s="107">
        <f t="shared" si="104"/>
        <v>0</v>
      </c>
      <c r="DP150" s="199"/>
      <c r="DQ150" s="199"/>
      <c r="DR150" s="197"/>
      <c r="DS150" s="198"/>
      <c r="DT150" s="199"/>
      <c r="DU150" s="195"/>
      <c r="DV150" s="200"/>
      <c r="DW150" s="201"/>
      <c r="DX150" s="467" t="str">
        <f>IF(DW150="","",VLOOKUP(DW150,サービス内容!$A$1:$B$30,2,FALSE))</f>
        <v/>
      </c>
      <c r="DY150" s="467" t="str">
        <f t="shared" si="105"/>
        <v/>
      </c>
      <c r="DZ150" s="199"/>
      <c r="EA150" s="107">
        <f t="shared" si="106"/>
        <v>0</v>
      </c>
      <c r="EB150" s="199"/>
      <c r="EC150" s="199"/>
      <c r="ED150" s="197"/>
      <c r="EE150" s="198"/>
      <c r="EF150" s="199"/>
      <c r="EG150" s="195"/>
      <c r="EH150" s="200"/>
      <c r="EI150" s="201"/>
      <c r="EJ150" s="467" t="str">
        <f>IF(EI150="","",VLOOKUP(EI150,サービス内容!$A$1:$B$30,2,FALSE))</f>
        <v/>
      </c>
      <c r="EK150" s="467" t="str">
        <f t="shared" si="107"/>
        <v/>
      </c>
      <c r="EL150" s="199"/>
      <c r="EM150" s="107">
        <f t="shared" si="108"/>
        <v>0</v>
      </c>
      <c r="EN150" s="199"/>
    </row>
    <row r="151" spans="1:144" s="93" customFormat="1" ht="23.25" customHeight="1" x14ac:dyDescent="0.15">
      <c r="A151" s="54"/>
      <c r="B151" s="197"/>
      <c r="C151" s="198"/>
      <c r="D151" s="199"/>
      <c r="E151" s="195"/>
      <c r="F151" s="196"/>
      <c r="G151" s="201"/>
      <c r="H151" s="467" t="str">
        <f>IF(G151="","",VLOOKUP(G151,サービス内容!$A$1:$B$30,2,FALSE))</f>
        <v/>
      </c>
      <c r="I151" s="467" t="str">
        <f t="shared" si="89"/>
        <v/>
      </c>
      <c r="J151" s="199"/>
      <c r="K151" s="107">
        <f t="shared" si="86"/>
        <v>0</v>
      </c>
      <c r="L151" s="199"/>
      <c r="M151" s="199"/>
      <c r="N151" s="197"/>
      <c r="O151" s="198"/>
      <c r="P151" s="199"/>
      <c r="Q151" s="195"/>
      <c r="R151" s="200"/>
      <c r="S151" s="201"/>
      <c r="T151" s="467" t="str">
        <f>IF(S151="","",VLOOKUP(S151,サービス内容!$A$1:$B$30,2,FALSE))</f>
        <v/>
      </c>
      <c r="U151" s="467" t="str">
        <f t="shared" si="90"/>
        <v/>
      </c>
      <c r="V151" s="199"/>
      <c r="W151" s="107">
        <f t="shared" si="91"/>
        <v>0</v>
      </c>
      <c r="X151" s="199"/>
      <c r="Y151" s="199"/>
      <c r="Z151" s="197"/>
      <c r="AA151" s="198"/>
      <c r="AB151" s="199"/>
      <c r="AC151" s="195"/>
      <c r="AD151" s="200"/>
      <c r="AE151" s="201"/>
      <c r="AF151" s="467" t="str">
        <f>IF(AE151="","",VLOOKUP(AE151,サービス内容!$A$1:$B$30,2,FALSE))</f>
        <v/>
      </c>
      <c r="AG151" s="467" t="str">
        <f t="shared" si="92"/>
        <v/>
      </c>
      <c r="AH151" s="199"/>
      <c r="AI151" s="107">
        <f t="shared" si="93"/>
        <v>0</v>
      </c>
      <c r="AJ151" s="199"/>
      <c r="AK151" s="199"/>
      <c r="AL151" s="197"/>
      <c r="AM151" s="198"/>
      <c r="AN151" s="199"/>
      <c r="AO151" s="195"/>
      <c r="AP151" s="200"/>
      <c r="AQ151" s="201"/>
      <c r="AR151" s="467" t="str">
        <f>IF(AQ151="","",VLOOKUP(AQ151,サービス内容!$A$1:$B$30,2,FALSE))</f>
        <v/>
      </c>
      <c r="AS151" s="467" t="str">
        <f t="shared" si="94"/>
        <v/>
      </c>
      <c r="AT151" s="199"/>
      <c r="AU151" s="107">
        <f t="shared" si="95"/>
        <v>0</v>
      </c>
      <c r="AV151" s="199"/>
      <c r="AW151" s="199"/>
      <c r="AX151" s="197"/>
      <c r="AY151" s="198"/>
      <c r="AZ151" s="199"/>
      <c r="BA151" s="195"/>
      <c r="BB151" s="200"/>
      <c r="BC151" s="201"/>
      <c r="BD151" s="467" t="str">
        <f>IF(BC151="","",VLOOKUP(BC151,サービス内容!$A$1:$B$30,2,FALSE))</f>
        <v/>
      </c>
      <c r="BE151" s="467" t="str">
        <f t="shared" si="96"/>
        <v/>
      </c>
      <c r="BF151" s="202"/>
      <c r="BG151" s="108"/>
      <c r="BH151" s="199"/>
      <c r="BI151" s="199"/>
      <c r="BJ151" s="197"/>
      <c r="BK151" s="198"/>
      <c r="BL151" s="199"/>
      <c r="BM151" s="195"/>
      <c r="BN151" s="200"/>
      <c r="BO151" s="201"/>
      <c r="BP151" s="467" t="str">
        <f>IF(BO151="","",VLOOKUP(BO151,サービス内容!$A$1:$B$30,2,FALSE))</f>
        <v/>
      </c>
      <c r="BQ151" s="467" t="str">
        <f t="shared" si="97"/>
        <v/>
      </c>
      <c r="BR151" s="199"/>
      <c r="BS151" s="107">
        <f t="shared" si="98"/>
        <v>0</v>
      </c>
      <c r="BT151" s="199"/>
      <c r="BU151" s="199"/>
      <c r="BV151" s="197"/>
      <c r="BW151" s="198"/>
      <c r="BX151" s="199"/>
      <c r="BY151" s="195"/>
      <c r="BZ151" s="200"/>
      <c r="CA151" s="201"/>
      <c r="CB151" s="467" t="str">
        <f>IF(CA151="","",VLOOKUP(CA151,サービス内容!$A$1:$B$30,2,FALSE))</f>
        <v/>
      </c>
      <c r="CC151" s="467" t="str">
        <f t="shared" si="99"/>
        <v/>
      </c>
      <c r="CD151" s="199"/>
      <c r="CE151" s="107">
        <f t="shared" si="87"/>
        <v>0</v>
      </c>
      <c r="CF151" s="199"/>
      <c r="CG151" s="199"/>
      <c r="CH151" s="197"/>
      <c r="CI151" s="198"/>
      <c r="CJ151" s="199"/>
      <c r="CK151" s="195"/>
      <c r="CL151" s="200"/>
      <c r="CM151" s="201"/>
      <c r="CN151" s="467" t="str">
        <f>IF(CM151="","",VLOOKUP(CM151,サービス内容!$A$1:$B$30,2,FALSE))</f>
        <v/>
      </c>
      <c r="CO151" s="467" t="str">
        <f t="shared" si="100"/>
        <v/>
      </c>
      <c r="CP151" s="199"/>
      <c r="CQ151" s="107">
        <f t="shared" si="88"/>
        <v>0</v>
      </c>
      <c r="CR151" s="199"/>
      <c r="CS151" s="199"/>
      <c r="CT151" s="197"/>
      <c r="CU151" s="198"/>
      <c r="CV151" s="199"/>
      <c r="CW151" s="195"/>
      <c r="CX151" s="200"/>
      <c r="CY151" s="201"/>
      <c r="CZ151" s="467" t="str">
        <f>IF(CY151="","",VLOOKUP(CY151,サービス内容!$A$1:$B$30,2,FALSE))</f>
        <v/>
      </c>
      <c r="DA151" s="467" t="str">
        <f t="shared" si="101"/>
        <v/>
      </c>
      <c r="DB151" s="199"/>
      <c r="DC151" s="107">
        <f t="shared" si="102"/>
        <v>0</v>
      </c>
      <c r="DD151" s="199"/>
      <c r="DE151" s="199"/>
      <c r="DF151" s="197"/>
      <c r="DG151" s="198"/>
      <c r="DH151" s="199"/>
      <c r="DI151" s="195"/>
      <c r="DJ151" s="200"/>
      <c r="DK151" s="201"/>
      <c r="DL151" s="467" t="str">
        <f>IF(DK151="","",VLOOKUP(DK151,サービス内容!$A$1:$B$30,2,FALSE))</f>
        <v/>
      </c>
      <c r="DM151" s="467" t="str">
        <f t="shared" si="103"/>
        <v/>
      </c>
      <c r="DN151" s="199"/>
      <c r="DO151" s="107">
        <f t="shared" si="104"/>
        <v>0</v>
      </c>
      <c r="DP151" s="199"/>
      <c r="DQ151" s="199"/>
      <c r="DR151" s="197"/>
      <c r="DS151" s="198"/>
      <c r="DT151" s="199"/>
      <c r="DU151" s="195"/>
      <c r="DV151" s="200"/>
      <c r="DW151" s="201"/>
      <c r="DX151" s="467" t="str">
        <f>IF(DW151="","",VLOOKUP(DW151,サービス内容!$A$1:$B$30,2,FALSE))</f>
        <v/>
      </c>
      <c r="DY151" s="467" t="str">
        <f t="shared" si="105"/>
        <v/>
      </c>
      <c r="DZ151" s="199"/>
      <c r="EA151" s="107">
        <f t="shared" si="106"/>
        <v>0</v>
      </c>
      <c r="EB151" s="199"/>
      <c r="EC151" s="199"/>
      <c r="ED151" s="197"/>
      <c r="EE151" s="198"/>
      <c r="EF151" s="199"/>
      <c r="EG151" s="195"/>
      <c r="EH151" s="200"/>
      <c r="EI151" s="201"/>
      <c r="EJ151" s="467" t="str">
        <f>IF(EI151="","",VLOOKUP(EI151,サービス内容!$A$1:$B$30,2,FALSE))</f>
        <v/>
      </c>
      <c r="EK151" s="467" t="str">
        <f t="shared" si="107"/>
        <v/>
      </c>
      <c r="EL151" s="199"/>
      <c r="EM151" s="107">
        <f t="shared" si="108"/>
        <v>0</v>
      </c>
      <c r="EN151" s="199"/>
    </row>
    <row r="152" spans="1:144" s="93" customFormat="1" ht="23.25" customHeight="1" x14ac:dyDescent="0.15">
      <c r="A152" s="54"/>
      <c r="B152" s="197"/>
      <c r="C152" s="198"/>
      <c r="D152" s="199"/>
      <c r="E152" s="195"/>
      <c r="F152" s="196"/>
      <c r="G152" s="201"/>
      <c r="H152" s="467" t="str">
        <f>IF(G152="","",VLOOKUP(G152,サービス内容!$A$1:$B$30,2,FALSE))</f>
        <v/>
      </c>
      <c r="I152" s="467" t="str">
        <f t="shared" si="89"/>
        <v/>
      </c>
      <c r="J152" s="199"/>
      <c r="K152" s="107">
        <f t="shared" si="86"/>
        <v>0</v>
      </c>
      <c r="L152" s="199"/>
      <c r="M152" s="199"/>
      <c r="N152" s="197"/>
      <c r="O152" s="198"/>
      <c r="P152" s="199"/>
      <c r="Q152" s="195"/>
      <c r="R152" s="200"/>
      <c r="S152" s="201"/>
      <c r="T152" s="467" t="str">
        <f>IF(S152="","",VLOOKUP(S152,サービス内容!$A$1:$B$30,2,FALSE))</f>
        <v/>
      </c>
      <c r="U152" s="467" t="str">
        <f t="shared" si="90"/>
        <v/>
      </c>
      <c r="V152" s="199"/>
      <c r="W152" s="107">
        <f t="shared" si="91"/>
        <v>0</v>
      </c>
      <c r="X152" s="199"/>
      <c r="Y152" s="199"/>
      <c r="Z152" s="197"/>
      <c r="AA152" s="198"/>
      <c r="AB152" s="199"/>
      <c r="AC152" s="195"/>
      <c r="AD152" s="200"/>
      <c r="AE152" s="201"/>
      <c r="AF152" s="467" t="str">
        <f>IF(AE152="","",VLOOKUP(AE152,サービス内容!$A$1:$B$30,2,FALSE))</f>
        <v/>
      </c>
      <c r="AG152" s="467" t="str">
        <f t="shared" si="92"/>
        <v/>
      </c>
      <c r="AH152" s="199"/>
      <c r="AI152" s="107">
        <f t="shared" si="93"/>
        <v>0</v>
      </c>
      <c r="AJ152" s="199"/>
      <c r="AK152" s="199"/>
      <c r="AL152" s="197"/>
      <c r="AM152" s="198"/>
      <c r="AN152" s="199"/>
      <c r="AO152" s="195"/>
      <c r="AP152" s="200"/>
      <c r="AQ152" s="201"/>
      <c r="AR152" s="467" t="str">
        <f>IF(AQ152="","",VLOOKUP(AQ152,サービス内容!$A$1:$B$30,2,FALSE))</f>
        <v/>
      </c>
      <c r="AS152" s="467" t="str">
        <f t="shared" si="94"/>
        <v/>
      </c>
      <c r="AT152" s="199"/>
      <c r="AU152" s="107">
        <f t="shared" si="95"/>
        <v>0</v>
      </c>
      <c r="AV152" s="199"/>
      <c r="AW152" s="199"/>
      <c r="AX152" s="197"/>
      <c r="AY152" s="198"/>
      <c r="AZ152" s="199"/>
      <c r="BA152" s="195"/>
      <c r="BB152" s="200"/>
      <c r="BC152" s="201"/>
      <c r="BD152" s="467" t="str">
        <f>IF(BC152="","",VLOOKUP(BC152,サービス内容!$A$1:$B$30,2,FALSE))</f>
        <v/>
      </c>
      <c r="BE152" s="467" t="str">
        <f t="shared" si="96"/>
        <v/>
      </c>
      <c r="BF152" s="202"/>
      <c r="BG152" s="108"/>
      <c r="BH152" s="199"/>
      <c r="BI152" s="199"/>
      <c r="BJ152" s="197"/>
      <c r="BK152" s="198"/>
      <c r="BL152" s="199"/>
      <c r="BM152" s="195"/>
      <c r="BN152" s="200"/>
      <c r="BO152" s="201"/>
      <c r="BP152" s="467" t="str">
        <f>IF(BO152="","",VLOOKUP(BO152,サービス内容!$A$1:$B$30,2,FALSE))</f>
        <v/>
      </c>
      <c r="BQ152" s="467" t="str">
        <f t="shared" si="97"/>
        <v/>
      </c>
      <c r="BR152" s="199"/>
      <c r="BS152" s="107">
        <f t="shared" si="98"/>
        <v>0</v>
      </c>
      <c r="BT152" s="199"/>
      <c r="BU152" s="199"/>
      <c r="BV152" s="197"/>
      <c r="BW152" s="198"/>
      <c r="BX152" s="199"/>
      <c r="BY152" s="195"/>
      <c r="BZ152" s="200"/>
      <c r="CA152" s="201"/>
      <c r="CB152" s="467" t="str">
        <f>IF(CA152="","",VLOOKUP(CA152,サービス内容!$A$1:$B$30,2,FALSE))</f>
        <v/>
      </c>
      <c r="CC152" s="467" t="str">
        <f t="shared" si="99"/>
        <v/>
      </c>
      <c r="CD152" s="199"/>
      <c r="CE152" s="107">
        <f t="shared" si="87"/>
        <v>0</v>
      </c>
      <c r="CF152" s="199"/>
      <c r="CG152" s="199"/>
      <c r="CH152" s="197"/>
      <c r="CI152" s="198"/>
      <c r="CJ152" s="199"/>
      <c r="CK152" s="195"/>
      <c r="CL152" s="200"/>
      <c r="CM152" s="201"/>
      <c r="CN152" s="467" t="str">
        <f>IF(CM152="","",VLOOKUP(CM152,サービス内容!$A$1:$B$30,2,FALSE))</f>
        <v/>
      </c>
      <c r="CO152" s="467" t="str">
        <f t="shared" si="100"/>
        <v/>
      </c>
      <c r="CP152" s="199"/>
      <c r="CQ152" s="107">
        <f t="shared" si="88"/>
        <v>0</v>
      </c>
      <c r="CR152" s="199"/>
      <c r="CS152" s="199"/>
      <c r="CT152" s="197"/>
      <c r="CU152" s="198"/>
      <c r="CV152" s="199"/>
      <c r="CW152" s="195"/>
      <c r="CX152" s="200"/>
      <c r="CY152" s="201"/>
      <c r="CZ152" s="467" t="str">
        <f>IF(CY152="","",VLOOKUP(CY152,サービス内容!$A$1:$B$30,2,FALSE))</f>
        <v/>
      </c>
      <c r="DA152" s="467" t="str">
        <f t="shared" si="101"/>
        <v/>
      </c>
      <c r="DB152" s="199"/>
      <c r="DC152" s="107">
        <f t="shared" si="102"/>
        <v>0</v>
      </c>
      <c r="DD152" s="199"/>
      <c r="DE152" s="199"/>
      <c r="DF152" s="197"/>
      <c r="DG152" s="198"/>
      <c r="DH152" s="199"/>
      <c r="DI152" s="195"/>
      <c r="DJ152" s="200"/>
      <c r="DK152" s="201"/>
      <c r="DL152" s="467" t="str">
        <f>IF(DK152="","",VLOOKUP(DK152,サービス内容!$A$1:$B$30,2,FALSE))</f>
        <v/>
      </c>
      <c r="DM152" s="467" t="str">
        <f t="shared" si="103"/>
        <v/>
      </c>
      <c r="DN152" s="199"/>
      <c r="DO152" s="107">
        <f t="shared" si="104"/>
        <v>0</v>
      </c>
      <c r="DP152" s="199"/>
      <c r="DQ152" s="199"/>
      <c r="DR152" s="197"/>
      <c r="DS152" s="198"/>
      <c r="DT152" s="199"/>
      <c r="DU152" s="195"/>
      <c r="DV152" s="200"/>
      <c r="DW152" s="201"/>
      <c r="DX152" s="467" t="str">
        <f>IF(DW152="","",VLOOKUP(DW152,サービス内容!$A$1:$B$30,2,FALSE))</f>
        <v/>
      </c>
      <c r="DY152" s="467" t="str">
        <f t="shared" si="105"/>
        <v/>
      </c>
      <c r="DZ152" s="199"/>
      <c r="EA152" s="107">
        <f t="shared" si="106"/>
        <v>0</v>
      </c>
      <c r="EB152" s="199"/>
      <c r="EC152" s="199"/>
      <c r="ED152" s="197"/>
      <c r="EE152" s="198"/>
      <c r="EF152" s="199"/>
      <c r="EG152" s="195"/>
      <c r="EH152" s="200"/>
      <c r="EI152" s="201"/>
      <c r="EJ152" s="467" t="str">
        <f>IF(EI152="","",VLOOKUP(EI152,サービス内容!$A$1:$B$30,2,FALSE))</f>
        <v/>
      </c>
      <c r="EK152" s="467" t="str">
        <f t="shared" si="107"/>
        <v/>
      </c>
      <c r="EL152" s="199"/>
      <c r="EM152" s="107">
        <f t="shared" si="108"/>
        <v>0</v>
      </c>
      <c r="EN152" s="199"/>
    </row>
    <row r="153" spans="1:144" s="93" customFormat="1" ht="23.25" customHeight="1" x14ac:dyDescent="0.15">
      <c r="A153" s="54"/>
      <c r="B153" s="197"/>
      <c r="C153" s="198"/>
      <c r="D153" s="199"/>
      <c r="E153" s="195"/>
      <c r="F153" s="196"/>
      <c r="G153" s="201"/>
      <c r="H153" s="467" t="str">
        <f>IF(G153="","",VLOOKUP(G153,サービス内容!$A$1:$B$30,2,FALSE))</f>
        <v/>
      </c>
      <c r="I153" s="467" t="str">
        <f t="shared" si="89"/>
        <v/>
      </c>
      <c r="J153" s="199"/>
      <c r="K153" s="107">
        <f t="shared" si="86"/>
        <v>0</v>
      </c>
      <c r="L153" s="199"/>
      <c r="M153" s="199"/>
      <c r="N153" s="197"/>
      <c r="O153" s="198"/>
      <c r="P153" s="199"/>
      <c r="Q153" s="195"/>
      <c r="R153" s="200"/>
      <c r="S153" s="201"/>
      <c r="T153" s="467" t="str">
        <f>IF(S153="","",VLOOKUP(S153,サービス内容!$A$1:$B$30,2,FALSE))</f>
        <v/>
      </c>
      <c r="U153" s="467" t="str">
        <f t="shared" si="90"/>
        <v/>
      </c>
      <c r="V153" s="199"/>
      <c r="W153" s="107">
        <f t="shared" si="91"/>
        <v>0</v>
      </c>
      <c r="X153" s="199"/>
      <c r="Y153" s="199"/>
      <c r="Z153" s="197"/>
      <c r="AA153" s="198"/>
      <c r="AB153" s="199"/>
      <c r="AC153" s="195"/>
      <c r="AD153" s="200"/>
      <c r="AE153" s="201"/>
      <c r="AF153" s="467" t="str">
        <f>IF(AE153="","",VLOOKUP(AE153,サービス内容!$A$1:$B$30,2,FALSE))</f>
        <v/>
      </c>
      <c r="AG153" s="467" t="str">
        <f t="shared" si="92"/>
        <v/>
      </c>
      <c r="AH153" s="199"/>
      <c r="AI153" s="107">
        <f t="shared" si="93"/>
        <v>0</v>
      </c>
      <c r="AJ153" s="199"/>
      <c r="AK153" s="199"/>
      <c r="AL153" s="197"/>
      <c r="AM153" s="198"/>
      <c r="AN153" s="199"/>
      <c r="AO153" s="195"/>
      <c r="AP153" s="200"/>
      <c r="AQ153" s="201"/>
      <c r="AR153" s="467" t="str">
        <f>IF(AQ153="","",VLOOKUP(AQ153,サービス内容!$A$1:$B$30,2,FALSE))</f>
        <v/>
      </c>
      <c r="AS153" s="467" t="str">
        <f t="shared" si="94"/>
        <v/>
      </c>
      <c r="AT153" s="199"/>
      <c r="AU153" s="107">
        <f t="shared" si="95"/>
        <v>0</v>
      </c>
      <c r="AV153" s="199"/>
      <c r="AW153" s="199"/>
      <c r="AX153" s="197"/>
      <c r="AY153" s="198"/>
      <c r="AZ153" s="199"/>
      <c r="BA153" s="195"/>
      <c r="BB153" s="200"/>
      <c r="BC153" s="201"/>
      <c r="BD153" s="467" t="str">
        <f>IF(BC153="","",VLOOKUP(BC153,サービス内容!$A$1:$B$30,2,FALSE))</f>
        <v/>
      </c>
      <c r="BE153" s="467" t="str">
        <f t="shared" si="96"/>
        <v/>
      </c>
      <c r="BF153" s="202"/>
      <c r="BG153" s="108"/>
      <c r="BH153" s="199"/>
      <c r="BI153" s="199"/>
      <c r="BJ153" s="197"/>
      <c r="BK153" s="198"/>
      <c r="BL153" s="199"/>
      <c r="BM153" s="195"/>
      <c r="BN153" s="200"/>
      <c r="BO153" s="201"/>
      <c r="BP153" s="467" t="str">
        <f>IF(BO153="","",VLOOKUP(BO153,サービス内容!$A$1:$B$30,2,FALSE))</f>
        <v/>
      </c>
      <c r="BQ153" s="467" t="str">
        <f t="shared" si="97"/>
        <v/>
      </c>
      <c r="BR153" s="199"/>
      <c r="BS153" s="107">
        <f t="shared" si="98"/>
        <v>0</v>
      </c>
      <c r="BT153" s="199"/>
      <c r="BU153" s="199"/>
      <c r="BV153" s="197"/>
      <c r="BW153" s="198"/>
      <c r="BX153" s="199"/>
      <c r="BY153" s="195"/>
      <c r="BZ153" s="200"/>
      <c r="CA153" s="201"/>
      <c r="CB153" s="467" t="str">
        <f>IF(CA153="","",VLOOKUP(CA153,サービス内容!$A$1:$B$30,2,FALSE))</f>
        <v/>
      </c>
      <c r="CC153" s="467" t="str">
        <f t="shared" si="99"/>
        <v/>
      </c>
      <c r="CD153" s="199"/>
      <c r="CE153" s="107">
        <f t="shared" si="87"/>
        <v>0</v>
      </c>
      <c r="CF153" s="199"/>
      <c r="CG153" s="199"/>
      <c r="CH153" s="197"/>
      <c r="CI153" s="198"/>
      <c r="CJ153" s="199"/>
      <c r="CK153" s="195"/>
      <c r="CL153" s="200"/>
      <c r="CM153" s="201"/>
      <c r="CN153" s="467" t="str">
        <f>IF(CM153="","",VLOOKUP(CM153,サービス内容!$A$1:$B$30,2,FALSE))</f>
        <v/>
      </c>
      <c r="CO153" s="467" t="str">
        <f t="shared" si="100"/>
        <v/>
      </c>
      <c r="CP153" s="199"/>
      <c r="CQ153" s="107">
        <f t="shared" si="88"/>
        <v>0</v>
      </c>
      <c r="CR153" s="199"/>
      <c r="CS153" s="199"/>
      <c r="CT153" s="197"/>
      <c r="CU153" s="198"/>
      <c r="CV153" s="199"/>
      <c r="CW153" s="195"/>
      <c r="CX153" s="200"/>
      <c r="CY153" s="201"/>
      <c r="CZ153" s="467" t="str">
        <f>IF(CY153="","",VLOOKUP(CY153,サービス内容!$A$1:$B$30,2,FALSE))</f>
        <v/>
      </c>
      <c r="DA153" s="467" t="str">
        <f t="shared" si="101"/>
        <v/>
      </c>
      <c r="DB153" s="199"/>
      <c r="DC153" s="107">
        <f t="shared" si="102"/>
        <v>0</v>
      </c>
      <c r="DD153" s="199"/>
      <c r="DE153" s="199"/>
      <c r="DF153" s="197"/>
      <c r="DG153" s="198"/>
      <c r="DH153" s="199"/>
      <c r="DI153" s="195"/>
      <c r="DJ153" s="200"/>
      <c r="DK153" s="201"/>
      <c r="DL153" s="467" t="str">
        <f>IF(DK153="","",VLOOKUP(DK153,サービス内容!$A$1:$B$30,2,FALSE))</f>
        <v/>
      </c>
      <c r="DM153" s="467" t="str">
        <f t="shared" si="103"/>
        <v/>
      </c>
      <c r="DN153" s="199"/>
      <c r="DO153" s="107">
        <f t="shared" si="104"/>
        <v>0</v>
      </c>
      <c r="DP153" s="199"/>
      <c r="DQ153" s="199"/>
      <c r="DR153" s="197"/>
      <c r="DS153" s="198"/>
      <c r="DT153" s="199"/>
      <c r="DU153" s="195"/>
      <c r="DV153" s="200"/>
      <c r="DW153" s="201"/>
      <c r="DX153" s="467" t="str">
        <f>IF(DW153="","",VLOOKUP(DW153,サービス内容!$A$1:$B$30,2,FALSE))</f>
        <v/>
      </c>
      <c r="DY153" s="467" t="str">
        <f t="shared" si="105"/>
        <v/>
      </c>
      <c r="DZ153" s="199"/>
      <c r="EA153" s="107">
        <f t="shared" si="106"/>
        <v>0</v>
      </c>
      <c r="EB153" s="199"/>
      <c r="EC153" s="199"/>
      <c r="ED153" s="197"/>
      <c r="EE153" s="198"/>
      <c r="EF153" s="199"/>
      <c r="EG153" s="195"/>
      <c r="EH153" s="200"/>
      <c r="EI153" s="201"/>
      <c r="EJ153" s="467" t="str">
        <f>IF(EI153="","",VLOOKUP(EI153,サービス内容!$A$1:$B$30,2,FALSE))</f>
        <v/>
      </c>
      <c r="EK153" s="467" t="str">
        <f t="shared" si="107"/>
        <v/>
      </c>
      <c r="EL153" s="199"/>
      <c r="EM153" s="107">
        <f t="shared" si="108"/>
        <v>0</v>
      </c>
      <c r="EN153" s="199"/>
    </row>
    <row r="154" spans="1:144" s="93" customFormat="1" ht="23.25" customHeight="1" x14ac:dyDescent="0.15">
      <c r="A154" s="54"/>
      <c r="B154" s="197"/>
      <c r="C154" s="198"/>
      <c r="D154" s="199"/>
      <c r="E154" s="195"/>
      <c r="F154" s="196"/>
      <c r="G154" s="201"/>
      <c r="H154" s="467" t="str">
        <f>IF(G154="","",VLOOKUP(G154,サービス内容!$A$1:$B$30,2,FALSE))</f>
        <v/>
      </c>
      <c r="I154" s="467" t="str">
        <f t="shared" si="89"/>
        <v/>
      </c>
      <c r="J154" s="199"/>
      <c r="K154" s="107">
        <f t="shared" si="86"/>
        <v>0</v>
      </c>
      <c r="L154" s="199"/>
      <c r="M154" s="199"/>
      <c r="N154" s="197"/>
      <c r="O154" s="198"/>
      <c r="P154" s="199"/>
      <c r="Q154" s="195"/>
      <c r="R154" s="200"/>
      <c r="S154" s="201"/>
      <c r="T154" s="467" t="str">
        <f>IF(S154="","",VLOOKUP(S154,サービス内容!$A$1:$B$30,2,FALSE))</f>
        <v/>
      </c>
      <c r="U154" s="467" t="str">
        <f t="shared" si="90"/>
        <v/>
      </c>
      <c r="V154" s="199"/>
      <c r="W154" s="107">
        <f t="shared" si="91"/>
        <v>0</v>
      </c>
      <c r="X154" s="199"/>
      <c r="Y154" s="199"/>
      <c r="Z154" s="197"/>
      <c r="AA154" s="198"/>
      <c r="AB154" s="199"/>
      <c r="AC154" s="195"/>
      <c r="AD154" s="200"/>
      <c r="AE154" s="201"/>
      <c r="AF154" s="467" t="str">
        <f>IF(AE154="","",VLOOKUP(AE154,サービス内容!$A$1:$B$30,2,FALSE))</f>
        <v/>
      </c>
      <c r="AG154" s="467" t="str">
        <f t="shared" si="92"/>
        <v/>
      </c>
      <c r="AH154" s="199"/>
      <c r="AI154" s="107">
        <f t="shared" si="93"/>
        <v>0</v>
      </c>
      <c r="AJ154" s="199"/>
      <c r="AK154" s="199"/>
      <c r="AL154" s="197"/>
      <c r="AM154" s="198"/>
      <c r="AN154" s="199"/>
      <c r="AO154" s="195"/>
      <c r="AP154" s="200"/>
      <c r="AQ154" s="201"/>
      <c r="AR154" s="467" t="str">
        <f>IF(AQ154="","",VLOOKUP(AQ154,サービス内容!$A$1:$B$30,2,FALSE))</f>
        <v/>
      </c>
      <c r="AS154" s="467" t="str">
        <f t="shared" si="94"/>
        <v/>
      </c>
      <c r="AT154" s="199"/>
      <c r="AU154" s="107">
        <f t="shared" si="95"/>
        <v>0</v>
      </c>
      <c r="AV154" s="199"/>
      <c r="AW154" s="199"/>
      <c r="AX154" s="197"/>
      <c r="AY154" s="198"/>
      <c r="AZ154" s="199"/>
      <c r="BA154" s="195"/>
      <c r="BB154" s="200"/>
      <c r="BC154" s="201"/>
      <c r="BD154" s="467" t="str">
        <f>IF(BC154="","",VLOOKUP(BC154,サービス内容!$A$1:$B$30,2,FALSE))</f>
        <v/>
      </c>
      <c r="BE154" s="467" t="str">
        <f t="shared" si="96"/>
        <v/>
      </c>
      <c r="BF154" s="202"/>
      <c r="BG154" s="108"/>
      <c r="BH154" s="199"/>
      <c r="BI154" s="199"/>
      <c r="BJ154" s="197"/>
      <c r="BK154" s="198"/>
      <c r="BL154" s="199"/>
      <c r="BM154" s="195"/>
      <c r="BN154" s="200"/>
      <c r="BO154" s="201"/>
      <c r="BP154" s="467" t="str">
        <f>IF(BO154="","",VLOOKUP(BO154,サービス内容!$A$1:$B$30,2,FALSE))</f>
        <v/>
      </c>
      <c r="BQ154" s="467" t="str">
        <f t="shared" si="97"/>
        <v/>
      </c>
      <c r="BR154" s="199"/>
      <c r="BS154" s="107">
        <f t="shared" si="98"/>
        <v>0</v>
      </c>
      <c r="BT154" s="199"/>
      <c r="BU154" s="199"/>
      <c r="BV154" s="197"/>
      <c r="BW154" s="198"/>
      <c r="BX154" s="199"/>
      <c r="BY154" s="195"/>
      <c r="BZ154" s="200"/>
      <c r="CA154" s="201"/>
      <c r="CB154" s="467" t="str">
        <f>IF(CA154="","",VLOOKUP(CA154,サービス内容!$A$1:$B$30,2,FALSE))</f>
        <v/>
      </c>
      <c r="CC154" s="467" t="str">
        <f t="shared" si="99"/>
        <v/>
      </c>
      <c r="CD154" s="199"/>
      <c r="CE154" s="107">
        <f t="shared" si="87"/>
        <v>0</v>
      </c>
      <c r="CF154" s="199"/>
      <c r="CG154" s="199"/>
      <c r="CH154" s="197"/>
      <c r="CI154" s="198"/>
      <c r="CJ154" s="199"/>
      <c r="CK154" s="195"/>
      <c r="CL154" s="200"/>
      <c r="CM154" s="201"/>
      <c r="CN154" s="467" t="str">
        <f>IF(CM154="","",VLOOKUP(CM154,サービス内容!$A$1:$B$30,2,FALSE))</f>
        <v/>
      </c>
      <c r="CO154" s="467" t="str">
        <f t="shared" si="100"/>
        <v/>
      </c>
      <c r="CP154" s="199"/>
      <c r="CQ154" s="107">
        <f t="shared" si="88"/>
        <v>0</v>
      </c>
      <c r="CR154" s="199"/>
      <c r="CS154" s="199"/>
      <c r="CT154" s="197"/>
      <c r="CU154" s="198"/>
      <c r="CV154" s="199"/>
      <c r="CW154" s="195"/>
      <c r="CX154" s="200"/>
      <c r="CY154" s="201"/>
      <c r="CZ154" s="467" t="str">
        <f>IF(CY154="","",VLOOKUP(CY154,サービス内容!$A$1:$B$30,2,FALSE))</f>
        <v/>
      </c>
      <c r="DA154" s="467" t="str">
        <f t="shared" si="101"/>
        <v/>
      </c>
      <c r="DB154" s="199"/>
      <c r="DC154" s="107">
        <f t="shared" si="102"/>
        <v>0</v>
      </c>
      <c r="DD154" s="199"/>
      <c r="DE154" s="199"/>
      <c r="DF154" s="197"/>
      <c r="DG154" s="198"/>
      <c r="DH154" s="199"/>
      <c r="DI154" s="195"/>
      <c r="DJ154" s="200"/>
      <c r="DK154" s="201"/>
      <c r="DL154" s="467" t="str">
        <f>IF(DK154="","",VLOOKUP(DK154,サービス内容!$A$1:$B$30,2,FALSE))</f>
        <v/>
      </c>
      <c r="DM154" s="467" t="str">
        <f t="shared" si="103"/>
        <v/>
      </c>
      <c r="DN154" s="199"/>
      <c r="DO154" s="107">
        <f t="shared" si="104"/>
        <v>0</v>
      </c>
      <c r="DP154" s="199"/>
      <c r="DQ154" s="199"/>
      <c r="DR154" s="197"/>
      <c r="DS154" s="198"/>
      <c r="DT154" s="199"/>
      <c r="DU154" s="195"/>
      <c r="DV154" s="200"/>
      <c r="DW154" s="201"/>
      <c r="DX154" s="467" t="str">
        <f>IF(DW154="","",VLOOKUP(DW154,サービス内容!$A$1:$B$30,2,FALSE))</f>
        <v/>
      </c>
      <c r="DY154" s="467" t="str">
        <f t="shared" si="105"/>
        <v/>
      </c>
      <c r="DZ154" s="199"/>
      <c r="EA154" s="107">
        <f t="shared" si="106"/>
        <v>0</v>
      </c>
      <c r="EB154" s="199"/>
      <c r="EC154" s="199"/>
      <c r="ED154" s="197"/>
      <c r="EE154" s="198"/>
      <c r="EF154" s="199"/>
      <c r="EG154" s="195"/>
      <c r="EH154" s="200"/>
      <c r="EI154" s="201"/>
      <c r="EJ154" s="467" t="str">
        <f>IF(EI154="","",VLOOKUP(EI154,サービス内容!$A$1:$B$30,2,FALSE))</f>
        <v/>
      </c>
      <c r="EK154" s="467" t="str">
        <f t="shared" si="107"/>
        <v/>
      </c>
      <c r="EL154" s="199"/>
      <c r="EM154" s="107">
        <f t="shared" si="108"/>
        <v>0</v>
      </c>
      <c r="EN154" s="199"/>
    </row>
    <row r="155" spans="1:144" s="93" customFormat="1" ht="23.25" customHeight="1" x14ac:dyDescent="0.15">
      <c r="A155" s="54"/>
      <c r="B155" s="197"/>
      <c r="C155" s="198"/>
      <c r="D155" s="199"/>
      <c r="E155" s="195"/>
      <c r="F155" s="196"/>
      <c r="G155" s="201"/>
      <c r="H155" s="467" t="str">
        <f>IF(G155="","",VLOOKUP(G155,サービス内容!$A$1:$B$30,2,FALSE))</f>
        <v/>
      </c>
      <c r="I155" s="467" t="str">
        <f t="shared" si="89"/>
        <v/>
      </c>
      <c r="J155" s="199"/>
      <c r="K155" s="107">
        <f t="shared" si="86"/>
        <v>0</v>
      </c>
      <c r="L155" s="199"/>
      <c r="M155" s="199"/>
      <c r="N155" s="197"/>
      <c r="O155" s="198"/>
      <c r="P155" s="199"/>
      <c r="Q155" s="195"/>
      <c r="R155" s="200"/>
      <c r="S155" s="201"/>
      <c r="T155" s="467" t="str">
        <f>IF(S155="","",VLOOKUP(S155,サービス内容!$A$1:$B$30,2,FALSE))</f>
        <v/>
      </c>
      <c r="U155" s="467" t="str">
        <f t="shared" si="90"/>
        <v/>
      </c>
      <c r="V155" s="199"/>
      <c r="W155" s="107">
        <f t="shared" si="91"/>
        <v>0</v>
      </c>
      <c r="X155" s="199"/>
      <c r="Y155" s="199"/>
      <c r="Z155" s="197"/>
      <c r="AA155" s="198"/>
      <c r="AB155" s="199"/>
      <c r="AC155" s="195"/>
      <c r="AD155" s="200"/>
      <c r="AE155" s="201"/>
      <c r="AF155" s="467" t="str">
        <f>IF(AE155="","",VLOOKUP(AE155,サービス内容!$A$1:$B$30,2,FALSE))</f>
        <v/>
      </c>
      <c r="AG155" s="467" t="str">
        <f t="shared" si="92"/>
        <v/>
      </c>
      <c r="AH155" s="199"/>
      <c r="AI155" s="107">
        <f t="shared" si="93"/>
        <v>0</v>
      </c>
      <c r="AJ155" s="199"/>
      <c r="AK155" s="199"/>
      <c r="AL155" s="197"/>
      <c r="AM155" s="198"/>
      <c r="AN155" s="199"/>
      <c r="AO155" s="195"/>
      <c r="AP155" s="200"/>
      <c r="AQ155" s="201"/>
      <c r="AR155" s="467" t="str">
        <f>IF(AQ155="","",VLOOKUP(AQ155,サービス内容!$A$1:$B$30,2,FALSE))</f>
        <v/>
      </c>
      <c r="AS155" s="467" t="str">
        <f t="shared" si="94"/>
        <v/>
      </c>
      <c r="AT155" s="199"/>
      <c r="AU155" s="107">
        <f t="shared" si="95"/>
        <v>0</v>
      </c>
      <c r="AV155" s="199"/>
      <c r="AW155" s="199"/>
      <c r="AX155" s="197"/>
      <c r="AY155" s="198"/>
      <c r="AZ155" s="199"/>
      <c r="BA155" s="195"/>
      <c r="BB155" s="200"/>
      <c r="BC155" s="201"/>
      <c r="BD155" s="467" t="str">
        <f>IF(BC155="","",VLOOKUP(BC155,サービス内容!$A$1:$B$30,2,FALSE))</f>
        <v/>
      </c>
      <c r="BE155" s="467" t="str">
        <f t="shared" si="96"/>
        <v/>
      </c>
      <c r="BF155" s="202"/>
      <c r="BG155" s="108"/>
      <c r="BH155" s="199"/>
      <c r="BI155" s="199"/>
      <c r="BJ155" s="197"/>
      <c r="BK155" s="198"/>
      <c r="BL155" s="199"/>
      <c r="BM155" s="195"/>
      <c r="BN155" s="200"/>
      <c r="BO155" s="201"/>
      <c r="BP155" s="467" t="str">
        <f>IF(BO155="","",VLOOKUP(BO155,サービス内容!$A$1:$B$30,2,FALSE))</f>
        <v/>
      </c>
      <c r="BQ155" s="467" t="str">
        <f t="shared" si="97"/>
        <v/>
      </c>
      <c r="BR155" s="199"/>
      <c r="BS155" s="107">
        <f t="shared" si="98"/>
        <v>0</v>
      </c>
      <c r="BT155" s="199"/>
      <c r="BU155" s="199"/>
      <c r="BV155" s="197"/>
      <c r="BW155" s="198"/>
      <c r="BX155" s="199"/>
      <c r="BY155" s="195"/>
      <c r="BZ155" s="200"/>
      <c r="CA155" s="201"/>
      <c r="CB155" s="467" t="str">
        <f>IF(CA155="","",VLOOKUP(CA155,サービス内容!$A$1:$B$30,2,FALSE))</f>
        <v/>
      </c>
      <c r="CC155" s="467" t="str">
        <f t="shared" si="99"/>
        <v/>
      </c>
      <c r="CD155" s="199"/>
      <c r="CE155" s="107">
        <f t="shared" si="87"/>
        <v>0</v>
      </c>
      <c r="CF155" s="199"/>
      <c r="CG155" s="199"/>
      <c r="CH155" s="197"/>
      <c r="CI155" s="198"/>
      <c r="CJ155" s="199"/>
      <c r="CK155" s="195"/>
      <c r="CL155" s="200"/>
      <c r="CM155" s="201"/>
      <c r="CN155" s="467" t="str">
        <f>IF(CM155="","",VLOOKUP(CM155,サービス内容!$A$1:$B$30,2,FALSE))</f>
        <v/>
      </c>
      <c r="CO155" s="467" t="str">
        <f t="shared" si="100"/>
        <v/>
      </c>
      <c r="CP155" s="199"/>
      <c r="CQ155" s="107">
        <f t="shared" si="88"/>
        <v>0</v>
      </c>
      <c r="CR155" s="199"/>
      <c r="CS155" s="199"/>
      <c r="CT155" s="197"/>
      <c r="CU155" s="198"/>
      <c r="CV155" s="199"/>
      <c r="CW155" s="195"/>
      <c r="CX155" s="200"/>
      <c r="CY155" s="201"/>
      <c r="CZ155" s="467" t="str">
        <f>IF(CY155="","",VLOOKUP(CY155,サービス内容!$A$1:$B$30,2,FALSE))</f>
        <v/>
      </c>
      <c r="DA155" s="467" t="str">
        <f t="shared" si="101"/>
        <v/>
      </c>
      <c r="DB155" s="199"/>
      <c r="DC155" s="107">
        <f t="shared" si="102"/>
        <v>0</v>
      </c>
      <c r="DD155" s="199"/>
      <c r="DE155" s="199"/>
      <c r="DF155" s="197"/>
      <c r="DG155" s="198"/>
      <c r="DH155" s="199"/>
      <c r="DI155" s="195"/>
      <c r="DJ155" s="200"/>
      <c r="DK155" s="201"/>
      <c r="DL155" s="467" t="str">
        <f>IF(DK155="","",VLOOKUP(DK155,サービス内容!$A$1:$B$30,2,FALSE))</f>
        <v/>
      </c>
      <c r="DM155" s="467" t="str">
        <f t="shared" si="103"/>
        <v/>
      </c>
      <c r="DN155" s="199"/>
      <c r="DO155" s="107">
        <f t="shared" si="104"/>
        <v>0</v>
      </c>
      <c r="DP155" s="199"/>
      <c r="DQ155" s="199"/>
      <c r="DR155" s="197"/>
      <c r="DS155" s="198"/>
      <c r="DT155" s="199"/>
      <c r="DU155" s="195"/>
      <c r="DV155" s="200"/>
      <c r="DW155" s="201"/>
      <c r="DX155" s="467" t="str">
        <f>IF(DW155="","",VLOOKUP(DW155,サービス内容!$A$1:$B$30,2,FALSE))</f>
        <v/>
      </c>
      <c r="DY155" s="467" t="str">
        <f t="shared" si="105"/>
        <v/>
      </c>
      <c r="DZ155" s="199"/>
      <c r="EA155" s="107">
        <f t="shared" si="106"/>
        <v>0</v>
      </c>
      <c r="EB155" s="199"/>
      <c r="EC155" s="199"/>
      <c r="ED155" s="197"/>
      <c r="EE155" s="198"/>
      <c r="EF155" s="199"/>
      <c r="EG155" s="195"/>
      <c r="EH155" s="200"/>
      <c r="EI155" s="201"/>
      <c r="EJ155" s="467" t="str">
        <f>IF(EI155="","",VLOOKUP(EI155,サービス内容!$A$1:$B$30,2,FALSE))</f>
        <v/>
      </c>
      <c r="EK155" s="467" t="str">
        <f t="shared" si="107"/>
        <v/>
      </c>
      <c r="EL155" s="199"/>
      <c r="EM155" s="107">
        <f t="shared" si="108"/>
        <v>0</v>
      </c>
      <c r="EN155" s="199"/>
    </row>
    <row r="156" spans="1:144" s="93" customFormat="1" ht="23.25" customHeight="1" x14ac:dyDescent="0.15">
      <c r="A156" s="54"/>
      <c r="B156" s="197"/>
      <c r="C156" s="198"/>
      <c r="D156" s="199"/>
      <c r="E156" s="195"/>
      <c r="F156" s="196"/>
      <c r="G156" s="201"/>
      <c r="H156" s="467" t="str">
        <f>IF(G156="","",VLOOKUP(G156,サービス内容!$A$1:$B$30,2,FALSE))</f>
        <v/>
      </c>
      <c r="I156" s="467" t="str">
        <f t="shared" si="89"/>
        <v/>
      </c>
      <c r="J156" s="199"/>
      <c r="K156" s="107">
        <f t="shared" si="86"/>
        <v>0</v>
      </c>
      <c r="L156" s="199"/>
      <c r="M156" s="199"/>
      <c r="N156" s="197"/>
      <c r="O156" s="198"/>
      <c r="P156" s="199"/>
      <c r="Q156" s="195"/>
      <c r="R156" s="200"/>
      <c r="S156" s="201"/>
      <c r="T156" s="467" t="str">
        <f>IF(S156="","",VLOOKUP(S156,サービス内容!$A$1:$B$30,2,FALSE))</f>
        <v/>
      </c>
      <c r="U156" s="467" t="str">
        <f t="shared" si="90"/>
        <v/>
      </c>
      <c r="V156" s="199"/>
      <c r="W156" s="107">
        <f t="shared" si="91"/>
        <v>0</v>
      </c>
      <c r="X156" s="199"/>
      <c r="Y156" s="199"/>
      <c r="Z156" s="197"/>
      <c r="AA156" s="198"/>
      <c r="AB156" s="199"/>
      <c r="AC156" s="195"/>
      <c r="AD156" s="200"/>
      <c r="AE156" s="201"/>
      <c r="AF156" s="467" t="str">
        <f>IF(AE156="","",VLOOKUP(AE156,サービス内容!$A$1:$B$30,2,FALSE))</f>
        <v/>
      </c>
      <c r="AG156" s="467" t="str">
        <f t="shared" si="92"/>
        <v/>
      </c>
      <c r="AH156" s="199"/>
      <c r="AI156" s="107">
        <f t="shared" si="93"/>
        <v>0</v>
      </c>
      <c r="AJ156" s="199"/>
      <c r="AK156" s="199"/>
      <c r="AL156" s="197"/>
      <c r="AM156" s="198"/>
      <c r="AN156" s="199"/>
      <c r="AO156" s="195"/>
      <c r="AP156" s="200"/>
      <c r="AQ156" s="201"/>
      <c r="AR156" s="467" t="str">
        <f>IF(AQ156="","",VLOOKUP(AQ156,サービス内容!$A$1:$B$30,2,FALSE))</f>
        <v/>
      </c>
      <c r="AS156" s="467" t="str">
        <f t="shared" si="94"/>
        <v/>
      </c>
      <c r="AT156" s="199"/>
      <c r="AU156" s="107">
        <f t="shared" si="95"/>
        <v>0</v>
      </c>
      <c r="AV156" s="199"/>
      <c r="AW156" s="199"/>
      <c r="AX156" s="197"/>
      <c r="AY156" s="198"/>
      <c r="AZ156" s="199"/>
      <c r="BA156" s="195"/>
      <c r="BB156" s="200"/>
      <c r="BC156" s="201"/>
      <c r="BD156" s="467" t="str">
        <f>IF(BC156="","",VLOOKUP(BC156,サービス内容!$A$1:$B$30,2,FALSE))</f>
        <v/>
      </c>
      <c r="BE156" s="467" t="str">
        <f t="shared" si="96"/>
        <v/>
      </c>
      <c r="BF156" s="202"/>
      <c r="BG156" s="108"/>
      <c r="BH156" s="199"/>
      <c r="BI156" s="199"/>
      <c r="BJ156" s="197"/>
      <c r="BK156" s="198"/>
      <c r="BL156" s="199"/>
      <c r="BM156" s="195"/>
      <c r="BN156" s="200"/>
      <c r="BO156" s="201"/>
      <c r="BP156" s="467" t="str">
        <f>IF(BO156="","",VLOOKUP(BO156,サービス内容!$A$1:$B$30,2,FALSE))</f>
        <v/>
      </c>
      <c r="BQ156" s="467" t="str">
        <f t="shared" si="97"/>
        <v/>
      </c>
      <c r="BR156" s="199"/>
      <c r="BS156" s="107">
        <f t="shared" si="98"/>
        <v>0</v>
      </c>
      <c r="BT156" s="199"/>
      <c r="BU156" s="199"/>
      <c r="BV156" s="197"/>
      <c r="BW156" s="198"/>
      <c r="BX156" s="199"/>
      <c r="BY156" s="195"/>
      <c r="BZ156" s="200"/>
      <c r="CA156" s="201"/>
      <c r="CB156" s="467" t="str">
        <f>IF(CA156="","",VLOOKUP(CA156,サービス内容!$A$1:$B$30,2,FALSE))</f>
        <v/>
      </c>
      <c r="CC156" s="467" t="str">
        <f t="shared" si="99"/>
        <v/>
      </c>
      <c r="CD156" s="199"/>
      <c r="CE156" s="107">
        <f t="shared" si="87"/>
        <v>0</v>
      </c>
      <c r="CF156" s="199"/>
      <c r="CG156" s="199"/>
      <c r="CH156" s="197"/>
      <c r="CI156" s="198"/>
      <c r="CJ156" s="199"/>
      <c r="CK156" s="195"/>
      <c r="CL156" s="200"/>
      <c r="CM156" s="201"/>
      <c r="CN156" s="467" t="str">
        <f>IF(CM156="","",VLOOKUP(CM156,サービス内容!$A$1:$B$30,2,FALSE))</f>
        <v/>
      </c>
      <c r="CO156" s="467" t="str">
        <f t="shared" si="100"/>
        <v/>
      </c>
      <c r="CP156" s="199"/>
      <c r="CQ156" s="107">
        <f t="shared" si="88"/>
        <v>0</v>
      </c>
      <c r="CR156" s="199"/>
      <c r="CS156" s="199"/>
      <c r="CT156" s="197"/>
      <c r="CU156" s="198"/>
      <c r="CV156" s="199"/>
      <c r="CW156" s="195"/>
      <c r="CX156" s="200"/>
      <c r="CY156" s="201"/>
      <c r="CZ156" s="467" t="str">
        <f>IF(CY156="","",VLOOKUP(CY156,サービス内容!$A$1:$B$30,2,FALSE))</f>
        <v/>
      </c>
      <c r="DA156" s="467" t="str">
        <f t="shared" si="101"/>
        <v/>
      </c>
      <c r="DB156" s="199"/>
      <c r="DC156" s="107">
        <f t="shared" si="102"/>
        <v>0</v>
      </c>
      <c r="DD156" s="199"/>
      <c r="DE156" s="199"/>
      <c r="DF156" s="197"/>
      <c r="DG156" s="198"/>
      <c r="DH156" s="199"/>
      <c r="DI156" s="195"/>
      <c r="DJ156" s="200"/>
      <c r="DK156" s="201"/>
      <c r="DL156" s="467" t="str">
        <f>IF(DK156="","",VLOOKUP(DK156,サービス内容!$A$1:$B$30,2,FALSE))</f>
        <v/>
      </c>
      <c r="DM156" s="467" t="str">
        <f t="shared" si="103"/>
        <v/>
      </c>
      <c r="DN156" s="199"/>
      <c r="DO156" s="107">
        <f t="shared" si="104"/>
        <v>0</v>
      </c>
      <c r="DP156" s="199"/>
      <c r="DQ156" s="199"/>
      <c r="DR156" s="197"/>
      <c r="DS156" s="198"/>
      <c r="DT156" s="199"/>
      <c r="DU156" s="195"/>
      <c r="DV156" s="200"/>
      <c r="DW156" s="201"/>
      <c r="DX156" s="467" t="str">
        <f>IF(DW156="","",VLOOKUP(DW156,サービス内容!$A$1:$B$30,2,FALSE))</f>
        <v/>
      </c>
      <c r="DY156" s="467" t="str">
        <f t="shared" si="105"/>
        <v/>
      </c>
      <c r="DZ156" s="199"/>
      <c r="EA156" s="107">
        <f t="shared" si="106"/>
        <v>0</v>
      </c>
      <c r="EB156" s="199"/>
      <c r="EC156" s="199"/>
      <c r="ED156" s="197"/>
      <c r="EE156" s="198"/>
      <c r="EF156" s="199"/>
      <c r="EG156" s="195"/>
      <c r="EH156" s="200"/>
      <c r="EI156" s="201"/>
      <c r="EJ156" s="467" t="str">
        <f>IF(EI156="","",VLOOKUP(EI156,サービス内容!$A$1:$B$30,2,FALSE))</f>
        <v/>
      </c>
      <c r="EK156" s="467" t="str">
        <f t="shared" si="107"/>
        <v/>
      </c>
      <c r="EL156" s="199"/>
      <c r="EM156" s="107">
        <f t="shared" si="108"/>
        <v>0</v>
      </c>
      <c r="EN156" s="199"/>
    </row>
    <row r="157" spans="1:144" s="93" customFormat="1" ht="23.25" customHeight="1" x14ac:dyDescent="0.15">
      <c r="A157" s="54"/>
      <c r="B157" s="197"/>
      <c r="C157" s="198"/>
      <c r="D157" s="199"/>
      <c r="E157" s="195"/>
      <c r="F157" s="196"/>
      <c r="G157" s="201"/>
      <c r="H157" s="467" t="str">
        <f>IF(G157="","",VLOOKUP(G157,サービス内容!$A$1:$B$30,2,FALSE))</f>
        <v/>
      </c>
      <c r="I157" s="467" t="str">
        <f t="shared" si="89"/>
        <v/>
      </c>
      <c r="J157" s="199"/>
      <c r="K157" s="107">
        <f t="shared" si="86"/>
        <v>0</v>
      </c>
      <c r="L157" s="199"/>
      <c r="M157" s="199"/>
      <c r="N157" s="197"/>
      <c r="O157" s="198"/>
      <c r="P157" s="199"/>
      <c r="Q157" s="195"/>
      <c r="R157" s="200"/>
      <c r="S157" s="201"/>
      <c r="T157" s="467" t="str">
        <f>IF(S157="","",VLOOKUP(S157,サービス内容!$A$1:$B$30,2,FALSE))</f>
        <v/>
      </c>
      <c r="U157" s="467" t="str">
        <f t="shared" si="90"/>
        <v/>
      </c>
      <c r="V157" s="199"/>
      <c r="W157" s="107">
        <f t="shared" si="91"/>
        <v>0</v>
      </c>
      <c r="X157" s="199"/>
      <c r="Y157" s="199"/>
      <c r="Z157" s="197"/>
      <c r="AA157" s="198"/>
      <c r="AB157" s="199"/>
      <c r="AC157" s="195"/>
      <c r="AD157" s="200"/>
      <c r="AE157" s="201"/>
      <c r="AF157" s="467" t="str">
        <f>IF(AE157="","",VLOOKUP(AE157,サービス内容!$A$1:$B$30,2,FALSE))</f>
        <v/>
      </c>
      <c r="AG157" s="467" t="str">
        <f t="shared" si="92"/>
        <v/>
      </c>
      <c r="AH157" s="199"/>
      <c r="AI157" s="107">
        <f t="shared" si="93"/>
        <v>0</v>
      </c>
      <c r="AJ157" s="199"/>
      <c r="AK157" s="199"/>
      <c r="AL157" s="197"/>
      <c r="AM157" s="198"/>
      <c r="AN157" s="199"/>
      <c r="AO157" s="195"/>
      <c r="AP157" s="200"/>
      <c r="AQ157" s="201"/>
      <c r="AR157" s="467" t="str">
        <f>IF(AQ157="","",VLOOKUP(AQ157,サービス内容!$A$1:$B$30,2,FALSE))</f>
        <v/>
      </c>
      <c r="AS157" s="467" t="str">
        <f t="shared" si="94"/>
        <v/>
      </c>
      <c r="AT157" s="199"/>
      <c r="AU157" s="107">
        <f t="shared" si="95"/>
        <v>0</v>
      </c>
      <c r="AV157" s="199"/>
      <c r="AW157" s="199"/>
      <c r="AX157" s="197"/>
      <c r="AY157" s="198"/>
      <c r="AZ157" s="199"/>
      <c r="BA157" s="195"/>
      <c r="BB157" s="200"/>
      <c r="BC157" s="201"/>
      <c r="BD157" s="467" t="str">
        <f>IF(BC157="","",VLOOKUP(BC157,サービス内容!$A$1:$B$30,2,FALSE))</f>
        <v/>
      </c>
      <c r="BE157" s="467" t="str">
        <f t="shared" si="96"/>
        <v/>
      </c>
      <c r="BF157" s="202"/>
      <c r="BG157" s="108"/>
      <c r="BH157" s="199"/>
      <c r="BI157" s="199"/>
      <c r="BJ157" s="197"/>
      <c r="BK157" s="198"/>
      <c r="BL157" s="199"/>
      <c r="BM157" s="195"/>
      <c r="BN157" s="200"/>
      <c r="BO157" s="201"/>
      <c r="BP157" s="467" t="str">
        <f>IF(BO157="","",VLOOKUP(BO157,サービス内容!$A$1:$B$30,2,FALSE))</f>
        <v/>
      </c>
      <c r="BQ157" s="467" t="str">
        <f t="shared" si="97"/>
        <v/>
      </c>
      <c r="BR157" s="199"/>
      <c r="BS157" s="107">
        <f t="shared" si="98"/>
        <v>0</v>
      </c>
      <c r="BT157" s="199"/>
      <c r="BU157" s="199"/>
      <c r="BV157" s="197"/>
      <c r="BW157" s="198"/>
      <c r="BX157" s="199"/>
      <c r="BY157" s="195"/>
      <c r="BZ157" s="200"/>
      <c r="CA157" s="201"/>
      <c r="CB157" s="467" t="str">
        <f>IF(CA157="","",VLOOKUP(CA157,サービス内容!$A$1:$B$30,2,FALSE))</f>
        <v/>
      </c>
      <c r="CC157" s="467" t="str">
        <f t="shared" si="99"/>
        <v/>
      </c>
      <c r="CD157" s="199"/>
      <c r="CE157" s="107">
        <f t="shared" si="87"/>
        <v>0</v>
      </c>
      <c r="CF157" s="199"/>
      <c r="CG157" s="199"/>
      <c r="CH157" s="197"/>
      <c r="CI157" s="198"/>
      <c r="CJ157" s="199"/>
      <c r="CK157" s="195"/>
      <c r="CL157" s="200"/>
      <c r="CM157" s="201"/>
      <c r="CN157" s="467" t="str">
        <f>IF(CM157="","",VLOOKUP(CM157,サービス内容!$A$1:$B$30,2,FALSE))</f>
        <v/>
      </c>
      <c r="CO157" s="467" t="str">
        <f t="shared" si="100"/>
        <v/>
      </c>
      <c r="CP157" s="199"/>
      <c r="CQ157" s="107">
        <f t="shared" si="88"/>
        <v>0</v>
      </c>
      <c r="CR157" s="199"/>
      <c r="CS157" s="199"/>
      <c r="CT157" s="197"/>
      <c r="CU157" s="198"/>
      <c r="CV157" s="199"/>
      <c r="CW157" s="195"/>
      <c r="CX157" s="200"/>
      <c r="CY157" s="201"/>
      <c r="CZ157" s="467" t="str">
        <f>IF(CY157="","",VLOOKUP(CY157,サービス内容!$A$1:$B$30,2,FALSE))</f>
        <v/>
      </c>
      <c r="DA157" s="467" t="str">
        <f t="shared" si="101"/>
        <v/>
      </c>
      <c r="DB157" s="199"/>
      <c r="DC157" s="107">
        <f t="shared" si="102"/>
        <v>0</v>
      </c>
      <c r="DD157" s="199"/>
      <c r="DE157" s="199"/>
      <c r="DF157" s="197"/>
      <c r="DG157" s="198"/>
      <c r="DH157" s="199"/>
      <c r="DI157" s="195"/>
      <c r="DJ157" s="200"/>
      <c r="DK157" s="201"/>
      <c r="DL157" s="467" t="str">
        <f>IF(DK157="","",VLOOKUP(DK157,サービス内容!$A$1:$B$30,2,FALSE))</f>
        <v/>
      </c>
      <c r="DM157" s="467" t="str">
        <f t="shared" si="103"/>
        <v/>
      </c>
      <c r="DN157" s="199"/>
      <c r="DO157" s="107">
        <f t="shared" si="104"/>
        <v>0</v>
      </c>
      <c r="DP157" s="199"/>
      <c r="DQ157" s="199"/>
      <c r="DR157" s="197"/>
      <c r="DS157" s="198"/>
      <c r="DT157" s="199"/>
      <c r="DU157" s="195"/>
      <c r="DV157" s="200"/>
      <c r="DW157" s="201"/>
      <c r="DX157" s="467" t="str">
        <f>IF(DW157="","",VLOOKUP(DW157,サービス内容!$A$1:$B$30,2,FALSE))</f>
        <v/>
      </c>
      <c r="DY157" s="467" t="str">
        <f t="shared" si="105"/>
        <v/>
      </c>
      <c r="DZ157" s="199"/>
      <c r="EA157" s="107">
        <f t="shared" si="106"/>
        <v>0</v>
      </c>
      <c r="EB157" s="199"/>
      <c r="EC157" s="199"/>
      <c r="ED157" s="197"/>
      <c r="EE157" s="198"/>
      <c r="EF157" s="199"/>
      <c r="EG157" s="195"/>
      <c r="EH157" s="200"/>
      <c r="EI157" s="201"/>
      <c r="EJ157" s="467" t="str">
        <f>IF(EI157="","",VLOOKUP(EI157,サービス内容!$A$1:$B$30,2,FALSE))</f>
        <v/>
      </c>
      <c r="EK157" s="467" t="str">
        <f t="shared" si="107"/>
        <v/>
      </c>
      <c r="EL157" s="199"/>
      <c r="EM157" s="107">
        <f t="shared" si="108"/>
        <v>0</v>
      </c>
      <c r="EN157" s="199"/>
    </row>
    <row r="158" spans="1:144" s="93" customFormat="1" ht="23.25" customHeight="1" x14ac:dyDescent="0.15">
      <c r="A158" s="54"/>
      <c r="B158" s="197"/>
      <c r="C158" s="198"/>
      <c r="D158" s="199"/>
      <c r="E158" s="195"/>
      <c r="F158" s="196"/>
      <c r="G158" s="201"/>
      <c r="H158" s="467" t="str">
        <f>IF(G158="","",VLOOKUP(G158,サービス内容!$A$1:$B$30,2,FALSE))</f>
        <v/>
      </c>
      <c r="I158" s="467" t="str">
        <f t="shared" si="89"/>
        <v/>
      </c>
      <c r="J158" s="199"/>
      <c r="K158" s="107">
        <f t="shared" si="86"/>
        <v>0</v>
      </c>
      <c r="L158" s="199"/>
      <c r="M158" s="199"/>
      <c r="N158" s="197"/>
      <c r="O158" s="198"/>
      <c r="P158" s="199"/>
      <c r="Q158" s="195"/>
      <c r="R158" s="200"/>
      <c r="S158" s="201"/>
      <c r="T158" s="467" t="str">
        <f>IF(S158="","",VLOOKUP(S158,サービス内容!$A$1:$B$30,2,FALSE))</f>
        <v/>
      </c>
      <c r="U158" s="467" t="str">
        <f t="shared" si="90"/>
        <v/>
      </c>
      <c r="V158" s="199"/>
      <c r="W158" s="107">
        <f t="shared" si="91"/>
        <v>0</v>
      </c>
      <c r="X158" s="199"/>
      <c r="Y158" s="199"/>
      <c r="Z158" s="197"/>
      <c r="AA158" s="198"/>
      <c r="AB158" s="199"/>
      <c r="AC158" s="195"/>
      <c r="AD158" s="200"/>
      <c r="AE158" s="201"/>
      <c r="AF158" s="467" t="str">
        <f>IF(AE158="","",VLOOKUP(AE158,サービス内容!$A$1:$B$30,2,FALSE))</f>
        <v/>
      </c>
      <c r="AG158" s="467" t="str">
        <f t="shared" si="92"/>
        <v/>
      </c>
      <c r="AH158" s="199"/>
      <c r="AI158" s="107">
        <f t="shared" si="93"/>
        <v>0</v>
      </c>
      <c r="AJ158" s="199"/>
      <c r="AK158" s="199"/>
      <c r="AL158" s="197"/>
      <c r="AM158" s="198"/>
      <c r="AN158" s="199"/>
      <c r="AO158" s="195"/>
      <c r="AP158" s="200"/>
      <c r="AQ158" s="201"/>
      <c r="AR158" s="467" t="str">
        <f>IF(AQ158="","",VLOOKUP(AQ158,サービス内容!$A$1:$B$30,2,FALSE))</f>
        <v/>
      </c>
      <c r="AS158" s="467" t="str">
        <f t="shared" si="94"/>
        <v/>
      </c>
      <c r="AT158" s="199"/>
      <c r="AU158" s="107">
        <f t="shared" si="95"/>
        <v>0</v>
      </c>
      <c r="AV158" s="199"/>
      <c r="AW158" s="199"/>
      <c r="AX158" s="197"/>
      <c r="AY158" s="198"/>
      <c r="AZ158" s="199"/>
      <c r="BA158" s="195"/>
      <c r="BB158" s="200"/>
      <c r="BC158" s="201"/>
      <c r="BD158" s="467" t="str">
        <f>IF(BC158="","",VLOOKUP(BC158,サービス内容!$A$1:$B$30,2,FALSE))</f>
        <v/>
      </c>
      <c r="BE158" s="467" t="str">
        <f t="shared" si="96"/>
        <v/>
      </c>
      <c r="BF158" s="202"/>
      <c r="BG158" s="108"/>
      <c r="BH158" s="199"/>
      <c r="BI158" s="199"/>
      <c r="BJ158" s="197"/>
      <c r="BK158" s="198"/>
      <c r="BL158" s="199"/>
      <c r="BM158" s="195"/>
      <c r="BN158" s="200"/>
      <c r="BO158" s="201"/>
      <c r="BP158" s="467" t="str">
        <f>IF(BO158="","",VLOOKUP(BO158,サービス内容!$A$1:$B$30,2,FALSE))</f>
        <v/>
      </c>
      <c r="BQ158" s="467" t="str">
        <f t="shared" si="97"/>
        <v/>
      </c>
      <c r="BR158" s="199"/>
      <c r="BS158" s="107">
        <f t="shared" si="98"/>
        <v>0</v>
      </c>
      <c r="BT158" s="199"/>
      <c r="BU158" s="199"/>
      <c r="BV158" s="197"/>
      <c r="BW158" s="198"/>
      <c r="BX158" s="199"/>
      <c r="BY158" s="195"/>
      <c r="BZ158" s="200"/>
      <c r="CA158" s="201"/>
      <c r="CB158" s="467" t="str">
        <f>IF(CA158="","",VLOOKUP(CA158,サービス内容!$A$1:$B$30,2,FALSE))</f>
        <v/>
      </c>
      <c r="CC158" s="467" t="str">
        <f t="shared" si="99"/>
        <v/>
      </c>
      <c r="CD158" s="199"/>
      <c r="CE158" s="107">
        <f t="shared" si="87"/>
        <v>0</v>
      </c>
      <c r="CF158" s="199"/>
      <c r="CG158" s="199"/>
      <c r="CH158" s="197"/>
      <c r="CI158" s="198"/>
      <c r="CJ158" s="199"/>
      <c r="CK158" s="195"/>
      <c r="CL158" s="200"/>
      <c r="CM158" s="201"/>
      <c r="CN158" s="467" t="str">
        <f>IF(CM158="","",VLOOKUP(CM158,サービス内容!$A$1:$B$30,2,FALSE))</f>
        <v/>
      </c>
      <c r="CO158" s="467" t="str">
        <f t="shared" si="100"/>
        <v/>
      </c>
      <c r="CP158" s="199"/>
      <c r="CQ158" s="107">
        <f t="shared" si="88"/>
        <v>0</v>
      </c>
      <c r="CR158" s="199"/>
      <c r="CS158" s="199"/>
      <c r="CT158" s="197"/>
      <c r="CU158" s="198"/>
      <c r="CV158" s="199"/>
      <c r="CW158" s="195"/>
      <c r="CX158" s="200"/>
      <c r="CY158" s="201"/>
      <c r="CZ158" s="467" t="str">
        <f>IF(CY158="","",VLOOKUP(CY158,サービス内容!$A$1:$B$30,2,FALSE))</f>
        <v/>
      </c>
      <c r="DA158" s="467" t="str">
        <f t="shared" si="101"/>
        <v/>
      </c>
      <c r="DB158" s="199"/>
      <c r="DC158" s="107">
        <f t="shared" si="102"/>
        <v>0</v>
      </c>
      <c r="DD158" s="199"/>
      <c r="DE158" s="199"/>
      <c r="DF158" s="197"/>
      <c r="DG158" s="198"/>
      <c r="DH158" s="199"/>
      <c r="DI158" s="195"/>
      <c r="DJ158" s="200"/>
      <c r="DK158" s="201"/>
      <c r="DL158" s="467" t="str">
        <f>IF(DK158="","",VLOOKUP(DK158,サービス内容!$A$1:$B$30,2,FALSE))</f>
        <v/>
      </c>
      <c r="DM158" s="467" t="str">
        <f t="shared" si="103"/>
        <v/>
      </c>
      <c r="DN158" s="199"/>
      <c r="DO158" s="107">
        <f t="shared" si="104"/>
        <v>0</v>
      </c>
      <c r="DP158" s="199"/>
      <c r="DQ158" s="199"/>
      <c r="DR158" s="197"/>
      <c r="DS158" s="198"/>
      <c r="DT158" s="199"/>
      <c r="DU158" s="195"/>
      <c r="DV158" s="200"/>
      <c r="DW158" s="201"/>
      <c r="DX158" s="467" t="str">
        <f>IF(DW158="","",VLOOKUP(DW158,サービス内容!$A$1:$B$30,2,FALSE))</f>
        <v/>
      </c>
      <c r="DY158" s="467" t="str">
        <f t="shared" si="105"/>
        <v/>
      </c>
      <c r="DZ158" s="199"/>
      <c r="EA158" s="107">
        <f t="shared" si="106"/>
        <v>0</v>
      </c>
      <c r="EB158" s="199"/>
      <c r="EC158" s="199"/>
      <c r="ED158" s="197"/>
      <c r="EE158" s="198"/>
      <c r="EF158" s="199"/>
      <c r="EG158" s="195"/>
      <c r="EH158" s="200"/>
      <c r="EI158" s="201"/>
      <c r="EJ158" s="467" t="str">
        <f>IF(EI158="","",VLOOKUP(EI158,サービス内容!$A$1:$B$30,2,FALSE))</f>
        <v/>
      </c>
      <c r="EK158" s="467" t="str">
        <f t="shared" si="107"/>
        <v/>
      </c>
      <c r="EL158" s="199"/>
      <c r="EM158" s="107">
        <f t="shared" si="108"/>
        <v>0</v>
      </c>
      <c r="EN158" s="199"/>
    </row>
    <row r="159" spans="1:144" s="93" customFormat="1" ht="23.25" customHeight="1" x14ac:dyDescent="0.15">
      <c r="A159" s="54"/>
      <c r="B159" s="197"/>
      <c r="C159" s="198"/>
      <c r="D159" s="199"/>
      <c r="E159" s="195"/>
      <c r="F159" s="196"/>
      <c r="G159" s="201"/>
      <c r="H159" s="467" t="str">
        <f>IF(G159="","",VLOOKUP(G159,サービス内容!$A$1:$B$30,2,FALSE))</f>
        <v/>
      </c>
      <c r="I159" s="467" t="str">
        <f t="shared" si="89"/>
        <v/>
      </c>
      <c r="J159" s="199"/>
      <c r="K159" s="107">
        <f t="shared" si="86"/>
        <v>0</v>
      </c>
      <c r="L159" s="199"/>
      <c r="M159" s="199"/>
      <c r="N159" s="197"/>
      <c r="O159" s="198"/>
      <c r="P159" s="199"/>
      <c r="Q159" s="195"/>
      <c r="R159" s="200"/>
      <c r="S159" s="201"/>
      <c r="T159" s="467" t="str">
        <f>IF(S159="","",VLOOKUP(S159,サービス内容!$A$1:$B$30,2,FALSE))</f>
        <v/>
      </c>
      <c r="U159" s="467" t="str">
        <f t="shared" si="90"/>
        <v/>
      </c>
      <c r="V159" s="199"/>
      <c r="W159" s="107">
        <f t="shared" si="91"/>
        <v>0</v>
      </c>
      <c r="X159" s="199"/>
      <c r="Y159" s="199"/>
      <c r="Z159" s="197"/>
      <c r="AA159" s="198"/>
      <c r="AB159" s="199"/>
      <c r="AC159" s="195"/>
      <c r="AD159" s="200"/>
      <c r="AE159" s="201"/>
      <c r="AF159" s="467" t="str">
        <f>IF(AE159="","",VLOOKUP(AE159,サービス内容!$A$1:$B$30,2,FALSE))</f>
        <v/>
      </c>
      <c r="AG159" s="467" t="str">
        <f t="shared" si="92"/>
        <v/>
      </c>
      <c r="AH159" s="199"/>
      <c r="AI159" s="107">
        <f t="shared" si="93"/>
        <v>0</v>
      </c>
      <c r="AJ159" s="199"/>
      <c r="AK159" s="199"/>
      <c r="AL159" s="197"/>
      <c r="AM159" s="198"/>
      <c r="AN159" s="199"/>
      <c r="AO159" s="195"/>
      <c r="AP159" s="200"/>
      <c r="AQ159" s="201"/>
      <c r="AR159" s="467" t="str">
        <f>IF(AQ159="","",VLOOKUP(AQ159,サービス内容!$A$1:$B$30,2,FALSE))</f>
        <v/>
      </c>
      <c r="AS159" s="467" t="str">
        <f t="shared" si="94"/>
        <v/>
      </c>
      <c r="AT159" s="199"/>
      <c r="AU159" s="107">
        <f t="shared" si="95"/>
        <v>0</v>
      </c>
      <c r="AV159" s="199"/>
      <c r="AW159" s="199"/>
      <c r="AX159" s="197"/>
      <c r="AY159" s="198"/>
      <c r="AZ159" s="199"/>
      <c r="BA159" s="195"/>
      <c r="BB159" s="200"/>
      <c r="BC159" s="201"/>
      <c r="BD159" s="467" t="str">
        <f>IF(BC159="","",VLOOKUP(BC159,サービス内容!$A$1:$B$30,2,FALSE))</f>
        <v/>
      </c>
      <c r="BE159" s="467" t="str">
        <f t="shared" si="96"/>
        <v/>
      </c>
      <c r="BF159" s="202"/>
      <c r="BG159" s="108"/>
      <c r="BH159" s="199"/>
      <c r="BI159" s="199"/>
      <c r="BJ159" s="197"/>
      <c r="BK159" s="198"/>
      <c r="BL159" s="199"/>
      <c r="BM159" s="195"/>
      <c r="BN159" s="200"/>
      <c r="BO159" s="201"/>
      <c r="BP159" s="467" t="str">
        <f>IF(BO159="","",VLOOKUP(BO159,サービス内容!$A$1:$B$30,2,FALSE))</f>
        <v/>
      </c>
      <c r="BQ159" s="467" t="str">
        <f t="shared" si="97"/>
        <v/>
      </c>
      <c r="BR159" s="199"/>
      <c r="BS159" s="107">
        <f t="shared" si="98"/>
        <v>0</v>
      </c>
      <c r="BT159" s="199"/>
      <c r="BU159" s="199"/>
      <c r="BV159" s="197"/>
      <c r="BW159" s="198"/>
      <c r="BX159" s="199"/>
      <c r="BY159" s="195"/>
      <c r="BZ159" s="200"/>
      <c r="CA159" s="201"/>
      <c r="CB159" s="467" t="str">
        <f>IF(CA159="","",VLOOKUP(CA159,サービス内容!$A$1:$B$30,2,FALSE))</f>
        <v/>
      </c>
      <c r="CC159" s="467" t="str">
        <f t="shared" si="99"/>
        <v/>
      </c>
      <c r="CD159" s="199"/>
      <c r="CE159" s="107">
        <f t="shared" si="87"/>
        <v>0</v>
      </c>
      <c r="CF159" s="199"/>
      <c r="CG159" s="199"/>
      <c r="CH159" s="197"/>
      <c r="CI159" s="198"/>
      <c r="CJ159" s="199"/>
      <c r="CK159" s="195"/>
      <c r="CL159" s="200"/>
      <c r="CM159" s="201"/>
      <c r="CN159" s="467" t="str">
        <f>IF(CM159="","",VLOOKUP(CM159,サービス内容!$A$1:$B$30,2,FALSE))</f>
        <v/>
      </c>
      <c r="CO159" s="467" t="str">
        <f t="shared" si="100"/>
        <v/>
      </c>
      <c r="CP159" s="199"/>
      <c r="CQ159" s="107">
        <f t="shared" si="88"/>
        <v>0</v>
      </c>
      <c r="CR159" s="199"/>
      <c r="CS159" s="199"/>
      <c r="CT159" s="197"/>
      <c r="CU159" s="198"/>
      <c r="CV159" s="199"/>
      <c r="CW159" s="195"/>
      <c r="CX159" s="200"/>
      <c r="CY159" s="201"/>
      <c r="CZ159" s="467" t="str">
        <f>IF(CY159="","",VLOOKUP(CY159,サービス内容!$A$1:$B$30,2,FALSE))</f>
        <v/>
      </c>
      <c r="DA159" s="467" t="str">
        <f t="shared" si="101"/>
        <v/>
      </c>
      <c r="DB159" s="199"/>
      <c r="DC159" s="107">
        <f t="shared" si="102"/>
        <v>0</v>
      </c>
      <c r="DD159" s="199"/>
      <c r="DE159" s="199"/>
      <c r="DF159" s="197"/>
      <c r="DG159" s="198"/>
      <c r="DH159" s="199"/>
      <c r="DI159" s="195"/>
      <c r="DJ159" s="200"/>
      <c r="DK159" s="201"/>
      <c r="DL159" s="467" t="str">
        <f>IF(DK159="","",VLOOKUP(DK159,サービス内容!$A$1:$B$30,2,FALSE))</f>
        <v/>
      </c>
      <c r="DM159" s="467" t="str">
        <f t="shared" si="103"/>
        <v/>
      </c>
      <c r="DN159" s="199"/>
      <c r="DO159" s="107">
        <f t="shared" si="104"/>
        <v>0</v>
      </c>
      <c r="DP159" s="199"/>
      <c r="DQ159" s="199"/>
      <c r="DR159" s="197"/>
      <c r="DS159" s="198"/>
      <c r="DT159" s="199"/>
      <c r="DU159" s="195"/>
      <c r="DV159" s="200"/>
      <c r="DW159" s="201"/>
      <c r="DX159" s="467" t="str">
        <f>IF(DW159="","",VLOOKUP(DW159,サービス内容!$A$1:$B$30,2,FALSE))</f>
        <v/>
      </c>
      <c r="DY159" s="467" t="str">
        <f t="shared" si="105"/>
        <v/>
      </c>
      <c r="DZ159" s="199"/>
      <c r="EA159" s="107">
        <f t="shared" si="106"/>
        <v>0</v>
      </c>
      <c r="EB159" s="199"/>
      <c r="EC159" s="199"/>
      <c r="ED159" s="197"/>
      <c r="EE159" s="198"/>
      <c r="EF159" s="199"/>
      <c r="EG159" s="195"/>
      <c r="EH159" s="200"/>
      <c r="EI159" s="201"/>
      <c r="EJ159" s="467" t="str">
        <f>IF(EI159="","",VLOOKUP(EI159,サービス内容!$A$1:$B$30,2,FALSE))</f>
        <v/>
      </c>
      <c r="EK159" s="467" t="str">
        <f t="shared" si="107"/>
        <v/>
      </c>
      <c r="EL159" s="199"/>
      <c r="EM159" s="107">
        <f t="shared" si="108"/>
        <v>0</v>
      </c>
      <c r="EN159" s="199"/>
    </row>
    <row r="160" spans="1:144" s="93" customFormat="1" ht="23.25" customHeight="1" x14ac:dyDescent="0.15">
      <c r="A160" s="54"/>
      <c r="B160" s="197"/>
      <c r="C160" s="198"/>
      <c r="D160" s="199"/>
      <c r="E160" s="195"/>
      <c r="F160" s="196"/>
      <c r="G160" s="201"/>
      <c r="H160" s="467" t="str">
        <f>IF(G160="","",VLOOKUP(G160,サービス内容!$A$1:$B$30,2,FALSE))</f>
        <v/>
      </c>
      <c r="I160" s="467" t="str">
        <f t="shared" si="89"/>
        <v/>
      </c>
      <c r="J160" s="199"/>
      <c r="K160" s="107">
        <f t="shared" si="86"/>
        <v>0</v>
      </c>
      <c r="L160" s="199"/>
      <c r="M160" s="199"/>
      <c r="N160" s="197"/>
      <c r="O160" s="198"/>
      <c r="P160" s="199"/>
      <c r="Q160" s="195"/>
      <c r="R160" s="200"/>
      <c r="S160" s="201"/>
      <c r="T160" s="467" t="str">
        <f>IF(S160="","",VLOOKUP(S160,サービス内容!$A$1:$B$30,2,FALSE))</f>
        <v/>
      </c>
      <c r="U160" s="467" t="str">
        <f t="shared" si="90"/>
        <v/>
      </c>
      <c r="V160" s="199"/>
      <c r="W160" s="107">
        <f t="shared" si="91"/>
        <v>0</v>
      </c>
      <c r="X160" s="199"/>
      <c r="Y160" s="199"/>
      <c r="Z160" s="197"/>
      <c r="AA160" s="198"/>
      <c r="AB160" s="199"/>
      <c r="AC160" s="195"/>
      <c r="AD160" s="200"/>
      <c r="AE160" s="201"/>
      <c r="AF160" s="467" t="str">
        <f>IF(AE160="","",VLOOKUP(AE160,サービス内容!$A$1:$B$30,2,FALSE))</f>
        <v/>
      </c>
      <c r="AG160" s="467" t="str">
        <f t="shared" si="92"/>
        <v/>
      </c>
      <c r="AH160" s="199"/>
      <c r="AI160" s="107">
        <f t="shared" si="93"/>
        <v>0</v>
      </c>
      <c r="AJ160" s="199"/>
      <c r="AK160" s="199"/>
      <c r="AL160" s="197"/>
      <c r="AM160" s="198"/>
      <c r="AN160" s="199"/>
      <c r="AO160" s="195"/>
      <c r="AP160" s="200"/>
      <c r="AQ160" s="201"/>
      <c r="AR160" s="467" t="str">
        <f>IF(AQ160="","",VLOOKUP(AQ160,サービス内容!$A$1:$B$30,2,FALSE))</f>
        <v/>
      </c>
      <c r="AS160" s="467" t="str">
        <f t="shared" si="94"/>
        <v/>
      </c>
      <c r="AT160" s="199"/>
      <c r="AU160" s="107">
        <f t="shared" si="95"/>
        <v>0</v>
      </c>
      <c r="AV160" s="199"/>
      <c r="AW160" s="199"/>
      <c r="AX160" s="197"/>
      <c r="AY160" s="198"/>
      <c r="AZ160" s="199"/>
      <c r="BA160" s="195"/>
      <c r="BB160" s="200"/>
      <c r="BC160" s="201"/>
      <c r="BD160" s="467" t="str">
        <f>IF(BC160="","",VLOOKUP(BC160,サービス内容!$A$1:$B$30,2,FALSE))</f>
        <v/>
      </c>
      <c r="BE160" s="467" t="str">
        <f t="shared" si="96"/>
        <v/>
      </c>
      <c r="BF160" s="202"/>
      <c r="BG160" s="108"/>
      <c r="BH160" s="199"/>
      <c r="BI160" s="199"/>
      <c r="BJ160" s="197"/>
      <c r="BK160" s="198"/>
      <c r="BL160" s="199"/>
      <c r="BM160" s="195"/>
      <c r="BN160" s="200"/>
      <c r="BO160" s="201"/>
      <c r="BP160" s="467" t="str">
        <f>IF(BO160="","",VLOOKUP(BO160,サービス内容!$A$1:$B$30,2,FALSE))</f>
        <v/>
      </c>
      <c r="BQ160" s="467" t="str">
        <f t="shared" si="97"/>
        <v/>
      </c>
      <c r="BR160" s="199"/>
      <c r="BS160" s="107">
        <f t="shared" si="98"/>
        <v>0</v>
      </c>
      <c r="BT160" s="199"/>
      <c r="BU160" s="199"/>
      <c r="BV160" s="197"/>
      <c r="BW160" s="198"/>
      <c r="BX160" s="199"/>
      <c r="BY160" s="195"/>
      <c r="BZ160" s="200"/>
      <c r="CA160" s="201"/>
      <c r="CB160" s="467" t="str">
        <f>IF(CA160="","",VLOOKUP(CA160,サービス内容!$A$1:$B$30,2,FALSE))</f>
        <v/>
      </c>
      <c r="CC160" s="467" t="str">
        <f t="shared" si="99"/>
        <v/>
      </c>
      <c r="CD160" s="199"/>
      <c r="CE160" s="107">
        <f t="shared" si="87"/>
        <v>0</v>
      </c>
      <c r="CF160" s="199"/>
      <c r="CG160" s="199"/>
      <c r="CH160" s="197"/>
      <c r="CI160" s="198"/>
      <c r="CJ160" s="199"/>
      <c r="CK160" s="195"/>
      <c r="CL160" s="200"/>
      <c r="CM160" s="201"/>
      <c r="CN160" s="467" t="str">
        <f>IF(CM160="","",VLOOKUP(CM160,サービス内容!$A$1:$B$30,2,FALSE))</f>
        <v/>
      </c>
      <c r="CO160" s="467" t="str">
        <f t="shared" si="100"/>
        <v/>
      </c>
      <c r="CP160" s="199"/>
      <c r="CQ160" s="107">
        <f t="shared" si="88"/>
        <v>0</v>
      </c>
      <c r="CR160" s="199"/>
      <c r="CS160" s="199"/>
      <c r="CT160" s="197"/>
      <c r="CU160" s="198"/>
      <c r="CV160" s="199"/>
      <c r="CW160" s="195"/>
      <c r="CX160" s="200"/>
      <c r="CY160" s="201"/>
      <c r="CZ160" s="467" t="str">
        <f>IF(CY160="","",VLOOKUP(CY160,サービス内容!$A$1:$B$30,2,FALSE))</f>
        <v/>
      </c>
      <c r="DA160" s="467" t="str">
        <f t="shared" si="101"/>
        <v/>
      </c>
      <c r="DB160" s="199"/>
      <c r="DC160" s="107">
        <f t="shared" si="102"/>
        <v>0</v>
      </c>
      <c r="DD160" s="199"/>
      <c r="DE160" s="199"/>
      <c r="DF160" s="197"/>
      <c r="DG160" s="198"/>
      <c r="DH160" s="199"/>
      <c r="DI160" s="195"/>
      <c r="DJ160" s="200"/>
      <c r="DK160" s="201"/>
      <c r="DL160" s="467" t="str">
        <f>IF(DK160="","",VLOOKUP(DK160,サービス内容!$A$1:$B$30,2,FALSE))</f>
        <v/>
      </c>
      <c r="DM160" s="467" t="str">
        <f t="shared" si="103"/>
        <v/>
      </c>
      <c r="DN160" s="199"/>
      <c r="DO160" s="107">
        <f t="shared" si="104"/>
        <v>0</v>
      </c>
      <c r="DP160" s="199"/>
      <c r="DQ160" s="199"/>
      <c r="DR160" s="197"/>
      <c r="DS160" s="198"/>
      <c r="DT160" s="199"/>
      <c r="DU160" s="195"/>
      <c r="DV160" s="200"/>
      <c r="DW160" s="201"/>
      <c r="DX160" s="467" t="str">
        <f>IF(DW160="","",VLOOKUP(DW160,サービス内容!$A$1:$B$30,2,FALSE))</f>
        <v/>
      </c>
      <c r="DY160" s="467" t="str">
        <f t="shared" si="105"/>
        <v/>
      </c>
      <c r="DZ160" s="199"/>
      <c r="EA160" s="107">
        <f t="shared" si="106"/>
        <v>0</v>
      </c>
      <c r="EB160" s="199"/>
      <c r="EC160" s="199"/>
      <c r="ED160" s="197"/>
      <c r="EE160" s="198"/>
      <c r="EF160" s="199"/>
      <c r="EG160" s="195"/>
      <c r="EH160" s="200"/>
      <c r="EI160" s="201"/>
      <c r="EJ160" s="467" t="str">
        <f>IF(EI160="","",VLOOKUP(EI160,サービス内容!$A$1:$B$30,2,FALSE))</f>
        <v/>
      </c>
      <c r="EK160" s="467" t="str">
        <f t="shared" si="107"/>
        <v/>
      </c>
      <c r="EL160" s="199"/>
      <c r="EM160" s="107">
        <f t="shared" si="108"/>
        <v>0</v>
      </c>
      <c r="EN160" s="199"/>
    </row>
    <row r="161" spans="1:144" s="93" customFormat="1" ht="23.25" customHeight="1" x14ac:dyDescent="0.15">
      <c r="A161" s="54"/>
      <c r="B161" s="197"/>
      <c r="C161" s="198"/>
      <c r="D161" s="199"/>
      <c r="E161" s="195"/>
      <c r="F161" s="196"/>
      <c r="G161" s="201"/>
      <c r="H161" s="467" t="str">
        <f>IF(G161="","",VLOOKUP(G161,サービス内容!$A$1:$B$30,2,FALSE))</f>
        <v/>
      </c>
      <c r="I161" s="467" t="str">
        <f t="shared" si="89"/>
        <v/>
      </c>
      <c r="J161" s="199"/>
      <c r="K161" s="107">
        <f t="shared" si="86"/>
        <v>0</v>
      </c>
      <c r="L161" s="199"/>
      <c r="M161" s="199"/>
      <c r="N161" s="197"/>
      <c r="O161" s="198"/>
      <c r="P161" s="199"/>
      <c r="Q161" s="195"/>
      <c r="R161" s="200"/>
      <c r="S161" s="201"/>
      <c r="T161" s="467" t="str">
        <f>IF(S161="","",VLOOKUP(S161,サービス内容!$A$1:$B$30,2,FALSE))</f>
        <v/>
      </c>
      <c r="U161" s="467" t="str">
        <f t="shared" si="90"/>
        <v/>
      </c>
      <c r="V161" s="199"/>
      <c r="W161" s="107">
        <f t="shared" si="91"/>
        <v>0</v>
      </c>
      <c r="X161" s="199"/>
      <c r="Y161" s="199"/>
      <c r="Z161" s="197"/>
      <c r="AA161" s="198"/>
      <c r="AB161" s="199"/>
      <c r="AC161" s="195"/>
      <c r="AD161" s="200"/>
      <c r="AE161" s="201"/>
      <c r="AF161" s="467" t="str">
        <f>IF(AE161="","",VLOOKUP(AE161,サービス内容!$A$1:$B$30,2,FALSE))</f>
        <v/>
      </c>
      <c r="AG161" s="467" t="str">
        <f t="shared" si="92"/>
        <v/>
      </c>
      <c r="AH161" s="199"/>
      <c r="AI161" s="107">
        <f t="shared" si="93"/>
        <v>0</v>
      </c>
      <c r="AJ161" s="199"/>
      <c r="AK161" s="199"/>
      <c r="AL161" s="197"/>
      <c r="AM161" s="198"/>
      <c r="AN161" s="199"/>
      <c r="AO161" s="195"/>
      <c r="AP161" s="200"/>
      <c r="AQ161" s="201"/>
      <c r="AR161" s="467" t="str">
        <f>IF(AQ161="","",VLOOKUP(AQ161,サービス内容!$A$1:$B$30,2,FALSE))</f>
        <v/>
      </c>
      <c r="AS161" s="467" t="str">
        <f t="shared" si="94"/>
        <v/>
      </c>
      <c r="AT161" s="199"/>
      <c r="AU161" s="107">
        <f t="shared" si="95"/>
        <v>0</v>
      </c>
      <c r="AV161" s="199"/>
      <c r="AW161" s="199"/>
      <c r="AX161" s="197"/>
      <c r="AY161" s="198"/>
      <c r="AZ161" s="199"/>
      <c r="BA161" s="195"/>
      <c r="BB161" s="200"/>
      <c r="BC161" s="201"/>
      <c r="BD161" s="467" t="str">
        <f>IF(BC161="","",VLOOKUP(BC161,サービス内容!$A$1:$B$30,2,FALSE))</f>
        <v/>
      </c>
      <c r="BE161" s="467" t="str">
        <f t="shared" si="96"/>
        <v/>
      </c>
      <c r="BF161" s="202"/>
      <c r="BG161" s="108"/>
      <c r="BH161" s="199"/>
      <c r="BI161" s="199"/>
      <c r="BJ161" s="197"/>
      <c r="BK161" s="198"/>
      <c r="BL161" s="199"/>
      <c r="BM161" s="195"/>
      <c r="BN161" s="200"/>
      <c r="BO161" s="201"/>
      <c r="BP161" s="467" t="str">
        <f>IF(BO161="","",VLOOKUP(BO161,サービス内容!$A$1:$B$30,2,FALSE))</f>
        <v/>
      </c>
      <c r="BQ161" s="467" t="str">
        <f t="shared" si="97"/>
        <v/>
      </c>
      <c r="BR161" s="199"/>
      <c r="BS161" s="107">
        <f t="shared" si="98"/>
        <v>0</v>
      </c>
      <c r="BT161" s="199"/>
      <c r="BU161" s="199"/>
      <c r="BV161" s="197"/>
      <c r="BW161" s="198"/>
      <c r="BX161" s="199"/>
      <c r="BY161" s="195"/>
      <c r="BZ161" s="200"/>
      <c r="CA161" s="201"/>
      <c r="CB161" s="467" t="str">
        <f>IF(CA161="","",VLOOKUP(CA161,サービス内容!$A$1:$B$30,2,FALSE))</f>
        <v/>
      </c>
      <c r="CC161" s="467" t="str">
        <f t="shared" si="99"/>
        <v/>
      </c>
      <c r="CD161" s="199"/>
      <c r="CE161" s="107">
        <f t="shared" si="87"/>
        <v>0</v>
      </c>
      <c r="CF161" s="199"/>
      <c r="CG161" s="199"/>
      <c r="CH161" s="197"/>
      <c r="CI161" s="198"/>
      <c r="CJ161" s="199"/>
      <c r="CK161" s="195"/>
      <c r="CL161" s="200"/>
      <c r="CM161" s="201"/>
      <c r="CN161" s="467" t="str">
        <f>IF(CM161="","",VLOOKUP(CM161,サービス内容!$A$1:$B$30,2,FALSE))</f>
        <v/>
      </c>
      <c r="CO161" s="467" t="str">
        <f t="shared" si="100"/>
        <v/>
      </c>
      <c r="CP161" s="199"/>
      <c r="CQ161" s="107">
        <f t="shared" si="88"/>
        <v>0</v>
      </c>
      <c r="CR161" s="199"/>
      <c r="CS161" s="199"/>
      <c r="CT161" s="197"/>
      <c r="CU161" s="198"/>
      <c r="CV161" s="199"/>
      <c r="CW161" s="195"/>
      <c r="CX161" s="200"/>
      <c r="CY161" s="201"/>
      <c r="CZ161" s="467" t="str">
        <f>IF(CY161="","",VLOOKUP(CY161,サービス内容!$A$1:$B$30,2,FALSE))</f>
        <v/>
      </c>
      <c r="DA161" s="467" t="str">
        <f t="shared" si="101"/>
        <v/>
      </c>
      <c r="DB161" s="199"/>
      <c r="DC161" s="107">
        <f t="shared" si="102"/>
        <v>0</v>
      </c>
      <c r="DD161" s="199"/>
      <c r="DE161" s="199"/>
      <c r="DF161" s="197"/>
      <c r="DG161" s="198"/>
      <c r="DH161" s="199"/>
      <c r="DI161" s="195"/>
      <c r="DJ161" s="200"/>
      <c r="DK161" s="201"/>
      <c r="DL161" s="467" t="str">
        <f>IF(DK161="","",VLOOKUP(DK161,サービス内容!$A$1:$B$30,2,FALSE))</f>
        <v/>
      </c>
      <c r="DM161" s="467" t="str">
        <f t="shared" si="103"/>
        <v/>
      </c>
      <c r="DN161" s="199"/>
      <c r="DO161" s="107">
        <f t="shared" si="104"/>
        <v>0</v>
      </c>
      <c r="DP161" s="199"/>
      <c r="DQ161" s="199"/>
      <c r="DR161" s="197"/>
      <c r="DS161" s="198"/>
      <c r="DT161" s="199"/>
      <c r="DU161" s="195"/>
      <c r="DV161" s="200"/>
      <c r="DW161" s="201"/>
      <c r="DX161" s="467" t="str">
        <f>IF(DW161="","",VLOOKUP(DW161,サービス内容!$A$1:$B$30,2,FALSE))</f>
        <v/>
      </c>
      <c r="DY161" s="467" t="str">
        <f t="shared" si="105"/>
        <v/>
      </c>
      <c r="DZ161" s="199"/>
      <c r="EA161" s="107">
        <f t="shared" si="106"/>
        <v>0</v>
      </c>
      <c r="EB161" s="199"/>
      <c r="EC161" s="199"/>
      <c r="ED161" s="197"/>
      <c r="EE161" s="198"/>
      <c r="EF161" s="199"/>
      <c r="EG161" s="195"/>
      <c r="EH161" s="200"/>
      <c r="EI161" s="201"/>
      <c r="EJ161" s="467" t="str">
        <f>IF(EI161="","",VLOOKUP(EI161,サービス内容!$A$1:$B$30,2,FALSE))</f>
        <v/>
      </c>
      <c r="EK161" s="467" t="str">
        <f t="shared" si="107"/>
        <v/>
      </c>
      <c r="EL161" s="199"/>
      <c r="EM161" s="107">
        <f t="shared" si="108"/>
        <v>0</v>
      </c>
      <c r="EN161" s="199"/>
    </row>
    <row r="162" spans="1:144" s="93" customFormat="1" ht="23.25" customHeight="1" x14ac:dyDescent="0.15">
      <c r="A162" s="54"/>
      <c r="B162" s="197"/>
      <c r="C162" s="198"/>
      <c r="D162" s="199"/>
      <c r="E162" s="195"/>
      <c r="F162" s="196"/>
      <c r="G162" s="201"/>
      <c r="H162" s="467" t="str">
        <f>IF(G162="","",VLOOKUP(G162,サービス内容!$A$1:$B$30,2,FALSE))</f>
        <v/>
      </c>
      <c r="I162" s="467" t="str">
        <f t="shared" si="89"/>
        <v/>
      </c>
      <c r="J162" s="199"/>
      <c r="K162" s="107">
        <f t="shared" si="86"/>
        <v>0</v>
      </c>
      <c r="L162" s="199"/>
      <c r="M162" s="199"/>
      <c r="N162" s="197"/>
      <c r="O162" s="198"/>
      <c r="P162" s="199"/>
      <c r="Q162" s="195"/>
      <c r="R162" s="200"/>
      <c r="S162" s="201"/>
      <c r="T162" s="467" t="str">
        <f>IF(S162="","",VLOOKUP(S162,サービス内容!$A$1:$B$30,2,FALSE))</f>
        <v/>
      </c>
      <c r="U162" s="467" t="str">
        <f t="shared" si="90"/>
        <v/>
      </c>
      <c r="V162" s="199"/>
      <c r="W162" s="107">
        <f t="shared" si="91"/>
        <v>0</v>
      </c>
      <c r="X162" s="199"/>
      <c r="Y162" s="199"/>
      <c r="Z162" s="197"/>
      <c r="AA162" s="198"/>
      <c r="AB162" s="199"/>
      <c r="AC162" s="195"/>
      <c r="AD162" s="200"/>
      <c r="AE162" s="201"/>
      <c r="AF162" s="467" t="str">
        <f>IF(AE162="","",VLOOKUP(AE162,サービス内容!$A$1:$B$30,2,FALSE))</f>
        <v/>
      </c>
      <c r="AG162" s="467" t="str">
        <f t="shared" si="92"/>
        <v/>
      </c>
      <c r="AH162" s="199"/>
      <c r="AI162" s="107">
        <f t="shared" si="93"/>
        <v>0</v>
      </c>
      <c r="AJ162" s="199"/>
      <c r="AK162" s="199"/>
      <c r="AL162" s="197"/>
      <c r="AM162" s="198"/>
      <c r="AN162" s="199"/>
      <c r="AO162" s="195"/>
      <c r="AP162" s="200"/>
      <c r="AQ162" s="201"/>
      <c r="AR162" s="467" t="str">
        <f>IF(AQ162="","",VLOOKUP(AQ162,サービス内容!$A$1:$B$30,2,FALSE))</f>
        <v/>
      </c>
      <c r="AS162" s="467" t="str">
        <f t="shared" si="94"/>
        <v/>
      </c>
      <c r="AT162" s="199"/>
      <c r="AU162" s="107">
        <f t="shared" si="95"/>
        <v>0</v>
      </c>
      <c r="AV162" s="199"/>
      <c r="AW162" s="199"/>
      <c r="AX162" s="197"/>
      <c r="AY162" s="198"/>
      <c r="AZ162" s="199"/>
      <c r="BA162" s="195"/>
      <c r="BB162" s="200"/>
      <c r="BC162" s="201"/>
      <c r="BD162" s="467" t="str">
        <f>IF(BC162="","",VLOOKUP(BC162,サービス内容!$A$1:$B$30,2,FALSE))</f>
        <v/>
      </c>
      <c r="BE162" s="467" t="str">
        <f t="shared" si="96"/>
        <v/>
      </c>
      <c r="BF162" s="202"/>
      <c r="BG162" s="108"/>
      <c r="BH162" s="199"/>
      <c r="BI162" s="199"/>
      <c r="BJ162" s="197"/>
      <c r="BK162" s="198"/>
      <c r="BL162" s="199"/>
      <c r="BM162" s="195"/>
      <c r="BN162" s="200"/>
      <c r="BO162" s="201"/>
      <c r="BP162" s="467" t="str">
        <f>IF(BO162="","",VLOOKUP(BO162,サービス内容!$A$1:$B$30,2,FALSE))</f>
        <v/>
      </c>
      <c r="BQ162" s="467" t="str">
        <f t="shared" si="97"/>
        <v/>
      </c>
      <c r="BR162" s="199"/>
      <c r="BS162" s="107">
        <f t="shared" si="98"/>
        <v>0</v>
      </c>
      <c r="BT162" s="199"/>
      <c r="BU162" s="199"/>
      <c r="BV162" s="197"/>
      <c r="BW162" s="198"/>
      <c r="BX162" s="199"/>
      <c r="BY162" s="195"/>
      <c r="BZ162" s="200"/>
      <c r="CA162" s="201"/>
      <c r="CB162" s="467" t="str">
        <f>IF(CA162="","",VLOOKUP(CA162,サービス内容!$A$1:$B$30,2,FALSE))</f>
        <v/>
      </c>
      <c r="CC162" s="467" t="str">
        <f t="shared" si="99"/>
        <v/>
      </c>
      <c r="CD162" s="199"/>
      <c r="CE162" s="107">
        <f t="shared" si="87"/>
        <v>0</v>
      </c>
      <c r="CF162" s="199"/>
      <c r="CG162" s="199"/>
      <c r="CH162" s="197"/>
      <c r="CI162" s="198"/>
      <c r="CJ162" s="199"/>
      <c r="CK162" s="195"/>
      <c r="CL162" s="200"/>
      <c r="CM162" s="201"/>
      <c r="CN162" s="467" t="str">
        <f>IF(CM162="","",VLOOKUP(CM162,サービス内容!$A$1:$B$30,2,FALSE))</f>
        <v/>
      </c>
      <c r="CO162" s="467" t="str">
        <f t="shared" si="100"/>
        <v/>
      </c>
      <c r="CP162" s="199"/>
      <c r="CQ162" s="107">
        <f t="shared" si="88"/>
        <v>0</v>
      </c>
      <c r="CR162" s="199"/>
      <c r="CS162" s="199"/>
      <c r="CT162" s="197"/>
      <c r="CU162" s="198"/>
      <c r="CV162" s="199"/>
      <c r="CW162" s="195"/>
      <c r="CX162" s="200"/>
      <c r="CY162" s="201"/>
      <c r="CZ162" s="467" t="str">
        <f>IF(CY162="","",VLOOKUP(CY162,サービス内容!$A$1:$B$30,2,FALSE))</f>
        <v/>
      </c>
      <c r="DA162" s="467" t="str">
        <f t="shared" si="101"/>
        <v/>
      </c>
      <c r="DB162" s="199"/>
      <c r="DC162" s="107">
        <f t="shared" si="102"/>
        <v>0</v>
      </c>
      <c r="DD162" s="199"/>
      <c r="DE162" s="199"/>
      <c r="DF162" s="197"/>
      <c r="DG162" s="198"/>
      <c r="DH162" s="199"/>
      <c r="DI162" s="195"/>
      <c r="DJ162" s="200"/>
      <c r="DK162" s="201"/>
      <c r="DL162" s="467" t="str">
        <f>IF(DK162="","",VLOOKUP(DK162,サービス内容!$A$1:$B$30,2,FALSE))</f>
        <v/>
      </c>
      <c r="DM162" s="467" t="str">
        <f t="shared" si="103"/>
        <v/>
      </c>
      <c r="DN162" s="199"/>
      <c r="DO162" s="107">
        <f t="shared" si="104"/>
        <v>0</v>
      </c>
      <c r="DP162" s="199"/>
      <c r="DQ162" s="199"/>
      <c r="DR162" s="197"/>
      <c r="DS162" s="198"/>
      <c r="DT162" s="199"/>
      <c r="DU162" s="195"/>
      <c r="DV162" s="200"/>
      <c r="DW162" s="201"/>
      <c r="DX162" s="467" t="str">
        <f>IF(DW162="","",VLOOKUP(DW162,サービス内容!$A$1:$B$30,2,FALSE))</f>
        <v/>
      </c>
      <c r="DY162" s="467" t="str">
        <f t="shared" si="105"/>
        <v/>
      </c>
      <c r="DZ162" s="199"/>
      <c r="EA162" s="107">
        <f t="shared" si="106"/>
        <v>0</v>
      </c>
      <c r="EB162" s="199"/>
      <c r="EC162" s="199"/>
      <c r="ED162" s="197"/>
      <c r="EE162" s="198"/>
      <c r="EF162" s="199"/>
      <c r="EG162" s="195"/>
      <c r="EH162" s="200"/>
      <c r="EI162" s="201"/>
      <c r="EJ162" s="467" t="str">
        <f>IF(EI162="","",VLOOKUP(EI162,サービス内容!$A$1:$B$30,2,FALSE))</f>
        <v/>
      </c>
      <c r="EK162" s="467" t="str">
        <f t="shared" si="107"/>
        <v/>
      </c>
      <c r="EL162" s="199"/>
      <c r="EM162" s="107">
        <f t="shared" si="108"/>
        <v>0</v>
      </c>
      <c r="EN162" s="199"/>
    </row>
    <row r="163" spans="1:144" s="93" customFormat="1" ht="23.25" customHeight="1" x14ac:dyDescent="0.15">
      <c r="A163" s="54"/>
      <c r="B163" s="197"/>
      <c r="C163" s="198"/>
      <c r="D163" s="199"/>
      <c r="E163" s="195"/>
      <c r="F163" s="196"/>
      <c r="G163" s="201"/>
      <c r="H163" s="467" t="str">
        <f>IF(G163="","",VLOOKUP(G163,サービス内容!$A$1:$B$30,2,FALSE))</f>
        <v/>
      </c>
      <c r="I163" s="467" t="str">
        <f t="shared" si="89"/>
        <v/>
      </c>
      <c r="J163" s="199"/>
      <c r="K163" s="107">
        <f t="shared" si="86"/>
        <v>0</v>
      </c>
      <c r="L163" s="199"/>
      <c r="M163" s="199"/>
      <c r="N163" s="197"/>
      <c r="O163" s="198"/>
      <c r="P163" s="199"/>
      <c r="Q163" s="195"/>
      <c r="R163" s="200"/>
      <c r="S163" s="201"/>
      <c r="T163" s="467" t="str">
        <f>IF(S163="","",VLOOKUP(S163,サービス内容!$A$1:$B$30,2,FALSE))</f>
        <v/>
      </c>
      <c r="U163" s="467" t="str">
        <f t="shared" si="90"/>
        <v/>
      </c>
      <c r="V163" s="199"/>
      <c r="W163" s="107">
        <f t="shared" si="91"/>
        <v>0</v>
      </c>
      <c r="X163" s="199"/>
      <c r="Y163" s="199"/>
      <c r="Z163" s="197"/>
      <c r="AA163" s="198"/>
      <c r="AB163" s="199"/>
      <c r="AC163" s="195"/>
      <c r="AD163" s="200"/>
      <c r="AE163" s="201"/>
      <c r="AF163" s="467" t="str">
        <f>IF(AE163="","",VLOOKUP(AE163,サービス内容!$A$1:$B$30,2,FALSE))</f>
        <v/>
      </c>
      <c r="AG163" s="467" t="str">
        <f t="shared" si="92"/>
        <v/>
      </c>
      <c r="AH163" s="199"/>
      <c r="AI163" s="107">
        <f t="shared" si="93"/>
        <v>0</v>
      </c>
      <c r="AJ163" s="199"/>
      <c r="AK163" s="199"/>
      <c r="AL163" s="197"/>
      <c r="AM163" s="198"/>
      <c r="AN163" s="199"/>
      <c r="AO163" s="195"/>
      <c r="AP163" s="200"/>
      <c r="AQ163" s="201"/>
      <c r="AR163" s="467" t="str">
        <f>IF(AQ163="","",VLOOKUP(AQ163,サービス内容!$A$1:$B$30,2,FALSE))</f>
        <v/>
      </c>
      <c r="AS163" s="467" t="str">
        <f t="shared" si="94"/>
        <v/>
      </c>
      <c r="AT163" s="199"/>
      <c r="AU163" s="107">
        <f t="shared" si="95"/>
        <v>0</v>
      </c>
      <c r="AV163" s="199"/>
      <c r="AW163" s="199"/>
      <c r="AX163" s="197"/>
      <c r="AY163" s="198"/>
      <c r="AZ163" s="199"/>
      <c r="BA163" s="195"/>
      <c r="BB163" s="200"/>
      <c r="BC163" s="201"/>
      <c r="BD163" s="467" t="str">
        <f>IF(BC163="","",VLOOKUP(BC163,サービス内容!$A$1:$B$30,2,FALSE))</f>
        <v/>
      </c>
      <c r="BE163" s="467" t="str">
        <f t="shared" si="96"/>
        <v/>
      </c>
      <c r="BF163" s="202"/>
      <c r="BG163" s="108"/>
      <c r="BH163" s="199"/>
      <c r="BI163" s="199"/>
      <c r="BJ163" s="197"/>
      <c r="BK163" s="198"/>
      <c r="BL163" s="199"/>
      <c r="BM163" s="195"/>
      <c r="BN163" s="200"/>
      <c r="BO163" s="201"/>
      <c r="BP163" s="467" t="str">
        <f>IF(BO163="","",VLOOKUP(BO163,サービス内容!$A$1:$B$30,2,FALSE))</f>
        <v/>
      </c>
      <c r="BQ163" s="467" t="str">
        <f t="shared" si="97"/>
        <v/>
      </c>
      <c r="BR163" s="199"/>
      <c r="BS163" s="107">
        <f t="shared" si="98"/>
        <v>0</v>
      </c>
      <c r="BT163" s="199"/>
      <c r="BU163" s="199"/>
      <c r="BV163" s="197"/>
      <c r="BW163" s="198"/>
      <c r="BX163" s="199"/>
      <c r="BY163" s="195"/>
      <c r="BZ163" s="200"/>
      <c r="CA163" s="201"/>
      <c r="CB163" s="467" t="str">
        <f>IF(CA163="","",VLOOKUP(CA163,サービス内容!$A$1:$B$30,2,FALSE))</f>
        <v/>
      </c>
      <c r="CC163" s="467" t="str">
        <f t="shared" si="99"/>
        <v/>
      </c>
      <c r="CD163" s="199"/>
      <c r="CE163" s="107">
        <f t="shared" si="87"/>
        <v>0</v>
      </c>
      <c r="CF163" s="199"/>
      <c r="CG163" s="199"/>
      <c r="CH163" s="197"/>
      <c r="CI163" s="198"/>
      <c r="CJ163" s="199"/>
      <c r="CK163" s="195"/>
      <c r="CL163" s="200"/>
      <c r="CM163" s="201"/>
      <c r="CN163" s="467" t="str">
        <f>IF(CM163="","",VLOOKUP(CM163,サービス内容!$A$1:$B$30,2,FALSE))</f>
        <v/>
      </c>
      <c r="CO163" s="467" t="str">
        <f t="shared" si="100"/>
        <v/>
      </c>
      <c r="CP163" s="199"/>
      <c r="CQ163" s="107">
        <f t="shared" si="88"/>
        <v>0</v>
      </c>
      <c r="CR163" s="199"/>
      <c r="CS163" s="199"/>
      <c r="CT163" s="197"/>
      <c r="CU163" s="198"/>
      <c r="CV163" s="199"/>
      <c r="CW163" s="195"/>
      <c r="CX163" s="200"/>
      <c r="CY163" s="201"/>
      <c r="CZ163" s="467" t="str">
        <f>IF(CY163="","",VLOOKUP(CY163,サービス内容!$A$1:$B$30,2,FALSE))</f>
        <v/>
      </c>
      <c r="DA163" s="467" t="str">
        <f t="shared" si="101"/>
        <v/>
      </c>
      <c r="DB163" s="199"/>
      <c r="DC163" s="107">
        <f t="shared" si="102"/>
        <v>0</v>
      </c>
      <c r="DD163" s="199"/>
      <c r="DE163" s="199"/>
      <c r="DF163" s="197"/>
      <c r="DG163" s="198"/>
      <c r="DH163" s="199"/>
      <c r="DI163" s="195"/>
      <c r="DJ163" s="200"/>
      <c r="DK163" s="201"/>
      <c r="DL163" s="467" t="str">
        <f>IF(DK163="","",VLOOKUP(DK163,サービス内容!$A$1:$B$30,2,FALSE))</f>
        <v/>
      </c>
      <c r="DM163" s="467" t="str">
        <f t="shared" si="103"/>
        <v/>
      </c>
      <c r="DN163" s="199"/>
      <c r="DO163" s="107">
        <f t="shared" si="104"/>
        <v>0</v>
      </c>
      <c r="DP163" s="199"/>
      <c r="DQ163" s="199"/>
      <c r="DR163" s="197"/>
      <c r="DS163" s="198"/>
      <c r="DT163" s="199"/>
      <c r="DU163" s="195"/>
      <c r="DV163" s="200"/>
      <c r="DW163" s="201"/>
      <c r="DX163" s="467" t="str">
        <f>IF(DW163="","",VLOOKUP(DW163,サービス内容!$A$1:$B$30,2,FALSE))</f>
        <v/>
      </c>
      <c r="DY163" s="467" t="str">
        <f t="shared" si="105"/>
        <v/>
      </c>
      <c r="DZ163" s="199"/>
      <c r="EA163" s="107">
        <f t="shared" si="106"/>
        <v>0</v>
      </c>
      <c r="EB163" s="199"/>
      <c r="EC163" s="199"/>
      <c r="ED163" s="197"/>
      <c r="EE163" s="198"/>
      <c r="EF163" s="199"/>
      <c r="EG163" s="195"/>
      <c r="EH163" s="200"/>
      <c r="EI163" s="201"/>
      <c r="EJ163" s="467" t="str">
        <f>IF(EI163="","",VLOOKUP(EI163,サービス内容!$A$1:$B$30,2,FALSE))</f>
        <v/>
      </c>
      <c r="EK163" s="467" t="str">
        <f t="shared" si="107"/>
        <v/>
      </c>
      <c r="EL163" s="199"/>
      <c r="EM163" s="107">
        <f t="shared" si="108"/>
        <v>0</v>
      </c>
      <c r="EN163" s="199"/>
    </row>
    <row r="164" spans="1:144" s="93" customFormat="1" ht="23.25" customHeight="1" x14ac:dyDescent="0.15">
      <c r="A164" s="54"/>
      <c r="B164" s="197"/>
      <c r="C164" s="198"/>
      <c r="D164" s="199"/>
      <c r="E164" s="195"/>
      <c r="F164" s="196"/>
      <c r="G164" s="201"/>
      <c r="H164" s="467" t="str">
        <f>IF(G164="","",VLOOKUP(G164,サービス内容!$A$1:$B$30,2,FALSE))</f>
        <v/>
      </c>
      <c r="I164" s="467" t="str">
        <f t="shared" si="89"/>
        <v/>
      </c>
      <c r="J164" s="199"/>
      <c r="K164" s="107">
        <f t="shared" si="86"/>
        <v>0</v>
      </c>
      <c r="L164" s="199"/>
      <c r="M164" s="199"/>
      <c r="N164" s="197"/>
      <c r="O164" s="198"/>
      <c r="P164" s="199"/>
      <c r="Q164" s="195"/>
      <c r="R164" s="200"/>
      <c r="S164" s="201"/>
      <c r="T164" s="467" t="str">
        <f>IF(S164="","",VLOOKUP(S164,サービス内容!$A$1:$B$30,2,FALSE))</f>
        <v/>
      </c>
      <c r="U164" s="467" t="str">
        <f t="shared" si="90"/>
        <v/>
      </c>
      <c r="V164" s="199"/>
      <c r="W164" s="107">
        <f t="shared" si="91"/>
        <v>0</v>
      </c>
      <c r="X164" s="199"/>
      <c r="Y164" s="199"/>
      <c r="Z164" s="197"/>
      <c r="AA164" s="198"/>
      <c r="AB164" s="199"/>
      <c r="AC164" s="195"/>
      <c r="AD164" s="200"/>
      <c r="AE164" s="201"/>
      <c r="AF164" s="467" t="str">
        <f>IF(AE164="","",VLOOKUP(AE164,サービス内容!$A$1:$B$30,2,FALSE))</f>
        <v/>
      </c>
      <c r="AG164" s="467" t="str">
        <f t="shared" si="92"/>
        <v/>
      </c>
      <c r="AH164" s="199"/>
      <c r="AI164" s="107">
        <f t="shared" si="93"/>
        <v>0</v>
      </c>
      <c r="AJ164" s="199"/>
      <c r="AK164" s="199"/>
      <c r="AL164" s="197"/>
      <c r="AM164" s="198"/>
      <c r="AN164" s="199"/>
      <c r="AO164" s="195"/>
      <c r="AP164" s="200"/>
      <c r="AQ164" s="201"/>
      <c r="AR164" s="467" t="str">
        <f>IF(AQ164="","",VLOOKUP(AQ164,サービス内容!$A$1:$B$30,2,FALSE))</f>
        <v/>
      </c>
      <c r="AS164" s="467" t="str">
        <f t="shared" si="94"/>
        <v/>
      </c>
      <c r="AT164" s="199"/>
      <c r="AU164" s="107">
        <f t="shared" si="95"/>
        <v>0</v>
      </c>
      <c r="AV164" s="199"/>
      <c r="AW164" s="199"/>
      <c r="AX164" s="197"/>
      <c r="AY164" s="198"/>
      <c r="AZ164" s="199"/>
      <c r="BA164" s="195"/>
      <c r="BB164" s="200"/>
      <c r="BC164" s="201"/>
      <c r="BD164" s="467" t="str">
        <f>IF(BC164="","",VLOOKUP(BC164,サービス内容!$A$1:$B$30,2,FALSE))</f>
        <v/>
      </c>
      <c r="BE164" s="467" t="str">
        <f t="shared" si="96"/>
        <v/>
      </c>
      <c r="BF164" s="202"/>
      <c r="BG164" s="108"/>
      <c r="BH164" s="199"/>
      <c r="BI164" s="199"/>
      <c r="BJ164" s="197"/>
      <c r="BK164" s="198"/>
      <c r="BL164" s="199"/>
      <c r="BM164" s="195"/>
      <c r="BN164" s="200"/>
      <c r="BO164" s="201"/>
      <c r="BP164" s="467" t="str">
        <f>IF(BO164="","",VLOOKUP(BO164,サービス内容!$A$1:$B$30,2,FALSE))</f>
        <v/>
      </c>
      <c r="BQ164" s="467" t="str">
        <f t="shared" si="97"/>
        <v/>
      </c>
      <c r="BR164" s="199"/>
      <c r="BS164" s="107">
        <f t="shared" si="98"/>
        <v>0</v>
      </c>
      <c r="BT164" s="199"/>
      <c r="BU164" s="199"/>
      <c r="BV164" s="197"/>
      <c r="BW164" s="198"/>
      <c r="BX164" s="199"/>
      <c r="BY164" s="195"/>
      <c r="BZ164" s="200"/>
      <c r="CA164" s="201"/>
      <c r="CB164" s="467" t="str">
        <f>IF(CA164="","",VLOOKUP(CA164,サービス内容!$A$1:$B$30,2,FALSE))</f>
        <v/>
      </c>
      <c r="CC164" s="467" t="str">
        <f t="shared" si="99"/>
        <v/>
      </c>
      <c r="CD164" s="199"/>
      <c r="CE164" s="107">
        <f t="shared" si="87"/>
        <v>0</v>
      </c>
      <c r="CF164" s="199"/>
      <c r="CG164" s="199"/>
      <c r="CH164" s="197"/>
      <c r="CI164" s="198"/>
      <c r="CJ164" s="199"/>
      <c r="CK164" s="195"/>
      <c r="CL164" s="200"/>
      <c r="CM164" s="201"/>
      <c r="CN164" s="467" t="str">
        <f>IF(CM164="","",VLOOKUP(CM164,サービス内容!$A$1:$B$30,2,FALSE))</f>
        <v/>
      </c>
      <c r="CO164" s="467" t="str">
        <f t="shared" si="100"/>
        <v/>
      </c>
      <c r="CP164" s="199"/>
      <c r="CQ164" s="107">
        <f t="shared" si="88"/>
        <v>0</v>
      </c>
      <c r="CR164" s="199"/>
      <c r="CS164" s="199"/>
      <c r="CT164" s="197"/>
      <c r="CU164" s="198"/>
      <c r="CV164" s="199"/>
      <c r="CW164" s="195"/>
      <c r="CX164" s="200"/>
      <c r="CY164" s="201"/>
      <c r="CZ164" s="467" t="str">
        <f>IF(CY164="","",VLOOKUP(CY164,サービス内容!$A$1:$B$30,2,FALSE))</f>
        <v/>
      </c>
      <c r="DA164" s="467" t="str">
        <f t="shared" si="101"/>
        <v/>
      </c>
      <c r="DB164" s="199"/>
      <c r="DC164" s="107">
        <f t="shared" si="102"/>
        <v>0</v>
      </c>
      <c r="DD164" s="199"/>
      <c r="DE164" s="199"/>
      <c r="DF164" s="197"/>
      <c r="DG164" s="198"/>
      <c r="DH164" s="199"/>
      <c r="DI164" s="195"/>
      <c r="DJ164" s="200"/>
      <c r="DK164" s="201"/>
      <c r="DL164" s="467" t="str">
        <f>IF(DK164="","",VLOOKUP(DK164,サービス内容!$A$1:$B$30,2,FALSE))</f>
        <v/>
      </c>
      <c r="DM164" s="467" t="str">
        <f t="shared" si="103"/>
        <v/>
      </c>
      <c r="DN164" s="199"/>
      <c r="DO164" s="107">
        <f t="shared" si="104"/>
        <v>0</v>
      </c>
      <c r="DP164" s="199"/>
      <c r="DQ164" s="199"/>
      <c r="DR164" s="197"/>
      <c r="DS164" s="198"/>
      <c r="DT164" s="199"/>
      <c r="DU164" s="195"/>
      <c r="DV164" s="200"/>
      <c r="DW164" s="201"/>
      <c r="DX164" s="467" t="str">
        <f>IF(DW164="","",VLOOKUP(DW164,サービス内容!$A$1:$B$30,2,FALSE))</f>
        <v/>
      </c>
      <c r="DY164" s="467" t="str">
        <f t="shared" si="105"/>
        <v/>
      </c>
      <c r="DZ164" s="199"/>
      <c r="EA164" s="107">
        <f t="shared" si="106"/>
        <v>0</v>
      </c>
      <c r="EB164" s="199"/>
      <c r="EC164" s="199"/>
      <c r="ED164" s="197"/>
      <c r="EE164" s="198"/>
      <c r="EF164" s="199"/>
      <c r="EG164" s="195"/>
      <c r="EH164" s="200"/>
      <c r="EI164" s="201"/>
      <c r="EJ164" s="467" t="str">
        <f>IF(EI164="","",VLOOKUP(EI164,サービス内容!$A$1:$B$30,2,FALSE))</f>
        <v/>
      </c>
      <c r="EK164" s="467" t="str">
        <f t="shared" si="107"/>
        <v/>
      </c>
      <c r="EL164" s="199"/>
      <c r="EM164" s="107">
        <f t="shared" si="108"/>
        <v>0</v>
      </c>
      <c r="EN164" s="199"/>
    </row>
    <row r="165" spans="1:144" s="93" customFormat="1" ht="23.25" customHeight="1" x14ac:dyDescent="0.15">
      <c r="A165" s="54"/>
      <c r="B165" s="197"/>
      <c r="C165" s="198"/>
      <c r="D165" s="199"/>
      <c r="E165" s="195"/>
      <c r="F165" s="196"/>
      <c r="G165" s="201"/>
      <c r="H165" s="467" t="str">
        <f>IF(G165="","",VLOOKUP(G165,サービス内容!$A$1:$B$30,2,FALSE))</f>
        <v/>
      </c>
      <c r="I165" s="467" t="str">
        <f t="shared" si="89"/>
        <v/>
      </c>
      <c r="J165" s="199"/>
      <c r="K165" s="107">
        <f t="shared" si="86"/>
        <v>0</v>
      </c>
      <c r="L165" s="199"/>
      <c r="M165" s="199"/>
      <c r="N165" s="197"/>
      <c r="O165" s="198"/>
      <c r="P165" s="199"/>
      <c r="Q165" s="195"/>
      <c r="R165" s="200"/>
      <c r="S165" s="201"/>
      <c r="T165" s="467" t="str">
        <f>IF(S165="","",VLOOKUP(S165,サービス内容!$A$1:$B$30,2,FALSE))</f>
        <v/>
      </c>
      <c r="U165" s="467" t="str">
        <f t="shared" si="90"/>
        <v/>
      </c>
      <c r="V165" s="199"/>
      <c r="W165" s="107">
        <f t="shared" si="91"/>
        <v>0</v>
      </c>
      <c r="X165" s="199"/>
      <c r="Y165" s="199"/>
      <c r="Z165" s="197"/>
      <c r="AA165" s="198"/>
      <c r="AB165" s="199"/>
      <c r="AC165" s="195"/>
      <c r="AD165" s="200"/>
      <c r="AE165" s="201"/>
      <c r="AF165" s="467" t="str">
        <f>IF(AE165="","",VLOOKUP(AE165,サービス内容!$A$1:$B$30,2,FALSE))</f>
        <v/>
      </c>
      <c r="AG165" s="467" t="str">
        <f t="shared" si="92"/>
        <v/>
      </c>
      <c r="AH165" s="199"/>
      <c r="AI165" s="107">
        <f t="shared" si="93"/>
        <v>0</v>
      </c>
      <c r="AJ165" s="199"/>
      <c r="AK165" s="199"/>
      <c r="AL165" s="197"/>
      <c r="AM165" s="198"/>
      <c r="AN165" s="199"/>
      <c r="AO165" s="195"/>
      <c r="AP165" s="200"/>
      <c r="AQ165" s="201"/>
      <c r="AR165" s="467" t="str">
        <f>IF(AQ165="","",VLOOKUP(AQ165,サービス内容!$A$1:$B$30,2,FALSE))</f>
        <v/>
      </c>
      <c r="AS165" s="467" t="str">
        <f t="shared" si="94"/>
        <v/>
      </c>
      <c r="AT165" s="199"/>
      <c r="AU165" s="107">
        <f t="shared" si="95"/>
        <v>0</v>
      </c>
      <c r="AV165" s="199"/>
      <c r="AW165" s="199"/>
      <c r="AX165" s="197"/>
      <c r="AY165" s="198"/>
      <c r="AZ165" s="199"/>
      <c r="BA165" s="195"/>
      <c r="BB165" s="200"/>
      <c r="BC165" s="201"/>
      <c r="BD165" s="467" t="str">
        <f>IF(BC165="","",VLOOKUP(BC165,サービス内容!$A$1:$B$30,2,FALSE))</f>
        <v/>
      </c>
      <c r="BE165" s="467" t="str">
        <f t="shared" si="96"/>
        <v/>
      </c>
      <c r="BF165" s="202"/>
      <c r="BG165" s="108"/>
      <c r="BH165" s="199"/>
      <c r="BI165" s="199"/>
      <c r="BJ165" s="197"/>
      <c r="BK165" s="198"/>
      <c r="BL165" s="199"/>
      <c r="BM165" s="195"/>
      <c r="BN165" s="200"/>
      <c r="BO165" s="201"/>
      <c r="BP165" s="467" t="str">
        <f>IF(BO165="","",VLOOKUP(BO165,サービス内容!$A$1:$B$30,2,FALSE))</f>
        <v/>
      </c>
      <c r="BQ165" s="467" t="str">
        <f t="shared" si="97"/>
        <v/>
      </c>
      <c r="BR165" s="199"/>
      <c r="BS165" s="107">
        <f t="shared" si="98"/>
        <v>0</v>
      </c>
      <c r="BT165" s="199"/>
      <c r="BU165" s="199"/>
      <c r="BV165" s="197"/>
      <c r="BW165" s="198"/>
      <c r="BX165" s="199"/>
      <c r="BY165" s="195"/>
      <c r="BZ165" s="200"/>
      <c r="CA165" s="201"/>
      <c r="CB165" s="467" t="str">
        <f>IF(CA165="","",VLOOKUP(CA165,サービス内容!$A$1:$B$30,2,FALSE))</f>
        <v/>
      </c>
      <c r="CC165" s="467" t="str">
        <f t="shared" si="99"/>
        <v/>
      </c>
      <c r="CD165" s="199"/>
      <c r="CE165" s="107">
        <f t="shared" si="87"/>
        <v>0</v>
      </c>
      <c r="CF165" s="199"/>
      <c r="CG165" s="199"/>
      <c r="CH165" s="197"/>
      <c r="CI165" s="198"/>
      <c r="CJ165" s="199"/>
      <c r="CK165" s="195"/>
      <c r="CL165" s="200"/>
      <c r="CM165" s="201"/>
      <c r="CN165" s="467" t="str">
        <f>IF(CM165="","",VLOOKUP(CM165,サービス内容!$A$1:$B$30,2,FALSE))</f>
        <v/>
      </c>
      <c r="CO165" s="467" t="str">
        <f t="shared" si="100"/>
        <v/>
      </c>
      <c r="CP165" s="199"/>
      <c r="CQ165" s="107">
        <f t="shared" si="88"/>
        <v>0</v>
      </c>
      <c r="CR165" s="199"/>
      <c r="CS165" s="199"/>
      <c r="CT165" s="197"/>
      <c r="CU165" s="198"/>
      <c r="CV165" s="199"/>
      <c r="CW165" s="195"/>
      <c r="CX165" s="200"/>
      <c r="CY165" s="201"/>
      <c r="CZ165" s="467" t="str">
        <f>IF(CY165="","",VLOOKUP(CY165,サービス内容!$A$1:$B$30,2,FALSE))</f>
        <v/>
      </c>
      <c r="DA165" s="467" t="str">
        <f t="shared" si="101"/>
        <v/>
      </c>
      <c r="DB165" s="199"/>
      <c r="DC165" s="107">
        <f t="shared" si="102"/>
        <v>0</v>
      </c>
      <c r="DD165" s="199"/>
      <c r="DE165" s="199"/>
      <c r="DF165" s="197"/>
      <c r="DG165" s="198"/>
      <c r="DH165" s="199"/>
      <c r="DI165" s="195"/>
      <c r="DJ165" s="200"/>
      <c r="DK165" s="201"/>
      <c r="DL165" s="467" t="str">
        <f>IF(DK165="","",VLOOKUP(DK165,サービス内容!$A$1:$B$30,2,FALSE))</f>
        <v/>
      </c>
      <c r="DM165" s="467" t="str">
        <f t="shared" si="103"/>
        <v/>
      </c>
      <c r="DN165" s="199"/>
      <c r="DO165" s="107">
        <f t="shared" si="104"/>
        <v>0</v>
      </c>
      <c r="DP165" s="199"/>
      <c r="DQ165" s="199"/>
      <c r="DR165" s="197"/>
      <c r="DS165" s="198"/>
      <c r="DT165" s="199"/>
      <c r="DU165" s="195"/>
      <c r="DV165" s="200"/>
      <c r="DW165" s="201"/>
      <c r="DX165" s="467" t="str">
        <f>IF(DW165="","",VLOOKUP(DW165,サービス内容!$A$1:$B$30,2,FALSE))</f>
        <v/>
      </c>
      <c r="DY165" s="467" t="str">
        <f t="shared" si="105"/>
        <v/>
      </c>
      <c r="DZ165" s="199"/>
      <c r="EA165" s="107">
        <f t="shared" si="106"/>
        <v>0</v>
      </c>
      <c r="EB165" s="199"/>
      <c r="EC165" s="199"/>
      <c r="ED165" s="197"/>
      <c r="EE165" s="198"/>
      <c r="EF165" s="199"/>
      <c r="EG165" s="195"/>
      <c r="EH165" s="200"/>
      <c r="EI165" s="201"/>
      <c r="EJ165" s="467" t="str">
        <f>IF(EI165="","",VLOOKUP(EI165,サービス内容!$A$1:$B$30,2,FALSE))</f>
        <v/>
      </c>
      <c r="EK165" s="467" t="str">
        <f t="shared" si="107"/>
        <v/>
      </c>
      <c r="EL165" s="199"/>
      <c r="EM165" s="107">
        <f t="shared" si="108"/>
        <v>0</v>
      </c>
      <c r="EN165" s="199"/>
    </row>
    <row r="166" spans="1:144" s="93" customFormat="1" ht="23.25" customHeight="1" x14ac:dyDescent="0.15">
      <c r="A166" s="54"/>
      <c r="B166" s="197"/>
      <c r="C166" s="198"/>
      <c r="D166" s="199"/>
      <c r="E166" s="195"/>
      <c r="F166" s="196"/>
      <c r="G166" s="201"/>
      <c r="H166" s="467" t="str">
        <f>IF(G166="","",VLOOKUP(G166,サービス内容!$A$1:$B$30,2,FALSE))</f>
        <v/>
      </c>
      <c r="I166" s="467" t="str">
        <f t="shared" si="89"/>
        <v/>
      </c>
      <c r="J166" s="199"/>
      <c r="K166" s="107">
        <f t="shared" si="86"/>
        <v>0</v>
      </c>
      <c r="L166" s="199"/>
      <c r="M166" s="199"/>
      <c r="N166" s="197"/>
      <c r="O166" s="198"/>
      <c r="P166" s="199"/>
      <c r="Q166" s="195"/>
      <c r="R166" s="200"/>
      <c r="S166" s="201"/>
      <c r="T166" s="467" t="str">
        <f>IF(S166="","",VLOOKUP(S166,サービス内容!$A$1:$B$30,2,FALSE))</f>
        <v/>
      </c>
      <c r="U166" s="467" t="str">
        <f t="shared" si="90"/>
        <v/>
      </c>
      <c r="V166" s="199"/>
      <c r="W166" s="107">
        <f t="shared" si="91"/>
        <v>0</v>
      </c>
      <c r="X166" s="199"/>
      <c r="Y166" s="199"/>
      <c r="Z166" s="197"/>
      <c r="AA166" s="198"/>
      <c r="AB166" s="199"/>
      <c r="AC166" s="195"/>
      <c r="AD166" s="200"/>
      <c r="AE166" s="201"/>
      <c r="AF166" s="467" t="str">
        <f>IF(AE166="","",VLOOKUP(AE166,サービス内容!$A$1:$B$30,2,FALSE))</f>
        <v/>
      </c>
      <c r="AG166" s="467" t="str">
        <f t="shared" si="92"/>
        <v/>
      </c>
      <c r="AH166" s="199"/>
      <c r="AI166" s="107">
        <f t="shared" si="93"/>
        <v>0</v>
      </c>
      <c r="AJ166" s="199"/>
      <c r="AK166" s="199"/>
      <c r="AL166" s="197"/>
      <c r="AM166" s="198"/>
      <c r="AN166" s="199"/>
      <c r="AO166" s="195"/>
      <c r="AP166" s="200"/>
      <c r="AQ166" s="201"/>
      <c r="AR166" s="467" t="str">
        <f>IF(AQ166="","",VLOOKUP(AQ166,サービス内容!$A$1:$B$30,2,FALSE))</f>
        <v/>
      </c>
      <c r="AS166" s="467" t="str">
        <f t="shared" si="94"/>
        <v/>
      </c>
      <c r="AT166" s="199"/>
      <c r="AU166" s="107">
        <f t="shared" si="95"/>
        <v>0</v>
      </c>
      <c r="AV166" s="199"/>
      <c r="AW166" s="199"/>
      <c r="AX166" s="197"/>
      <c r="AY166" s="198"/>
      <c r="AZ166" s="199"/>
      <c r="BA166" s="195"/>
      <c r="BB166" s="200"/>
      <c r="BC166" s="201"/>
      <c r="BD166" s="467" t="str">
        <f>IF(BC166="","",VLOOKUP(BC166,サービス内容!$A$1:$B$30,2,FALSE))</f>
        <v/>
      </c>
      <c r="BE166" s="467" t="str">
        <f t="shared" si="96"/>
        <v/>
      </c>
      <c r="BF166" s="202"/>
      <c r="BG166" s="108"/>
      <c r="BH166" s="199"/>
      <c r="BI166" s="199"/>
      <c r="BJ166" s="197"/>
      <c r="BK166" s="198"/>
      <c r="BL166" s="199"/>
      <c r="BM166" s="195"/>
      <c r="BN166" s="200"/>
      <c r="BO166" s="201"/>
      <c r="BP166" s="467" t="str">
        <f>IF(BO166="","",VLOOKUP(BO166,サービス内容!$A$1:$B$30,2,FALSE))</f>
        <v/>
      </c>
      <c r="BQ166" s="467" t="str">
        <f t="shared" si="97"/>
        <v/>
      </c>
      <c r="BR166" s="199"/>
      <c r="BS166" s="107">
        <f t="shared" si="98"/>
        <v>0</v>
      </c>
      <c r="BT166" s="199"/>
      <c r="BU166" s="199"/>
      <c r="BV166" s="197"/>
      <c r="BW166" s="198"/>
      <c r="BX166" s="199"/>
      <c r="BY166" s="195"/>
      <c r="BZ166" s="200"/>
      <c r="CA166" s="201"/>
      <c r="CB166" s="467" t="str">
        <f>IF(CA166="","",VLOOKUP(CA166,サービス内容!$A$1:$B$30,2,FALSE))</f>
        <v/>
      </c>
      <c r="CC166" s="467" t="str">
        <f t="shared" si="99"/>
        <v/>
      </c>
      <c r="CD166" s="199"/>
      <c r="CE166" s="107">
        <f t="shared" si="87"/>
        <v>0</v>
      </c>
      <c r="CF166" s="199"/>
      <c r="CG166" s="199"/>
      <c r="CH166" s="197"/>
      <c r="CI166" s="198"/>
      <c r="CJ166" s="199"/>
      <c r="CK166" s="195"/>
      <c r="CL166" s="200"/>
      <c r="CM166" s="201"/>
      <c r="CN166" s="467" t="str">
        <f>IF(CM166="","",VLOOKUP(CM166,サービス内容!$A$1:$B$30,2,FALSE))</f>
        <v/>
      </c>
      <c r="CO166" s="467" t="str">
        <f t="shared" si="100"/>
        <v/>
      </c>
      <c r="CP166" s="199"/>
      <c r="CQ166" s="107">
        <f t="shared" si="88"/>
        <v>0</v>
      </c>
      <c r="CR166" s="199"/>
      <c r="CS166" s="199"/>
      <c r="CT166" s="197"/>
      <c r="CU166" s="198"/>
      <c r="CV166" s="199"/>
      <c r="CW166" s="195"/>
      <c r="CX166" s="200"/>
      <c r="CY166" s="201"/>
      <c r="CZ166" s="467" t="str">
        <f>IF(CY166="","",VLOOKUP(CY166,サービス内容!$A$1:$B$30,2,FALSE))</f>
        <v/>
      </c>
      <c r="DA166" s="467" t="str">
        <f t="shared" si="101"/>
        <v/>
      </c>
      <c r="DB166" s="199"/>
      <c r="DC166" s="107">
        <f t="shared" si="102"/>
        <v>0</v>
      </c>
      <c r="DD166" s="199"/>
      <c r="DE166" s="199"/>
      <c r="DF166" s="197"/>
      <c r="DG166" s="198"/>
      <c r="DH166" s="199"/>
      <c r="DI166" s="195"/>
      <c r="DJ166" s="200"/>
      <c r="DK166" s="201"/>
      <c r="DL166" s="467" t="str">
        <f>IF(DK166="","",VLOOKUP(DK166,サービス内容!$A$1:$B$30,2,FALSE))</f>
        <v/>
      </c>
      <c r="DM166" s="467" t="str">
        <f t="shared" si="103"/>
        <v/>
      </c>
      <c r="DN166" s="199"/>
      <c r="DO166" s="107">
        <f t="shared" si="104"/>
        <v>0</v>
      </c>
      <c r="DP166" s="199"/>
      <c r="DQ166" s="199"/>
      <c r="DR166" s="197"/>
      <c r="DS166" s="198"/>
      <c r="DT166" s="199"/>
      <c r="DU166" s="195"/>
      <c r="DV166" s="200"/>
      <c r="DW166" s="201"/>
      <c r="DX166" s="467" t="str">
        <f>IF(DW166="","",VLOOKUP(DW166,サービス内容!$A$1:$B$30,2,FALSE))</f>
        <v/>
      </c>
      <c r="DY166" s="467" t="str">
        <f t="shared" si="105"/>
        <v/>
      </c>
      <c r="DZ166" s="199"/>
      <c r="EA166" s="107">
        <f t="shared" si="106"/>
        <v>0</v>
      </c>
      <c r="EB166" s="199"/>
      <c r="EC166" s="199"/>
      <c r="ED166" s="197"/>
      <c r="EE166" s="198"/>
      <c r="EF166" s="199"/>
      <c r="EG166" s="195"/>
      <c r="EH166" s="200"/>
      <c r="EI166" s="201"/>
      <c r="EJ166" s="467" t="str">
        <f>IF(EI166="","",VLOOKUP(EI166,サービス内容!$A$1:$B$30,2,FALSE))</f>
        <v/>
      </c>
      <c r="EK166" s="467" t="str">
        <f t="shared" si="107"/>
        <v/>
      </c>
      <c r="EL166" s="199"/>
      <c r="EM166" s="107">
        <f t="shared" si="108"/>
        <v>0</v>
      </c>
      <c r="EN166" s="199"/>
    </row>
    <row r="167" spans="1:144" s="93" customFormat="1" ht="23.25" customHeight="1" x14ac:dyDescent="0.15">
      <c r="A167" s="54"/>
      <c r="B167" s="197"/>
      <c r="C167" s="198"/>
      <c r="D167" s="199"/>
      <c r="E167" s="195"/>
      <c r="F167" s="196"/>
      <c r="G167" s="201"/>
      <c r="H167" s="467" t="str">
        <f>IF(G167="","",VLOOKUP(G167,サービス内容!$A$1:$B$30,2,FALSE))</f>
        <v/>
      </c>
      <c r="I167" s="467" t="str">
        <f t="shared" si="89"/>
        <v/>
      </c>
      <c r="J167" s="199"/>
      <c r="K167" s="107">
        <f t="shared" si="86"/>
        <v>0</v>
      </c>
      <c r="L167" s="199"/>
      <c r="M167" s="199"/>
      <c r="N167" s="197"/>
      <c r="O167" s="198"/>
      <c r="P167" s="199"/>
      <c r="Q167" s="195"/>
      <c r="R167" s="200"/>
      <c r="S167" s="201"/>
      <c r="T167" s="467" t="str">
        <f>IF(S167="","",VLOOKUP(S167,サービス内容!$A$1:$B$30,2,FALSE))</f>
        <v/>
      </c>
      <c r="U167" s="467" t="str">
        <f t="shared" si="90"/>
        <v/>
      </c>
      <c r="V167" s="199"/>
      <c r="W167" s="107">
        <f t="shared" si="91"/>
        <v>0</v>
      </c>
      <c r="X167" s="199"/>
      <c r="Y167" s="199"/>
      <c r="Z167" s="197"/>
      <c r="AA167" s="198"/>
      <c r="AB167" s="199"/>
      <c r="AC167" s="195"/>
      <c r="AD167" s="200"/>
      <c r="AE167" s="201"/>
      <c r="AF167" s="467" t="str">
        <f>IF(AE167="","",VLOOKUP(AE167,サービス内容!$A$1:$B$30,2,FALSE))</f>
        <v/>
      </c>
      <c r="AG167" s="467" t="str">
        <f t="shared" si="92"/>
        <v/>
      </c>
      <c r="AH167" s="199"/>
      <c r="AI167" s="107">
        <f t="shared" si="93"/>
        <v>0</v>
      </c>
      <c r="AJ167" s="199"/>
      <c r="AK167" s="199"/>
      <c r="AL167" s="197"/>
      <c r="AM167" s="198"/>
      <c r="AN167" s="199"/>
      <c r="AO167" s="195"/>
      <c r="AP167" s="200"/>
      <c r="AQ167" s="201"/>
      <c r="AR167" s="467" t="str">
        <f>IF(AQ167="","",VLOOKUP(AQ167,サービス内容!$A$1:$B$30,2,FALSE))</f>
        <v/>
      </c>
      <c r="AS167" s="467" t="str">
        <f t="shared" si="94"/>
        <v/>
      </c>
      <c r="AT167" s="199"/>
      <c r="AU167" s="107">
        <f t="shared" si="95"/>
        <v>0</v>
      </c>
      <c r="AV167" s="199"/>
      <c r="AW167" s="199"/>
      <c r="AX167" s="197"/>
      <c r="AY167" s="198"/>
      <c r="AZ167" s="199"/>
      <c r="BA167" s="195"/>
      <c r="BB167" s="200"/>
      <c r="BC167" s="201"/>
      <c r="BD167" s="467" t="str">
        <f>IF(BC167="","",VLOOKUP(BC167,サービス内容!$A$1:$B$30,2,FALSE))</f>
        <v/>
      </c>
      <c r="BE167" s="467" t="str">
        <f t="shared" si="96"/>
        <v/>
      </c>
      <c r="BF167" s="202"/>
      <c r="BG167" s="108"/>
      <c r="BH167" s="199"/>
      <c r="BI167" s="199"/>
      <c r="BJ167" s="197"/>
      <c r="BK167" s="198"/>
      <c r="BL167" s="199"/>
      <c r="BM167" s="195"/>
      <c r="BN167" s="200"/>
      <c r="BO167" s="201"/>
      <c r="BP167" s="467" t="str">
        <f>IF(BO167="","",VLOOKUP(BO167,サービス内容!$A$1:$B$30,2,FALSE))</f>
        <v/>
      </c>
      <c r="BQ167" s="467" t="str">
        <f t="shared" si="97"/>
        <v/>
      </c>
      <c r="BR167" s="199"/>
      <c r="BS167" s="107">
        <f t="shared" si="98"/>
        <v>0</v>
      </c>
      <c r="BT167" s="199"/>
      <c r="BU167" s="199"/>
      <c r="BV167" s="197"/>
      <c r="BW167" s="198"/>
      <c r="BX167" s="199"/>
      <c r="BY167" s="195"/>
      <c r="BZ167" s="200"/>
      <c r="CA167" s="201"/>
      <c r="CB167" s="467" t="str">
        <f>IF(CA167="","",VLOOKUP(CA167,サービス内容!$A$1:$B$30,2,FALSE))</f>
        <v/>
      </c>
      <c r="CC167" s="467" t="str">
        <f t="shared" si="99"/>
        <v/>
      </c>
      <c r="CD167" s="199"/>
      <c r="CE167" s="107">
        <f t="shared" si="87"/>
        <v>0</v>
      </c>
      <c r="CF167" s="199"/>
      <c r="CG167" s="199"/>
      <c r="CH167" s="197"/>
      <c r="CI167" s="198"/>
      <c r="CJ167" s="199"/>
      <c r="CK167" s="195"/>
      <c r="CL167" s="200"/>
      <c r="CM167" s="201"/>
      <c r="CN167" s="467" t="str">
        <f>IF(CM167="","",VLOOKUP(CM167,サービス内容!$A$1:$B$30,2,FALSE))</f>
        <v/>
      </c>
      <c r="CO167" s="467" t="str">
        <f t="shared" si="100"/>
        <v/>
      </c>
      <c r="CP167" s="199"/>
      <c r="CQ167" s="107">
        <f t="shared" si="88"/>
        <v>0</v>
      </c>
      <c r="CR167" s="199"/>
      <c r="CS167" s="199"/>
      <c r="CT167" s="197"/>
      <c r="CU167" s="198"/>
      <c r="CV167" s="199"/>
      <c r="CW167" s="195"/>
      <c r="CX167" s="200"/>
      <c r="CY167" s="201"/>
      <c r="CZ167" s="467" t="str">
        <f>IF(CY167="","",VLOOKUP(CY167,サービス内容!$A$1:$B$30,2,FALSE))</f>
        <v/>
      </c>
      <c r="DA167" s="467" t="str">
        <f t="shared" si="101"/>
        <v/>
      </c>
      <c r="DB167" s="199"/>
      <c r="DC167" s="107">
        <f t="shared" si="102"/>
        <v>0</v>
      </c>
      <c r="DD167" s="199"/>
      <c r="DE167" s="199"/>
      <c r="DF167" s="197"/>
      <c r="DG167" s="198"/>
      <c r="DH167" s="199"/>
      <c r="DI167" s="195"/>
      <c r="DJ167" s="200"/>
      <c r="DK167" s="201"/>
      <c r="DL167" s="467" t="str">
        <f>IF(DK167="","",VLOOKUP(DK167,サービス内容!$A$1:$B$30,2,FALSE))</f>
        <v/>
      </c>
      <c r="DM167" s="467" t="str">
        <f t="shared" si="103"/>
        <v/>
      </c>
      <c r="DN167" s="199"/>
      <c r="DO167" s="107">
        <f t="shared" si="104"/>
        <v>0</v>
      </c>
      <c r="DP167" s="199"/>
      <c r="DQ167" s="199"/>
      <c r="DR167" s="197"/>
      <c r="DS167" s="198"/>
      <c r="DT167" s="199"/>
      <c r="DU167" s="195"/>
      <c r="DV167" s="200"/>
      <c r="DW167" s="201"/>
      <c r="DX167" s="467" t="str">
        <f>IF(DW167="","",VLOOKUP(DW167,サービス内容!$A$1:$B$30,2,FALSE))</f>
        <v/>
      </c>
      <c r="DY167" s="467" t="str">
        <f t="shared" si="105"/>
        <v/>
      </c>
      <c r="DZ167" s="199"/>
      <c r="EA167" s="107">
        <f t="shared" si="106"/>
        <v>0</v>
      </c>
      <c r="EB167" s="199"/>
      <c r="EC167" s="199"/>
      <c r="ED167" s="197"/>
      <c r="EE167" s="198"/>
      <c r="EF167" s="199"/>
      <c r="EG167" s="195"/>
      <c r="EH167" s="200"/>
      <c r="EI167" s="201"/>
      <c r="EJ167" s="467" t="str">
        <f>IF(EI167="","",VLOOKUP(EI167,サービス内容!$A$1:$B$30,2,FALSE))</f>
        <v/>
      </c>
      <c r="EK167" s="467" t="str">
        <f t="shared" si="107"/>
        <v/>
      </c>
      <c r="EL167" s="199"/>
      <c r="EM167" s="107">
        <f t="shared" si="108"/>
        <v>0</v>
      </c>
      <c r="EN167" s="199"/>
    </row>
    <row r="168" spans="1:144" s="93" customFormat="1" ht="23.25" customHeight="1" x14ac:dyDescent="0.15">
      <c r="A168" s="54"/>
      <c r="B168" s="197"/>
      <c r="C168" s="198"/>
      <c r="D168" s="199"/>
      <c r="E168" s="195"/>
      <c r="F168" s="196"/>
      <c r="G168" s="201"/>
      <c r="H168" s="467" t="str">
        <f>IF(G168="","",VLOOKUP(G168,サービス内容!$A$1:$B$30,2,FALSE))</f>
        <v/>
      </c>
      <c r="I168" s="467" t="str">
        <f t="shared" si="89"/>
        <v/>
      </c>
      <c r="J168" s="199"/>
      <c r="K168" s="107">
        <f t="shared" si="86"/>
        <v>0</v>
      </c>
      <c r="L168" s="199"/>
      <c r="M168" s="199"/>
      <c r="N168" s="197"/>
      <c r="O168" s="198"/>
      <c r="P168" s="199"/>
      <c r="Q168" s="195"/>
      <c r="R168" s="200"/>
      <c r="S168" s="201"/>
      <c r="T168" s="467" t="str">
        <f>IF(S168="","",VLOOKUP(S168,サービス内容!$A$1:$B$30,2,FALSE))</f>
        <v/>
      </c>
      <c r="U168" s="467" t="str">
        <f t="shared" si="90"/>
        <v/>
      </c>
      <c r="V168" s="199"/>
      <c r="W168" s="107">
        <f t="shared" si="91"/>
        <v>0</v>
      </c>
      <c r="X168" s="199"/>
      <c r="Y168" s="199"/>
      <c r="Z168" s="197"/>
      <c r="AA168" s="198"/>
      <c r="AB168" s="199"/>
      <c r="AC168" s="195"/>
      <c r="AD168" s="200"/>
      <c r="AE168" s="201"/>
      <c r="AF168" s="467" t="str">
        <f>IF(AE168="","",VLOOKUP(AE168,サービス内容!$A$1:$B$30,2,FALSE))</f>
        <v/>
      </c>
      <c r="AG168" s="467" t="str">
        <f t="shared" si="92"/>
        <v/>
      </c>
      <c r="AH168" s="199"/>
      <c r="AI168" s="107">
        <f t="shared" si="93"/>
        <v>0</v>
      </c>
      <c r="AJ168" s="199"/>
      <c r="AK168" s="199"/>
      <c r="AL168" s="197"/>
      <c r="AM168" s="198"/>
      <c r="AN168" s="199"/>
      <c r="AO168" s="195"/>
      <c r="AP168" s="200"/>
      <c r="AQ168" s="201"/>
      <c r="AR168" s="467" t="str">
        <f>IF(AQ168="","",VLOOKUP(AQ168,サービス内容!$A$1:$B$30,2,FALSE))</f>
        <v/>
      </c>
      <c r="AS168" s="467" t="str">
        <f t="shared" si="94"/>
        <v/>
      </c>
      <c r="AT168" s="199"/>
      <c r="AU168" s="107">
        <f t="shared" si="95"/>
        <v>0</v>
      </c>
      <c r="AV168" s="199"/>
      <c r="AW168" s="199"/>
      <c r="AX168" s="197"/>
      <c r="AY168" s="198"/>
      <c r="AZ168" s="199"/>
      <c r="BA168" s="195"/>
      <c r="BB168" s="200"/>
      <c r="BC168" s="201"/>
      <c r="BD168" s="467" t="str">
        <f>IF(BC168="","",VLOOKUP(BC168,サービス内容!$A$1:$B$30,2,FALSE))</f>
        <v/>
      </c>
      <c r="BE168" s="467" t="str">
        <f t="shared" si="96"/>
        <v/>
      </c>
      <c r="BF168" s="202"/>
      <c r="BG168" s="108"/>
      <c r="BH168" s="199"/>
      <c r="BI168" s="199"/>
      <c r="BJ168" s="197"/>
      <c r="BK168" s="198"/>
      <c r="BL168" s="199"/>
      <c r="BM168" s="195"/>
      <c r="BN168" s="200"/>
      <c r="BO168" s="201"/>
      <c r="BP168" s="467" t="str">
        <f>IF(BO168="","",VLOOKUP(BO168,サービス内容!$A$1:$B$30,2,FALSE))</f>
        <v/>
      </c>
      <c r="BQ168" s="467" t="str">
        <f t="shared" si="97"/>
        <v/>
      </c>
      <c r="BR168" s="199"/>
      <c r="BS168" s="107">
        <f t="shared" si="98"/>
        <v>0</v>
      </c>
      <c r="BT168" s="199"/>
      <c r="BU168" s="199"/>
      <c r="BV168" s="197"/>
      <c r="BW168" s="198"/>
      <c r="BX168" s="199"/>
      <c r="BY168" s="195"/>
      <c r="BZ168" s="200"/>
      <c r="CA168" s="201"/>
      <c r="CB168" s="467" t="str">
        <f>IF(CA168="","",VLOOKUP(CA168,サービス内容!$A$1:$B$30,2,FALSE))</f>
        <v/>
      </c>
      <c r="CC168" s="467" t="str">
        <f t="shared" si="99"/>
        <v/>
      </c>
      <c r="CD168" s="199"/>
      <c r="CE168" s="107">
        <f t="shared" si="87"/>
        <v>0</v>
      </c>
      <c r="CF168" s="199"/>
      <c r="CG168" s="199"/>
      <c r="CH168" s="197"/>
      <c r="CI168" s="198"/>
      <c r="CJ168" s="199"/>
      <c r="CK168" s="195"/>
      <c r="CL168" s="200"/>
      <c r="CM168" s="201"/>
      <c r="CN168" s="467" t="str">
        <f>IF(CM168="","",VLOOKUP(CM168,サービス内容!$A$1:$B$30,2,FALSE))</f>
        <v/>
      </c>
      <c r="CO168" s="467" t="str">
        <f t="shared" si="100"/>
        <v/>
      </c>
      <c r="CP168" s="199"/>
      <c r="CQ168" s="107">
        <f t="shared" si="88"/>
        <v>0</v>
      </c>
      <c r="CR168" s="199"/>
      <c r="CS168" s="199"/>
      <c r="CT168" s="197"/>
      <c r="CU168" s="198"/>
      <c r="CV168" s="199"/>
      <c r="CW168" s="195"/>
      <c r="CX168" s="200"/>
      <c r="CY168" s="201"/>
      <c r="CZ168" s="467" t="str">
        <f>IF(CY168="","",VLOOKUP(CY168,サービス内容!$A$1:$B$30,2,FALSE))</f>
        <v/>
      </c>
      <c r="DA168" s="467" t="str">
        <f t="shared" si="101"/>
        <v/>
      </c>
      <c r="DB168" s="199"/>
      <c r="DC168" s="107">
        <f t="shared" si="102"/>
        <v>0</v>
      </c>
      <c r="DD168" s="199"/>
      <c r="DE168" s="199"/>
      <c r="DF168" s="197"/>
      <c r="DG168" s="198"/>
      <c r="DH168" s="199"/>
      <c r="DI168" s="195"/>
      <c r="DJ168" s="200"/>
      <c r="DK168" s="201"/>
      <c r="DL168" s="467" t="str">
        <f>IF(DK168="","",VLOOKUP(DK168,サービス内容!$A$1:$B$30,2,FALSE))</f>
        <v/>
      </c>
      <c r="DM168" s="467" t="str">
        <f t="shared" si="103"/>
        <v/>
      </c>
      <c r="DN168" s="199"/>
      <c r="DO168" s="107">
        <f t="shared" si="104"/>
        <v>0</v>
      </c>
      <c r="DP168" s="199"/>
      <c r="DQ168" s="199"/>
      <c r="DR168" s="197"/>
      <c r="DS168" s="198"/>
      <c r="DT168" s="199"/>
      <c r="DU168" s="195"/>
      <c r="DV168" s="200"/>
      <c r="DW168" s="201"/>
      <c r="DX168" s="467" t="str">
        <f>IF(DW168="","",VLOOKUP(DW168,サービス内容!$A$1:$B$30,2,FALSE))</f>
        <v/>
      </c>
      <c r="DY168" s="467" t="str">
        <f t="shared" si="105"/>
        <v/>
      </c>
      <c r="DZ168" s="199"/>
      <c r="EA168" s="107">
        <f t="shared" si="106"/>
        <v>0</v>
      </c>
      <c r="EB168" s="199"/>
      <c r="EC168" s="199"/>
      <c r="ED168" s="197"/>
      <c r="EE168" s="198"/>
      <c r="EF168" s="199"/>
      <c r="EG168" s="195"/>
      <c r="EH168" s="200"/>
      <c r="EI168" s="201"/>
      <c r="EJ168" s="467" t="str">
        <f>IF(EI168="","",VLOOKUP(EI168,サービス内容!$A$1:$B$30,2,FALSE))</f>
        <v/>
      </c>
      <c r="EK168" s="467" t="str">
        <f t="shared" si="107"/>
        <v/>
      </c>
      <c r="EL168" s="199"/>
      <c r="EM168" s="107">
        <f t="shared" si="108"/>
        <v>0</v>
      </c>
      <c r="EN168" s="199"/>
    </row>
    <row r="169" spans="1:144" s="93" customFormat="1" ht="23.25" customHeight="1" x14ac:dyDescent="0.15">
      <c r="A169" s="54"/>
      <c r="B169" s="197"/>
      <c r="C169" s="198"/>
      <c r="D169" s="199"/>
      <c r="E169" s="195"/>
      <c r="F169" s="196"/>
      <c r="G169" s="201"/>
      <c r="H169" s="467" t="str">
        <f>IF(G169="","",VLOOKUP(G169,サービス内容!$A$1:$B$30,2,FALSE))</f>
        <v/>
      </c>
      <c r="I169" s="467" t="str">
        <f t="shared" si="89"/>
        <v/>
      </c>
      <c r="J169" s="199"/>
      <c r="K169" s="107">
        <f t="shared" si="86"/>
        <v>0</v>
      </c>
      <c r="L169" s="199"/>
      <c r="M169" s="199"/>
      <c r="N169" s="197"/>
      <c r="O169" s="198"/>
      <c r="P169" s="199"/>
      <c r="Q169" s="195"/>
      <c r="R169" s="200"/>
      <c r="S169" s="201"/>
      <c r="T169" s="467" t="str">
        <f>IF(S169="","",VLOOKUP(S169,サービス内容!$A$1:$B$30,2,FALSE))</f>
        <v/>
      </c>
      <c r="U169" s="467" t="str">
        <f t="shared" si="90"/>
        <v/>
      </c>
      <c r="V169" s="199"/>
      <c r="W169" s="107">
        <f t="shared" si="91"/>
        <v>0</v>
      </c>
      <c r="X169" s="199"/>
      <c r="Y169" s="199"/>
      <c r="Z169" s="197"/>
      <c r="AA169" s="198"/>
      <c r="AB169" s="199"/>
      <c r="AC169" s="195"/>
      <c r="AD169" s="200"/>
      <c r="AE169" s="201"/>
      <c r="AF169" s="467" t="str">
        <f>IF(AE169="","",VLOOKUP(AE169,サービス内容!$A$1:$B$30,2,FALSE))</f>
        <v/>
      </c>
      <c r="AG169" s="467" t="str">
        <f t="shared" si="92"/>
        <v/>
      </c>
      <c r="AH169" s="199"/>
      <c r="AI169" s="107">
        <f t="shared" si="93"/>
        <v>0</v>
      </c>
      <c r="AJ169" s="199"/>
      <c r="AK169" s="199"/>
      <c r="AL169" s="197"/>
      <c r="AM169" s="198"/>
      <c r="AN169" s="199"/>
      <c r="AO169" s="195"/>
      <c r="AP169" s="200"/>
      <c r="AQ169" s="201"/>
      <c r="AR169" s="467" t="str">
        <f>IF(AQ169="","",VLOOKUP(AQ169,サービス内容!$A$1:$B$30,2,FALSE))</f>
        <v/>
      </c>
      <c r="AS169" s="467" t="str">
        <f t="shared" si="94"/>
        <v/>
      </c>
      <c r="AT169" s="199"/>
      <c r="AU169" s="107">
        <f t="shared" si="95"/>
        <v>0</v>
      </c>
      <c r="AV169" s="199"/>
      <c r="AW169" s="199"/>
      <c r="AX169" s="197"/>
      <c r="AY169" s="198"/>
      <c r="AZ169" s="199"/>
      <c r="BA169" s="195"/>
      <c r="BB169" s="200"/>
      <c r="BC169" s="201"/>
      <c r="BD169" s="467" t="str">
        <f>IF(BC169="","",VLOOKUP(BC169,サービス内容!$A$1:$B$30,2,FALSE))</f>
        <v/>
      </c>
      <c r="BE169" s="467" t="str">
        <f t="shared" si="96"/>
        <v/>
      </c>
      <c r="BF169" s="202"/>
      <c r="BG169" s="108"/>
      <c r="BH169" s="199"/>
      <c r="BI169" s="199"/>
      <c r="BJ169" s="197"/>
      <c r="BK169" s="198"/>
      <c r="BL169" s="199"/>
      <c r="BM169" s="195"/>
      <c r="BN169" s="200"/>
      <c r="BO169" s="201"/>
      <c r="BP169" s="467" t="str">
        <f>IF(BO169="","",VLOOKUP(BO169,サービス内容!$A$1:$B$30,2,FALSE))</f>
        <v/>
      </c>
      <c r="BQ169" s="467" t="str">
        <f t="shared" si="97"/>
        <v/>
      </c>
      <c r="BR169" s="199"/>
      <c r="BS169" s="107">
        <f t="shared" si="98"/>
        <v>0</v>
      </c>
      <c r="BT169" s="199"/>
      <c r="BU169" s="199"/>
      <c r="BV169" s="197"/>
      <c r="BW169" s="198"/>
      <c r="BX169" s="199"/>
      <c r="BY169" s="195"/>
      <c r="BZ169" s="200"/>
      <c r="CA169" s="201"/>
      <c r="CB169" s="467" t="str">
        <f>IF(CA169="","",VLOOKUP(CA169,サービス内容!$A$1:$B$30,2,FALSE))</f>
        <v/>
      </c>
      <c r="CC169" s="467" t="str">
        <f t="shared" si="99"/>
        <v/>
      </c>
      <c r="CD169" s="199"/>
      <c r="CE169" s="107">
        <f t="shared" si="87"/>
        <v>0</v>
      </c>
      <c r="CF169" s="199"/>
      <c r="CG169" s="199"/>
      <c r="CH169" s="197"/>
      <c r="CI169" s="198"/>
      <c r="CJ169" s="199"/>
      <c r="CK169" s="195"/>
      <c r="CL169" s="200"/>
      <c r="CM169" s="201"/>
      <c r="CN169" s="467" t="str">
        <f>IF(CM169="","",VLOOKUP(CM169,サービス内容!$A$1:$B$30,2,FALSE))</f>
        <v/>
      </c>
      <c r="CO169" s="467" t="str">
        <f t="shared" si="100"/>
        <v/>
      </c>
      <c r="CP169" s="199"/>
      <c r="CQ169" s="107">
        <f t="shared" si="88"/>
        <v>0</v>
      </c>
      <c r="CR169" s="199"/>
      <c r="CS169" s="199"/>
      <c r="CT169" s="197"/>
      <c r="CU169" s="198"/>
      <c r="CV169" s="199"/>
      <c r="CW169" s="195"/>
      <c r="CX169" s="200"/>
      <c r="CY169" s="201"/>
      <c r="CZ169" s="467" t="str">
        <f>IF(CY169="","",VLOOKUP(CY169,サービス内容!$A$1:$B$30,2,FALSE))</f>
        <v/>
      </c>
      <c r="DA169" s="467" t="str">
        <f t="shared" si="101"/>
        <v/>
      </c>
      <c r="DB169" s="199"/>
      <c r="DC169" s="107">
        <f t="shared" si="102"/>
        <v>0</v>
      </c>
      <c r="DD169" s="199"/>
      <c r="DE169" s="199"/>
      <c r="DF169" s="197"/>
      <c r="DG169" s="198"/>
      <c r="DH169" s="199"/>
      <c r="DI169" s="195"/>
      <c r="DJ169" s="200"/>
      <c r="DK169" s="201"/>
      <c r="DL169" s="467" t="str">
        <f>IF(DK169="","",VLOOKUP(DK169,サービス内容!$A$1:$B$30,2,FALSE))</f>
        <v/>
      </c>
      <c r="DM169" s="467" t="str">
        <f t="shared" si="103"/>
        <v/>
      </c>
      <c r="DN169" s="199"/>
      <c r="DO169" s="107">
        <f t="shared" si="104"/>
        <v>0</v>
      </c>
      <c r="DP169" s="199"/>
      <c r="DQ169" s="199"/>
      <c r="DR169" s="197"/>
      <c r="DS169" s="198"/>
      <c r="DT169" s="199"/>
      <c r="DU169" s="195"/>
      <c r="DV169" s="200"/>
      <c r="DW169" s="201"/>
      <c r="DX169" s="467" t="str">
        <f>IF(DW169="","",VLOOKUP(DW169,サービス内容!$A$1:$B$30,2,FALSE))</f>
        <v/>
      </c>
      <c r="DY169" s="467" t="str">
        <f t="shared" si="105"/>
        <v/>
      </c>
      <c r="DZ169" s="199"/>
      <c r="EA169" s="107">
        <f t="shared" si="106"/>
        <v>0</v>
      </c>
      <c r="EB169" s="199"/>
      <c r="EC169" s="199"/>
      <c r="ED169" s="197"/>
      <c r="EE169" s="198"/>
      <c r="EF169" s="199"/>
      <c r="EG169" s="195"/>
      <c r="EH169" s="200"/>
      <c r="EI169" s="201"/>
      <c r="EJ169" s="467" t="str">
        <f>IF(EI169="","",VLOOKUP(EI169,サービス内容!$A$1:$B$30,2,FALSE))</f>
        <v/>
      </c>
      <c r="EK169" s="467" t="str">
        <f t="shared" si="107"/>
        <v/>
      </c>
      <c r="EL169" s="199"/>
      <c r="EM169" s="107">
        <f t="shared" si="108"/>
        <v>0</v>
      </c>
      <c r="EN169" s="199"/>
    </row>
    <row r="170" spans="1:144" s="93" customFormat="1" ht="23.25" customHeight="1" x14ac:dyDescent="0.15">
      <c r="A170" s="54"/>
      <c r="B170" s="197"/>
      <c r="C170" s="198"/>
      <c r="D170" s="199"/>
      <c r="E170" s="195"/>
      <c r="F170" s="196"/>
      <c r="G170" s="201"/>
      <c r="H170" s="467" t="str">
        <f>IF(G170="","",VLOOKUP(G170,サービス内容!$A$1:$B$30,2,FALSE))</f>
        <v/>
      </c>
      <c r="I170" s="467" t="str">
        <f t="shared" si="89"/>
        <v/>
      </c>
      <c r="J170" s="199"/>
      <c r="K170" s="107">
        <f t="shared" si="86"/>
        <v>0</v>
      </c>
      <c r="L170" s="199"/>
      <c r="M170" s="199"/>
      <c r="N170" s="197"/>
      <c r="O170" s="198"/>
      <c r="P170" s="199"/>
      <c r="Q170" s="195"/>
      <c r="R170" s="200"/>
      <c r="S170" s="201"/>
      <c r="T170" s="467" t="str">
        <f>IF(S170="","",VLOOKUP(S170,サービス内容!$A$1:$B$30,2,FALSE))</f>
        <v/>
      </c>
      <c r="U170" s="467" t="str">
        <f t="shared" si="90"/>
        <v/>
      </c>
      <c r="V170" s="199"/>
      <c r="W170" s="107">
        <f t="shared" si="91"/>
        <v>0</v>
      </c>
      <c r="X170" s="199"/>
      <c r="Y170" s="199"/>
      <c r="Z170" s="197"/>
      <c r="AA170" s="198"/>
      <c r="AB170" s="199"/>
      <c r="AC170" s="195"/>
      <c r="AD170" s="200"/>
      <c r="AE170" s="201"/>
      <c r="AF170" s="467" t="str">
        <f>IF(AE170="","",VLOOKUP(AE170,サービス内容!$A$1:$B$30,2,FALSE))</f>
        <v/>
      </c>
      <c r="AG170" s="467" t="str">
        <f t="shared" si="92"/>
        <v/>
      </c>
      <c r="AH170" s="199"/>
      <c r="AI170" s="107">
        <f t="shared" si="93"/>
        <v>0</v>
      </c>
      <c r="AJ170" s="199"/>
      <c r="AK170" s="199"/>
      <c r="AL170" s="197"/>
      <c r="AM170" s="198"/>
      <c r="AN170" s="199"/>
      <c r="AO170" s="195"/>
      <c r="AP170" s="200"/>
      <c r="AQ170" s="201"/>
      <c r="AR170" s="467" t="str">
        <f>IF(AQ170="","",VLOOKUP(AQ170,サービス内容!$A$1:$B$30,2,FALSE))</f>
        <v/>
      </c>
      <c r="AS170" s="467" t="str">
        <f t="shared" si="94"/>
        <v/>
      </c>
      <c r="AT170" s="199"/>
      <c r="AU170" s="107">
        <f t="shared" si="95"/>
        <v>0</v>
      </c>
      <c r="AV170" s="199"/>
      <c r="AW170" s="199"/>
      <c r="AX170" s="197"/>
      <c r="AY170" s="198"/>
      <c r="AZ170" s="199"/>
      <c r="BA170" s="195"/>
      <c r="BB170" s="200"/>
      <c r="BC170" s="201"/>
      <c r="BD170" s="467" t="str">
        <f>IF(BC170="","",VLOOKUP(BC170,サービス内容!$A$1:$B$30,2,FALSE))</f>
        <v/>
      </c>
      <c r="BE170" s="467" t="str">
        <f t="shared" si="96"/>
        <v/>
      </c>
      <c r="BF170" s="202"/>
      <c r="BG170" s="108"/>
      <c r="BH170" s="199"/>
      <c r="BI170" s="199"/>
      <c r="BJ170" s="197"/>
      <c r="BK170" s="198"/>
      <c r="BL170" s="199"/>
      <c r="BM170" s="195"/>
      <c r="BN170" s="200"/>
      <c r="BO170" s="201"/>
      <c r="BP170" s="467" t="str">
        <f>IF(BO170="","",VLOOKUP(BO170,サービス内容!$A$1:$B$30,2,FALSE))</f>
        <v/>
      </c>
      <c r="BQ170" s="467" t="str">
        <f t="shared" si="97"/>
        <v/>
      </c>
      <c r="BR170" s="199"/>
      <c r="BS170" s="107">
        <f t="shared" si="98"/>
        <v>0</v>
      </c>
      <c r="BT170" s="199"/>
      <c r="BU170" s="199"/>
      <c r="BV170" s="197"/>
      <c r="BW170" s="198"/>
      <c r="BX170" s="199"/>
      <c r="BY170" s="195"/>
      <c r="BZ170" s="200"/>
      <c r="CA170" s="201"/>
      <c r="CB170" s="467" t="str">
        <f>IF(CA170="","",VLOOKUP(CA170,サービス内容!$A$1:$B$30,2,FALSE))</f>
        <v/>
      </c>
      <c r="CC170" s="467" t="str">
        <f t="shared" si="99"/>
        <v/>
      </c>
      <c r="CD170" s="199"/>
      <c r="CE170" s="107">
        <f t="shared" si="87"/>
        <v>0</v>
      </c>
      <c r="CF170" s="199"/>
      <c r="CG170" s="199"/>
      <c r="CH170" s="197"/>
      <c r="CI170" s="198"/>
      <c r="CJ170" s="199"/>
      <c r="CK170" s="195"/>
      <c r="CL170" s="200"/>
      <c r="CM170" s="201"/>
      <c r="CN170" s="467" t="str">
        <f>IF(CM170="","",VLOOKUP(CM170,サービス内容!$A$1:$B$30,2,FALSE))</f>
        <v/>
      </c>
      <c r="CO170" s="467" t="str">
        <f t="shared" si="100"/>
        <v/>
      </c>
      <c r="CP170" s="199"/>
      <c r="CQ170" s="107">
        <f t="shared" si="88"/>
        <v>0</v>
      </c>
      <c r="CR170" s="199"/>
      <c r="CS170" s="199"/>
      <c r="CT170" s="197"/>
      <c r="CU170" s="198"/>
      <c r="CV170" s="199"/>
      <c r="CW170" s="195"/>
      <c r="CX170" s="200"/>
      <c r="CY170" s="201"/>
      <c r="CZ170" s="467" t="str">
        <f>IF(CY170="","",VLOOKUP(CY170,サービス内容!$A$1:$B$30,2,FALSE))</f>
        <v/>
      </c>
      <c r="DA170" s="467" t="str">
        <f t="shared" si="101"/>
        <v/>
      </c>
      <c r="DB170" s="199"/>
      <c r="DC170" s="107">
        <f t="shared" si="102"/>
        <v>0</v>
      </c>
      <c r="DD170" s="199"/>
      <c r="DE170" s="199"/>
      <c r="DF170" s="197"/>
      <c r="DG170" s="198"/>
      <c r="DH170" s="199"/>
      <c r="DI170" s="195"/>
      <c r="DJ170" s="200"/>
      <c r="DK170" s="201"/>
      <c r="DL170" s="467" t="str">
        <f>IF(DK170="","",VLOOKUP(DK170,サービス内容!$A$1:$B$30,2,FALSE))</f>
        <v/>
      </c>
      <c r="DM170" s="467" t="str">
        <f t="shared" si="103"/>
        <v/>
      </c>
      <c r="DN170" s="199"/>
      <c r="DO170" s="107">
        <f t="shared" si="104"/>
        <v>0</v>
      </c>
      <c r="DP170" s="199"/>
      <c r="DQ170" s="199"/>
      <c r="DR170" s="197"/>
      <c r="DS170" s="198"/>
      <c r="DT170" s="199"/>
      <c r="DU170" s="195"/>
      <c r="DV170" s="200"/>
      <c r="DW170" s="201"/>
      <c r="DX170" s="467" t="str">
        <f>IF(DW170="","",VLOOKUP(DW170,サービス内容!$A$1:$B$30,2,FALSE))</f>
        <v/>
      </c>
      <c r="DY170" s="467" t="str">
        <f t="shared" si="105"/>
        <v/>
      </c>
      <c r="DZ170" s="199"/>
      <c r="EA170" s="107">
        <f t="shared" si="106"/>
        <v>0</v>
      </c>
      <c r="EB170" s="199"/>
      <c r="EC170" s="199"/>
      <c r="ED170" s="197"/>
      <c r="EE170" s="198"/>
      <c r="EF170" s="199"/>
      <c r="EG170" s="195"/>
      <c r="EH170" s="200"/>
      <c r="EI170" s="201"/>
      <c r="EJ170" s="467" t="str">
        <f>IF(EI170="","",VLOOKUP(EI170,サービス内容!$A$1:$B$30,2,FALSE))</f>
        <v/>
      </c>
      <c r="EK170" s="467" t="str">
        <f t="shared" si="107"/>
        <v/>
      </c>
      <c r="EL170" s="199"/>
      <c r="EM170" s="107">
        <f t="shared" si="108"/>
        <v>0</v>
      </c>
      <c r="EN170" s="199"/>
    </row>
    <row r="171" spans="1:144" s="93" customFormat="1" ht="23.25" customHeight="1" x14ac:dyDescent="0.15">
      <c r="A171" s="54"/>
      <c r="B171" s="197"/>
      <c r="C171" s="198"/>
      <c r="D171" s="199"/>
      <c r="E171" s="195"/>
      <c r="F171" s="196"/>
      <c r="G171" s="201"/>
      <c r="H171" s="467" t="str">
        <f>IF(G171="","",VLOOKUP(G171,サービス内容!$A$1:$B$30,2,FALSE))</f>
        <v/>
      </c>
      <c r="I171" s="467" t="str">
        <f t="shared" si="89"/>
        <v/>
      </c>
      <c r="J171" s="199"/>
      <c r="K171" s="107">
        <f t="shared" si="86"/>
        <v>0</v>
      </c>
      <c r="L171" s="199"/>
      <c r="M171" s="199"/>
      <c r="N171" s="197"/>
      <c r="O171" s="198"/>
      <c r="P171" s="199"/>
      <c r="Q171" s="195"/>
      <c r="R171" s="200"/>
      <c r="S171" s="201"/>
      <c r="T171" s="467" t="str">
        <f>IF(S171="","",VLOOKUP(S171,サービス内容!$A$1:$B$30,2,FALSE))</f>
        <v/>
      </c>
      <c r="U171" s="467" t="str">
        <f t="shared" si="90"/>
        <v/>
      </c>
      <c r="V171" s="199"/>
      <c r="W171" s="107">
        <f t="shared" si="91"/>
        <v>0</v>
      </c>
      <c r="X171" s="199"/>
      <c r="Y171" s="199"/>
      <c r="Z171" s="197"/>
      <c r="AA171" s="198"/>
      <c r="AB171" s="199"/>
      <c r="AC171" s="195"/>
      <c r="AD171" s="200"/>
      <c r="AE171" s="201"/>
      <c r="AF171" s="467" t="str">
        <f>IF(AE171="","",VLOOKUP(AE171,サービス内容!$A$1:$B$30,2,FALSE))</f>
        <v/>
      </c>
      <c r="AG171" s="467" t="str">
        <f t="shared" si="92"/>
        <v/>
      </c>
      <c r="AH171" s="199"/>
      <c r="AI171" s="107">
        <f t="shared" si="93"/>
        <v>0</v>
      </c>
      <c r="AJ171" s="199"/>
      <c r="AK171" s="199"/>
      <c r="AL171" s="197"/>
      <c r="AM171" s="198"/>
      <c r="AN171" s="199"/>
      <c r="AO171" s="195"/>
      <c r="AP171" s="200"/>
      <c r="AQ171" s="201"/>
      <c r="AR171" s="467" t="str">
        <f>IF(AQ171="","",VLOOKUP(AQ171,サービス内容!$A$1:$B$30,2,FALSE))</f>
        <v/>
      </c>
      <c r="AS171" s="467" t="str">
        <f t="shared" si="94"/>
        <v/>
      </c>
      <c r="AT171" s="199"/>
      <c r="AU171" s="107">
        <f t="shared" si="95"/>
        <v>0</v>
      </c>
      <c r="AV171" s="199"/>
      <c r="AW171" s="199"/>
      <c r="AX171" s="197"/>
      <c r="AY171" s="198"/>
      <c r="AZ171" s="199"/>
      <c r="BA171" s="195"/>
      <c r="BB171" s="200"/>
      <c r="BC171" s="201"/>
      <c r="BD171" s="467" t="str">
        <f>IF(BC171="","",VLOOKUP(BC171,サービス内容!$A$1:$B$30,2,FALSE))</f>
        <v/>
      </c>
      <c r="BE171" s="467" t="str">
        <f t="shared" si="96"/>
        <v/>
      </c>
      <c r="BF171" s="202"/>
      <c r="BG171" s="108"/>
      <c r="BH171" s="199"/>
      <c r="BI171" s="199"/>
      <c r="BJ171" s="197"/>
      <c r="BK171" s="198"/>
      <c r="BL171" s="199"/>
      <c r="BM171" s="195"/>
      <c r="BN171" s="200"/>
      <c r="BO171" s="201"/>
      <c r="BP171" s="467" t="str">
        <f>IF(BO171="","",VLOOKUP(BO171,サービス内容!$A$1:$B$30,2,FALSE))</f>
        <v/>
      </c>
      <c r="BQ171" s="467" t="str">
        <f t="shared" si="97"/>
        <v/>
      </c>
      <c r="BR171" s="199"/>
      <c r="BS171" s="107">
        <f t="shared" si="98"/>
        <v>0</v>
      </c>
      <c r="BT171" s="199"/>
      <c r="BU171" s="199"/>
      <c r="BV171" s="197"/>
      <c r="BW171" s="198"/>
      <c r="BX171" s="199"/>
      <c r="BY171" s="195"/>
      <c r="BZ171" s="200"/>
      <c r="CA171" s="201"/>
      <c r="CB171" s="467" t="str">
        <f>IF(CA171="","",VLOOKUP(CA171,サービス内容!$A$1:$B$30,2,FALSE))</f>
        <v/>
      </c>
      <c r="CC171" s="467" t="str">
        <f t="shared" si="99"/>
        <v/>
      </c>
      <c r="CD171" s="199"/>
      <c r="CE171" s="107">
        <f t="shared" si="87"/>
        <v>0</v>
      </c>
      <c r="CF171" s="199"/>
      <c r="CG171" s="199"/>
      <c r="CH171" s="197"/>
      <c r="CI171" s="198"/>
      <c r="CJ171" s="199"/>
      <c r="CK171" s="195"/>
      <c r="CL171" s="200"/>
      <c r="CM171" s="201"/>
      <c r="CN171" s="467" t="str">
        <f>IF(CM171="","",VLOOKUP(CM171,サービス内容!$A$1:$B$30,2,FALSE))</f>
        <v/>
      </c>
      <c r="CO171" s="467" t="str">
        <f t="shared" si="100"/>
        <v/>
      </c>
      <c r="CP171" s="199"/>
      <c r="CQ171" s="107">
        <f t="shared" si="88"/>
        <v>0</v>
      </c>
      <c r="CR171" s="199"/>
      <c r="CS171" s="199"/>
      <c r="CT171" s="197"/>
      <c r="CU171" s="198"/>
      <c r="CV171" s="199"/>
      <c r="CW171" s="195"/>
      <c r="CX171" s="200"/>
      <c r="CY171" s="201"/>
      <c r="CZ171" s="467" t="str">
        <f>IF(CY171="","",VLOOKUP(CY171,サービス内容!$A$1:$B$30,2,FALSE))</f>
        <v/>
      </c>
      <c r="DA171" s="467" t="str">
        <f t="shared" si="101"/>
        <v/>
      </c>
      <c r="DB171" s="199"/>
      <c r="DC171" s="107">
        <f t="shared" si="102"/>
        <v>0</v>
      </c>
      <c r="DD171" s="199"/>
      <c r="DE171" s="199"/>
      <c r="DF171" s="197"/>
      <c r="DG171" s="198"/>
      <c r="DH171" s="199"/>
      <c r="DI171" s="195"/>
      <c r="DJ171" s="200"/>
      <c r="DK171" s="201"/>
      <c r="DL171" s="467" t="str">
        <f>IF(DK171="","",VLOOKUP(DK171,サービス内容!$A$1:$B$30,2,FALSE))</f>
        <v/>
      </c>
      <c r="DM171" s="467" t="str">
        <f t="shared" si="103"/>
        <v/>
      </c>
      <c r="DN171" s="199"/>
      <c r="DO171" s="107">
        <f t="shared" si="104"/>
        <v>0</v>
      </c>
      <c r="DP171" s="199"/>
      <c r="DQ171" s="199"/>
      <c r="DR171" s="197"/>
      <c r="DS171" s="198"/>
      <c r="DT171" s="199"/>
      <c r="DU171" s="195"/>
      <c r="DV171" s="200"/>
      <c r="DW171" s="201"/>
      <c r="DX171" s="467" t="str">
        <f>IF(DW171="","",VLOOKUP(DW171,サービス内容!$A$1:$B$30,2,FALSE))</f>
        <v/>
      </c>
      <c r="DY171" s="467" t="str">
        <f t="shared" si="105"/>
        <v/>
      </c>
      <c r="DZ171" s="199"/>
      <c r="EA171" s="107">
        <f t="shared" si="106"/>
        <v>0</v>
      </c>
      <c r="EB171" s="199"/>
      <c r="EC171" s="199"/>
      <c r="ED171" s="197"/>
      <c r="EE171" s="198"/>
      <c r="EF171" s="199"/>
      <c r="EG171" s="195"/>
      <c r="EH171" s="200"/>
      <c r="EI171" s="201"/>
      <c r="EJ171" s="467" t="str">
        <f>IF(EI171="","",VLOOKUP(EI171,サービス内容!$A$1:$B$30,2,FALSE))</f>
        <v/>
      </c>
      <c r="EK171" s="467" t="str">
        <f t="shared" si="107"/>
        <v/>
      </c>
      <c r="EL171" s="199"/>
      <c r="EM171" s="107">
        <f t="shared" si="108"/>
        <v>0</v>
      </c>
      <c r="EN171" s="199"/>
    </row>
    <row r="172" spans="1:144" s="93" customFormat="1" ht="23.25" customHeight="1" x14ac:dyDescent="0.15">
      <c r="A172" s="54"/>
      <c r="B172" s="197"/>
      <c r="C172" s="198"/>
      <c r="D172" s="199"/>
      <c r="E172" s="195"/>
      <c r="F172" s="196"/>
      <c r="G172" s="201"/>
      <c r="H172" s="467" t="str">
        <f>IF(G172="","",VLOOKUP(G172,サービス内容!$A$1:$B$30,2,FALSE))</f>
        <v/>
      </c>
      <c r="I172" s="467" t="str">
        <f t="shared" si="89"/>
        <v/>
      </c>
      <c r="J172" s="199"/>
      <c r="K172" s="107">
        <f t="shared" si="86"/>
        <v>0</v>
      </c>
      <c r="L172" s="199"/>
      <c r="M172" s="199"/>
      <c r="N172" s="197"/>
      <c r="O172" s="198"/>
      <c r="P172" s="199"/>
      <c r="Q172" s="195"/>
      <c r="R172" s="200"/>
      <c r="S172" s="201"/>
      <c r="T172" s="467" t="str">
        <f>IF(S172="","",VLOOKUP(S172,サービス内容!$A$1:$B$30,2,FALSE))</f>
        <v/>
      </c>
      <c r="U172" s="467" t="str">
        <f t="shared" si="90"/>
        <v/>
      </c>
      <c r="V172" s="199"/>
      <c r="W172" s="107">
        <f t="shared" si="91"/>
        <v>0</v>
      </c>
      <c r="X172" s="199"/>
      <c r="Y172" s="199"/>
      <c r="Z172" s="197"/>
      <c r="AA172" s="198"/>
      <c r="AB172" s="199"/>
      <c r="AC172" s="195"/>
      <c r="AD172" s="200"/>
      <c r="AE172" s="201"/>
      <c r="AF172" s="467" t="str">
        <f>IF(AE172="","",VLOOKUP(AE172,サービス内容!$A$1:$B$30,2,FALSE))</f>
        <v/>
      </c>
      <c r="AG172" s="467" t="str">
        <f t="shared" si="92"/>
        <v/>
      </c>
      <c r="AH172" s="199"/>
      <c r="AI172" s="107">
        <f t="shared" si="93"/>
        <v>0</v>
      </c>
      <c r="AJ172" s="199"/>
      <c r="AK172" s="199"/>
      <c r="AL172" s="197"/>
      <c r="AM172" s="198"/>
      <c r="AN172" s="199"/>
      <c r="AO172" s="195"/>
      <c r="AP172" s="200"/>
      <c r="AQ172" s="201"/>
      <c r="AR172" s="467" t="str">
        <f>IF(AQ172="","",VLOOKUP(AQ172,サービス内容!$A$1:$B$30,2,FALSE))</f>
        <v/>
      </c>
      <c r="AS172" s="467" t="str">
        <f t="shared" si="94"/>
        <v/>
      </c>
      <c r="AT172" s="199"/>
      <c r="AU172" s="107">
        <f t="shared" si="95"/>
        <v>0</v>
      </c>
      <c r="AV172" s="199"/>
      <c r="AW172" s="199"/>
      <c r="AX172" s="197"/>
      <c r="AY172" s="198"/>
      <c r="AZ172" s="199"/>
      <c r="BA172" s="195"/>
      <c r="BB172" s="200"/>
      <c r="BC172" s="201"/>
      <c r="BD172" s="467" t="str">
        <f>IF(BC172="","",VLOOKUP(BC172,サービス内容!$A$1:$B$30,2,FALSE))</f>
        <v/>
      </c>
      <c r="BE172" s="467" t="str">
        <f t="shared" si="96"/>
        <v/>
      </c>
      <c r="BF172" s="202"/>
      <c r="BG172" s="108"/>
      <c r="BH172" s="199"/>
      <c r="BI172" s="199"/>
      <c r="BJ172" s="197"/>
      <c r="BK172" s="198"/>
      <c r="BL172" s="199"/>
      <c r="BM172" s="195"/>
      <c r="BN172" s="200"/>
      <c r="BO172" s="201"/>
      <c r="BP172" s="467" t="str">
        <f>IF(BO172="","",VLOOKUP(BO172,サービス内容!$A$1:$B$30,2,FALSE))</f>
        <v/>
      </c>
      <c r="BQ172" s="467" t="str">
        <f t="shared" si="97"/>
        <v/>
      </c>
      <c r="BR172" s="199"/>
      <c r="BS172" s="107">
        <f t="shared" si="98"/>
        <v>0</v>
      </c>
      <c r="BT172" s="199"/>
      <c r="BU172" s="199"/>
      <c r="BV172" s="197"/>
      <c r="BW172" s="198"/>
      <c r="BX172" s="199"/>
      <c r="BY172" s="195"/>
      <c r="BZ172" s="200"/>
      <c r="CA172" s="201"/>
      <c r="CB172" s="467" t="str">
        <f>IF(CA172="","",VLOOKUP(CA172,サービス内容!$A$1:$B$30,2,FALSE))</f>
        <v/>
      </c>
      <c r="CC172" s="467" t="str">
        <f t="shared" si="99"/>
        <v/>
      </c>
      <c r="CD172" s="199"/>
      <c r="CE172" s="107">
        <f t="shared" si="87"/>
        <v>0</v>
      </c>
      <c r="CF172" s="199"/>
      <c r="CG172" s="199"/>
      <c r="CH172" s="197"/>
      <c r="CI172" s="198"/>
      <c r="CJ172" s="199"/>
      <c r="CK172" s="195"/>
      <c r="CL172" s="200"/>
      <c r="CM172" s="201"/>
      <c r="CN172" s="467" t="str">
        <f>IF(CM172="","",VLOOKUP(CM172,サービス内容!$A$1:$B$30,2,FALSE))</f>
        <v/>
      </c>
      <c r="CO172" s="467" t="str">
        <f t="shared" si="100"/>
        <v/>
      </c>
      <c r="CP172" s="199"/>
      <c r="CQ172" s="107">
        <f t="shared" si="88"/>
        <v>0</v>
      </c>
      <c r="CR172" s="199"/>
      <c r="CS172" s="199"/>
      <c r="CT172" s="197"/>
      <c r="CU172" s="198"/>
      <c r="CV172" s="199"/>
      <c r="CW172" s="195"/>
      <c r="CX172" s="200"/>
      <c r="CY172" s="201"/>
      <c r="CZ172" s="467" t="str">
        <f>IF(CY172="","",VLOOKUP(CY172,サービス内容!$A$1:$B$30,2,FALSE))</f>
        <v/>
      </c>
      <c r="DA172" s="467" t="str">
        <f t="shared" si="101"/>
        <v/>
      </c>
      <c r="DB172" s="199"/>
      <c r="DC172" s="107">
        <f t="shared" si="102"/>
        <v>0</v>
      </c>
      <c r="DD172" s="199"/>
      <c r="DE172" s="199"/>
      <c r="DF172" s="197"/>
      <c r="DG172" s="198"/>
      <c r="DH172" s="199"/>
      <c r="DI172" s="195"/>
      <c r="DJ172" s="200"/>
      <c r="DK172" s="201"/>
      <c r="DL172" s="467" t="str">
        <f>IF(DK172="","",VLOOKUP(DK172,サービス内容!$A$1:$B$30,2,FALSE))</f>
        <v/>
      </c>
      <c r="DM172" s="467" t="str">
        <f t="shared" si="103"/>
        <v/>
      </c>
      <c r="DN172" s="199"/>
      <c r="DO172" s="107">
        <f t="shared" si="104"/>
        <v>0</v>
      </c>
      <c r="DP172" s="199"/>
      <c r="DQ172" s="199"/>
      <c r="DR172" s="197"/>
      <c r="DS172" s="198"/>
      <c r="DT172" s="199"/>
      <c r="DU172" s="195"/>
      <c r="DV172" s="200"/>
      <c r="DW172" s="201"/>
      <c r="DX172" s="467" t="str">
        <f>IF(DW172="","",VLOOKUP(DW172,サービス内容!$A$1:$B$30,2,FALSE))</f>
        <v/>
      </c>
      <c r="DY172" s="467" t="str">
        <f t="shared" si="105"/>
        <v/>
      </c>
      <c r="DZ172" s="199"/>
      <c r="EA172" s="107">
        <f t="shared" si="106"/>
        <v>0</v>
      </c>
      <c r="EB172" s="199"/>
      <c r="EC172" s="199"/>
      <c r="ED172" s="197"/>
      <c r="EE172" s="198"/>
      <c r="EF172" s="199"/>
      <c r="EG172" s="195"/>
      <c r="EH172" s="200"/>
      <c r="EI172" s="201"/>
      <c r="EJ172" s="467" t="str">
        <f>IF(EI172="","",VLOOKUP(EI172,サービス内容!$A$1:$B$30,2,FALSE))</f>
        <v/>
      </c>
      <c r="EK172" s="467" t="str">
        <f t="shared" si="107"/>
        <v/>
      </c>
      <c r="EL172" s="199"/>
      <c r="EM172" s="107">
        <f t="shared" si="108"/>
        <v>0</v>
      </c>
      <c r="EN172" s="199"/>
    </row>
    <row r="173" spans="1:144" s="93" customFormat="1" ht="23.25" customHeight="1" x14ac:dyDescent="0.15">
      <c r="A173" s="54"/>
      <c r="B173" s="197"/>
      <c r="C173" s="198"/>
      <c r="D173" s="199"/>
      <c r="E173" s="195"/>
      <c r="F173" s="196"/>
      <c r="G173" s="201"/>
      <c r="H173" s="467" t="str">
        <f>IF(G173="","",VLOOKUP(G173,サービス内容!$A$1:$B$30,2,FALSE))</f>
        <v/>
      </c>
      <c r="I173" s="467" t="str">
        <f t="shared" si="89"/>
        <v/>
      </c>
      <c r="J173" s="199"/>
      <c r="K173" s="107">
        <f t="shared" si="86"/>
        <v>0</v>
      </c>
      <c r="L173" s="199"/>
      <c r="M173" s="199"/>
      <c r="N173" s="197"/>
      <c r="O173" s="198"/>
      <c r="P173" s="199"/>
      <c r="Q173" s="195"/>
      <c r="R173" s="200"/>
      <c r="S173" s="201"/>
      <c r="T173" s="467" t="str">
        <f>IF(S173="","",VLOOKUP(S173,サービス内容!$A$1:$B$30,2,FALSE))</f>
        <v/>
      </c>
      <c r="U173" s="467" t="str">
        <f t="shared" si="90"/>
        <v/>
      </c>
      <c r="V173" s="199"/>
      <c r="W173" s="107">
        <f t="shared" si="91"/>
        <v>0</v>
      </c>
      <c r="X173" s="199"/>
      <c r="Y173" s="199"/>
      <c r="Z173" s="197"/>
      <c r="AA173" s="198"/>
      <c r="AB173" s="199"/>
      <c r="AC173" s="195"/>
      <c r="AD173" s="200"/>
      <c r="AE173" s="201"/>
      <c r="AF173" s="467" t="str">
        <f>IF(AE173="","",VLOOKUP(AE173,サービス内容!$A$1:$B$30,2,FALSE))</f>
        <v/>
      </c>
      <c r="AG173" s="467" t="str">
        <f t="shared" si="92"/>
        <v/>
      </c>
      <c r="AH173" s="199"/>
      <c r="AI173" s="107">
        <f t="shared" si="93"/>
        <v>0</v>
      </c>
      <c r="AJ173" s="199"/>
      <c r="AK173" s="199"/>
      <c r="AL173" s="197"/>
      <c r="AM173" s="198"/>
      <c r="AN173" s="199"/>
      <c r="AO173" s="195"/>
      <c r="AP173" s="200"/>
      <c r="AQ173" s="201"/>
      <c r="AR173" s="467" t="str">
        <f>IF(AQ173="","",VLOOKUP(AQ173,サービス内容!$A$1:$B$30,2,FALSE))</f>
        <v/>
      </c>
      <c r="AS173" s="467" t="str">
        <f t="shared" si="94"/>
        <v/>
      </c>
      <c r="AT173" s="199"/>
      <c r="AU173" s="107">
        <f t="shared" si="95"/>
        <v>0</v>
      </c>
      <c r="AV173" s="199"/>
      <c r="AW173" s="199"/>
      <c r="AX173" s="197"/>
      <c r="AY173" s="198"/>
      <c r="AZ173" s="199"/>
      <c r="BA173" s="195"/>
      <c r="BB173" s="200"/>
      <c r="BC173" s="201"/>
      <c r="BD173" s="467" t="str">
        <f>IF(BC173="","",VLOOKUP(BC173,サービス内容!$A$1:$B$30,2,FALSE))</f>
        <v/>
      </c>
      <c r="BE173" s="467" t="str">
        <f t="shared" si="96"/>
        <v/>
      </c>
      <c r="BF173" s="202"/>
      <c r="BG173" s="108"/>
      <c r="BH173" s="199"/>
      <c r="BI173" s="199"/>
      <c r="BJ173" s="197"/>
      <c r="BK173" s="198"/>
      <c r="BL173" s="199"/>
      <c r="BM173" s="195"/>
      <c r="BN173" s="200"/>
      <c r="BO173" s="201"/>
      <c r="BP173" s="467" t="str">
        <f>IF(BO173="","",VLOOKUP(BO173,サービス内容!$A$1:$B$30,2,FALSE))</f>
        <v/>
      </c>
      <c r="BQ173" s="467" t="str">
        <f t="shared" si="97"/>
        <v/>
      </c>
      <c r="BR173" s="199"/>
      <c r="BS173" s="107">
        <f t="shared" si="98"/>
        <v>0</v>
      </c>
      <c r="BT173" s="199"/>
      <c r="BU173" s="199"/>
      <c r="BV173" s="197"/>
      <c r="BW173" s="198"/>
      <c r="BX173" s="199"/>
      <c r="BY173" s="195"/>
      <c r="BZ173" s="200"/>
      <c r="CA173" s="201"/>
      <c r="CB173" s="467" t="str">
        <f>IF(CA173="","",VLOOKUP(CA173,サービス内容!$A$1:$B$30,2,FALSE))</f>
        <v/>
      </c>
      <c r="CC173" s="467" t="str">
        <f t="shared" si="99"/>
        <v/>
      </c>
      <c r="CD173" s="199"/>
      <c r="CE173" s="107">
        <f t="shared" si="87"/>
        <v>0</v>
      </c>
      <c r="CF173" s="199"/>
      <c r="CG173" s="199"/>
      <c r="CH173" s="197"/>
      <c r="CI173" s="198"/>
      <c r="CJ173" s="199"/>
      <c r="CK173" s="195"/>
      <c r="CL173" s="200"/>
      <c r="CM173" s="201"/>
      <c r="CN173" s="467" t="str">
        <f>IF(CM173="","",VLOOKUP(CM173,サービス内容!$A$1:$B$30,2,FALSE))</f>
        <v/>
      </c>
      <c r="CO173" s="467" t="str">
        <f t="shared" si="100"/>
        <v/>
      </c>
      <c r="CP173" s="199"/>
      <c r="CQ173" s="107">
        <f t="shared" si="88"/>
        <v>0</v>
      </c>
      <c r="CR173" s="199"/>
      <c r="CS173" s="199"/>
      <c r="CT173" s="197"/>
      <c r="CU173" s="198"/>
      <c r="CV173" s="199"/>
      <c r="CW173" s="195"/>
      <c r="CX173" s="200"/>
      <c r="CY173" s="201"/>
      <c r="CZ173" s="467" t="str">
        <f>IF(CY173="","",VLOOKUP(CY173,サービス内容!$A$1:$B$30,2,FALSE))</f>
        <v/>
      </c>
      <c r="DA173" s="467" t="str">
        <f t="shared" si="101"/>
        <v/>
      </c>
      <c r="DB173" s="199"/>
      <c r="DC173" s="107">
        <f t="shared" si="102"/>
        <v>0</v>
      </c>
      <c r="DD173" s="199"/>
      <c r="DE173" s="199"/>
      <c r="DF173" s="197"/>
      <c r="DG173" s="198"/>
      <c r="DH173" s="199"/>
      <c r="DI173" s="195"/>
      <c r="DJ173" s="200"/>
      <c r="DK173" s="201"/>
      <c r="DL173" s="467" t="str">
        <f>IF(DK173="","",VLOOKUP(DK173,サービス内容!$A$1:$B$30,2,FALSE))</f>
        <v/>
      </c>
      <c r="DM173" s="467" t="str">
        <f t="shared" si="103"/>
        <v/>
      </c>
      <c r="DN173" s="199"/>
      <c r="DO173" s="107">
        <f t="shared" si="104"/>
        <v>0</v>
      </c>
      <c r="DP173" s="199"/>
      <c r="DQ173" s="199"/>
      <c r="DR173" s="197"/>
      <c r="DS173" s="198"/>
      <c r="DT173" s="199"/>
      <c r="DU173" s="195"/>
      <c r="DV173" s="200"/>
      <c r="DW173" s="201"/>
      <c r="DX173" s="467" t="str">
        <f>IF(DW173="","",VLOOKUP(DW173,サービス内容!$A$1:$B$30,2,FALSE))</f>
        <v/>
      </c>
      <c r="DY173" s="467" t="str">
        <f t="shared" si="105"/>
        <v/>
      </c>
      <c r="DZ173" s="199"/>
      <c r="EA173" s="107">
        <f t="shared" si="106"/>
        <v>0</v>
      </c>
      <c r="EB173" s="199"/>
      <c r="EC173" s="199"/>
      <c r="ED173" s="197"/>
      <c r="EE173" s="198"/>
      <c r="EF173" s="199"/>
      <c r="EG173" s="195"/>
      <c r="EH173" s="200"/>
      <c r="EI173" s="201"/>
      <c r="EJ173" s="467" t="str">
        <f>IF(EI173="","",VLOOKUP(EI173,サービス内容!$A$1:$B$30,2,FALSE))</f>
        <v/>
      </c>
      <c r="EK173" s="467" t="str">
        <f t="shared" si="107"/>
        <v/>
      </c>
      <c r="EL173" s="199"/>
      <c r="EM173" s="107">
        <f t="shared" si="108"/>
        <v>0</v>
      </c>
      <c r="EN173" s="199"/>
    </row>
    <row r="174" spans="1:144" s="93" customFormat="1" ht="23.25" customHeight="1" x14ac:dyDescent="0.15">
      <c r="A174" s="54"/>
      <c r="B174" s="197"/>
      <c r="C174" s="198"/>
      <c r="D174" s="199"/>
      <c r="E174" s="195"/>
      <c r="F174" s="196"/>
      <c r="G174" s="201"/>
      <c r="H174" s="467" t="str">
        <f>IF(G174="","",VLOOKUP(G174,サービス内容!$A$1:$B$30,2,FALSE))</f>
        <v/>
      </c>
      <c r="I174" s="467" t="str">
        <f t="shared" si="89"/>
        <v/>
      </c>
      <c r="J174" s="199"/>
      <c r="K174" s="107">
        <f t="shared" si="86"/>
        <v>0</v>
      </c>
      <c r="L174" s="199"/>
      <c r="M174" s="199"/>
      <c r="N174" s="197"/>
      <c r="O174" s="198"/>
      <c r="P174" s="199"/>
      <c r="Q174" s="195"/>
      <c r="R174" s="200"/>
      <c r="S174" s="201"/>
      <c r="T174" s="467" t="str">
        <f>IF(S174="","",VLOOKUP(S174,サービス内容!$A$1:$B$30,2,FALSE))</f>
        <v/>
      </c>
      <c r="U174" s="467" t="str">
        <f t="shared" si="90"/>
        <v/>
      </c>
      <c r="V174" s="199"/>
      <c r="W174" s="107">
        <f t="shared" si="91"/>
        <v>0</v>
      </c>
      <c r="X174" s="199"/>
      <c r="Y174" s="199"/>
      <c r="Z174" s="197"/>
      <c r="AA174" s="198"/>
      <c r="AB174" s="199"/>
      <c r="AC174" s="195"/>
      <c r="AD174" s="200"/>
      <c r="AE174" s="201"/>
      <c r="AF174" s="467" t="str">
        <f>IF(AE174="","",VLOOKUP(AE174,サービス内容!$A$1:$B$30,2,FALSE))</f>
        <v/>
      </c>
      <c r="AG174" s="467" t="str">
        <f t="shared" si="92"/>
        <v/>
      </c>
      <c r="AH174" s="199"/>
      <c r="AI174" s="107">
        <f t="shared" si="93"/>
        <v>0</v>
      </c>
      <c r="AJ174" s="199"/>
      <c r="AK174" s="199"/>
      <c r="AL174" s="197"/>
      <c r="AM174" s="198"/>
      <c r="AN174" s="199"/>
      <c r="AO174" s="195"/>
      <c r="AP174" s="200"/>
      <c r="AQ174" s="201"/>
      <c r="AR174" s="467" t="str">
        <f>IF(AQ174="","",VLOOKUP(AQ174,サービス内容!$A$1:$B$30,2,FALSE))</f>
        <v/>
      </c>
      <c r="AS174" s="467" t="str">
        <f t="shared" si="94"/>
        <v/>
      </c>
      <c r="AT174" s="199"/>
      <c r="AU174" s="107">
        <f t="shared" si="95"/>
        <v>0</v>
      </c>
      <c r="AV174" s="199"/>
      <c r="AW174" s="199"/>
      <c r="AX174" s="197"/>
      <c r="AY174" s="198"/>
      <c r="AZ174" s="199"/>
      <c r="BA174" s="195"/>
      <c r="BB174" s="200"/>
      <c r="BC174" s="201"/>
      <c r="BD174" s="467" t="str">
        <f>IF(BC174="","",VLOOKUP(BC174,サービス内容!$A$1:$B$30,2,FALSE))</f>
        <v/>
      </c>
      <c r="BE174" s="467" t="str">
        <f t="shared" si="96"/>
        <v/>
      </c>
      <c r="BF174" s="202"/>
      <c r="BG174" s="108"/>
      <c r="BH174" s="199"/>
      <c r="BI174" s="199"/>
      <c r="BJ174" s="197"/>
      <c r="BK174" s="198"/>
      <c r="BL174" s="199"/>
      <c r="BM174" s="195"/>
      <c r="BN174" s="200"/>
      <c r="BO174" s="201"/>
      <c r="BP174" s="467" t="str">
        <f>IF(BO174="","",VLOOKUP(BO174,サービス内容!$A$1:$B$30,2,FALSE))</f>
        <v/>
      </c>
      <c r="BQ174" s="467" t="str">
        <f t="shared" si="97"/>
        <v/>
      </c>
      <c r="BR174" s="199"/>
      <c r="BS174" s="107">
        <f t="shared" si="98"/>
        <v>0</v>
      </c>
      <c r="BT174" s="199"/>
      <c r="BU174" s="199"/>
      <c r="BV174" s="197"/>
      <c r="BW174" s="198"/>
      <c r="BX174" s="199"/>
      <c r="BY174" s="195"/>
      <c r="BZ174" s="200"/>
      <c r="CA174" s="201"/>
      <c r="CB174" s="467" t="str">
        <f>IF(CA174="","",VLOOKUP(CA174,サービス内容!$A$1:$B$30,2,FALSE))</f>
        <v/>
      </c>
      <c r="CC174" s="467" t="str">
        <f t="shared" si="99"/>
        <v/>
      </c>
      <c r="CD174" s="199"/>
      <c r="CE174" s="107">
        <f t="shared" si="87"/>
        <v>0</v>
      </c>
      <c r="CF174" s="199"/>
      <c r="CG174" s="199"/>
      <c r="CH174" s="197"/>
      <c r="CI174" s="198"/>
      <c r="CJ174" s="199"/>
      <c r="CK174" s="195"/>
      <c r="CL174" s="200"/>
      <c r="CM174" s="201"/>
      <c r="CN174" s="467" t="str">
        <f>IF(CM174="","",VLOOKUP(CM174,サービス内容!$A$1:$B$30,2,FALSE))</f>
        <v/>
      </c>
      <c r="CO174" s="467" t="str">
        <f t="shared" si="100"/>
        <v/>
      </c>
      <c r="CP174" s="199"/>
      <c r="CQ174" s="107">
        <f t="shared" si="88"/>
        <v>0</v>
      </c>
      <c r="CR174" s="199"/>
      <c r="CS174" s="199"/>
      <c r="CT174" s="197"/>
      <c r="CU174" s="198"/>
      <c r="CV174" s="199"/>
      <c r="CW174" s="195"/>
      <c r="CX174" s="200"/>
      <c r="CY174" s="201"/>
      <c r="CZ174" s="467" t="str">
        <f>IF(CY174="","",VLOOKUP(CY174,サービス内容!$A$1:$B$30,2,FALSE))</f>
        <v/>
      </c>
      <c r="DA174" s="467" t="str">
        <f t="shared" si="101"/>
        <v/>
      </c>
      <c r="DB174" s="199"/>
      <c r="DC174" s="107">
        <f t="shared" si="102"/>
        <v>0</v>
      </c>
      <c r="DD174" s="199"/>
      <c r="DE174" s="199"/>
      <c r="DF174" s="197"/>
      <c r="DG174" s="198"/>
      <c r="DH174" s="199"/>
      <c r="DI174" s="195"/>
      <c r="DJ174" s="200"/>
      <c r="DK174" s="201"/>
      <c r="DL174" s="467" t="str">
        <f>IF(DK174="","",VLOOKUP(DK174,サービス内容!$A$1:$B$30,2,FALSE))</f>
        <v/>
      </c>
      <c r="DM174" s="467" t="str">
        <f t="shared" si="103"/>
        <v/>
      </c>
      <c r="DN174" s="199"/>
      <c r="DO174" s="107">
        <f t="shared" si="104"/>
        <v>0</v>
      </c>
      <c r="DP174" s="199"/>
      <c r="DQ174" s="199"/>
      <c r="DR174" s="197"/>
      <c r="DS174" s="198"/>
      <c r="DT174" s="199"/>
      <c r="DU174" s="195"/>
      <c r="DV174" s="200"/>
      <c r="DW174" s="201"/>
      <c r="DX174" s="467" t="str">
        <f>IF(DW174="","",VLOOKUP(DW174,サービス内容!$A$1:$B$30,2,FALSE))</f>
        <v/>
      </c>
      <c r="DY174" s="467" t="str">
        <f t="shared" si="105"/>
        <v/>
      </c>
      <c r="DZ174" s="199"/>
      <c r="EA174" s="107">
        <f t="shared" si="106"/>
        <v>0</v>
      </c>
      <c r="EB174" s="199"/>
      <c r="EC174" s="199"/>
      <c r="ED174" s="197"/>
      <c r="EE174" s="198"/>
      <c r="EF174" s="199"/>
      <c r="EG174" s="195"/>
      <c r="EH174" s="200"/>
      <c r="EI174" s="201"/>
      <c r="EJ174" s="467" t="str">
        <f>IF(EI174="","",VLOOKUP(EI174,サービス内容!$A$1:$B$30,2,FALSE))</f>
        <v/>
      </c>
      <c r="EK174" s="467" t="str">
        <f t="shared" si="107"/>
        <v/>
      </c>
      <c r="EL174" s="199"/>
      <c r="EM174" s="107">
        <f t="shared" si="108"/>
        <v>0</v>
      </c>
      <c r="EN174" s="199"/>
    </row>
    <row r="175" spans="1:144" s="93" customFormat="1" ht="23.25" customHeight="1" x14ac:dyDescent="0.15">
      <c r="A175" s="54"/>
      <c r="B175" s="197"/>
      <c r="C175" s="198"/>
      <c r="D175" s="199"/>
      <c r="E175" s="195"/>
      <c r="F175" s="196"/>
      <c r="G175" s="201"/>
      <c r="H175" s="467" t="str">
        <f>IF(G175="","",VLOOKUP(G175,サービス内容!$A$1:$B$30,2,FALSE))</f>
        <v/>
      </c>
      <c r="I175" s="467" t="str">
        <f t="shared" si="89"/>
        <v/>
      </c>
      <c r="J175" s="199"/>
      <c r="K175" s="107">
        <f t="shared" si="86"/>
        <v>0</v>
      </c>
      <c r="L175" s="199"/>
      <c r="M175" s="199"/>
      <c r="N175" s="197"/>
      <c r="O175" s="198"/>
      <c r="P175" s="199"/>
      <c r="Q175" s="195"/>
      <c r="R175" s="200"/>
      <c r="S175" s="201"/>
      <c r="T175" s="467" t="str">
        <f>IF(S175="","",VLOOKUP(S175,サービス内容!$A$1:$B$30,2,FALSE))</f>
        <v/>
      </c>
      <c r="U175" s="467" t="str">
        <f t="shared" si="90"/>
        <v/>
      </c>
      <c r="V175" s="199"/>
      <c r="W175" s="107">
        <f t="shared" si="91"/>
        <v>0</v>
      </c>
      <c r="X175" s="199"/>
      <c r="Y175" s="199"/>
      <c r="Z175" s="197"/>
      <c r="AA175" s="198"/>
      <c r="AB175" s="199"/>
      <c r="AC175" s="195"/>
      <c r="AD175" s="200"/>
      <c r="AE175" s="201"/>
      <c r="AF175" s="467" t="str">
        <f>IF(AE175="","",VLOOKUP(AE175,サービス内容!$A$1:$B$30,2,FALSE))</f>
        <v/>
      </c>
      <c r="AG175" s="467" t="str">
        <f t="shared" si="92"/>
        <v/>
      </c>
      <c r="AH175" s="199"/>
      <c r="AI175" s="107">
        <f t="shared" si="93"/>
        <v>0</v>
      </c>
      <c r="AJ175" s="199"/>
      <c r="AK175" s="199"/>
      <c r="AL175" s="197"/>
      <c r="AM175" s="198"/>
      <c r="AN175" s="199"/>
      <c r="AO175" s="195"/>
      <c r="AP175" s="200"/>
      <c r="AQ175" s="201"/>
      <c r="AR175" s="467" t="str">
        <f>IF(AQ175="","",VLOOKUP(AQ175,サービス内容!$A$1:$B$30,2,FALSE))</f>
        <v/>
      </c>
      <c r="AS175" s="467" t="str">
        <f t="shared" si="94"/>
        <v/>
      </c>
      <c r="AT175" s="199"/>
      <c r="AU175" s="107">
        <f t="shared" si="95"/>
        <v>0</v>
      </c>
      <c r="AV175" s="199"/>
      <c r="AW175" s="199"/>
      <c r="AX175" s="197"/>
      <c r="AY175" s="198"/>
      <c r="AZ175" s="199"/>
      <c r="BA175" s="195"/>
      <c r="BB175" s="200"/>
      <c r="BC175" s="201"/>
      <c r="BD175" s="467" t="str">
        <f>IF(BC175="","",VLOOKUP(BC175,サービス内容!$A$1:$B$30,2,FALSE))</f>
        <v/>
      </c>
      <c r="BE175" s="467" t="str">
        <f t="shared" si="96"/>
        <v/>
      </c>
      <c r="BF175" s="202"/>
      <c r="BG175" s="108"/>
      <c r="BH175" s="199"/>
      <c r="BI175" s="199"/>
      <c r="BJ175" s="197"/>
      <c r="BK175" s="198"/>
      <c r="BL175" s="199"/>
      <c r="BM175" s="195"/>
      <c r="BN175" s="200"/>
      <c r="BO175" s="201"/>
      <c r="BP175" s="467" t="str">
        <f>IF(BO175="","",VLOOKUP(BO175,サービス内容!$A$1:$B$30,2,FALSE))</f>
        <v/>
      </c>
      <c r="BQ175" s="467" t="str">
        <f t="shared" si="97"/>
        <v/>
      </c>
      <c r="BR175" s="199"/>
      <c r="BS175" s="107">
        <f t="shared" si="98"/>
        <v>0</v>
      </c>
      <c r="BT175" s="199"/>
      <c r="BU175" s="199"/>
      <c r="BV175" s="197"/>
      <c r="BW175" s="198"/>
      <c r="BX175" s="199"/>
      <c r="BY175" s="195"/>
      <c r="BZ175" s="200"/>
      <c r="CA175" s="201"/>
      <c r="CB175" s="467" t="str">
        <f>IF(CA175="","",VLOOKUP(CA175,サービス内容!$A$1:$B$30,2,FALSE))</f>
        <v/>
      </c>
      <c r="CC175" s="467" t="str">
        <f t="shared" si="99"/>
        <v/>
      </c>
      <c r="CD175" s="199"/>
      <c r="CE175" s="107">
        <f t="shared" si="87"/>
        <v>0</v>
      </c>
      <c r="CF175" s="199"/>
      <c r="CG175" s="199"/>
      <c r="CH175" s="197"/>
      <c r="CI175" s="198"/>
      <c r="CJ175" s="199"/>
      <c r="CK175" s="195"/>
      <c r="CL175" s="200"/>
      <c r="CM175" s="201"/>
      <c r="CN175" s="467" t="str">
        <f>IF(CM175="","",VLOOKUP(CM175,サービス内容!$A$1:$B$30,2,FALSE))</f>
        <v/>
      </c>
      <c r="CO175" s="467" t="str">
        <f t="shared" si="100"/>
        <v/>
      </c>
      <c r="CP175" s="199"/>
      <c r="CQ175" s="107">
        <f t="shared" si="88"/>
        <v>0</v>
      </c>
      <c r="CR175" s="199"/>
      <c r="CS175" s="199"/>
      <c r="CT175" s="197"/>
      <c r="CU175" s="198"/>
      <c r="CV175" s="199"/>
      <c r="CW175" s="195"/>
      <c r="CX175" s="200"/>
      <c r="CY175" s="201"/>
      <c r="CZ175" s="467" t="str">
        <f>IF(CY175="","",VLOOKUP(CY175,サービス内容!$A$1:$B$30,2,FALSE))</f>
        <v/>
      </c>
      <c r="DA175" s="467" t="str">
        <f t="shared" si="101"/>
        <v/>
      </c>
      <c r="DB175" s="199"/>
      <c r="DC175" s="107">
        <f t="shared" si="102"/>
        <v>0</v>
      </c>
      <c r="DD175" s="199"/>
      <c r="DE175" s="199"/>
      <c r="DF175" s="197"/>
      <c r="DG175" s="198"/>
      <c r="DH175" s="199"/>
      <c r="DI175" s="195"/>
      <c r="DJ175" s="200"/>
      <c r="DK175" s="201"/>
      <c r="DL175" s="467" t="str">
        <f>IF(DK175="","",VLOOKUP(DK175,サービス内容!$A$1:$B$30,2,FALSE))</f>
        <v/>
      </c>
      <c r="DM175" s="467" t="str">
        <f t="shared" si="103"/>
        <v/>
      </c>
      <c r="DN175" s="199"/>
      <c r="DO175" s="107">
        <f t="shared" si="104"/>
        <v>0</v>
      </c>
      <c r="DP175" s="199"/>
      <c r="DQ175" s="199"/>
      <c r="DR175" s="197"/>
      <c r="DS175" s="198"/>
      <c r="DT175" s="199"/>
      <c r="DU175" s="195"/>
      <c r="DV175" s="200"/>
      <c r="DW175" s="201"/>
      <c r="DX175" s="467" t="str">
        <f>IF(DW175="","",VLOOKUP(DW175,サービス内容!$A$1:$B$30,2,FALSE))</f>
        <v/>
      </c>
      <c r="DY175" s="467" t="str">
        <f t="shared" si="105"/>
        <v/>
      </c>
      <c r="DZ175" s="199"/>
      <c r="EA175" s="107">
        <f t="shared" si="106"/>
        <v>0</v>
      </c>
      <c r="EB175" s="199"/>
      <c r="EC175" s="199"/>
      <c r="ED175" s="197"/>
      <c r="EE175" s="198"/>
      <c r="EF175" s="199"/>
      <c r="EG175" s="195"/>
      <c r="EH175" s="200"/>
      <c r="EI175" s="201"/>
      <c r="EJ175" s="467" t="str">
        <f>IF(EI175="","",VLOOKUP(EI175,サービス内容!$A$1:$B$30,2,FALSE))</f>
        <v/>
      </c>
      <c r="EK175" s="467" t="str">
        <f t="shared" si="107"/>
        <v/>
      </c>
      <c r="EL175" s="199"/>
      <c r="EM175" s="107">
        <f t="shared" si="108"/>
        <v>0</v>
      </c>
      <c r="EN175" s="199"/>
    </row>
    <row r="176" spans="1:144" s="93" customFormat="1" ht="23.25" customHeight="1" x14ac:dyDescent="0.15">
      <c r="A176" s="54"/>
      <c r="B176" s="197"/>
      <c r="C176" s="198"/>
      <c r="D176" s="199"/>
      <c r="E176" s="195"/>
      <c r="F176" s="196"/>
      <c r="G176" s="201"/>
      <c r="H176" s="467" t="str">
        <f>IF(G176="","",VLOOKUP(G176,サービス内容!$A$1:$B$30,2,FALSE))</f>
        <v/>
      </c>
      <c r="I176" s="467" t="str">
        <f t="shared" si="89"/>
        <v/>
      </c>
      <c r="J176" s="199"/>
      <c r="K176" s="107">
        <f t="shared" si="86"/>
        <v>0</v>
      </c>
      <c r="L176" s="199"/>
      <c r="M176" s="199"/>
      <c r="N176" s="197"/>
      <c r="O176" s="198"/>
      <c r="P176" s="199"/>
      <c r="Q176" s="195"/>
      <c r="R176" s="200"/>
      <c r="S176" s="201"/>
      <c r="T176" s="467" t="str">
        <f>IF(S176="","",VLOOKUP(S176,サービス内容!$A$1:$B$30,2,FALSE))</f>
        <v/>
      </c>
      <c r="U176" s="467" t="str">
        <f t="shared" si="90"/>
        <v/>
      </c>
      <c r="V176" s="199"/>
      <c r="W176" s="107">
        <f t="shared" si="91"/>
        <v>0</v>
      </c>
      <c r="X176" s="199"/>
      <c r="Y176" s="199"/>
      <c r="Z176" s="197"/>
      <c r="AA176" s="198"/>
      <c r="AB176" s="199"/>
      <c r="AC176" s="195"/>
      <c r="AD176" s="200"/>
      <c r="AE176" s="201"/>
      <c r="AF176" s="467" t="str">
        <f>IF(AE176="","",VLOOKUP(AE176,サービス内容!$A$1:$B$30,2,FALSE))</f>
        <v/>
      </c>
      <c r="AG176" s="467" t="str">
        <f t="shared" si="92"/>
        <v/>
      </c>
      <c r="AH176" s="199"/>
      <c r="AI176" s="107">
        <f t="shared" si="93"/>
        <v>0</v>
      </c>
      <c r="AJ176" s="199"/>
      <c r="AK176" s="199"/>
      <c r="AL176" s="197"/>
      <c r="AM176" s="198"/>
      <c r="AN176" s="199"/>
      <c r="AO176" s="195"/>
      <c r="AP176" s="200"/>
      <c r="AQ176" s="201"/>
      <c r="AR176" s="467" t="str">
        <f>IF(AQ176="","",VLOOKUP(AQ176,サービス内容!$A$1:$B$30,2,FALSE))</f>
        <v/>
      </c>
      <c r="AS176" s="467" t="str">
        <f t="shared" si="94"/>
        <v/>
      </c>
      <c r="AT176" s="199"/>
      <c r="AU176" s="107">
        <f t="shared" si="95"/>
        <v>0</v>
      </c>
      <c r="AV176" s="199"/>
      <c r="AW176" s="199"/>
      <c r="AX176" s="197"/>
      <c r="AY176" s="198"/>
      <c r="AZ176" s="199"/>
      <c r="BA176" s="195"/>
      <c r="BB176" s="200"/>
      <c r="BC176" s="201"/>
      <c r="BD176" s="467" t="str">
        <f>IF(BC176="","",VLOOKUP(BC176,サービス内容!$A$1:$B$30,2,FALSE))</f>
        <v/>
      </c>
      <c r="BE176" s="467" t="str">
        <f t="shared" si="96"/>
        <v/>
      </c>
      <c r="BF176" s="202"/>
      <c r="BG176" s="108"/>
      <c r="BH176" s="199"/>
      <c r="BI176" s="199"/>
      <c r="BJ176" s="197"/>
      <c r="BK176" s="198"/>
      <c r="BL176" s="199"/>
      <c r="BM176" s="195"/>
      <c r="BN176" s="200"/>
      <c r="BO176" s="201"/>
      <c r="BP176" s="467" t="str">
        <f>IF(BO176="","",VLOOKUP(BO176,サービス内容!$A$1:$B$30,2,FALSE))</f>
        <v/>
      </c>
      <c r="BQ176" s="467" t="str">
        <f t="shared" si="97"/>
        <v/>
      </c>
      <c r="BR176" s="199"/>
      <c r="BS176" s="107">
        <f t="shared" si="98"/>
        <v>0</v>
      </c>
      <c r="BT176" s="199"/>
      <c r="BU176" s="199"/>
      <c r="BV176" s="197"/>
      <c r="BW176" s="198"/>
      <c r="BX176" s="199"/>
      <c r="BY176" s="195"/>
      <c r="BZ176" s="200"/>
      <c r="CA176" s="201"/>
      <c r="CB176" s="467" t="str">
        <f>IF(CA176="","",VLOOKUP(CA176,サービス内容!$A$1:$B$30,2,FALSE))</f>
        <v/>
      </c>
      <c r="CC176" s="467" t="str">
        <f t="shared" si="99"/>
        <v/>
      </c>
      <c r="CD176" s="199"/>
      <c r="CE176" s="107">
        <f t="shared" si="87"/>
        <v>0</v>
      </c>
      <c r="CF176" s="199"/>
      <c r="CG176" s="199"/>
      <c r="CH176" s="197"/>
      <c r="CI176" s="198"/>
      <c r="CJ176" s="199"/>
      <c r="CK176" s="195"/>
      <c r="CL176" s="200"/>
      <c r="CM176" s="201"/>
      <c r="CN176" s="467" t="str">
        <f>IF(CM176="","",VLOOKUP(CM176,サービス内容!$A$1:$B$30,2,FALSE))</f>
        <v/>
      </c>
      <c r="CO176" s="467" t="str">
        <f t="shared" si="100"/>
        <v/>
      </c>
      <c r="CP176" s="199"/>
      <c r="CQ176" s="107">
        <f t="shared" si="88"/>
        <v>0</v>
      </c>
      <c r="CR176" s="199"/>
      <c r="CS176" s="199"/>
      <c r="CT176" s="197"/>
      <c r="CU176" s="198"/>
      <c r="CV176" s="199"/>
      <c r="CW176" s="195"/>
      <c r="CX176" s="200"/>
      <c r="CY176" s="201"/>
      <c r="CZ176" s="467" t="str">
        <f>IF(CY176="","",VLOOKUP(CY176,サービス内容!$A$1:$B$30,2,FALSE))</f>
        <v/>
      </c>
      <c r="DA176" s="467" t="str">
        <f t="shared" si="101"/>
        <v/>
      </c>
      <c r="DB176" s="199"/>
      <c r="DC176" s="107">
        <f t="shared" si="102"/>
        <v>0</v>
      </c>
      <c r="DD176" s="199"/>
      <c r="DE176" s="199"/>
      <c r="DF176" s="197"/>
      <c r="DG176" s="198"/>
      <c r="DH176" s="199"/>
      <c r="DI176" s="195"/>
      <c r="DJ176" s="200"/>
      <c r="DK176" s="201"/>
      <c r="DL176" s="467" t="str">
        <f>IF(DK176="","",VLOOKUP(DK176,サービス内容!$A$1:$B$30,2,FALSE))</f>
        <v/>
      </c>
      <c r="DM176" s="467" t="str">
        <f t="shared" si="103"/>
        <v/>
      </c>
      <c r="DN176" s="199"/>
      <c r="DO176" s="107">
        <f t="shared" si="104"/>
        <v>0</v>
      </c>
      <c r="DP176" s="199"/>
      <c r="DQ176" s="199"/>
      <c r="DR176" s="197"/>
      <c r="DS176" s="198"/>
      <c r="DT176" s="199"/>
      <c r="DU176" s="195"/>
      <c r="DV176" s="200"/>
      <c r="DW176" s="201"/>
      <c r="DX176" s="467" t="str">
        <f>IF(DW176="","",VLOOKUP(DW176,サービス内容!$A$1:$B$30,2,FALSE))</f>
        <v/>
      </c>
      <c r="DY176" s="467" t="str">
        <f t="shared" si="105"/>
        <v/>
      </c>
      <c r="DZ176" s="199"/>
      <c r="EA176" s="107">
        <f t="shared" si="106"/>
        <v>0</v>
      </c>
      <c r="EB176" s="199"/>
      <c r="EC176" s="199"/>
      <c r="ED176" s="197"/>
      <c r="EE176" s="198"/>
      <c r="EF176" s="199"/>
      <c r="EG176" s="195"/>
      <c r="EH176" s="200"/>
      <c r="EI176" s="201"/>
      <c r="EJ176" s="467" t="str">
        <f>IF(EI176="","",VLOOKUP(EI176,サービス内容!$A$1:$B$30,2,FALSE))</f>
        <v/>
      </c>
      <c r="EK176" s="467" t="str">
        <f t="shared" si="107"/>
        <v/>
      </c>
      <c r="EL176" s="199"/>
      <c r="EM176" s="107">
        <f t="shared" si="108"/>
        <v>0</v>
      </c>
      <c r="EN176" s="199"/>
    </row>
    <row r="177" spans="1:144" s="93" customFormat="1" ht="23.25" customHeight="1" x14ac:dyDescent="0.15">
      <c r="A177" s="54"/>
      <c r="B177" s="197"/>
      <c r="C177" s="198"/>
      <c r="D177" s="199"/>
      <c r="E177" s="195"/>
      <c r="F177" s="196"/>
      <c r="G177" s="201"/>
      <c r="H177" s="467" t="str">
        <f>IF(G177="","",VLOOKUP(G177,サービス内容!$A$1:$B$30,2,FALSE))</f>
        <v/>
      </c>
      <c r="I177" s="467" t="str">
        <f t="shared" si="89"/>
        <v/>
      </c>
      <c r="J177" s="199"/>
      <c r="K177" s="107">
        <f t="shared" si="86"/>
        <v>0</v>
      </c>
      <c r="L177" s="199"/>
      <c r="M177" s="199"/>
      <c r="N177" s="197"/>
      <c r="O177" s="198"/>
      <c r="P177" s="199"/>
      <c r="Q177" s="195"/>
      <c r="R177" s="200"/>
      <c r="S177" s="201"/>
      <c r="T177" s="467" t="str">
        <f>IF(S177="","",VLOOKUP(S177,サービス内容!$A$1:$B$30,2,FALSE))</f>
        <v/>
      </c>
      <c r="U177" s="467" t="str">
        <f t="shared" si="90"/>
        <v/>
      </c>
      <c r="V177" s="199"/>
      <c r="W177" s="107">
        <f t="shared" si="91"/>
        <v>0</v>
      </c>
      <c r="X177" s="199"/>
      <c r="Y177" s="199"/>
      <c r="Z177" s="197"/>
      <c r="AA177" s="198"/>
      <c r="AB177" s="199"/>
      <c r="AC177" s="195"/>
      <c r="AD177" s="200"/>
      <c r="AE177" s="201"/>
      <c r="AF177" s="467" t="str">
        <f>IF(AE177="","",VLOOKUP(AE177,サービス内容!$A$1:$B$30,2,FALSE))</f>
        <v/>
      </c>
      <c r="AG177" s="467" t="str">
        <f t="shared" si="92"/>
        <v/>
      </c>
      <c r="AH177" s="199"/>
      <c r="AI177" s="107">
        <f t="shared" si="93"/>
        <v>0</v>
      </c>
      <c r="AJ177" s="199"/>
      <c r="AK177" s="199"/>
      <c r="AL177" s="197"/>
      <c r="AM177" s="198"/>
      <c r="AN177" s="199"/>
      <c r="AO177" s="195"/>
      <c r="AP177" s="200"/>
      <c r="AQ177" s="201"/>
      <c r="AR177" s="467" t="str">
        <f>IF(AQ177="","",VLOOKUP(AQ177,サービス内容!$A$1:$B$30,2,FALSE))</f>
        <v/>
      </c>
      <c r="AS177" s="467" t="str">
        <f t="shared" si="94"/>
        <v/>
      </c>
      <c r="AT177" s="199"/>
      <c r="AU177" s="107">
        <f t="shared" si="95"/>
        <v>0</v>
      </c>
      <c r="AV177" s="199"/>
      <c r="AW177" s="199"/>
      <c r="AX177" s="197"/>
      <c r="AY177" s="198"/>
      <c r="AZ177" s="199"/>
      <c r="BA177" s="195"/>
      <c r="BB177" s="200"/>
      <c r="BC177" s="201"/>
      <c r="BD177" s="467" t="str">
        <f>IF(BC177="","",VLOOKUP(BC177,サービス内容!$A$1:$B$30,2,FALSE))</f>
        <v/>
      </c>
      <c r="BE177" s="467" t="str">
        <f t="shared" si="96"/>
        <v/>
      </c>
      <c r="BF177" s="202"/>
      <c r="BG177" s="108"/>
      <c r="BH177" s="199"/>
      <c r="BI177" s="199"/>
      <c r="BJ177" s="197"/>
      <c r="BK177" s="198"/>
      <c r="BL177" s="199"/>
      <c r="BM177" s="195"/>
      <c r="BN177" s="200"/>
      <c r="BO177" s="201"/>
      <c r="BP177" s="467" t="str">
        <f>IF(BO177="","",VLOOKUP(BO177,サービス内容!$A$1:$B$30,2,FALSE))</f>
        <v/>
      </c>
      <c r="BQ177" s="467" t="str">
        <f t="shared" si="97"/>
        <v/>
      </c>
      <c r="BR177" s="199"/>
      <c r="BS177" s="107">
        <f t="shared" si="98"/>
        <v>0</v>
      </c>
      <c r="BT177" s="199"/>
      <c r="BU177" s="199"/>
      <c r="BV177" s="197"/>
      <c r="BW177" s="198"/>
      <c r="BX177" s="199"/>
      <c r="BY177" s="195"/>
      <c r="BZ177" s="200"/>
      <c r="CA177" s="201"/>
      <c r="CB177" s="467" t="str">
        <f>IF(CA177="","",VLOOKUP(CA177,サービス内容!$A$1:$B$30,2,FALSE))</f>
        <v/>
      </c>
      <c r="CC177" s="467" t="str">
        <f t="shared" si="99"/>
        <v/>
      </c>
      <c r="CD177" s="199"/>
      <c r="CE177" s="107">
        <f t="shared" si="87"/>
        <v>0</v>
      </c>
      <c r="CF177" s="199"/>
      <c r="CG177" s="199"/>
      <c r="CH177" s="197"/>
      <c r="CI177" s="198"/>
      <c r="CJ177" s="199"/>
      <c r="CK177" s="195"/>
      <c r="CL177" s="200"/>
      <c r="CM177" s="201"/>
      <c r="CN177" s="467" t="str">
        <f>IF(CM177="","",VLOOKUP(CM177,サービス内容!$A$1:$B$30,2,FALSE))</f>
        <v/>
      </c>
      <c r="CO177" s="467" t="str">
        <f t="shared" si="100"/>
        <v/>
      </c>
      <c r="CP177" s="199"/>
      <c r="CQ177" s="107">
        <f t="shared" si="88"/>
        <v>0</v>
      </c>
      <c r="CR177" s="199"/>
      <c r="CS177" s="199"/>
      <c r="CT177" s="197"/>
      <c r="CU177" s="198"/>
      <c r="CV177" s="199"/>
      <c r="CW177" s="195"/>
      <c r="CX177" s="200"/>
      <c r="CY177" s="201"/>
      <c r="CZ177" s="467" t="str">
        <f>IF(CY177="","",VLOOKUP(CY177,サービス内容!$A$1:$B$30,2,FALSE))</f>
        <v/>
      </c>
      <c r="DA177" s="467" t="str">
        <f t="shared" si="101"/>
        <v/>
      </c>
      <c r="DB177" s="199"/>
      <c r="DC177" s="107">
        <f t="shared" si="102"/>
        <v>0</v>
      </c>
      <c r="DD177" s="199"/>
      <c r="DE177" s="199"/>
      <c r="DF177" s="197"/>
      <c r="DG177" s="198"/>
      <c r="DH177" s="199"/>
      <c r="DI177" s="195"/>
      <c r="DJ177" s="200"/>
      <c r="DK177" s="201"/>
      <c r="DL177" s="467" t="str">
        <f>IF(DK177="","",VLOOKUP(DK177,サービス内容!$A$1:$B$30,2,FALSE))</f>
        <v/>
      </c>
      <c r="DM177" s="467" t="str">
        <f t="shared" si="103"/>
        <v/>
      </c>
      <c r="DN177" s="199"/>
      <c r="DO177" s="107">
        <f t="shared" si="104"/>
        <v>0</v>
      </c>
      <c r="DP177" s="199"/>
      <c r="DQ177" s="199"/>
      <c r="DR177" s="197"/>
      <c r="DS177" s="198"/>
      <c r="DT177" s="199"/>
      <c r="DU177" s="195"/>
      <c r="DV177" s="200"/>
      <c r="DW177" s="201"/>
      <c r="DX177" s="467" t="str">
        <f>IF(DW177="","",VLOOKUP(DW177,サービス内容!$A$1:$B$30,2,FALSE))</f>
        <v/>
      </c>
      <c r="DY177" s="467" t="str">
        <f t="shared" si="105"/>
        <v/>
      </c>
      <c r="DZ177" s="199"/>
      <c r="EA177" s="107">
        <f t="shared" si="106"/>
        <v>0</v>
      </c>
      <c r="EB177" s="199"/>
      <c r="EC177" s="199"/>
      <c r="ED177" s="197"/>
      <c r="EE177" s="198"/>
      <c r="EF177" s="199"/>
      <c r="EG177" s="195"/>
      <c r="EH177" s="200"/>
      <c r="EI177" s="201"/>
      <c r="EJ177" s="467" t="str">
        <f>IF(EI177="","",VLOOKUP(EI177,サービス内容!$A$1:$B$30,2,FALSE))</f>
        <v/>
      </c>
      <c r="EK177" s="467" t="str">
        <f t="shared" si="107"/>
        <v/>
      </c>
      <c r="EL177" s="199"/>
      <c r="EM177" s="107">
        <f t="shared" si="108"/>
        <v>0</v>
      </c>
      <c r="EN177" s="199"/>
    </row>
    <row r="178" spans="1:144" s="93" customFormat="1" ht="23.25" customHeight="1" x14ac:dyDescent="0.15">
      <c r="A178" s="54"/>
      <c r="B178" s="197"/>
      <c r="C178" s="198"/>
      <c r="D178" s="199"/>
      <c r="E178" s="195"/>
      <c r="F178" s="196"/>
      <c r="G178" s="201"/>
      <c r="H178" s="467" t="str">
        <f>IF(G178="","",VLOOKUP(G178,サービス内容!$A$1:$B$30,2,FALSE))</f>
        <v/>
      </c>
      <c r="I178" s="467" t="str">
        <f t="shared" si="89"/>
        <v/>
      </c>
      <c r="J178" s="199"/>
      <c r="K178" s="107">
        <f t="shared" si="86"/>
        <v>0</v>
      </c>
      <c r="L178" s="199"/>
      <c r="M178" s="199"/>
      <c r="N178" s="197"/>
      <c r="O178" s="198"/>
      <c r="P178" s="199"/>
      <c r="Q178" s="195"/>
      <c r="R178" s="200"/>
      <c r="S178" s="201"/>
      <c r="T178" s="467" t="str">
        <f>IF(S178="","",VLOOKUP(S178,サービス内容!$A$1:$B$30,2,FALSE))</f>
        <v/>
      </c>
      <c r="U178" s="467" t="str">
        <f t="shared" si="90"/>
        <v/>
      </c>
      <c r="V178" s="199"/>
      <c r="W178" s="107">
        <f t="shared" si="91"/>
        <v>0</v>
      </c>
      <c r="X178" s="199"/>
      <c r="Y178" s="199"/>
      <c r="Z178" s="197"/>
      <c r="AA178" s="198"/>
      <c r="AB178" s="199"/>
      <c r="AC178" s="195"/>
      <c r="AD178" s="200"/>
      <c r="AE178" s="201"/>
      <c r="AF178" s="467" t="str">
        <f>IF(AE178="","",VLOOKUP(AE178,サービス内容!$A$1:$B$30,2,FALSE))</f>
        <v/>
      </c>
      <c r="AG178" s="467" t="str">
        <f t="shared" si="92"/>
        <v/>
      </c>
      <c r="AH178" s="199"/>
      <c r="AI178" s="107">
        <f t="shared" si="93"/>
        <v>0</v>
      </c>
      <c r="AJ178" s="199"/>
      <c r="AK178" s="199"/>
      <c r="AL178" s="197"/>
      <c r="AM178" s="198"/>
      <c r="AN178" s="199"/>
      <c r="AO178" s="195"/>
      <c r="AP178" s="200"/>
      <c r="AQ178" s="201"/>
      <c r="AR178" s="467" t="str">
        <f>IF(AQ178="","",VLOOKUP(AQ178,サービス内容!$A$1:$B$30,2,FALSE))</f>
        <v/>
      </c>
      <c r="AS178" s="467" t="str">
        <f t="shared" si="94"/>
        <v/>
      </c>
      <c r="AT178" s="199"/>
      <c r="AU178" s="107">
        <f t="shared" si="95"/>
        <v>0</v>
      </c>
      <c r="AV178" s="199"/>
      <c r="AW178" s="199"/>
      <c r="AX178" s="197"/>
      <c r="AY178" s="198"/>
      <c r="AZ178" s="199"/>
      <c r="BA178" s="195"/>
      <c r="BB178" s="200"/>
      <c r="BC178" s="201"/>
      <c r="BD178" s="467" t="str">
        <f>IF(BC178="","",VLOOKUP(BC178,サービス内容!$A$1:$B$30,2,FALSE))</f>
        <v/>
      </c>
      <c r="BE178" s="467" t="str">
        <f t="shared" si="96"/>
        <v/>
      </c>
      <c r="BF178" s="202"/>
      <c r="BG178" s="108"/>
      <c r="BH178" s="199"/>
      <c r="BI178" s="199"/>
      <c r="BJ178" s="197"/>
      <c r="BK178" s="198"/>
      <c r="BL178" s="199"/>
      <c r="BM178" s="195"/>
      <c r="BN178" s="200"/>
      <c r="BO178" s="201"/>
      <c r="BP178" s="467" t="str">
        <f>IF(BO178="","",VLOOKUP(BO178,サービス内容!$A$1:$B$30,2,FALSE))</f>
        <v/>
      </c>
      <c r="BQ178" s="467" t="str">
        <f t="shared" si="97"/>
        <v/>
      </c>
      <c r="BR178" s="199"/>
      <c r="BS178" s="107">
        <f t="shared" si="98"/>
        <v>0</v>
      </c>
      <c r="BT178" s="199"/>
      <c r="BU178" s="199"/>
      <c r="BV178" s="197"/>
      <c r="BW178" s="198"/>
      <c r="BX178" s="199"/>
      <c r="BY178" s="195"/>
      <c r="BZ178" s="200"/>
      <c r="CA178" s="201"/>
      <c r="CB178" s="467" t="str">
        <f>IF(CA178="","",VLOOKUP(CA178,サービス内容!$A$1:$B$30,2,FALSE))</f>
        <v/>
      </c>
      <c r="CC178" s="467" t="str">
        <f t="shared" si="99"/>
        <v/>
      </c>
      <c r="CD178" s="199"/>
      <c r="CE178" s="107">
        <f t="shared" si="87"/>
        <v>0</v>
      </c>
      <c r="CF178" s="199"/>
      <c r="CG178" s="199"/>
      <c r="CH178" s="197"/>
      <c r="CI178" s="198"/>
      <c r="CJ178" s="199"/>
      <c r="CK178" s="195"/>
      <c r="CL178" s="200"/>
      <c r="CM178" s="201"/>
      <c r="CN178" s="467" t="str">
        <f>IF(CM178="","",VLOOKUP(CM178,サービス内容!$A$1:$B$30,2,FALSE))</f>
        <v/>
      </c>
      <c r="CO178" s="467" t="str">
        <f t="shared" si="100"/>
        <v/>
      </c>
      <c r="CP178" s="199"/>
      <c r="CQ178" s="107">
        <f t="shared" si="88"/>
        <v>0</v>
      </c>
      <c r="CR178" s="199"/>
      <c r="CS178" s="199"/>
      <c r="CT178" s="197"/>
      <c r="CU178" s="198"/>
      <c r="CV178" s="199"/>
      <c r="CW178" s="195"/>
      <c r="CX178" s="200"/>
      <c r="CY178" s="201"/>
      <c r="CZ178" s="467" t="str">
        <f>IF(CY178="","",VLOOKUP(CY178,サービス内容!$A$1:$B$30,2,FALSE))</f>
        <v/>
      </c>
      <c r="DA178" s="467" t="str">
        <f t="shared" si="101"/>
        <v/>
      </c>
      <c r="DB178" s="199"/>
      <c r="DC178" s="107">
        <f t="shared" si="102"/>
        <v>0</v>
      </c>
      <c r="DD178" s="199"/>
      <c r="DE178" s="199"/>
      <c r="DF178" s="197"/>
      <c r="DG178" s="198"/>
      <c r="DH178" s="199"/>
      <c r="DI178" s="195"/>
      <c r="DJ178" s="200"/>
      <c r="DK178" s="201"/>
      <c r="DL178" s="467" t="str">
        <f>IF(DK178="","",VLOOKUP(DK178,サービス内容!$A$1:$B$30,2,FALSE))</f>
        <v/>
      </c>
      <c r="DM178" s="467" t="str">
        <f t="shared" si="103"/>
        <v/>
      </c>
      <c r="DN178" s="199"/>
      <c r="DO178" s="107">
        <f t="shared" si="104"/>
        <v>0</v>
      </c>
      <c r="DP178" s="199"/>
      <c r="DQ178" s="199"/>
      <c r="DR178" s="197"/>
      <c r="DS178" s="198"/>
      <c r="DT178" s="199"/>
      <c r="DU178" s="195"/>
      <c r="DV178" s="200"/>
      <c r="DW178" s="201"/>
      <c r="DX178" s="467" t="str">
        <f>IF(DW178="","",VLOOKUP(DW178,サービス内容!$A$1:$B$30,2,FALSE))</f>
        <v/>
      </c>
      <c r="DY178" s="467" t="str">
        <f t="shared" si="105"/>
        <v/>
      </c>
      <c r="DZ178" s="199"/>
      <c r="EA178" s="107">
        <f t="shared" si="106"/>
        <v>0</v>
      </c>
      <c r="EB178" s="199"/>
      <c r="EC178" s="199"/>
      <c r="ED178" s="197"/>
      <c r="EE178" s="198"/>
      <c r="EF178" s="199"/>
      <c r="EG178" s="195"/>
      <c r="EH178" s="200"/>
      <c r="EI178" s="201"/>
      <c r="EJ178" s="467" t="str">
        <f>IF(EI178="","",VLOOKUP(EI178,サービス内容!$A$1:$B$30,2,FALSE))</f>
        <v/>
      </c>
      <c r="EK178" s="467" t="str">
        <f t="shared" si="107"/>
        <v/>
      </c>
      <c r="EL178" s="199"/>
      <c r="EM178" s="107">
        <f t="shared" si="108"/>
        <v>0</v>
      </c>
      <c r="EN178" s="199"/>
    </row>
    <row r="179" spans="1:144" s="93" customFormat="1" ht="23.25" customHeight="1" x14ac:dyDescent="0.15">
      <c r="A179" s="54"/>
      <c r="B179" s="197"/>
      <c r="C179" s="198"/>
      <c r="D179" s="199"/>
      <c r="E179" s="195"/>
      <c r="F179" s="196"/>
      <c r="G179" s="201"/>
      <c r="H179" s="467" t="str">
        <f>IF(G179="","",VLOOKUP(G179,サービス内容!$A$1:$B$30,2,FALSE))</f>
        <v/>
      </c>
      <c r="I179" s="467" t="str">
        <f t="shared" si="89"/>
        <v/>
      </c>
      <c r="J179" s="199"/>
      <c r="K179" s="107">
        <f t="shared" si="86"/>
        <v>0</v>
      </c>
      <c r="L179" s="199"/>
      <c r="M179" s="199"/>
      <c r="N179" s="197"/>
      <c r="O179" s="198"/>
      <c r="P179" s="199"/>
      <c r="Q179" s="195"/>
      <c r="R179" s="200"/>
      <c r="S179" s="201"/>
      <c r="T179" s="467" t="str">
        <f>IF(S179="","",VLOOKUP(S179,サービス内容!$A$1:$B$30,2,FALSE))</f>
        <v/>
      </c>
      <c r="U179" s="467" t="str">
        <f t="shared" si="90"/>
        <v/>
      </c>
      <c r="V179" s="199"/>
      <c r="W179" s="107">
        <f t="shared" si="91"/>
        <v>0</v>
      </c>
      <c r="X179" s="199"/>
      <c r="Y179" s="199"/>
      <c r="Z179" s="197"/>
      <c r="AA179" s="198"/>
      <c r="AB179" s="199"/>
      <c r="AC179" s="195"/>
      <c r="AD179" s="200"/>
      <c r="AE179" s="201"/>
      <c r="AF179" s="467" t="str">
        <f>IF(AE179="","",VLOOKUP(AE179,サービス内容!$A$1:$B$30,2,FALSE))</f>
        <v/>
      </c>
      <c r="AG179" s="467" t="str">
        <f t="shared" si="92"/>
        <v/>
      </c>
      <c r="AH179" s="199"/>
      <c r="AI179" s="107">
        <f t="shared" si="93"/>
        <v>0</v>
      </c>
      <c r="AJ179" s="199"/>
      <c r="AK179" s="199"/>
      <c r="AL179" s="197"/>
      <c r="AM179" s="198"/>
      <c r="AN179" s="199"/>
      <c r="AO179" s="195"/>
      <c r="AP179" s="200"/>
      <c r="AQ179" s="201"/>
      <c r="AR179" s="467" t="str">
        <f>IF(AQ179="","",VLOOKUP(AQ179,サービス内容!$A$1:$B$30,2,FALSE))</f>
        <v/>
      </c>
      <c r="AS179" s="467" t="str">
        <f t="shared" si="94"/>
        <v/>
      </c>
      <c r="AT179" s="199"/>
      <c r="AU179" s="107">
        <f t="shared" si="95"/>
        <v>0</v>
      </c>
      <c r="AV179" s="199"/>
      <c r="AW179" s="199"/>
      <c r="AX179" s="197"/>
      <c r="AY179" s="198"/>
      <c r="AZ179" s="199"/>
      <c r="BA179" s="195"/>
      <c r="BB179" s="200"/>
      <c r="BC179" s="201"/>
      <c r="BD179" s="467" t="str">
        <f>IF(BC179="","",VLOOKUP(BC179,サービス内容!$A$1:$B$30,2,FALSE))</f>
        <v/>
      </c>
      <c r="BE179" s="467" t="str">
        <f t="shared" si="96"/>
        <v/>
      </c>
      <c r="BF179" s="202"/>
      <c r="BG179" s="108"/>
      <c r="BH179" s="199"/>
      <c r="BI179" s="199"/>
      <c r="BJ179" s="197"/>
      <c r="BK179" s="198"/>
      <c r="BL179" s="199"/>
      <c r="BM179" s="195"/>
      <c r="BN179" s="200"/>
      <c r="BO179" s="201"/>
      <c r="BP179" s="467" t="str">
        <f>IF(BO179="","",VLOOKUP(BO179,サービス内容!$A$1:$B$30,2,FALSE))</f>
        <v/>
      </c>
      <c r="BQ179" s="467" t="str">
        <f t="shared" si="97"/>
        <v/>
      </c>
      <c r="BR179" s="199"/>
      <c r="BS179" s="107">
        <f t="shared" si="98"/>
        <v>0</v>
      </c>
      <c r="BT179" s="199"/>
      <c r="BU179" s="199"/>
      <c r="BV179" s="197"/>
      <c r="BW179" s="198"/>
      <c r="BX179" s="199"/>
      <c r="BY179" s="195"/>
      <c r="BZ179" s="200"/>
      <c r="CA179" s="201"/>
      <c r="CB179" s="467" t="str">
        <f>IF(CA179="","",VLOOKUP(CA179,サービス内容!$A$1:$B$30,2,FALSE))</f>
        <v/>
      </c>
      <c r="CC179" s="467" t="str">
        <f t="shared" si="99"/>
        <v/>
      </c>
      <c r="CD179" s="199"/>
      <c r="CE179" s="107">
        <f t="shared" si="87"/>
        <v>0</v>
      </c>
      <c r="CF179" s="199"/>
      <c r="CG179" s="199"/>
      <c r="CH179" s="197"/>
      <c r="CI179" s="198"/>
      <c r="CJ179" s="199"/>
      <c r="CK179" s="195"/>
      <c r="CL179" s="200"/>
      <c r="CM179" s="201"/>
      <c r="CN179" s="467" t="str">
        <f>IF(CM179="","",VLOOKUP(CM179,サービス内容!$A$1:$B$30,2,FALSE))</f>
        <v/>
      </c>
      <c r="CO179" s="467" t="str">
        <f t="shared" si="100"/>
        <v/>
      </c>
      <c r="CP179" s="199"/>
      <c r="CQ179" s="107">
        <f t="shared" si="88"/>
        <v>0</v>
      </c>
      <c r="CR179" s="199"/>
      <c r="CS179" s="199"/>
      <c r="CT179" s="197"/>
      <c r="CU179" s="198"/>
      <c r="CV179" s="199"/>
      <c r="CW179" s="195"/>
      <c r="CX179" s="200"/>
      <c r="CY179" s="201"/>
      <c r="CZ179" s="467" t="str">
        <f>IF(CY179="","",VLOOKUP(CY179,サービス内容!$A$1:$B$30,2,FALSE))</f>
        <v/>
      </c>
      <c r="DA179" s="467" t="str">
        <f t="shared" si="101"/>
        <v/>
      </c>
      <c r="DB179" s="199"/>
      <c r="DC179" s="107">
        <f t="shared" si="102"/>
        <v>0</v>
      </c>
      <c r="DD179" s="199"/>
      <c r="DE179" s="199"/>
      <c r="DF179" s="197"/>
      <c r="DG179" s="198"/>
      <c r="DH179" s="199"/>
      <c r="DI179" s="195"/>
      <c r="DJ179" s="200"/>
      <c r="DK179" s="201"/>
      <c r="DL179" s="467" t="str">
        <f>IF(DK179="","",VLOOKUP(DK179,サービス内容!$A$1:$B$30,2,FALSE))</f>
        <v/>
      </c>
      <c r="DM179" s="467" t="str">
        <f t="shared" si="103"/>
        <v/>
      </c>
      <c r="DN179" s="199"/>
      <c r="DO179" s="107">
        <f t="shared" si="104"/>
        <v>0</v>
      </c>
      <c r="DP179" s="199"/>
      <c r="DQ179" s="199"/>
      <c r="DR179" s="197"/>
      <c r="DS179" s="198"/>
      <c r="DT179" s="199"/>
      <c r="DU179" s="195"/>
      <c r="DV179" s="200"/>
      <c r="DW179" s="201"/>
      <c r="DX179" s="467" t="str">
        <f>IF(DW179="","",VLOOKUP(DW179,サービス内容!$A$1:$B$30,2,FALSE))</f>
        <v/>
      </c>
      <c r="DY179" s="467" t="str">
        <f t="shared" si="105"/>
        <v/>
      </c>
      <c r="DZ179" s="199"/>
      <c r="EA179" s="107">
        <f t="shared" si="106"/>
        <v>0</v>
      </c>
      <c r="EB179" s="199"/>
      <c r="EC179" s="199"/>
      <c r="ED179" s="197"/>
      <c r="EE179" s="198"/>
      <c r="EF179" s="199"/>
      <c r="EG179" s="195"/>
      <c r="EH179" s="200"/>
      <c r="EI179" s="201"/>
      <c r="EJ179" s="467" t="str">
        <f>IF(EI179="","",VLOOKUP(EI179,サービス内容!$A$1:$B$30,2,FALSE))</f>
        <v/>
      </c>
      <c r="EK179" s="467" t="str">
        <f t="shared" si="107"/>
        <v/>
      </c>
      <c r="EL179" s="199"/>
      <c r="EM179" s="107">
        <f t="shared" si="108"/>
        <v>0</v>
      </c>
      <c r="EN179" s="199"/>
    </row>
    <row r="180" spans="1:144" s="93" customFormat="1" ht="23.25" customHeight="1" x14ac:dyDescent="0.15">
      <c r="A180" s="54"/>
      <c r="B180" s="197"/>
      <c r="C180" s="198"/>
      <c r="D180" s="199"/>
      <c r="E180" s="195"/>
      <c r="F180" s="196"/>
      <c r="G180" s="201"/>
      <c r="H180" s="467" t="str">
        <f>IF(G180="","",VLOOKUP(G180,サービス内容!$A$1:$B$30,2,FALSE))</f>
        <v/>
      </c>
      <c r="I180" s="467" t="str">
        <f t="shared" si="89"/>
        <v/>
      </c>
      <c r="J180" s="199"/>
      <c r="K180" s="107">
        <f t="shared" si="86"/>
        <v>0</v>
      </c>
      <c r="L180" s="199"/>
      <c r="M180" s="199"/>
      <c r="N180" s="197"/>
      <c r="O180" s="198"/>
      <c r="P180" s="199"/>
      <c r="Q180" s="195"/>
      <c r="R180" s="200"/>
      <c r="S180" s="201"/>
      <c r="T180" s="467" t="str">
        <f>IF(S180="","",VLOOKUP(S180,サービス内容!$A$1:$B$30,2,FALSE))</f>
        <v/>
      </c>
      <c r="U180" s="467" t="str">
        <f t="shared" si="90"/>
        <v/>
      </c>
      <c r="V180" s="199"/>
      <c r="W180" s="107">
        <f t="shared" si="91"/>
        <v>0</v>
      </c>
      <c r="X180" s="199"/>
      <c r="Y180" s="199"/>
      <c r="Z180" s="197"/>
      <c r="AA180" s="198"/>
      <c r="AB180" s="199"/>
      <c r="AC180" s="195"/>
      <c r="AD180" s="200"/>
      <c r="AE180" s="201"/>
      <c r="AF180" s="467" t="str">
        <f>IF(AE180="","",VLOOKUP(AE180,サービス内容!$A$1:$B$30,2,FALSE))</f>
        <v/>
      </c>
      <c r="AG180" s="467" t="str">
        <f t="shared" si="92"/>
        <v/>
      </c>
      <c r="AH180" s="199"/>
      <c r="AI180" s="107">
        <f t="shared" si="93"/>
        <v>0</v>
      </c>
      <c r="AJ180" s="199"/>
      <c r="AK180" s="199"/>
      <c r="AL180" s="197"/>
      <c r="AM180" s="198"/>
      <c r="AN180" s="199"/>
      <c r="AO180" s="195"/>
      <c r="AP180" s="200"/>
      <c r="AQ180" s="201"/>
      <c r="AR180" s="467" t="str">
        <f>IF(AQ180="","",VLOOKUP(AQ180,サービス内容!$A$1:$B$30,2,FALSE))</f>
        <v/>
      </c>
      <c r="AS180" s="467" t="str">
        <f t="shared" si="94"/>
        <v/>
      </c>
      <c r="AT180" s="199"/>
      <c r="AU180" s="107">
        <f t="shared" si="95"/>
        <v>0</v>
      </c>
      <c r="AV180" s="199"/>
      <c r="AW180" s="199"/>
      <c r="AX180" s="197"/>
      <c r="AY180" s="198"/>
      <c r="AZ180" s="199"/>
      <c r="BA180" s="195"/>
      <c r="BB180" s="200"/>
      <c r="BC180" s="201"/>
      <c r="BD180" s="467" t="str">
        <f>IF(BC180="","",VLOOKUP(BC180,サービス内容!$A$1:$B$30,2,FALSE))</f>
        <v/>
      </c>
      <c r="BE180" s="467" t="str">
        <f t="shared" si="96"/>
        <v/>
      </c>
      <c r="BF180" s="202"/>
      <c r="BG180" s="108"/>
      <c r="BH180" s="199"/>
      <c r="BI180" s="199"/>
      <c r="BJ180" s="197"/>
      <c r="BK180" s="198"/>
      <c r="BL180" s="199"/>
      <c r="BM180" s="195"/>
      <c r="BN180" s="200"/>
      <c r="BO180" s="201"/>
      <c r="BP180" s="467" t="str">
        <f>IF(BO180="","",VLOOKUP(BO180,サービス内容!$A$1:$B$30,2,FALSE))</f>
        <v/>
      </c>
      <c r="BQ180" s="467" t="str">
        <f t="shared" si="97"/>
        <v/>
      </c>
      <c r="BR180" s="199"/>
      <c r="BS180" s="107">
        <f t="shared" si="98"/>
        <v>0</v>
      </c>
      <c r="BT180" s="199"/>
      <c r="BU180" s="199"/>
      <c r="BV180" s="197"/>
      <c r="BW180" s="198"/>
      <c r="BX180" s="199"/>
      <c r="BY180" s="195"/>
      <c r="BZ180" s="200"/>
      <c r="CA180" s="201"/>
      <c r="CB180" s="467" t="str">
        <f>IF(CA180="","",VLOOKUP(CA180,サービス内容!$A$1:$B$30,2,FALSE))</f>
        <v/>
      </c>
      <c r="CC180" s="467" t="str">
        <f t="shared" si="99"/>
        <v/>
      </c>
      <c r="CD180" s="199"/>
      <c r="CE180" s="107">
        <f t="shared" si="87"/>
        <v>0</v>
      </c>
      <c r="CF180" s="199"/>
      <c r="CG180" s="199"/>
      <c r="CH180" s="197"/>
      <c r="CI180" s="198"/>
      <c r="CJ180" s="199"/>
      <c r="CK180" s="195"/>
      <c r="CL180" s="200"/>
      <c r="CM180" s="201"/>
      <c r="CN180" s="467" t="str">
        <f>IF(CM180="","",VLOOKUP(CM180,サービス内容!$A$1:$B$30,2,FALSE))</f>
        <v/>
      </c>
      <c r="CO180" s="467" t="str">
        <f t="shared" si="100"/>
        <v/>
      </c>
      <c r="CP180" s="199"/>
      <c r="CQ180" s="107">
        <f t="shared" si="88"/>
        <v>0</v>
      </c>
      <c r="CR180" s="199"/>
      <c r="CS180" s="199"/>
      <c r="CT180" s="197"/>
      <c r="CU180" s="198"/>
      <c r="CV180" s="199"/>
      <c r="CW180" s="195"/>
      <c r="CX180" s="200"/>
      <c r="CY180" s="201"/>
      <c r="CZ180" s="467" t="str">
        <f>IF(CY180="","",VLOOKUP(CY180,サービス内容!$A$1:$B$30,2,FALSE))</f>
        <v/>
      </c>
      <c r="DA180" s="467" t="str">
        <f t="shared" si="101"/>
        <v/>
      </c>
      <c r="DB180" s="199"/>
      <c r="DC180" s="107">
        <f t="shared" si="102"/>
        <v>0</v>
      </c>
      <c r="DD180" s="199"/>
      <c r="DE180" s="199"/>
      <c r="DF180" s="197"/>
      <c r="DG180" s="198"/>
      <c r="DH180" s="199"/>
      <c r="DI180" s="195"/>
      <c r="DJ180" s="200"/>
      <c r="DK180" s="201"/>
      <c r="DL180" s="467" t="str">
        <f>IF(DK180="","",VLOOKUP(DK180,サービス内容!$A$1:$B$30,2,FALSE))</f>
        <v/>
      </c>
      <c r="DM180" s="467" t="str">
        <f t="shared" si="103"/>
        <v/>
      </c>
      <c r="DN180" s="199"/>
      <c r="DO180" s="107">
        <f t="shared" si="104"/>
        <v>0</v>
      </c>
      <c r="DP180" s="199"/>
      <c r="DQ180" s="199"/>
      <c r="DR180" s="197"/>
      <c r="DS180" s="198"/>
      <c r="DT180" s="199"/>
      <c r="DU180" s="195"/>
      <c r="DV180" s="200"/>
      <c r="DW180" s="201"/>
      <c r="DX180" s="467" t="str">
        <f>IF(DW180="","",VLOOKUP(DW180,サービス内容!$A$1:$B$30,2,FALSE))</f>
        <v/>
      </c>
      <c r="DY180" s="467" t="str">
        <f t="shared" si="105"/>
        <v/>
      </c>
      <c r="DZ180" s="199"/>
      <c r="EA180" s="107">
        <f t="shared" si="106"/>
        <v>0</v>
      </c>
      <c r="EB180" s="199"/>
      <c r="EC180" s="199"/>
      <c r="ED180" s="197"/>
      <c r="EE180" s="198"/>
      <c r="EF180" s="199"/>
      <c r="EG180" s="195"/>
      <c r="EH180" s="200"/>
      <c r="EI180" s="201"/>
      <c r="EJ180" s="467" t="str">
        <f>IF(EI180="","",VLOOKUP(EI180,サービス内容!$A$1:$B$30,2,FALSE))</f>
        <v/>
      </c>
      <c r="EK180" s="467" t="str">
        <f t="shared" si="107"/>
        <v/>
      </c>
      <c r="EL180" s="199"/>
      <c r="EM180" s="107">
        <f t="shared" si="108"/>
        <v>0</v>
      </c>
      <c r="EN180" s="199"/>
    </row>
    <row r="181" spans="1:144" s="93" customFormat="1" ht="23.25" customHeight="1" x14ac:dyDescent="0.15">
      <c r="A181" s="54"/>
      <c r="B181" s="197"/>
      <c r="C181" s="198"/>
      <c r="D181" s="199"/>
      <c r="E181" s="195"/>
      <c r="F181" s="196"/>
      <c r="G181" s="201"/>
      <c r="H181" s="467" t="str">
        <f>IF(G181="","",VLOOKUP(G181,サービス内容!$A$1:$B$30,2,FALSE))</f>
        <v/>
      </c>
      <c r="I181" s="467" t="str">
        <f t="shared" si="89"/>
        <v/>
      </c>
      <c r="J181" s="199"/>
      <c r="K181" s="107">
        <f t="shared" si="86"/>
        <v>0</v>
      </c>
      <c r="L181" s="199"/>
      <c r="M181" s="199"/>
      <c r="N181" s="197"/>
      <c r="O181" s="198"/>
      <c r="P181" s="199"/>
      <c r="Q181" s="195"/>
      <c r="R181" s="200"/>
      <c r="S181" s="201"/>
      <c r="T181" s="467" t="str">
        <f>IF(S181="","",VLOOKUP(S181,サービス内容!$A$1:$B$30,2,FALSE))</f>
        <v/>
      </c>
      <c r="U181" s="467" t="str">
        <f t="shared" si="90"/>
        <v/>
      </c>
      <c r="V181" s="199"/>
      <c r="W181" s="107">
        <f t="shared" si="91"/>
        <v>0</v>
      </c>
      <c r="X181" s="199"/>
      <c r="Y181" s="199"/>
      <c r="Z181" s="197"/>
      <c r="AA181" s="198"/>
      <c r="AB181" s="199"/>
      <c r="AC181" s="195"/>
      <c r="AD181" s="200"/>
      <c r="AE181" s="201"/>
      <c r="AF181" s="467" t="str">
        <f>IF(AE181="","",VLOOKUP(AE181,サービス内容!$A$1:$B$30,2,FALSE))</f>
        <v/>
      </c>
      <c r="AG181" s="467" t="str">
        <f t="shared" si="92"/>
        <v/>
      </c>
      <c r="AH181" s="199"/>
      <c r="AI181" s="107">
        <f t="shared" si="93"/>
        <v>0</v>
      </c>
      <c r="AJ181" s="199"/>
      <c r="AK181" s="199"/>
      <c r="AL181" s="197"/>
      <c r="AM181" s="198"/>
      <c r="AN181" s="199"/>
      <c r="AO181" s="195"/>
      <c r="AP181" s="200"/>
      <c r="AQ181" s="201"/>
      <c r="AR181" s="467" t="str">
        <f>IF(AQ181="","",VLOOKUP(AQ181,サービス内容!$A$1:$B$30,2,FALSE))</f>
        <v/>
      </c>
      <c r="AS181" s="467" t="str">
        <f t="shared" si="94"/>
        <v/>
      </c>
      <c r="AT181" s="199"/>
      <c r="AU181" s="107">
        <f t="shared" si="95"/>
        <v>0</v>
      </c>
      <c r="AV181" s="199"/>
      <c r="AW181" s="199"/>
      <c r="AX181" s="197"/>
      <c r="AY181" s="198"/>
      <c r="AZ181" s="199"/>
      <c r="BA181" s="195"/>
      <c r="BB181" s="200"/>
      <c r="BC181" s="201"/>
      <c r="BD181" s="467" t="str">
        <f>IF(BC181="","",VLOOKUP(BC181,サービス内容!$A$1:$B$30,2,FALSE))</f>
        <v/>
      </c>
      <c r="BE181" s="467" t="str">
        <f t="shared" si="96"/>
        <v/>
      </c>
      <c r="BF181" s="202"/>
      <c r="BG181" s="108"/>
      <c r="BH181" s="199"/>
      <c r="BI181" s="199"/>
      <c r="BJ181" s="197"/>
      <c r="BK181" s="198"/>
      <c r="BL181" s="199"/>
      <c r="BM181" s="195"/>
      <c r="BN181" s="200"/>
      <c r="BO181" s="201"/>
      <c r="BP181" s="467" t="str">
        <f>IF(BO181="","",VLOOKUP(BO181,サービス内容!$A$1:$B$30,2,FALSE))</f>
        <v/>
      </c>
      <c r="BQ181" s="467" t="str">
        <f t="shared" si="97"/>
        <v/>
      </c>
      <c r="BR181" s="199"/>
      <c r="BS181" s="107">
        <f t="shared" si="98"/>
        <v>0</v>
      </c>
      <c r="BT181" s="199"/>
      <c r="BU181" s="199"/>
      <c r="BV181" s="197"/>
      <c r="BW181" s="198"/>
      <c r="BX181" s="199"/>
      <c r="BY181" s="195"/>
      <c r="BZ181" s="200"/>
      <c r="CA181" s="201"/>
      <c r="CB181" s="467" t="str">
        <f>IF(CA181="","",VLOOKUP(CA181,サービス内容!$A$1:$B$30,2,FALSE))</f>
        <v/>
      </c>
      <c r="CC181" s="467" t="str">
        <f t="shared" si="99"/>
        <v/>
      </c>
      <c r="CD181" s="199"/>
      <c r="CE181" s="107">
        <f t="shared" si="87"/>
        <v>0</v>
      </c>
      <c r="CF181" s="199"/>
      <c r="CG181" s="199"/>
      <c r="CH181" s="197"/>
      <c r="CI181" s="198"/>
      <c r="CJ181" s="199"/>
      <c r="CK181" s="195"/>
      <c r="CL181" s="200"/>
      <c r="CM181" s="201"/>
      <c r="CN181" s="467" t="str">
        <f>IF(CM181="","",VLOOKUP(CM181,サービス内容!$A$1:$B$30,2,FALSE))</f>
        <v/>
      </c>
      <c r="CO181" s="467" t="str">
        <f t="shared" si="100"/>
        <v/>
      </c>
      <c r="CP181" s="199"/>
      <c r="CQ181" s="107">
        <f t="shared" si="88"/>
        <v>0</v>
      </c>
      <c r="CR181" s="199"/>
      <c r="CS181" s="199"/>
      <c r="CT181" s="197"/>
      <c r="CU181" s="198"/>
      <c r="CV181" s="199"/>
      <c r="CW181" s="195"/>
      <c r="CX181" s="200"/>
      <c r="CY181" s="201"/>
      <c r="CZ181" s="467" t="str">
        <f>IF(CY181="","",VLOOKUP(CY181,サービス内容!$A$1:$B$30,2,FALSE))</f>
        <v/>
      </c>
      <c r="DA181" s="467" t="str">
        <f t="shared" si="101"/>
        <v/>
      </c>
      <c r="DB181" s="199"/>
      <c r="DC181" s="107">
        <f t="shared" si="102"/>
        <v>0</v>
      </c>
      <c r="DD181" s="199"/>
      <c r="DE181" s="199"/>
      <c r="DF181" s="197"/>
      <c r="DG181" s="198"/>
      <c r="DH181" s="199"/>
      <c r="DI181" s="195"/>
      <c r="DJ181" s="200"/>
      <c r="DK181" s="201"/>
      <c r="DL181" s="467" t="str">
        <f>IF(DK181="","",VLOOKUP(DK181,サービス内容!$A$1:$B$30,2,FALSE))</f>
        <v/>
      </c>
      <c r="DM181" s="467" t="str">
        <f t="shared" si="103"/>
        <v/>
      </c>
      <c r="DN181" s="199"/>
      <c r="DO181" s="107">
        <f t="shared" si="104"/>
        <v>0</v>
      </c>
      <c r="DP181" s="199"/>
      <c r="DQ181" s="199"/>
      <c r="DR181" s="197"/>
      <c r="DS181" s="198"/>
      <c r="DT181" s="199"/>
      <c r="DU181" s="195"/>
      <c r="DV181" s="200"/>
      <c r="DW181" s="201"/>
      <c r="DX181" s="467" t="str">
        <f>IF(DW181="","",VLOOKUP(DW181,サービス内容!$A$1:$B$30,2,FALSE))</f>
        <v/>
      </c>
      <c r="DY181" s="467" t="str">
        <f t="shared" si="105"/>
        <v/>
      </c>
      <c r="DZ181" s="199"/>
      <c r="EA181" s="107">
        <f t="shared" si="106"/>
        <v>0</v>
      </c>
      <c r="EB181" s="199"/>
      <c r="EC181" s="199"/>
      <c r="ED181" s="197"/>
      <c r="EE181" s="198"/>
      <c r="EF181" s="199"/>
      <c r="EG181" s="195"/>
      <c r="EH181" s="200"/>
      <c r="EI181" s="201"/>
      <c r="EJ181" s="467" t="str">
        <f>IF(EI181="","",VLOOKUP(EI181,サービス内容!$A$1:$B$30,2,FALSE))</f>
        <v/>
      </c>
      <c r="EK181" s="467" t="str">
        <f t="shared" si="107"/>
        <v/>
      </c>
      <c r="EL181" s="199"/>
      <c r="EM181" s="107">
        <f t="shared" si="108"/>
        <v>0</v>
      </c>
      <c r="EN181" s="199"/>
    </row>
    <row r="182" spans="1:144" s="93" customFormat="1" ht="23.25" customHeight="1" x14ac:dyDescent="0.15">
      <c r="A182" s="54"/>
      <c r="B182" s="197"/>
      <c r="C182" s="198"/>
      <c r="D182" s="199"/>
      <c r="E182" s="195"/>
      <c r="F182" s="196"/>
      <c r="G182" s="201"/>
      <c r="H182" s="467" t="str">
        <f>IF(G182="","",VLOOKUP(G182,サービス内容!$A$1:$B$30,2,FALSE))</f>
        <v/>
      </c>
      <c r="I182" s="467" t="str">
        <f t="shared" si="89"/>
        <v/>
      </c>
      <c r="J182" s="199"/>
      <c r="K182" s="107">
        <f t="shared" si="86"/>
        <v>0</v>
      </c>
      <c r="L182" s="199"/>
      <c r="M182" s="199"/>
      <c r="N182" s="197"/>
      <c r="O182" s="198"/>
      <c r="P182" s="199"/>
      <c r="Q182" s="195"/>
      <c r="R182" s="200"/>
      <c r="S182" s="201"/>
      <c r="T182" s="467" t="str">
        <f>IF(S182="","",VLOOKUP(S182,サービス内容!$A$1:$B$30,2,FALSE))</f>
        <v/>
      </c>
      <c r="U182" s="467" t="str">
        <f t="shared" si="90"/>
        <v/>
      </c>
      <c r="V182" s="199"/>
      <c r="W182" s="107">
        <f t="shared" si="91"/>
        <v>0</v>
      </c>
      <c r="X182" s="199"/>
      <c r="Y182" s="199"/>
      <c r="Z182" s="197"/>
      <c r="AA182" s="198"/>
      <c r="AB182" s="199"/>
      <c r="AC182" s="195"/>
      <c r="AD182" s="200"/>
      <c r="AE182" s="201"/>
      <c r="AF182" s="467" t="str">
        <f>IF(AE182="","",VLOOKUP(AE182,サービス内容!$A$1:$B$30,2,FALSE))</f>
        <v/>
      </c>
      <c r="AG182" s="467" t="str">
        <f t="shared" si="92"/>
        <v/>
      </c>
      <c r="AH182" s="199"/>
      <c r="AI182" s="107">
        <f t="shared" si="93"/>
        <v>0</v>
      </c>
      <c r="AJ182" s="199"/>
      <c r="AK182" s="199"/>
      <c r="AL182" s="197"/>
      <c r="AM182" s="198"/>
      <c r="AN182" s="199"/>
      <c r="AO182" s="195"/>
      <c r="AP182" s="200"/>
      <c r="AQ182" s="201"/>
      <c r="AR182" s="467" t="str">
        <f>IF(AQ182="","",VLOOKUP(AQ182,サービス内容!$A$1:$B$30,2,FALSE))</f>
        <v/>
      </c>
      <c r="AS182" s="467" t="str">
        <f t="shared" si="94"/>
        <v/>
      </c>
      <c r="AT182" s="199"/>
      <c r="AU182" s="107">
        <f t="shared" si="95"/>
        <v>0</v>
      </c>
      <c r="AV182" s="199"/>
      <c r="AW182" s="199"/>
      <c r="AX182" s="197"/>
      <c r="AY182" s="198"/>
      <c r="AZ182" s="199"/>
      <c r="BA182" s="195"/>
      <c r="BB182" s="200"/>
      <c r="BC182" s="201"/>
      <c r="BD182" s="467" t="str">
        <f>IF(BC182="","",VLOOKUP(BC182,サービス内容!$A$1:$B$30,2,FALSE))</f>
        <v/>
      </c>
      <c r="BE182" s="467" t="str">
        <f t="shared" si="96"/>
        <v/>
      </c>
      <c r="BF182" s="202"/>
      <c r="BG182" s="108"/>
      <c r="BH182" s="199"/>
      <c r="BI182" s="199"/>
      <c r="BJ182" s="197"/>
      <c r="BK182" s="198"/>
      <c r="BL182" s="199"/>
      <c r="BM182" s="195"/>
      <c r="BN182" s="200"/>
      <c r="BO182" s="201"/>
      <c r="BP182" s="467" t="str">
        <f>IF(BO182="","",VLOOKUP(BO182,サービス内容!$A$1:$B$30,2,FALSE))</f>
        <v/>
      </c>
      <c r="BQ182" s="467" t="str">
        <f t="shared" si="97"/>
        <v/>
      </c>
      <c r="BR182" s="199"/>
      <c r="BS182" s="107">
        <f t="shared" si="98"/>
        <v>0</v>
      </c>
      <c r="BT182" s="199"/>
      <c r="BU182" s="199"/>
      <c r="BV182" s="197"/>
      <c r="BW182" s="198"/>
      <c r="BX182" s="199"/>
      <c r="BY182" s="195"/>
      <c r="BZ182" s="200"/>
      <c r="CA182" s="201"/>
      <c r="CB182" s="467" t="str">
        <f>IF(CA182="","",VLOOKUP(CA182,サービス内容!$A$1:$B$30,2,FALSE))</f>
        <v/>
      </c>
      <c r="CC182" s="467" t="str">
        <f t="shared" si="99"/>
        <v/>
      </c>
      <c r="CD182" s="199"/>
      <c r="CE182" s="107">
        <f t="shared" si="87"/>
        <v>0</v>
      </c>
      <c r="CF182" s="199"/>
      <c r="CG182" s="199"/>
      <c r="CH182" s="197"/>
      <c r="CI182" s="198"/>
      <c r="CJ182" s="199"/>
      <c r="CK182" s="195"/>
      <c r="CL182" s="200"/>
      <c r="CM182" s="201"/>
      <c r="CN182" s="467" t="str">
        <f>IF(CM182="","",VLOOKUP(CM182,サービス内容!$A$1:$B$30,2,FALSE))</f>
        <v/>
      </c>
      <c r="CO182" s="467" t="str">
        <f t="shared" si="100"/>
        <v/>
      </c>
      <c r="CP182" s="199"/>
      <c r="CQ182" s="107">
        <f t="shared" si="88"/>
        <v>0</v>
      </c>
      <c r="CR182" s="199"/>
      <c r="CS182" s="199"/>
      <c r="CT182" s="197"/>
      <c r="CU182" s="198"/>
      <c r="CV182" s="199"/>
      <c r="CW182" s="195"/>
      <c r="CX182" s="200"/>
      <c r="CY182" s="201"/>
      <c r="CZ182" s="467" t="str">
        <f>IF(CY182="","",VLOOKUP(CY182,サービス内容!$A$1:$B$30,2,FALSE))</f>
        <v/>
      </c>
      <c r="DA182" s="467" t="str">
        <f t="shared" si="101"/>
        <v/>
      </c>
      <c r="DB182" s="199"/>
      <c r="DC182" s="107">
        <f t="shared" si="102"/>
        <v>0</v>
      </c>
      <c r="DD182" s="199"/>
      <c r="DE182" s="199"/>
      <c r="DF182" s="197"/>
      <c r="DG182" s="198"/>
      <c r="DH182" s="199"/>
      <c r="DI182" s="195"/>
      <c r="DJ182" s="200"/>
      <c r="DK182" s="201"/>
      <c r="DL182" s="467" t="str">
        <f>IF(DK182="","",VLOOKUP(DK182,サービス内容!$A$1:$B$30,2,FALSE))</f>
        <v/>
      </c>
      <c r="DM182" s="467" t="str">
        <f t="shared" si="103"/>
        <v/>
      </c>
      <c r="DN182" s="199"/>
      <c r="DO182" s="107">
        <f t="shared" si="104"/>
        <v>0</v>
      </c>
      <c r="DP182" s="199"/>
      <c r="DQ182" s="199"/>
      <c r="DR182" s="197"/>
      <c r="DS182" s="198"/>
      <c r="DT182" s="199"/>
      <c r="DU182" s="195"/>
      <c r="DV182" s="200"/>
      <c r="DW182" s="201"/>
      <c r="DX182" s="467" t="str">
        <f>IF(DW182="","",VLOOKUP(DW182,サービス内容!$A$1:$B$30,2,FALSE))</f>
        <v/>
      </c>
      <c r="DY182" s="467" t="str">
        <f t="shared" si="105"/>
        <v/>
      </c>
      <c r="DZ182" s="199"/>
      <c r="EA182" s="107">
        <f t="shared" si="106"/>
        <v>0</v>
      </c>
      <c r="EB182" s="199"/>
      <c r="EC182" s="199"/>
      <c r="ED182" s="197"/>
      <c r="EE182" s="198"/>
      <c r="EF182" s="199"/>
      <c r="EG182" s="195"/>
      <c r="EH182" s="200"/>
      <c r="EI182" s="201"/>
      <c r="EJ182" s="467" t="str">
        <f>IF(EI182="","",VLOOKUP(EI182,サービス内容!$A$1:$B$30,2,FALSE))</f>
        <v/>
      </c>
      <c r="EK182" s="467" t="str">
        <f t="shared" si="107"/>
        <v/>
      </c>
      <c r="EL182" s="199"/>
      <c r="EM182" s="107">
        <f t="shared" si="108"/>
        <v>0</v>
      </c>
      <c r="EN182" s="199"/>
    </row>
    <row r="183" spans="1:144" s="93" customFormat="1" ht="23.25" customHeight="1" x14ac:dyDescent="0.15">
      <c r="A183" s="54"/>
      <c r="B183" s="197"/>
      <c r="C183" s="198"/>
      <c r="D183" s="199"/>
      <c r="E183" s="195"/>
      <c r="F183" s="196"/>
      <c r="G183" s="201"/>
      <c r="H183" s="467" t="str">
        <f>IF(G183="","",VLOOKUP(G183,サービス内容!$A$1:$B$30,2,FALSE))</f>
        <v/>
      </c>
      <c r="I183" s="467" t="str">
        <f t="shared" si="89"/>
        <v/>
      </c>
      <c r="J183" s="199"/>
      <c r="K183" s="107">
        <f t="shared" si="86"/>
        <v>0</v>
      </c>
      <c r="L183" s="199"/>
      <c r="M183" s="199"/>
      <c r="N183" s="197"/>
      <c r="O183" s="198"/>
      <c r="P183" s="199"/>
      <c r="Q183" s="195"/>
      <c r="R183" s="200"/>
      <c r="S183" s="201"/>
      <c r="T183" s="467" t="str">
        <f>IF(S183="","",VLOOKUP(S183,サービス内容!$A$1:$B$30,2,FALSE))</f>
        <v/>
      </c>
      <c r="U183" s="467" t="str">
        <f t="shared" si="90"/>
        <v/>
      </c>
      <c r="V183" s="199"/>
      <c r="W183" s="107">
        <f t="shared" si="91"/>
        <v>0</v>
      </c>
      <c r="X183" s="199"/>
      <c r="Y183" s="199"/>
      <c r="Z183" s="197"/>
      <c r="AA183" s="198"/>
      <c r="AB183" s="199"/>
      <c r="AC183" s="195"/>
      <c r="AD183" s="200"/>
      <c r="AE183" s="201"/>
      <c r="AF183" s="467" t="str">
        <f>IF(AE183="","",VLOOKUP(AE183,サービス内容!$A$1:$B$30,2,FALSE))</f>
        <v/>
      </c>
      <c r="AG183" s="467" t="str">
        <f t="shared" si="92"/>
        <v/>
      </c>
      <c r="AH183" s="199"/>
      <c r="AI183" s="107">
        <f t="shared" si="93"/>
        <v>0</v>
      </c>
      <c r="AJ183" s="199"/>
      <c r="AK183" s="199"/>
      <c r="AL183" s="197"/>
      <c r="AM183" s="198"/>
      <c r="AN183" s="199"/>
      <c r="AO183" s="195"/>
      <c r="AP183" s="200"/>
      <c r="AQ183" s="201"/>
      <c r="AR183" s="467" t="str">
        <f>IF(AQ183="","",VLOOKUP(AQ183,サービス内容!$A$1:$B$30,2,FALSE))</f>
        <v/>
      </c>
      <c r="AS183" s="467" t="str">
        <f t="shared" si="94"/>
        <v/>
      </c>
      <c r="AT183" s="199"/>
      <c r="AU183" s="107">
        <f t="shared" si="95"/>
        <v>0</v>
      </c>
      <c r="AV183" s="199"/>
      <c r="AW183" s="199"/>
      <c r="AX183" s="197"/>
      <c r="AY183" s="198"/>
      <c r="AZ183" s="199"/>
      <c r="BA183" s="195"/>
      <c r="BB183" s="200"/>
      <c r="BC183" s="201"/>
      <c r="BD183" s="467" t="str">
        <f>IF(BC183="","",VLOOKUP(BC183,サービス内容!$A$1:$B$30,2,FALSE))</f>
        <v/>
      </c>
      <c r="BE183" s="467" t="str">
        <f t="shared" si="96"/>
        <v/>
      </c>
      <c r="BF183" s="202"/>
      <c r="BG183" s="108"/>
      <c r="BH183" s="199"/>
      <c r="BI183" s="199"/>
      <c r="BJ183" s="197"/>
      <c r="BK183" s="198"/>
      <c r="BL183" s="199"/>
      <c r="BM183" s="195"/>
      <c r="BN183" s="200"/>
      <c r="BO183" s="201"/>
      <c r="BP183" s="467" t="str">
        <f>IF(BO183="","",VLOOKUP(BO183,サービス内容!$A$1:$B$30,2,FALSE))</f>
        <v/>
      </c>
      <c r="BQ183" s="467" t="str">
        <f t="shared" si="97"/>
        <v/>
      </c>
      <c r="BR183" s="199"/>
      <c r="BS183" s="107">
        <f t="shared" si="98"/>
        <v>0</v>
      </c>
      <c r="BT183" s="199"/>
      <c r="BU183" s="199"/>
      <c r="BV183" s="197"/>
      <c r="BW183" s="198"/>
      <c r="BX183" s="199"/>
      <c r="BY183" s="195"/>
      <c r="BZ183" s="200"/>
      <c r="CA183" s="201"/>
      <c r="CB183" s="467" t="str">
        <f>IF(CA183="","",VLOOKUP(CA183,サービス内容!$A$1:$B$30,2,FALSE))</f>
        <v/>
      </c>
      <c r="CC183" s="467" t="str">
        <f t="shared" si="99"/>
        <v/>
      </c>
      <c r="CD183" s="199"/>
      <c r="CE183" s="107">
        <f t="shared" si="87"/>
        <v>0</v>
      </c>
      <c r="CF183" s="199"/>
      <c r="CG183" s="199"/>
      <c r="CH183" s="197"/>
      <c r="CI183" s="198"/>
      <c r="CJ183" s="199"/>
      <c r="CK183" s="195"/>
      <c r="CL183" s="200"/>
      <c r="CM183" s="201"/>
      <c r="CN183" s="467" t="str">
        <f>IF(CM183="","",VLOOKUP(CM183,サービス内容!$A$1:$B$30,2,FALSE))</f>
        <v/>
      </c>
      <c r="CO183" s="467" t="str">
        <f t="shared" si="100"/>
        <v/>
      </c>
      <c r="CP183" s="199"/>
      <c r="CQ183" s="107">
        <f t="shared" si="88"/>
        <v>0</v>
      </c>
      <c r="CR183" s="199"/>
      <c r="CS183" s="199"/>
      <c r="CT183" s="197"/>
      <c r="CU183" s="198"/>
      <c r="CV183" s="199"/>
      <c r="CW183" s="195"/>
      <c r="CX183" s="200"/>
      <c r="CY183" s="201"/>
      <c r="CZ183" s="467" t="str">
        <f>IF(CY183="","",VLOOKUP(CY183,サービス内容!$A$1:$B$30,2,FALSE))</f>
        <v/>
      </c>
      <c r="DA183" s="467" t="str">
        <f t="shared" si="101"/>
        <v/>
      </c>
      <c r="DB183" s="199"/>
      <c r="DC183" s="107">
        <f t="shared" si="102"/>
        <v>0</v>
      </c>
      <c r="DD183" s="199"/>
      <c r="DE183" s="199"/>
      <c r="DF183" s="197"/>
      <c r="DG183" s="198"/>
      <c r="DH183" s="199"/>
      <c r="DI183" s="195"/>
      <c r="DJ183" s="200"/>
      <c r="DK183" s="201"/>
      <c r="DL183" s="467" t="str">
        <f>IF(DK183="","",VLOOKUP(DK183,サービス内容!$A$1:$B$30,2,FALSE))</f>
        <v/>
      </c>
      <c r="DM183" s="467" t="str">
        <f t="shared" si="103"/>
        <v/>
      </c>
      <c r="DN183" s="199"/>
      <c r="DO183" s="107">
        <f t="shared" si="104"/>
        <v>0</v>
      </c>
      <c r="DP183" s="199"/>
      <c r="DQ183" s="199"/>
      <c r="DR183" s="197"/>
      <c r="DS183" s="198"/>
      <c r="DT183" s="199"/>
      <c r="DU183" s="195"/>
      <c r="DV183" s="200"/>
      <c r="DW183" s="201"/>
      <c r="DX183" s="467" t="str">
        <f>IF(DW183="","",VLOOKUP(DW183,サービス内容!$A$1:$B$30,2,FALSE))</f>
        <v/>
      </c>
      <c r="DY183" s="467" t="str">
        <f t="shared" si="105"/>
        <v/>
      </c>
      <c r="DZ183" s="199"/>
      <c r="EA183" s="107">
        <f t="shared" si="106"/>
        <v>0</v>
      </c>
      <c r="EB183" s="199"/>
      <c r="EC183" s="199"/>
      <c r="ED183" s="197"/>
      <c r="EE183" s="198"/>
      <c r="EF183" s="199"/>
      <c r="EG183" s="195"/>
      <c r="EH183" s="200"/>
      <c r="EI183" s="201"/>
      <c r="EJ183" s="467" t="str">
        <f>IF(EI183="","",VLOOKUP(EI183,サービス内容!$A$1:$B$30,2,FALSE))</f>
        <v/>
      </c>
      <c r="EK183" s="467" t="str">
        <f t="shared" si="107"/>
        <v/>
      </c>
      <c r="EL183" s="199"/>
      <c r="EM183" s="107">
        <f t="shared" si="108"/>
        <v>0</v>
      </c>
      <c r="EN183" s="199"/>
    </row>
    <row r="184" spans="1:144" s="93" customFormat="1" ht="23.25" customHeight="1" x14ac:dyDescent="0.15">
      <c r="A184" s="54"/>
      <c r="B184" s="197"/>
      <c r="C184" s="198"/>
      <c r="D184" s="199"/>
      <c r="E184" s="195"/>
      <c r="F184" s="196"/>
      <c r="G184" s="201"/>
      <c r="H184" s="467" t="str">
        <f>IF(G184="","",VLOOKUP(G184,サービス内容!$A$1:$B$30,2,FALSE))</f>
        <v/>
      </c>
      <c r="I184" s="467" t="str">
        <f t="shared" si="89"/>
        <v/>
      </c>
      <c r="J184" s="199"/>
      <c r="K184" s="107">
        <f t="shared" si="86"/>
        <v>0</v>
      </c>
      <c r="L184" s="199"/>
      <c r="M184" s="199"/>
      <c r="N184" s="197"/>
      <c r="O184" s="198"/>
      <c r="P184" s="199"/>
      <c r="Q184" s="195"/>
      <c r="R184" s="200"/>
      <c r="S184" s="201"/>
      <c r="T184" s="467" t="str">
        <f>IF(S184="","",VLOOKUP(S184,サービス内容!$A$1:$B$30,2,FALSE))</f>
        <v/>
      </c>
      <c r="U184" s="467" t="str">
        <f t="shared" si="90"/>
        <v/>
      </c>
      <c r="V184" s="199"/>
      <c r="W184" s="107">
        <f t="shared" si="91"/>
        <v>0</v>
      </c>
      <c r="X184" s="199"/>
      <c r="Y184" s="199"/>
      <c r="Z184" s="197"/>
      <c r="AA184" s="198"/>
      <c r="AB184" s="199"/>
      <c r="AC184" s="195"/>
      <c r="AD184" s="200"/>
      <c r="AE184" s="201"/>
      <c r="AF184" s="467" t="str">
        <f>IF(AE184="","",VLOOKUP(AE184,サービス内容!$A$1:$B$30,2,FALSE))</f>
        <v/>
      </c>
      <c r="AG184" s="467" t="str">
        <f t="shared" si="92"/>
        <v/>
      </c>
      <c r="AH184" s="199"/>
      <c r="AI184" s="107">
        <f t="shared" si="93"/>
        <v>0</v>
      </c>
      <c r="AJ184" s="199"/>
      <c r="AK184" s="199"/>
      <c r="AL184" s="197"/>
      <c r="AM184" s="198"/>
      <c r="AN184" s="199"/>
      <c r="AO184" s="195"/>
      <c r="AP184" s="200"/>
      <c r="AQ184" s="201"/>
      <c r="AR184" s="467" t="str">
        <f>IF(AQ184="","",VLOOKUP(AQ184,サービス内容!$A$1:$B$30,2,FALSE))</f>
        <v/>
      </c>
      <c r="AS184" s="467" t="str">
        <f t="shared" si="94"/>
        <v/>
      </c>
      <c r="AT184" s="199"/>
      <c r="AU184" s="107">
        <f t="shared" si="95"/>
        <v>0</v>
      </c>
      <c r="AV184" s="199"/>
      <c r="AW184" s="199"/>
      <c r="AX184" s="197"/>
      <c r="AY184" s="198"/>
      <c r="AZ184" s="199"/>
      <c r="BA184" s="195"/>
      <c r="BB184" s="200"/>
      <c r="BC184" s="201"/>
      <c r="BD184" s="467" t="str">
        <f>IF(BC184="","",VLOOKUP(BC184,サービス内容!$A$1:$B$30,2,FALSE))</f>
        <v/>
      </c>
      <c r="BE184" s="467" t="str">
        <f t="shared" si="96"/>
        <v/>
      </c>
      <c r="BF184" s="202"/>
      <c r="BG184" s="108"/>
      <c r="BH184" s="199"/>
      <c r="BI184" s="199"/>
      <c r="BJ184" s="197"/>
      <c r="BK184" s="198"/>
      <c r="BL184" s="199"/>
      <c r="BM184" s="195"/>
      <c r="BN184" s="200"/>
      <c r="BO184" s="201"/>
      <c r="BP184" s="467" t="str">
        <f>IF(BO184="","",VLOOKUP(BO184,サービス内容!$A$1:$B$30,2,FALSE))</f>
        <v/>
      </c>
      <c r="BQ184" s="467" t="str">
        <f t="shared" si="97"/>
        <v/>
      </c>
      <c r="BR184" s="199"/>
      <c r="BS184" s="107">
        <f t="shared" si="98"/>
        <v>0</v>
      </c>
      <c r="BT184" s="199"/>
      <c r="BU184" s="199"/>
      <c r="BV184" s="197"/>
      <c r="BW184" s="198"/>
      <c r="BX184" s="199"/>
      <c r="BY184" s="195"/>
      <c r="BZ184" s="200"/>
      <c r="CA184" s="201"/>
      <c r="CB184" s="467" t="str">
        <f>IF(CA184="","",VLOOKUP(CA184,サービス内容!$A$1:$B$30,2,FALSE))</f>
        <v/>
      </c>
      <c r="CC184" s="467" t="str">
        <f t="shared" si="99"/>
        <v/>
      </c>
      <c r="CD184" s="199"/>
      <c r="CE184" s="107">
        <f t="shared" si="87"/>
        <v>0</v>
      </c>
      <c r="CF184" s="199"/>
      <c r="CG184" s="199"/>
      <c r="CH184" s="197"/>
      <c r="CI184" s="198"/>
      <c r="CJ184" s="199"/>
      <c r="CK184" s="195"/>
      <c r="CL184" s="200"/>
      <c r="CM184" s="201"/>
      <c r="CN184" s="467" t="str">
        <f>IF(CM184="","",VLOOKUP(CM184,サービス内容!$A$1:$B$30,2,FALSE))</f>
        <v/>
      </c>
      <c r="CO184" s="467" t="str">
        <f t="shared" si="100"/>
        <v/>
      </c>
      <c r="CP184" s="199"/>
      <c r="CQ184" s="107">
        <f t="shared" si="88"/>
        <v>0</v>
      </c>
      <c r="CR184" s="199"/>
      <c r="CS184" s="199"/>
      <c r="CT184" s="197"/>
      <c r="CU184" s="198"/>
      <c r="CV184" s="199"/>
      <c r="CW184" s="195"/>
      <c r="CX184" s="200"/>
      <c r="CY184" s="201"/>
      <c r="CZ184" s="467" t="str">
        <f>IF(CY184="","",VLOOKUP(CY184,サービス内容!$A$1:$B$30,2,FALSE))</f>
        <v/>
      </c>
      <c r="DA184" s="467" t="str">
        <f t="shared" si="101"/>
        <v/>
      </c>
      <c r="DB184" s="199"/>
      <c r="DC184" s="107">
        <f t="shared" si="102"/>
        <v>0</v>
      </c>
      <c r="DD184" s="199"/>
      <c r="DE184" s="199"/>
      <c r="DF184" s="197"/>
      <c r="DG184" s="198"/>
      <c r="DH184" s="199"/>
      <c r="DI184" s="195"/>
      <c r="DJ184" s="200"/>
      <c r="DK184" s="201"/>
      <c r="DL184" s="467" t="str">
        <f>IF(DK184="","",VLOOKUP(DK184,サービス内容!$A$1:$B$30,2,FALSE))</f>
        <v/>
      </c>
      <c r="DM184" s="467" t="str">
        <f t="shared" si="103"/>
        <v/>
      </c>
      <c r="DN184" s="199"/>
      <c r="DO184" s="107">
        <f t="shared" si="104"/>
        <v>0</v>
      </c>
      <c r="DP184" s="199"/>
      <c r="DQ184" s="199"/>
      <c r="DR184" s="197"/>
      <c r="DS184" s="198"/>
      <c r="DT184" s="199"/>
      <c r="DU184" s="195"/>
      <c r="DV184" s="200"/>
      <c r="DW184" s="201"/>
      <c r="DX184" s="467" t="str">
        <f>IF(DW184="","",VLOOKUP(DW184,サービス内容!$A$1:$B$30,2,FALSE))</f>
        <v/>
      </c>
      <c r="DY184" s="467" t="str">
        <f t="shared" si="105"/>
        <v/>
      </c>
      <c r="DZ184" s="199"/>
      <c r="EA184" s="107">
        <f t="shared" si="106"/>
        <v>0</v>
      </c>
      <c r="EB184" s="199"/>
      <c r="EC184" s="199"/>
      <c r="ED184" s="197"/>
      <c r="EE184" s="198"/>
      <c r="EF184" s="199"/>
      <c r="EG184" s="195"/>
      <c r="EH184" s="200"/>
      <c r="EI184" s="201"/>
      <c r="EJ184" s="467" t="str">
        <f>IF(EI184="","",VLOOKUP(EI184,サービス内容!$A$1:$B$30,2,FALSE))</f>
        <v/>
      </c>
      <c r="EK184" s="467" t="str">
        <f t="shared" si="107"/>
        <v/>
      </c>
      <c r="EL184" s="199"/>
      <c r="EM184" s="107">
        <f t="shared" si="108"/>
        <v>0</v>
      </c>
      <c r="EN184" s="199"/>
    </row>
    <row r="185" spans="1:144" s="93" customFormat="1" ht="23.25" customHeight="1" x14ac:dyDescent="0.15">
      <c r="A185" s="54"/>
      <c r="B185" s="197"/>
      <c r="C185" s="198"/>
      <c r="D185" s="199"/>
      <c r="E185" s="195"/>
      <c r="F185" s="196"/>
      <c r="G185" s="201"/>
      <c r="H185" s="467" t="str">
        <f>IF(G185="","",VLOOKUP(G185,サービス内容!$A$1:$B$30,2,FALSE))</f>
        <v/>
      </c>
      <c r="I185" s="467" t="str">
        <f t="shared" si="89"/>
        <v/>
      </c>
      <c r="J185" s="199"/>
      <c r="K185" s="107">
        <f t="shared" si="86"/>
        <v>0</v>
      </c>
      <c r="L185" s="199"/>
      <c r="M185" s="199"/>
      <c r="N185" s="197"/>
      <c r="O185" s="198"/>
      <c r="P185" s="199"/>
      <c r="Q185" s="195"/>
      <c r="R185" s="200"/>
      <c r="S185" s="201"/>
      <c r="T185" s="467" t="str">
        <f>IF(S185="","",VLOOKUP(S185,サービス内容!$A$1:$B$30,2,FALSE))</f>
        <v/>
      </c>
      <c r="U185" s="467" t="str">
        <f t="shared" si="90"/>
        <v/>
      </c>
      <c r="V185" s="199"/>
      <c r="W185" s="107">
        <f t="shared" si="91"/>
        <v>0</v>
      </c>
      <c r="X185" s="199"/>
      <c r="Y185" s="199"/>
      <c r="Z185" s="197"/>
      <c r="AA185" s="198"/>
      <c r="AB185" s="199"/>
      <c r="AC185" s="195"/>
      <c r="AD185" s="200"/>
      <c r="AE185" s="201"/>
      <c r="AF185" s="467" t="str">
        <f>IF(AE185="","",VLOOKUP(AE185,サービス内容!$A$1:$B$30,2,FALSE))</f>
        <v/>
      </c>
      <c r="AG185" s="467" t="str">
        <f t="shared" si="92"/>
        <v/>
      </c>
      <c r="AH185" s="199"/>
      <c r="AI185" s="107">
        <f t="shared" si="93"/>
        <v>0</v>
      </c>
      <c r="AJ185" s="199"/>
      <c r="AK185" s="199"/>
      <c r="AL185" s="197"/>
      <c r="AM185" s="198"/>
      <c r="AN185" s="199"/>
      <c r="AO185" s="195"/>
      <c r="AP185" s="200"/>
      <c r="AQ185" s="201"/>
      <c r="AR185" s="467" t="str">
        <f>IF(AQ185="","",VLOOKUP(AQ185,サービス内容!$A$1:$B$30,2,FALSE))</f>
        <v/>
      </c>
      <c r="AS185" s="467" t="str">
        <f t="shared" si="94"/>
        <v/>
      </c>
      <c r="AT185" s="199"/>
      <c r="AU185" s="107">
        <f t="shared" si="95"/>
        <v>0</v>
      </c>
      <c r="AV185" s="199"/>
      <c r="AW185" s="199"/>
      <c r="AX185" s="197"/>
      <c r="AY185" s="198"/>
      <c r="AZ185" s="199"/>
      <c r="BA185" s="195"/>
      <c r="BB185" s="200"/>
      <c r="BC185" s="201"/>
      <c r="BD185" s="467" t="str">
        <f>IF(BC185="","",VLOOKUP(BC185,サービス内容!$A$1:$B$30,2,FALSE))</f>
        <v/>
      </c>
      <c r="BE185" s="467" t="str">
        <f t="shared" si="96"/>
        <v/>
      </c>
      <c r="BF185" s="202"/>
      <c r="BG185" s="108"/>
      <c r="BH185" s="199"/>
      <c r="BI185" s="199"/>
      <c r="BJ185" s="197"/>
      <c r="BK185" s="198"/>
      <c r="BL185" s="199"/>
      <c r="BM185" s="195"/>
      <c r="BN185" s="200"/>
      <c r="BO185" s="201"/>
      <c r="BP185" s="467" t="str">
        <f>IF(BO185="","",VLOOKUP(BO185,サービス内容!$A$1:$B$30,2,FALSE))</f>
        <v/>
      </c>
      <c r="BQ185" s="467" t="str">
        <f t="shared" si="97"/>
        <v/>
      </c>
      <c r="BR185" s="199"/>
      <c r="BS185" s="107">
        <f t="shared" si="98"/>
        <v>0</v>
      </c>
      <c r="BT185" s="199"/>
      <c r="BU185" s="199"/>
      <c r="BV185" s="197"/>
      <c r="BW185" s="198"/>
      <c r="BX185" s="199"/>
      <c r="BY185" s="195"/>
      <c r="BZ185" s="200"/>
      <c r="CA185" s="201"/>
      <c r="CB185" s="467" t="str">
        <f>IF(CA185="","",VLOOKUP(CA185,サービス内容!$A$1:$B$30,2,FALSE))</f>
        <v/>
      </c>
      <c r="CC185" s="467" t="str">
        <f t="shared" si="99"/>
        <v/>
      </c>
      <c r="CD185" s="199"/>
      <c r="CE185" s="107">
        <f t="shared" si="87"/>
        <v>0</v>
      </c>
      <c r="CF185" s="199"/>
      <c r="CG185" s="199"/>
      <c r="CH185" s="197"/>
      <c r="CI185" s="198"/>
      <c r="CJ185" s="199"/>
      <c r="CK185" s="195"/>
      <c r="CL185" s="200"/>
      <c r="CM185" s="201"/>
      <c r="CN185" s="467" t="str">
        <f>IF(CM185="","",VLOOKUP(CM185,サービス内容!$A$1:$B$30,2,FALSE))</f>
        <v/>
      </c>
      <c r="CO185" s="467" t="str">
        <f t="shared" si="100"/>
        <v/>
      </c>
      <c r="CP185" s="199"/>
      <c r="CQ185" s="107">
        <f t="shared" si="88"/>
        <v>0</v>
      </c>
      <c r="CR185" s="199"/>
      <c r="CS185" s="199"/>
      <c r="CT185" s="197"/>
      <c r="CU185" s="198"/>
      <c r="CV185" s="199"/>
      <c r="CW185" s="195"/>
      <c r="CX185" s="200"/>
      <c r="CY185" s="201"/>
      <c r="CZ185" s="467" t="str">
        <f>IF(CY185="","",VLOOKUP(CY185,サービス内容!$A$1:$B$30,2,FALSE))</f>
        <v/>
      </c>
      <c r="DA185" s="467" t="str">
        <f t="shared" si="101"/>
        <v/>
      </c>
      <c r="DB185" s="199"/>
      <c r="DC185" s="107">
        <f t="shared" si="102"/>
        <v>0</v>
      </c>
      <c r="DD185" s="199"/>
      <c r="DE185" s="199"/>
      <c r="DF185" s="197"/>
      <c r="DG185" s="198"/>
      <c r="DH185" s="199"/>
      <c r="DI185" s="195"/>
      <c r="DJ185" s="200"/>
      <c r="DK185" s="201"/>
      <c r="DL185" s="467" t="str">
        <f>IF(DK185="","",VLOOKUP(DK185,サービス内容!$A$1:$B$30,2,FALSE))</f>
        <v/>
      </c>
      <c r="DM185" s="467" t="str">
        <f t="shared" si="103"/>
        <v/>
      </c>
      <c r="DN185" s="199"/>
      <c r="DO185" s="107">
        <f t="shared" si="104"/>
        <v>0</v>
      </c>
      <c r="DP185" s="199"/>
      <c r="DQ185" s="199"/>
      <c r="DR185" s="197"/>
      <c r="DS185" s="198"/>
      <c r="DT185" s="199"/>
      <c r="DU185" s="195"/>
      <c r="DV185" s="200"/>
      <c r="DW185" s="201"/>
      <c r="DX185" s="467" t="str">
        <f>IF(DW185="","",VLOOKUP(DW185,サービス内容!$A$1:$B$30,2,FALSE))</f>
        <v/>
      </c>
      <c r="DY185" s="467" t="str">
        <f t="shared" si="105"/>
        <v/>
      </c>
      <c r="DZ185" s="199"/>
      <c r="EA185" s="107">
        <f t="shared" si="106"/>
        <v>0</v>
      </c>
      <c r="EB185" s="199"/>
      <c r="EC185" s="199"/>
      <c r="ED185" s="197"/>
      <c r="EE185" s="198"/>
      <c r="EF185" s="199"/>
      <c r="EG185" s="195"/>
      <c r="EH185" s="200"/>
      <c r="EI185" s="201"/>
      <c r="EJ185" s="467" t="str">
        <f>IF(EI185="","",VLOOKUP(EI185,サービス内容!$A$1:$B$30,2,FALSE))</f>
        <v/>
      </c>
      <c r="EK185" s="467" t="str">
        <f t="shared" si="107"/>
        <v/>
      </c>
      <c r="EL185" s="199"/>
      <c r="EM185" s="107">
        <f t="shared" si="108"/>
        <v>0</v>
      </c>
      <c r="EN185" s="199"/>
    </row>
    <row r="186" spans="1:144" s="93" customFormat="1" ht="23.25" customHeight="1" x14ac:dyDescent="0.15">
      <c r="A186" s="54"/>
      <c r="B186" s="197"/>
      <c r="C186" s="198"/>
      <c r="D186" s="199"/>
      <c r="E186" s="195"/>
      <c r="F186" s="196"/>
      <c r="G186" s="201"/>
      <c r="H186" s="467" t="str">
        <f>IF(G186="","",VLOOKUP(G186,サービス内容!$A$1:$B$30,2,FALSE))</f>
        <v/>
      </c>
      <c r="I186" s="467" t="str">
        <f t="shared" si="89"/>
        <v/>
      </c>
      <c r="J186" s="199"/>
      <c r="K186" s="107">
        <f t="shared" si="86"/>
        <v>0</v>
      </c>
      <c r="L186" s="199"/>
      <c r="M186" s="199"/>
      <c r="N186" s="197"/>
      <c r="O186" s="198"/>
      <c r="P186" s="199"/>
      <c r="Q186" s="195"/>
      <c r="R186" s="200"/>
      <c r="S186" s="201"/>
      <c r="T186" s="467" t="str">
        <f>IF(S186="","",VLOOKUP(S186,サービス内容!$A$1:$B$30,2,FALSE))</f>
        <v/>
      </c>
      <c r="U186" s="467" t="str">
        <f t="shared" si="90"/>
        <v/>
      </c>
      <c r="V186" s="199"/>
      <c r="W186" s="107">
        <f t="shared" si="91"/>
        <v>0</v>
      </c>
      <c r="X186" s="199"/>
      <c r="Y186" s="199"/>
      <c r="Z186" s="197"/>
      <c r="AA186" s="198"/>
      <c r="AB186" s="199"/>
      <c r="AC186" s="195"/>
      <c r="AD186" s="200"/>
      <c r="AE186" s="201"/>
      <c r="AF186" s="467" t="str">
        <f>IF(AE186="","",VLOOKUP(AE186,サービス内容!$A$1:$B$30,2,FALSE))</f>
        <v/>
      </c>
      <c r="AG186" s="467" t="str">
        <f t="shared" si="92"/>
        <v/>
      </c>
      <c r="AH186" s="199"/>
      <c r="AI186" s="107">
        <f t="shared" si="93"/>
        <v>0</v>
      </c>
      <c r="AJ186" s="199"/>
      <c r="AK186" s="199"/>
      <c r="AL186" s="197"/>
      <c r="AM186" s="198"/>
      <c r="AN186" s="199"/>
      <c r="AO186" s="195"/>
      <c r="AP186" s="200"/>
      <c r="AQ186" s="201"/>
      <c r="AR186" s="467" t="str">
        <f>IF(AQ186="","",VLOOKUP(AQ186,サービス内容!$A$1:$B$30,2,FALSE))</f>
        <v/>
      </c>
      <c r="AS186" s="467" t="str">
        <f t="shared" si="94"/>
        <v/>
      </c>
      <c r="AT186" s="199"/>
      <c r="AU186" s="107">
        <f t="shared" si="95"/>
        <v>0</v>
      </c>
      <c r="AV186" s="199"/>
      <c r="AW186" s="199"/>
      <c r="AX186" s="197"/>
      <c r="AY186" s="198"/>
      <c r="AZ186" s="199"/>
      <c r="BA186" s="195"/>
      <c r="BB186" s="200"/>
      <c r="BC186" s="201"/>
      <c r="BD186" s="467" t="str">
        <f>IF(BC186="","",VLOOKUP(BC186,サービス内容!$A$1:$B$30,2,FALSE))</f>
        <v/>
      </c>
      <c r="BE186" s="467" t="str">
        <f t="shared" si="96"/>
        <v/>
      </c>
      <c r="BF186" s="202"/>
      <c r="BG186" s="108"/>
      <c r="BH186" s="199"/>
      <c r="BI186" s="199"/>
      <c r="BJ186" s="197"/>
      <c r="BK186" s="198"/>
      <c r="BL186" s="199"/>
      <c r="BM186" s="195"/>
      <c r="BN186" s="200"/>
      <c r="BO186" s="201"/>
      <c r="BP186" s="467" t="str">
        <f>IF(BO186="","",VLOOKUP(BO186,サービス内容!$A$1:$B$30,2,FALSE))</f>
        <v/>
      </c>
      <c r="BQ186" s="467" t="str">
        <f t="shared" si="97"/>
        <v/>
      </c>
      <c r="BR186" s="199"/>
      <c r="BS186" s="107">
        <f t="shared" si="98"/>
        <v>0</v>
      </c>
      <c r="BT186" s="199"/>
      <c r="BU186" s="199"/>
      <c r="BV186" s="197"/>
      <c r="BW186" s="198"/>
      <c r="BX186" s="199"/>
      <c r="BY186" s="195"/>
      <c r="BZ186" s="200"/>
      <c r="CA186" s="201"/>
      <c r="CB186" s="467" t="str">
        <f>IF(CA186="","",VLOOKUP(CA186,サービス内容!$A$1:$B$30,2,FALSE))</f>
        <v/>
      </c>
      <c r="CC186" s="467" t="str">
        <f t="shared" si="99"/>
        <v/>
      </c>
      <c r="CD186" s="199"/>
      <c r="CE186" s="107">
        <f t="shared" si="87"/>
        <v>0</v>
      </c>
      <c r="CF186" s="199"/>
      <c r="CG186" s="199"/>
      <c r="CH186" s="197"/>
      <c r="CI186" s="198"/>
      <c r="CJ186" s="199"/>
      <c r="CK186" s="195"/>
      <c r="CL186" s="200"/>
      <c r="CM186" s="201"/>
      <c r="CN186" s="467" t="str">
        <f>IF(CM186="","",VLOOKUP(CM186,サービス内容!$A$1:$B$30,2,FALSE))</f>
        <v/>
      </c>
      <c r="CO186" s="467" t="str">
        <f t="shared" si="100"/>
        <v/>
      </c>
      <c r="CP186" s="199"/>
      <c r="CQ186" s="107">
        <f t="shared" si="88"/>
        <v>0</v>
      </c>
      <c r="CR186" s="199"/>
      <c r="CS186" s="199"/>
      <c r="CT186" s="197"/>
      <c r="CU186" s="198"/>
      <c r="CV186" s="199"/>
      <c r="CW186" s="195"/>
      <c r="CX186" s="200"/>
      <c r="CY186" s="201"/>
      <c r="CZ186" s="467" t="str">
        <f>IF(CY186="","",VLOOKUP(CY186,サービス内容!$A$1:$B$30,2,FALSE))</f>
        <v/>
      </c>
      <c r="DA186" s="467" t="str">
        <f t="shared" si="101"/>
        <v/>
      </c>
      <c r="DB186" s="199"/>
      <c r="DC186" s="107">
        <f t="shared" si="102"/>
        <v>0</v>
      </c>
      <c r="DD186" s="199"/>
      <c r="DE186" s="199"/>
      <c r="DF186" s="197"/>
      <c r="DG186" s="198"/>
      <c r="DH186" s="199"/>
      <c r="DI186" s="195"/>
      <c r="DJ186" s="200"/>
      <c r="DK186" s="201"/>
      <c r="DL186" s="467" t="str">
        <f>IF(DK186="","",VLOOKUP(DK186,サービス内容!$A$1:$B$30,2,FALSE))</f>
        <v/>
      </c>
      <c r="DM186" s="467" t="str">
        <f t="shared" si="103"/>
        <v/>
      </c>
      <c r="DN186" s="199"/>
      <c r="DO186" s="107">
        <f t="shared" si="104"/>
        <v>0</v>
      </c>
      <c r="DP186" s="199"/>
      <c r="DQ186" s="199"/>
      <c r="DR186" s="197"/>
      <c r="DS186" s="198"/>
      <c r="DT186" s="199"/>
      <c r="DU186" s="195"/>
      <c r="DV186" s="200"/>
      <c r="DW186" s="201"/>
      <c r="DX186" s="467" t="str">
        <f>IF(DW186="","",VLOOKUP(DW186,サービス内容!$A$1:$B$30,2,FALSE))</f>
        <v/>
      </c>
      <c r="DY186" s="467" t="str">
        <f t="shared" si="105"/>
        <v/>
      </c>
      <c r="DZ186" s="199"/>
      <c r="EA186" s="107">
        <f t="shared" si="106"/>
        <v>0</v>
      </c>
      <c r="EB186" s="199"/>
      <c r="EC186" s="199"/>
      <c r="ED186" s="197"/>
      <c r="EE186" s="198"/>
      <c r="EF186" s="199"/>
      <c r="EG186" s="195"/>
      <c r="EH186" s="200"/>
      <c r="EI186" s="201"/>
      <c r="EJ186" s="467" t="str">
        <f>IF(EI186="","",VLOOKUP(EI186,サービス内容!$A$1:$B$30,2,FALSE))</f>
        <v/>
      </c>
      <c r="EK186" s="467" t="str">
        <f t="shared" si="107"/>
        <v/>
      </c>
      <c r="EL186" s="199"/>
      <c r="EM186" s="107">
        <f t="shared" si="108"/>
        <v>0</v>
      </c>
      <c r="EN186" s="199"/>
    </row>
    <row r="187" spans="1:144" s="93" customFormat="1" ht="23.25" customHeight="1" x14ac:dyDescent="0.15">
      <c r="A187" s="54"/>
      <c r="B187" s="197"/>
      <c r="C187" s="198"/>
      <c r="D187" s="199"/>
      <c r="E187" s="195"/>
      <c r="F187" s="196"/>
      <c r="G187" s="201"/>
      <c r="H187" s="467" t="str">
        <f>IF(G187="","",VLOOKUP(G187,サービス内容!$A$1:$B$30,2,FALSE))</f>
        <v/>
      </c>
      <c r="I187" s="467" t="str">
        <f t="shared" si="89"/>
        <v/>
      </c>
      <c r="J187" s="199"/>
      <c r="K187" s="107">
        <f t="shared" si="86"/>
        <v>0</v>
      </c>
      <c r="L187" s="199"/>
      <c r="M187" s="199"/>
      <c r="N187" s="197"/>
      <c r="O187" s="198"/>
      <c r="P187" s="199"/>
      <c r="Q187" s="195"/>
      <c r="R187" s="200"/>
      <c r="S187" s="201"/>
      <c r="T187" s="467" t="str">
        <f>IF(S187="","",VLOOKUP(S187,サービス内容!$A$1:$B$30,2,FALSE))</f>
        <v/>
      </c>
      <c r="U187" s="467" t="str">
        <f t="shared" si="90"/>
        <v/>
      </c>
      <c r="V187" s="199"/>
      <c r="W187" s="107">
        <f t="shared" si="91"/>
        <v>0</v>
      </c>
      <c r="X187" s="199"/>
      <c r="Y187" s="199"/>
      <c r="Z187" s="197"/>
      <c r="AA187" s="198"/>
      <c r="AB187" s="199"/>
      <c r="AC187" s="195"/>
      <c r="AD187" s="200"/>
      <c r="AE187" s="201"/>
      <c r="AF187" s="467" t="str">
        <f>IF(AE187="","",VLOOKUP(AE187,サービス内容!$A$1:$B$30,2,FALSE))</f>
        <v/>
      </c>
      <c r="AG187" s="467" t="str">
        <f t="shared" si="92"/>
        <v/>
      </c>
      <c r="AH187" s="199"/>
      <c r="AI187" s="107">
        <f t="shared" si="93"/>
        <v>0</v>
      </c>
      <c r="AJ187" s="199"/>
      <c r="AK187" s="199"/>
      <c r="AL187" s="197"/>
      <c r="AM187" s="198"/>
      <c r="AN187" s="199"/>
      <c r="AO187" s="195"/>
      <c r="AP187" s="200"/>
      <c r="AQ187" s="201"/>
      <c r="AR187" s="467" t="str">
        <f>IF(AQ187="","",VLOOKUP(AQ187,サービス内容!$A$1:$B$30,2,FALSE))</f>
        <v/>
      </c>
      <c r="AS187" s="467" t="str">
        <f t="shared" si="94"/>
        <v/>
      </c>
      <c r="AT187" s="199"/>
      <c r="AU187" s="107">
        <f t="shared" si="95"/>
        <v>0</v>
      </c>
      <c r="AV187" s="199"/>
      <c r="AW187" s="199"/>
      <c r="AX187" s="197"/>
      <c r="AY187" s="198"/>
      <c r="AZ187" s="199"/>
      <c r="BA187" s="195"/>
      <c r="BB187" s="200"/>
      <c r="BC187" s="201"/>
      <c r="BD187" s="467" t="str">
        <f>IF(BC187="","",VLOOKUP(BC187,サービス内容!$A$1:$B$30,2,FALSE))</f>
        <v/>
      </c>
      <c r="BE187" s="467" t="str">
        <f t="shared" si="96"/>
        <v/>
      </c>
      <c r="BF187" s="202"/>
      <c r="BG187" s="108"/>
      <c r="BH187" s="199"/>
      <c r="BI187" s="199"/>
      <c r="BJ187" s="197"/>
      <c r="BK187" s="198"/>
      <c r="BL187" s="199"/>
      <c r="BM187" s="195"/>
      <c r="BN187" s="200"/>
      <c r="BO187" s="201"/>
      <c r="BP187" s="467" t="str">
        <f>IF(BO187="","",VLOOKUP(BO187,サービス内容!$A$1:$B$30,2,FALSE))</f>
        <v/>
      </c>
      <c r="BQ187" s="467" t="str">
        <f t="shared" si="97"/>
        <v/>
      </c>
      <c r="BR187" s="199"/>
      <c r="BS187" s="107">
        <f t="shared" si="98"/>
        <v>0</v>
      </c>
      <c r="BT187" s="199"/>
      <c r="BU187" s="199"/>
      <c r="BV187" s="197"/>
      <c r="BW187" s="198"/>
      <c r="BX187" s="199"/>
      <c r="BY187" s="195"/>
      <c r="BZ187" s="200"/>
      <c r="CA187" s="201"/>
      <c r="CB187" s="467" t="str">
        <f>IF(CA187="","",VLOOKUP(CA187,サービス内容!$A$1:$B$30,2,FALSE))</f>
        <v/>
      </c>
      <c r="CC187" s="467" t="str">
        <f t="shared" si="99"/>
        <v/>
      </c>
      <c r="CD187" s="199"/>
      <c r="CE187" s="107">
        <f t="shared" si="87"/>
        <v>0</v>
      </c>
      <c r="CF187" s="199"/>
      <c r="CG187" s="199"/>
      <c r="CH187" s="197"/>
      <c r="CI187" s="198"/>
      <c r="CJ187" s="199"/>
      <c r="CK187" s="195"/>
      <c r="CL187" s="200"/>
      <c r="CM187" s="201"/>
      <c r="CN187" s="467" t="str">
        <f>IF(CM187="","",VLOOKUP(CM187,サービス内容!$A$1:$B$30,2,FALSE))</f>
        <v/>
      </c>
      <c r="CO187" s="467" t="str">
        <f t="shared" si="100"/>
        <v/>
      </c>
      <c r="CP187" s="199"/>
      <c r="CQ187" s="107">
        <f t="shared" si="88"/>
        <v>0</v>
      </c>
      <c r="CR187" s="199"/>
      <c r="CS187" s="199"/>
      <c r="CT187" s="197"/>
      <c r="CU187" s="198"/>
      <c r="CV187" s="199"/>
      <c r="CW187" s="195"/>
      <c r="CX187" s="200"/>
      <c r="CY187" s="201"/>
      <c r="CZ187" s="467" t="str">
        <f>IF(CY187="","",VLOOKUP(CY187,サービス内容!$A$1:$B$30,2,FALSE))</f>
        <v/>
      </c>
      <c r="DA187" s="467" t="str">
        <f t="shared" si="101"/>
        <v/>
      </c>
      <c r="DB187" s="199"/>
      <c r="DC187" s="107">
        <f t="shared" si="102"/>
        <v>0</v>
      </c>
      <c r="DD187" s="199"/>
      <c r="DE187" s="199"/>
      <c r="DF187" s="197"/>
      <c r="DG187" s="198"/>
      <c r="DH187" s="199"/>
      <c r="DI187" s="195"/>
      <c r="DJ187" s="200"/>
      <c r="DK187" s="201"/>
      <c r="DL187" s="467" t="str">
        <f>IF(DK187="","",VLOOKUP(DK187,サービス内容!$A$1:$B$30,2,FALSE))</f>
        <v/>
      </c>
      <c r="DM187" s="467" t="str">
        <f t="shared" si="103"/>
        <v/>
      </c>
      <c r="DN187" s="199"/>
      <c r="DO187" s="107">
        <f t="shared" si="104"/>
        <v>0</v>
      </c>
      <c r="DP187" s="199"/>
      <c r="DQ187" s="199"/>
      <c r="DR187" s="197"/>
      <c r="DS187" s="198"/>
      <c r="DT187" s="199"/>
      <c r="DU187" s="195"/>
      <c r="DV187" s="200"/>
      <c r="DW187" s="201"/>
      <c r="DX187" s="467" t="str">
        <f>IF(DW187="","",VLOOKUP(DW187,サービス内容!$A$1:$B$30,2,FALSE))</f>
        <v/>
      </c>
      <c r="DY187" s="467" t="str">
        <f t="shared" si="105"/>
        <v/>
      </c>
      <c r="DZ187" s="199"/>
      <c r="EA187" s="107">
        <f t="shared" si="106"/>
        <v>0</v>
      </c>
      <c r="EB187" s="199"/>
      <c r="EC187" s="199"/>
      <c r="ED187" s="197"/>
      <c r="EE187" s="198"/>
      <c r="EF187" s="199"/>
      <c r="EG187" s="195"/>
      <c r="EH187" s="200"/>
      <c r="EI187" s="201"/>
      <c r="EJ187" s="467" t="str">
        <f>IF(EI187="","",VLOOKUP(EI187,サービス内容!$A$1:$B$30,2,FALSE))</f>
        <v/>
      </c>
      <c r="EK187" s="467" t="str">
        <f t="shared" si="107"/>
        <v/>
      </c>
      <c r="EL187" s="199"/>
      <c r="EM187" s="107">
        <f t="shared" si="108"/>
        <v>0</v>
      </c>
      <c r="EN187" s="199"/>
    </row>
    <row r="188" spans="1:144" s="93" customFormat="1" ht="23.25" customHeight="1" x14ac:dyDescent="0.15">
      <c r="A188" s="54"/>
      <c r="B188" s="197"/>
      <c r="C188" s="198"/>
      <c r="D188" s="199"/>
      <c r="E188" s="195"/>
      <c r="F188" s="196"/>
      <c r="G188" s="201"/>
      <c r="H188" s="467" t="str">
        <f>IF(G188="","",VLOOKUP(G188,サービス内容!$A$1:$B$30,2,FALSE))</f>
        <v/>
      </c>
      <c r="I188" s="467" t="str">
        <f t="shared" si="89"/>
        <v/>
      </c>
      <c r="J188" s="199"/>
      <c r="K188" s="107">
        <f t="shared" si="86"/>
        <v>0</v>
      </c>
      <c r="L188" s="199"/>
      <c r="M188" s="199"/>
      <c r="N188" s="197"/>
      <c r="O188" s="198"/>
      <c r="P188" s="199"/>
      <c r="Q188" s="195"/>
      <c r="R188" s="200"/>
      <c r="S188" s="201"/>
      <c r="T188" s="467" t="str">
        <f>IF(S188="","",VLOOKUP(S188,サービス内容!$A$1:$B$30,2,FALSE))</f>
        <v/>
      </c>
      <c r="U188" s="467" t="str">
        <f t="shared" si="90"/>
        <v/>
      </c>
      <c r="V188" s="199"/>
      <c r="W188" s="107">
        <f t="shared" si="91"/>
        <v>0</v>
      </c>
      <c r="X188" s="199"/>
      <c r="Y188" s="199"/>
      <c r="Z188" s="197"/>
      <c r="AA188" s="198"/>
      <c r="AB188" s="199"/>
      <c r="AC188" s="195"/>
      <c r="AD188" s="200"/>
      <c r="AE188" s="201"/>
      <c r="AF188" s="467" t="str">
        <f>IF(AE188="","",VLOOKUP(AE188,サービス内容!$A$1:$B$30,2,FALSE))</f>
        <v/>
      </c>
      <c r="AG188" s="467" t="str">
        <f t="shared" si="92"/>
        <v/>
      </c>
      <c r="AH188" s="199"/>
      <c r="AI188" s="107">
        <f t="shared" si="93"/>
        <v>0</v>
      </c>
      <c r="AJ188" s="199"/>
      <c r="AK188" s="199"/>
      <c r="AL188" s="197"/>
      <c r="AM188" s="198"/>
      <c r="AN188" s="199"/>
      <c r="AO188" s="195"/>
      <c r="AP188" s="200"/>
      <c r="AQ188" s="201"/>
      <c r="AR188" s="467" t="str">
        <f>IF(AQ188="","",VLOOKUP(AQ188,サービス内容!$A$1:$B$30,2,FALSE))</f>
        <v/>
      </c>
      <c r="AS188" s="467" t="str">
        <f t="shared" si="94"/>
        <v/>
      </c>
      <c r="AT188" s="199"/>
      <c r="AU188" s="107">
        <f t="shared" si="95"/>
        <v>0</v>
      </c>
      <c r="AV188" s="199"/>
      <c r="AW188" s="199"/>
      <c r="AX188" s="197"/>
      <c r="AY188" s="198"/>
      <c r="AZ188" s="199"/>
      <c r="BA188" s="195"/>
      <c r="BB188" s="200"/>
      <c r="BC188" s="201"/>
      <c r="BD188" s="467" t="str">
        <f>IF(BC188="","",VLOOKUP(BC188,サービス内容!$A$1:$B$30,2,FALSE))</f>
        <v/>
      </c>
      <c r="BE188" s="467" t="str">
        <f t="shared" si="96"/>
        <v/>
      </c>
      <c r="BF188" s="202"/>
      <c r="BG188" s="108"/>
      <c r="BH188" s="199"/>
      <c r="BI188" s="199"/>
      <c r="BJ188" s="197"/>
      <c r="BK188" s="198"/>
      <c r="BL188" s="199"/>
      <c r="BM188" s="195"/>
      <c r="BN188" s="200"/>
      <c r="BO188" s="201"/>
      <c r="BP188" s="467" t="str">
        <f>IF(BO188="","",VLOOKUP(BO188,サービス内容!$A$1:$B$30,2,FALSE))</f>
        <v/>
      </c>
      <c r="BQ188" s="467" t="str">
        <f t="shared" si="97"/>
        <v/>
      </c>
      <c r="BR188" s="199"/>
      <c r="BS188" s="107">
        <f t="shared" si="98"/>
        <v>0</v>
      </c>
      <c r="BT188" s="199"/>
      <c r="BU188" s="199"/>
      <c r="BV188" s="197"/>
      <c r="BW188" s="198"/>
      <c r="BX188" s="199"/>
      <c r="BY188" s="195"/>
      <c r="BZ188" s="200"/>
      <c r="CA188" s="201"/>
      <c r="CB188" s="467" t="str">
        <f>IF(CA188="","",VLOOKUP(CA188,サービス内容!$A$1:$B$30,2,FALSE))</f>
        <v/>
      </c>
      <c r="CC188" s="467" t="str">
        <f t="shared" si="99"/>
        <v/>
      </c>
      <c r="CD188" s="199"/>
      <c r="CE188" s="107">
        <f t="shared" si="87"/>
        <v>0</v>
      </c>
      <c r="CF188" s="199"/>
      <c r="CG188" s="199"/>
      <c r="CH188" s="197"/>
      <c r="CI188" s="198"/>
      <c r="CJ188" s="199"/>
      <c r="CK188" s="195"/>
      <c r="CL188" s="200"/>
      <c r="CM188" s="201"/>
      <c r="CN188" s="467" t="str">
        <f>IF(CM188="","",VLOOKUP(CM188,サービス内容!$A$1:$B$30,2,FALSE))</f>
        <v/>
      </c>
      <c r="CO188" s="467" t="str">
        <f t="shared" si="100"/>
        <v/>
      </c>
      <c r="CP188" s="199"/>
      <c r="CQ188" s="107">
        <f t="shared" si="88"/>
        <v>0</v>
      </c>
      <c r="CR188" s="199"/>
      <c r="CS188" s="199"/>
      <c r="CT188" s="197"/>
      <c r="CU188" s="198"/>
      <c r="CV188" s="199"/>
      <c r="CW188" s="195"/>
      <c r="CX188" s="200"/>
      <c r="CY188" s="201"/>
      <c r="CZ188" s="467" t="str">
        <f>IF(CY188="","",VLOOKUP(CY188,サービス内容!$A$1:$B$30,2,FALSE))</f>
        <v/>
      </c>
      <c r="DA188" s="467" t="str">
        <f t="shared" si="101"/>
        <v/>
      </c>
      <c r="DB188" s="199"/>
      <c r="DC188" s="107">
        <f t="shared" si="102"/>
        <v>0</v>
      </c>
      <c r="DD188" s="199"/>
      <c r="DE188" s="199"/>
      <c r="DF188" s="197"/>
      <c r="DG188" s="198"/>
      <c r="DH188" s="199"/>
      <c r="DI188" s="195"/>
      <c r="DJ188" s="200"/>
      <c r="DK188" s="201"/>
      <c r="DL188" s="467" t="str">
        <f>IF(DK188="","",VLOOKUP(DK188,サービス内容!$A$1:$B$30,2,FALSE))</f>
        <v/>
      </c>
      <c r="DM188" s="467" t="str">
        <f t="shared" si="103"/>
        <v/>
      </c>
      <c r="DN188" s="199"/>
      <c r="DO188" s="107">
        <f t="shared" si="104"/>
        <v>0</v>
      </c>
      <c r="DP188" s="199"/>
      <c r="DQ188" s="199"/>
      <c r="DR188" s="197"/>
      <c r="DS188" s="198"/>
      <c r="DT188" s="199"/>
      <c r="DU188" s="195"/>
      <c r="DV188" s="200"/>
      <c r="DW188" s="201"/>
      <c r="DX188" s="467" t="str">
        <f>IF(DW188="","",VLOOKUP(DW188,サービス内容!$A$1:$B$30,2,FALSE))</f>
        <v/>
      </c>
      <c r="DY188" s="467" t="str">
        <f t="shared" si="105"/>
        <v/>
      </c>
      <c r="DZ188" s="199"/>
      <c r="EA188" s="107">
        <f t="shared" si="106"/>
        <v>0</v>
      </c>
      <c r="EB188" s="199"/>
      <c r="EC188" s="199"/>
      <c r="ED188" s="197"/>
      <c r="EE188" s="198"/>
      <c r="EF188" s="199"/>
      <c r="EG188" s="195"/>
      <c r="EH188" s="200"/>
      <c r="EI188" s="201"/>
      <c r="EJ188" s="467" t="str">
        <f>IF(EI188="","",VLOOKUP(EI188,サービス内容!$A$1:$B$30,2,FALSE))</f>
        <v/>
      </c>
      <c r="EK188" s="467" t="str">
        <f t="shared" si="107"/>
        <v/>
      </c>
      <c r="EL188" s="199"/>
      <c r="EM188" s="107">
        <f t="shared" si="108"/>
        <v>0</v>
      </c>
      <c r="EN188" s="199"/>
    </row>
    <row r="189" spans="1:144" s="93" customFormat="1" ht="23.25" customHeight="1" x14ac:dyDescent="0.15">
      <c r="A189" s="54"/>
      <c r="B189" s="197"/>
      <c r="C189" s="198"/>
      <c r="D189" s="199"/>
      <c r="E189" s="195"/>
      <c r="F189" s="196"/>
      <c r="G189" s="201"/>
      <c r="H189" s="467" t="str">
        <f>IF(G189="","",VLOOKUP(G189,サービス内容!$A$1:$B$30,2,FALSE))</f>
        <v/>
      </c>
      <c r="I189" s="467" t="str">
        <f t="shared" si="89"/>
        <v/>
      </c>
      <c r="J189" s="199"/>
      <c r="K189" s="107">
        <f t="shared" si="86"/>
        <v>0</v>
      </c>
      <c r="L189" s="199"/>
      <c r="M189" s="199"/>
      <c r="N189" s="197"/>
      <c r="O189" s="198"/>
      <c r="P189" s="199"/>
      <c r="Q189" s="195"/>
      <c r="R189" s="200"/>
      <c r="S189" s="201"/>
      <c r="T189" s="467" t="str">
        <f>IF(S189="","",VLOOKUP(S189,サービス内容!$A$1:$B$30,2,FALSE))</f>
        <v/>
      </c>
      <c r="U189" s="467" t="str">
        <f t="shared" si="90"/>
        <v/>
      </c>
      <c r="V189" s="199"/>
      <c r="W189" s="107">
        <f t="shared" si="91"/>
        <v>0</v>
      </c>
      <c r="X189" s="199"/>
      <c r="Y189" s="199"/>
      <c r="Z189" s="197"/>
      <c r="AA189" s="198"/>
      <c r="AB189" s="199"/>
      <c r="AC189" s="195"/>
      <c r="AD189" s="200"/>
      <c r="AE189" s="201"/>
      <c r="AF189" s="467" t="str">
        <f>IF(AE189="","",VLOOKUP(AE189,サービス内容!$A$1:$B$30,2,FALSE))</f>
        <v/>
      </c>
      <c r="AG189" s="467" t="str">
        <f t="shared" si="92"/>
        <v/>
      </c>
      <c r="AH189" s="199"/>
      <c r="AI189" s="107">
        <f t="shared" si="93"/>
        <v>0</v>
      </c>
      <c r="AJ189" s="199"/>
      <c r="AK189" s="199"/>
      <c r="AL189" s="197"/>
      <c r="AM189" s="198"/>
      <c r="AN189" s="199"/>
      <c r="AO189" s="195"/>
      <c r="AP189" s="200"/>
      <c r="AQ189" s="201"/>
      <c r="AR189" s="467" t="str">
        <f>IF(AQ189="","",VLOOKUP(AQ189,サービス内容!$A$1:$B$30,2,FALSE))</f>
        <v/>
      </c>
      <c r="AS189" s="467" t="str">
        <f t="shared" si="94"/>
        <v/>
      </c>
      <c r="AT189" s="199"/>
      <c r="AU189" s="107">
        <f t="shared" si="95"/>
        <v>0</v>
      </c>
      <c r="AV189" s="199"/>
      <c r="AW189" s="199"/>
      <c r="AX189" s="197"/>
      <c r="AY189" s="198"/>
      <c r="AZ189" s="199"/>
      <c r="BA189" s="195"/>
      <c r="BB189" s="200"/>
      <c r="BC189" s="201"/>
      <c r="BD189" s="467" t="str">
        <f>IF(BC189="","",VLOOKUP(BC189,サービス内容!$A$1:$B$30,2,FALSE))</f>
        <v/>
      </c>
      <c r="BE189" s="467" t="str">
        <f t="shared" si="96"/>
        <v/>
      </c>
      <c r="BF189" s="202"/>
      <c r="BG189" s="108"/>
      <c r="BH189" s="199"/>
      <c r="BI189" s="199"/>
      <c r="BJ189" s="197"/>
      <c r="BK189" s="198"/>
      <c r="BL189" s="199"/>
      <c r="BM189" s="195"/>
      <c r="BN189" s="200"/>
      <c r="BO189" s="201"/>
      <c r="BP189" s="467" t="str">
        <f>IF(BO189="","",VLOOKUP(BO189,サービス内容!$A$1:$B$30,2,FALSE))</f>
        <v/>
      </c>
      <c r="BQ189" s="467" t="str">
        <f t="shared" si="97"/>
        <v/>
      </c>
      <c r="BR189" s="199"/>
      <c r="BS189" s="107">
        <f t="shared" si="98"/>
        <v>0</v>
      </c>
      <c r="BT189" s="199"/>
      <c r="BU189" s="199"/>
      <c r="BV189" s="197"/>
      <c r="BW189" s="198"/>
      <c r="BX189" s="199"/>
      <c r="BY189" s="195"/>
      <c r="BZ189" s="200"/>
      <c r="CA189" s="201"/>
      <c r="CB189" s="467" t="str">
        <f>IF(CA189="","",VLOOKUP(CA189,サービス内容!$A$1:$B$30,2,FALSE))</f>
        <v/>
      </c>
      <c r="CC189" s="467" t="str">
        <f t="shared" si="99"/>
        <v/>
      </c>
      <c r="CD189" s="199"/>
      <c r="CE189" s="107">
        <f t="shared" si="87"/>
        <v>0</v>
      </c>
      <c r="CF189" s="199"/>
      <c r="CG189" s="199"/>
      <c r="CH189" s="197"/>
      <c r="CI189" s="198"/>
      <c r="CJ189" s="199"/>
      <c r="CK189" s="195"/>
      <c r="CL189" s="200"/>
      <c r="CM189" s="201"/>
      <c r="CN189" s="467" t="str">
        <f>IF(CM189="","",VLOOKUP(CM189,サービス内容!$A$1:$B$30,2,FALSE))</f>
        <v/>
      </c>
      <c r="CO189" s="467" t="str">
        <f t="shared" si="100"/>
        <v/>
      </c>
      <c r="CP189" s="199"/>
      <c r="CQ189" s="107">
        <f t="shared" si="88"/>
        <v>0</v>
      </c>
      <c r="CR189" s="199"/>
      <c r="CS189" s="199"/>
      <c r="CT189" s="197"/>
      <c r="CU189" s="198"/>
      <c r="CV189" s="199"/>
      <c r="CW189" s="195"/>
      <c r="CX189" s="200"/>
      <c r="CY189" s="201"/>
      <c r="CZ189" s="467" t="str">
        <f>IF(CY189="","",VLOOKUP(CY189,サービス内容!$A$1:$B$30,2,FALSE))</f>
        <v/>
      </c>
      <c r="DA189" s="467" t="str">
        <f t="shared" si="101"/>
        <v/>
      </c>
      <c r="DB189" s="199"/>
      <c r="DC189" s="107">
        <f t="shared" si="102"/>
        <v>0</v>
      </c>
      <c r="DD189" s="199"/>
      <c r="DE189" s="199"/>
      <c r="DF189" s="197"/>
      <c r="DG189" s="198"/>
      <c r="DH189" s="199"/>
      <c r="DI189" s="195"/>
      <c r="DJ189" s="200"/>
      <c r="DK189" s="201"/>
      <c r="DL189" s="467" t="str">
        <f>IF(DK189="","",VLOOKUP(DK189,サービス内容!$A$1:$B$30,2,FALSE))</f>
        <v/>
      </c>
      <c r="DM189" s="467" t="str">
        <f t="shared" si="103"/>
        <v/>
      </c>
      <c r="DN189" s="199"/>
      <c r="DO189" s="107">
        <f t="shared" si="104"/>
        <v>0</v>
      </c>
      <c r="DP189" s="199"/>
      <c r="DQ189" s="199"/>
      <c r="DR189" s="197"/>
      <c r="DS189" s="198"/>
      <c r="DT189" s="199"/>
      <c r="DU189" s="195"/>
      <c r="DV189" s="200"/>
      <c r="DW189" s="201"/>
      <c r="DX189" s="467" t="str">
        <f>IF(DW189="","",VLOOKUP(DW189,サービス内容!$A$1:$B$30,2,FALSE))</f>
        <v/>
      </c>
      <c r="DY189" s="467" t="str">
        <f t="shared" si="105"/>
        <v/>
      </c>
      <c r="DZ189" s="199"/>
      <c r="EA189" s="107">
        <f t="shared" si="106"/>
        <v>0</v>
      </c>
      <c r="EB189" s="199"/>
      <c r="EC189" s="199"/>
      <c r="ED189" s="197"/>
      <c r="EE189" s="198"/>
      <c r="EF189" s="199"/>
      <c r="EG189" s="195"/>
      <c r="EH189" s="200"/>
      <c r="EI189" s="201"/>
      <c r="EJ189" s="467" t="str">
        <f>IF(EI189="","",VLOOKUP(EI189,サービス内容!$A$1:$B$30,2,FALSE))</f>
        <v/>
      </c>
      <c r="EK189" s="467" t="str">
        <f t="shared" si="107"/>
        <v/>
      </c>
      <c r="EL189" s="199"/>
      <c r="EM189" s="107">
        <f t="shared" si="108"/>
        <v>0</v>
      </c>
      <c r="EN189" s="199"/>
    </row>
    <row r="190" spans="1:144" s="93" customFormat="1" ht="23.25" customHeight="1" x14ac:dyDescent="0.15">
      <c r="A190" s="54"/>
      <c r="B190" s="197"/>
      <c r="C190" s="198"/>
      <c r="D190" s="199"/>
      <c r="E190" s="195"/>
      <c r="F190" s="196"/>
      <c r="G190" s="201"/>
      <c r="H190" s="467" t="str">
        <f>IF(G190="","",VLOOKUP(G190,サービス内容!$A$1:$B$30,2,FALSE))</f>
        <v/>
      </c>
      <c r="I190" s="467" t="str">
        <f t="shared" si="89"/>
        <v/>
      </c>
      <c r="J190" s="199"/>
      <c r="K190" s="107">
        <f t="shared" si="86"/>
        <v>0</v>
      </c>
      <c r="L190" s="199"/>
      <c r="M190" s="199"/>
      <c r="N190" s="197"/>
      <c r="O190" s="198"/>
      <c r="P190" s="199"/>
      <c r="Q190" s="195"/>
      <c r="R190" s="200"/>
      <c r="S190" s="201"/>
      <c r="T190" s="467" t="str">
        <f>IF(S190="","",VLOOKUP(S190,サービス内容!$A$1:$B$30,2,FALSE))</f>
        <v/>
      </c>
      <c r="U190" s="467" t="str">
        <f t="shared" si="90"/>
        <v/>
      </c>
      <c r="V190" s="199"/>
      <c r="W190" s="107">
        <f t="shared" si="91"/>
        <v>0</v>
      </c>
      <c r="X190" s="199"/>
      <c r="Y190" s="199"/>
      <c r="Z190" s="197"/>
      <c r="AA190" s="198"/>
      <c r="AB190" s="199"/>
      <c r="AC190" s="195"/>
      <c r="AD190" s="200"/>
      <c r="AE190" s="201"/>
      <c r="AF190" s="467" t="str">
        <f>IF(AE190="","",VLOOKUP(AE190,サービス内容!$A$1:$B$30,2,FALSE))</f>
        <v/>
      </c>
      <c r="AG190" s="467" t="str">
        <f t="shared" si="92"/>
        <v/>
      </c>
      <c r="AH190" s="199"/>
      <c r="AI190" s="107">
        <f t="shared" si="93"/>
        <v>0</v>
      </c>
      <c r="AJ190" s="199"/>
      <c r="AK190" s="199"/>
      <c r="AL190" s="197"/>
      <c r="AM190" s="198"/>
      <c r="AN190" s="199"/>
      <c r="AO190" s="195"/>
      <c r="AP190" s="200"/>
      <c r="AQ190" s="201"/>
      <c r="AR190" s="467" t="str">
        <f>IF(AQ190="","",VLOOKUP(AQ190,サービス内容!$A$1:$B$30,2,FALSE))</f>
        <v/>
      </c>
      <c r="AS190" s="467" t="str">
        <f t="shared" si="94"/>
        <v/>
      </c>
      <c r="AT190" s="199"/>
      <c r="AU190" s="107">
        <f t="shared" si="95"/>
        <v>0</v>
      </c>
      <c r="AV190" s="199"/>
      <c r="AW190" s="199"/>
      <c r="AX190" s="197"/>
      <c r="AY190" s="198"/>
      <c r="AZ190" s="199"/>
      <c r="BA190" s="195"/>
      <c r="BB190" s="200"/>
      <c r="BC190" s="201"/>
      <c r="BD190" s="467" t="str">
        <f>IF(BC190="","",VLOOKUP(BC190,サービス内容!$A$1:$B$30,2,FALSE))</f>
        <v/>
      </c>
      <c r="BE190" s="467" t="str">
        <f t="shared" si="96"/>
        <v/>
      </c>
      <c r="BF190" s="202"/>
      <c r="BG190" s="108"/>
      <c r="BH190" s="199"/>
      <c r="BI190" s="199"/>
      <c r="BJ190" s="197"/>
      <c r="BK190" s="198"/>
      <c r="BL190" s="199"/>
      <c r="BM190" s="195"/>
      <c r="BN190" s="200"/>
      <c r="BO190" s="201"/>
      <c r="BP190" s="467" t="str">
        <f>IF(BO190="","",VLOOKUP(BO190,サービス内容!$A$1:$B$30,2,FALSE))</f>
        <v/>
      </c>
      <c r="BQ190" s="467" t="str">
        <f t="shared" si="97"/>
        <v/>
      </c>
      <c r="BR190" s="199"/>
      <c r="BS190" s="107">
        <f t="shared" si="98"/>
        <v>0</v>
      </c>
      <c r="BT190" s="199"/>
      <c r="BU190" s="199"/>
      <c r="BV190" s="197"/>
      <c r="BW190" s="198"/>
      <c r="BX190" s="199"/>
      <c r="BY190" s="195"/>
      <c r="BZ190" s="200"/>
      <c r="CA190" s="201"/>
      <c r="CB190" s="467" t="str">
        <f>IF(CA190="","",VLOOKUP(CA190,サービス内容!$A$1:$B$30,2,FALSE))</f>
        <v/>
      </c>
      <c r="CC190" s="467" t="str">
        <f t="shared" si="99"/>
        <v/>
      </c>
      <c r="CD190" s="199"/>
      <c r="CE190" s="107">
        <f t="shared" si="87"/>
        <v>0</v>
      </c>
      <c r="CF190" s="199"/>
      <c r="CG190" s="199"/>
      <c r="CH190" s="197"/>
      <c r="CI190" s="198"/>
      <c r="CJ190" s="199"/>
      <c r="CK190" s="195"/>
      <c r="CL190" s="200"/>
      <c r="CM190" s="201"/>
      <c r="CN190" s="467" t="str">
        <f>IF(CM190="","",VLOOKUP(CM190,サービス内容!$A$1:$B$30,2,FALSE))</f>
        <v/>
      </c>
      <c r="CO190" s="467" t="str">
        <f t="shared" si="100"/>
        <v/>
      </c>
      <c r="CP190" s="199"/>
      <c r="CQ190" s="107">
        <f t="shared" si="88"/>
        <v>0</v>
      </c>
      <c r="CR190" s="199"/>
      <c r="CS190" s="199"/>
      <c r="CT190" s="197"/>
      <c r="CU190" s="198"/>
      <c r="CV190" s="199"/>
      <c r="CW190" s="195"/>
      <c r="CX190" s="200"/>
      <c r="CY190" s="201"/>
      <c r="CZ190" s="467" t="str">
        <f>IF(CY190="","",VLOOKUP(CY190,サービス内容!$A$1:$B$30,2,FALSE))</f>
        <v/>
      </c>
      <c r="DA190" s="467" t="str">
        <f t="shared" si="101"/>
        <v/>
      </c>
      <c r="DB190" s="199"/>
      <c r="DC190" s="107">
        <f t="shared" si="102"/>
        <v>0</v>
      </c>
      <c r="DD190" s="199"/>
      <c r="DE190" s="199"/>
      <c r="DF190" s="197"/>
      <c r="DG190" s="198"/>
      <c r="DH190" s="199"/>
      <c r="DI190" s="195"/>
      <c r="DJ190" s="200"/>
      <c r="DK190" s="201"/>
      <c r="DL190" s="467" t="str">
        <f>IF(DK190="","",VLOOKUP(DK190,サービス内容!$A$1:$B$30,2,FALSE))</f>
        <v/>
      </c>
      <c r="DM190" s="467" t="str">
        <f t="shared" si="103"/>
        <v/>
      </c>
      <c r="DN190" s="199"/>
      <c r="DO190" s="107">
        <f t="shared" si="104"/>
        <v>0</v>
      </c>
      <c r="DP190" s="199"/>
      <c r="DQ190" s="199"/>
      <c r="DR190" s="197"/>
      <c r="DS190" s="198"/>
      <c r="DT190" s="199"/>
      <c r="DU190" s="195"/>
      <c r="DV190" s="200"/>
      <c r="DW190" s="201"/>
      <c r="DX190" s="467" t="str">
        <f>IF(DW190="","",VLOOKUP(DW190,サービス内容!$A$1:$B$30,2,FALSE))</f>
        <v/>
      </c>
      <c r="DY190" s="467" t="str">
        <f t="shared" si="105"/>
        <v/>
      </c>
      <c r="DZ190" s="199"/>
      <c r="EA190" s="107">
        <f t="shared" si="106"/>
        <v>0</v>
      </c>
      <c r="EB190" s="199"/>
      <c r="EC190" s="199"/>
      <c r="ED190" s="197"/>
      <c r="EE190" s="198"/>
      <c r="EF190" s="199"/>
      <c r="EG190" s="195"/>
      <c r="EH190" s="200"/>
      <c r="EI190" s="201"/>
      <c r="EJ190" s="467" t="str">
        <f>IF(EI190="","",VLOOKUP(EI190,サービス内容!$A$1:$B$30,2,FALSE))</f>
        <v/>
      </c>
      <c r="EK190" s="467" t="str">
        <f t="shared" si="107"/>
        <v/>
      </c>
      <c r="EL190" s="199"/>
      <c r="EM190" s="107">
        <f t="shared" si="108"/>
        <v>0</v>
      </c>
      <c r="EN190" s="199"/>
    </row>
    <row r="191" spans="1:144" s="93" customFormat="1" ht="23.25" customHeight="1" x14ac:dyDescent="0.15">
      <c r="A191" s="54"/>
      <c r="B191" s="197"/>
      <c r="C191" s="198"/>
      <c r="D191" s="199"/>
      <c r="E191" s="195"/>
      <c r="F191" s="196"/>
      <c r="G191" s="201"/>
      <c r="H191" s="467" t="str">
        <f>IF(G191="","",VLOOKUP(G191,サービス内容!$A$1:$B$30,2,FALSE))</f>
        <v/>
      </c>
      <c r="I191" s="467" t="str">
        <f t="shared" si="89"/>
        <v/>
      </c>
      <c r="J191" s="199"/>
      <c r="K191" s="107">
        <f t="shared" si="86"/>
        <v>0</v>
      </c>
      <c r="L191" s="199"/>
      <c r="M191" s="199"/>
      <c r="N191" s="197"/>
      <c r="O191" s="198"/>
      <c r="P191" s="199"/>
      <c r="Q191" s="195"/>
      <c r="R191" s="200"/>
      <c r="S191" s="201"/>
      <c r="T191" s="467" t="str">
        <f>IF(S191="","",VLOOKUP(S191,サービス内容!$A$1:$B$30,2,FALSE))</f>
        <v/>
      </c>
      <c r="U191" s="467" t="str">
        <f t="shared" si="90"/>
        <v/>
      </c>
      <c r="V191" s="199"/>
      <c r="W191" s="107">
        <f t="shared" si="91"/>
        <v>0</v>
      </c>
      <c r="X191" s="199"/>
      <c r="Y191" s="199"/>
      <c r="Z191" s="197"/>
      <c r="AA191" s="198"/>
      <c r="AB191" s="199"/>
      <c r="AC191" s="195"/>
      <c r="AD191" s="200"/>
      <c r="AE191" s="201"/>
      <c r="AF191" s="467" t="str">
        <f>IF(AE191="","",VLOOKUP(AE191,サービス内容!$A$1:$B$30,2,FALSE))</f>
        <v/>
      </c>
      <c r="AG191" s="467" t="str">
        <f t="shared" si="92"/>
        <v/>
      </c>
      <c r="AH191" s="199"/>
      <c r="AI191" s="107">
        <f t="shared" si="93"/>
        <v>0</v>
      </c>
      <c r="AJ191" s="199"/>
      <c r="AK191" s="199"/>
      <c r="AL191" s="197"/>
      <c r="AM191" s="198"/>
      <c r="AN191" s="199"/>
      <c r="AO191" s="195"/>
      <c r="AP191" s="200"/>
      <c r="AQ191" s="201"/>
      <c r="AR191" s="467" t="str">
        <f>IF(AQ191="","",VLOOKUP(AQ191,サービス内容!$A$1:$B$30,2,FALSE))</f>
        <v/>
      </c>
      <c r="AS191" s="467" t="str">
        <f t="shared" si="94"/>
        <v/>
      </c>
      <c r="AT191" s="199"/>
      <c r="AU191" s="107">
        <f t="shared" si="95"/>
        <v>0</v>
      </c>
      <c r="AV191" s="199"/>
      <c r="AW191" s="199"/>
      <c r="AX191" s="197"/>
      <c r="AY191" s="198"/>
      <c r="AZ191" s="199"/>
      <c r="BA191" s="195"/>
      <c r="BB191" s="200"/>
      <c r="BC191" s="201"/>
      <c r="BD191" s="467" t="str">
        <f>IF(BC191="","",VLOOKUP(BC191,サービス内容!$A$1:$B$30,2,FALSE))</f>
        <v/>
      </c>
      <c r="BE191" s="467" t="str">
        <f t="shared" si="96"/>
        <v/>
      </c>
      <c r="BF191" s="202"/>
      <c r="BG191" s="108"/>
      <c r="BH191" s="199"/>
      <c r="BI191" s="199"/>
      <c r="BJ191" s="197"/>
      <c r="BK191" s="198"/>
      <c r="BL191" s="199"/>
      <c r="BM191" s="195"/>
      <c r="BN191" s="200"/>
      <c r="BO191" s="201"/>
      <c r="BP191" s="467" t="str">
        <f>IF(BO191="","",VLOOKUP(BO191,サービス内容!$A$1:$B$30,2,FALSE))</f>
        <v/>
      </c>
      <c r="BQ191" s="467" t="str">
        <f t="shared" si="97"/>
        <v/>
      </c>
      <c r="BR191" s="199"/>
      <c r="BS191" s="107">
        <f t="shared" si="98"/>
        <v>0</v>
      </c>
      <c r="BT191" s="199"/>
      <c r="BU191" s="199"/>
      <c r="BV191" s="197"/>
      <c r="BW191" s="198"/>
      <c r="BX191" s="199"/>
      <c r="BY191" s="195"/>
      <c r="BZ191" s="200"/>
      <c r="CA191" s="201"/>
      <c r="CB191" s="467" t="str">
        <f>IF(CA191="","",VLOOKUP(CA191,サービス内容!$A$1:$B$30,2,FALSE))</f>
        <v/>
      </c>
      <c r="CC191" s="467" t="str">
        <f t="shared" si="99"/>
        <v/>
      </c>
      <c r="CD191" s="199"/>
      <c r="CE191" s="107">
        <f t="shared" si="87"/>
        <v>0</v>
      </c>
      <c r="CF191" s="199"/>
      <c r="CG191" s="199"/>
      <c r="CH191" s="197"/>
      <c r="CI191" s="198"/>
      <c r="CJ191" s="199"/>
      <c r="CK191" s="195"/>
      <c r="CL191" s="200"/>
      <c r="CM191" s="201"/>
      <c r="CN191" s="467" t="str">
        <f>IF(CM191="","",VLOOKUP(CM191,サービス内容!$A$1:$B$30,2,FALSE))</f>
        <v/>
      </c>
      <c r="CO191" s="467" t="str">
        <f t="shared" si="100"/>
        <v/>
      </c>
      <c r="CP191" s="199"/>
      <c r="CQ191" s="107">
        <f t="shared" si="88"/>
        <v>0</v>
      </c>
      <c r="CR191" s="199"/>
      <c r="CS191" s="199"/>
      <c r="CT191" s="197"/>
      <c r="CU191" s="198"/>
      <c r="CV191" s="199"/>
      <c r="CW191" s="195"/>
      <c r="CX191" s="200"/>
      <c r="CY191" s="201"/>
      <c r="CZ191" s="467" t="str">
        <f>IF(CY191="","",VLOOKUP(CY191,サービス内容!$A$1:$B$30,2,FALSE))</f>
        <v/>
      </c>
      <c r="DA191" s="467" t="str">
        <f t="shared" si="101"/>
        <v/>
      </c>
      <c r="DB191" s="199"/>
      <c r="DC191" s="107">
        <f t="shared" si="102"/>
        <v>0</v>
      </c>
      <c r="DD191" s="199"/>
      <c r="DE191" s="199"/>
      <c r="DF191" s="197"/>
      <c r="DG191" s="198"/>
      <c r="DH191" s="199"/>
      <c r="DI191" s="195"/>
      <c r="DJ191" s="200"/>
      <c r="DK191" s="201"/>
      <c r="DL191" s="467" t="str">
        <f>IF(DK191="","",VLOOKUP(DK191,サービス内容!$A$1:$B$30,2,FALSE))</f>
        <v/>
      </c>
      <c r="DM191" s="467" t="str">
        <f t="shared" si="103"/>
        <v/>
      </c>
      <c r="DN191" s="199"/>
      <c r="DO191" s="107">
        <f t="shared" si="104"/>
        <v>0</v>
      </c>
      <c r="DP191" s="199"/>
      <c r="DQ191" s="199"/>
      <c r="DR191" s="197"/>
      <c r="DS191" s="198"/>
      <c r="DT191" s="199"/>
      <c r="DU191" s="195"/>
      <c r="DV191" s="200"/>
      <c r="DW191" s="201"/>
      <c r="DX191" s="467" t="str">
        <f>IF(DW191="","",VLOOKUP(DW191,サービス内容!$A$1:$B$30,2,FALSE))</f>
        <v/>
      </c>
      <c r="DY191" s="467" t="str">
        <f t="shared" si="105"/>
        <v/>
      </c>
      <c r="DZ191" s="199"/>
      <c r="EA191" s="107">
        <f t="shared" si="106"/>
        <v>0</v>
      </c>
      <c r="EB191" s="199"/>
      <c r="EC191" s="199"/>
      <c r="ED191" s="197"/>
      <c r="EE191" s="198"/>
      <c r="EF191" s="199"/>
      <c r="EG191" s="195"/>
      <c r="EH191" s="200"/>
      <c r="EI191" s="201"/>
      <c r="EJ191" s="467" t="str">
        <f>IF(EI191="","",VLOOKUP(EI191,サービス内容!$A$1:$B$30,2,FALSE))</f>
        <v/>
      </c>
      <c r="EK191" s="467" t="str">
        <f t="shared" si="107"/>
        <v/>
      </c>
      <c r="EL191" s="199"/>
      <c r="EM191" s="107">
        <f t="shared" si="108"/>
        <v>0</v>
      </c>
      <c r="EN191" s="199"/>
    </row>
    <row r="192" spans="1:144" s="93" customFormat="1" ht="23.25" customHeight="1" x14ac:dyDescent="0.15">
      <c r="A192" s="54"/>
      <c r="B192" s="197"/>
      <c r="C192" s="198"/>
      <c r="D192" s="199"/>
      <c r="E192" s="195"/>
      <c r="F192" s="196"/>
      <c r="G192" s="201"/>
      <c r="H192" s="467" t="str">
        <f>IF(G192="","",VLOOKUP(G192,サービス内容!$A$1:$B$30,2,FALSE))</f>
        <v/>
      </c>
      <c r="I192" s="467" t="str">
        <f t="shared" si="89"/>
        <v/>
      </c>
      <c r="J192" s="199"/>
      <c r="K192" s="107">
        <f t="shared" si="86"/>
        <v>0</v>
      </c>
      <c r="L192" s="199"/>
      <c r="M192" s="199"/>
      <c r="N192" s="197"/>
      <c r="O192" s="198"/>
      <c r="P192" s="199"/>
      <c r="Q192" s="195"/>
      <c r="R192" s="200"/>
      <c r="S192" s="201"/>
      <c r="T192" s="467" t="str">
        <f>IF(S192="","",VLOOKUP(S192,サービス内容!$A$1:$B$30,2,FALSE))</f>
        <v/>
      </c>
      <c r="U192" s="467" t="str">
        <f t="shared" si="90"/>
        <v/>
      </c>
      <c r="V192" s="199"/>
      <c r="W192" s="107">
        <f t="shared" si="91"/>
        <v>0</v>
      </c>
      <c r="X192" s="199"/>
      <c r="Y192" s="199"/>
      <c r="Z192" s="197"/>
      <c r="AA192" s="198"/>
      <c r="AB192" s="199"/>
      <c r="AC192" s="195"/>
      <c r="AD192" s="200"/>
      <c r="AE192" s="201"/>
      <c r="AF192" s="467" t="str">
        <f>IF(AE192="","",VLOOKUP(AE192,サービス内容!$A$1:$B$30,2,FALSE))</f>
        <v/>
      </c>
      <c r="AG192" s="467" t="str">
        <f t="shared" si="92"/>
        <v/>
      </c>
      <c r="AH192" s="199"/>
      <c r="AI192" s="107">
        <f t="shared" si="93"/>
        <v>0</v>
      </c>
      <c r="AJ192" s="199"/>
      <c r="AK192" s="199"/>
      <c r="AL192" s="197"/>
      <c r="AM192" s="198"/>
      <c r="AN192" s="199"/>
      <c r="AO192" s="195"/>
      <c r="AP192" s="200"/>
      <c r="AQ192" s="201"/>
      <c r="AR192" s="467" t="str">
        <f>IF(AQ192="","",VLOOKUP(AQ192,サービス内容!$A$1:$B$30,2,FALSE))</f>
        <v/>
      </c>
      <c r="AS192" s="467" t="str">
        <f t="shared" si="94"/>
        <v/>
      </c>
      <c r="AT192" s="199"/>
      <c r="AU192" s="107">
        <f t="shared" si="95"/>
        <v>0</v>
      </c>
      <c r="AV192" s="199"/>
      <c r="AW192" s="199"/>
      <c r="AX192" s="197"/>
      <c r="AY192" s="198"/>
      <c r="AZ192" s="199"/>
      <c r="BA192" s="195"/>
      <c r="BB192" s="200"/>
      <c r="BC192" s="201"/>
      <c r="BD192" s="467" t="str">
        <f>IF(BC192="","",VLOOKUP(BC192,サービス内容!$A$1:$B$30,2,FALSE))</f>
        <v/>
      </c>
      <c r="BE192" s="467" t="str">
        <f t="shared" si="96"/>
        <v/>
      </c>
      <c r="BF192" s="202"/>
      <c r="BG192" s="108"/>
      <c r="BH192" s="199"/>
      <c r="BI192" s="199"/>
      <c r="BJ192" s="197"/>
      <c r="BK192" s="198"/>
      <c r="BL192" s="199"/>
      <c r="BM192" s="195"/>
      <c r="BN192" s="200"/>
      <c r="BO192" s="201"/>
      <c r="BP192" s="467" t="str">
        <f>IF(BO192="","",VLOOKUP(BO192,サービス内容!$A$1:$B$30,2,FALSE))</f>
        <v/>
      </c>
      <c r="BQ192" s="467" t="str">
        <f t="shared" si="97"/>
        <v/>
      </c>
      <c r="BR192" s="199"/>
      <c r="BS192" s="107">
        <f t="shared" si="98"/>
        <v>0</v>
      </c>
      <c r="BT192" s="199"/>
      <c r="BU192" s="199"/>
      <c r="BV192" s="197"/>
      <c r="BW192" s="198"/>
      <c r="BX192" s="199"/>
      <c r="BY192" s="195"/>
      <c r="BZ192" s="200"/>
      <c r="CA192" s="201"/>
      <c r="CB192" s="467" t="str">
        <f>IF(CA192="","",VLOOKUP(CA192,サービス内容!$A$1:$B$30,2,FALSE))</f>
        <v/>
      </c>
      <c r="CC192" s="467" t="str">
        <f t="shared" si="99"/>
        <v/>
      </c>
      <c r="CD192" s="199"/>
      <c r="CE192" s="107">
        <f t="shared" si="87"/>
        <v>0</v>
      </c>
      <c r="CF192" s="199"/>
      <c r="CG192" s="199"/>
      <c r="CH192" s="197"/>
      <c r="CI192" s="198"/>
      <c r="CJ192" s="199"/>
      <c r="CK192" s="195"/>
      <c r="CL192" s="200"/>
      <c r="CM192" s="201"/>
      <c r="CN192" s="467" t="str">
        <f>IF(CM192="","",VLOOKUP(CM192,サービス内容!$A$1:$B$30,2,FALSE))</f>
        <v/>
      </c>
      <c r="CO192" s="467" t="str">
        <f t="shared" si="100"/>
        <v/>
      </c>
      <c r="CP192" s="199"/>
      <c r="CQ192" s="107">
        <f t="shared" si="88"/>
        <v>0</v>
      </c>
      <c r="CR192" s="199"/>
      <c r="CS192" s="199"/>
      <c r="CT192" s="197"/>
      <c r="CU192" s="198"/>
      <c r="CV192" s="199"/>
      <c r="CW192" s="195"/>
      <c r="CX192" s="200"/>
      <c r="CY192" s="201"/>
      <c r="CZ192" s="467" t="str">
        <f>IF(CY192="","",VLOOKUP(CY192,サービス内容!$A$1:$B$30,2,FALSE))</f>
        <v/>
      </c>
      <c r="DA192" s="467" t="str">
        <f t="shared" si="101"/>
        <v/>
      </c>
      <c r="DB192" s="199"/>
      <c r="DC192" s="107">
        <f t="shared" si="102"/>
        <v>0</v>
      </c>
      <c r="DD192" s="199"/>
      <c r="DE192" s="199"/>
      <c r="DF192" s="197"/>
      <c r="DG192" s="198"/>
      <c r="DH192" s="199"/>
      <c r="DI192" s="195"/>
      <c r="DJ192" s="200"/>
      <c r="DK192" s="201"/>
      <c r="DL192" s="467" t="str">
        <f>IF(DK192="","",VLOOKUP(DK192,サービス内容!$A$1:$B$30,2,FALSE))</f>
        <v/>
      </c>
      <c r="DM192" s="467" t="str">
        <f t="shared" si="103"/>
        <v/>
      </c>
      <c r="DN192" s="199"/>
      <c r="DO192" s="107">
        <f t="shared" si="104"/>
        <v>0</v>
      </c>
      <c r="DP192" s="199"/>
      <c r="DQ192" s="199"/>
      <c r="DR192" s="197"/>
      <c r="DS192" s="198"/>
      <c r="DT192" s="199"/>
      <c r="DU192" s="195"/>
      <c r="DV192" s="200"/>
      <c r="DW192" s="201"/>
      <c r="DX192" s="467" t="str">
        <f>IF(DW192="","",VLOOKUP(DW192,サービス内容!$A$1:$B$30,2,FALSE))</f>
        <v/>
      </c>
      <c r="DY192" s="467" t="str">
        <f t="shared" si="105"/>
        <v/>
      </c>
      <c r="DZ192" s="199"/>
      <c r="EA192" s="107">
        <f t="shared" si="106"/>
        <v>0</v>
      </c>
      <c r="EB192" s="199"/>
      <c r="EC192" s="199"/>
      <c r="ED192" s="197"/>
      <c r="EE192" s="198"/>
      <c r="EF192" s="199"/>
      <c r="EG192" s="195"/>
      <c r="EH192" s="200"/>
      <c r="EI192" s="201"/>
      <c r="EJ192" s="467" t="str">
        <f>IF(EI192="","",VLOOKUP(EI192,サービス内容!$A$1:$B$30,2,FALSE))</f>
        <v/>
      </c>
      <c r="EK192" s="467" t="str">
        <f t="shared" si="107"/>
        <v/>
      </c>
      <c r="EL192" s="199"/>
      <c r="EM192" s="107">
        <f t="shared" si="108"/>
        <v>0</v>
      </c>
      <c r="EN192" s="199"/>
    </row>
    <row r="193" spans="1:144" s="93" customFormat="1" ht="23.25" customHeight="1" x14ac:dyDescent="0.15">
      <c r="A193" s="54"/>
      <c r="B193" s="197"/>
      <c r="C193" s="198"/>
      <c r="D193" s="199"/>
      <c r="E193" s="195"/>
      <c r="F193" s="196"/>
      <c r="G193" s="201"/>
      <c r="H193" s="467" t="str">
        <f>IF(G193="","",VLOOKUP(G193,サービス内容!$A$1:$B$30,2,FALSE))</f>
        <v/>
      </c>
      <c r="I193" s="467" t="str">
        <f t="shared" si="89"/>
        <v/>
      </c>
      <c r="J193" s="199"/>
      <c r="K193" s="107">
        <f t="shared" si="86"/>
        <v>0</v>
      </c>
      <c r="L193" s="199"/>
      <c r="M193" s="199"/>
      <c r="N193" s="197"/>
      <c r="O193" s="198"/>
      <c r="P193" s="199"/>
      <c r="Q193" s="195"/>
      <c r="R193" s="200"/>
      <c r="S193" s="201"/>
      <c r="T193" s="467" t="str">
        <f>IF(S193="","",VLOOKUP(S193,サービス内容!$A$1:$B$30,2,FALSE))</f>
        <v/>
      </c>
      <c r="U193" s="467" t="str">
        <f t="shared" si="90"/>
        <v/>
      </c>
      <c r="V193" s="199"/>
      <c r="W193" s="107">
        <f t="shared" si="91"/>
        <v>0</v>
      </c>
      <c r="X193" s="199"/>
      <c r="Y193" s="199"/>
      <c r="Z193" s="197"/>
      <c r="AA193" s="198"/>
      <c r="AB193" s="199"/>
      <c r="AC193" s="195"/>
      <c r="AD193" s="200"/>
      <c r="AE193" s="201"/>
      <c r="AF193" s="467" t="str">
        <f>IF(AE193="","",VLOOKUP(AE193,サービス内容!$A$1:$B$30,2,FALSE))</f>
        <v/>
      </c>
      <c r="AG193" s="467" t="str">
        <f t="shared" si="92"/>
        <v/>
      </c>
      <c r="AH193" s="199"/>
      <c r="AI193" s="107">
        <f t="shared" si="93"/>
        <v>0</v>
      </c>
      <c r="AJ193" s="199"/>
      <c r="AK193" s="199"/>
      <c r="AL193" s="197"/>
      <c r="AM193" s="198"/>
      <c r="AN193" s="199"/>
      <c r="AO193" s="195"/>
      <c r="AP193" s="200"/>
      <c r="AQ193" s="201"/>
      <c r="AR193" s="467" t="str">
        <f>IF(AQ193="","",VLOOKUP(AQ193,サービス内容!$A$1:$B$30,2,FALSE))</f>
        <v/>
      </c>
      <c r="AS193" s="467" t="str">
        <f t="shared" si="94"/>
        <v/>
      </c>
      <c r="AT193" s="199"/>
      <c r="AU193" s="107">
        <f t="shared" si="95"/>
        <v>0</v>
      </c>
      <c r="AV193" s="199"/>
      <c r="AW193" s="199"/>
      <c r="AX193" s="197"/>
      <c r="AY193" s="198"/>
      <c r="AZ193" s="199"/>
      <c r="BA193" s="195"/>
      <c r="BB193" s="200"/>
      <c r="BC193" s="201"/>
      <c r="BD193" s="467" t="str">
        <f>IF(BC193="","",VLOOKUP(BC193,サービス内容!$A$1:$B$30,2,FALSE))</f>
        <v/>
      </c>
      <c r="BE193" s="467" t="str">
        <f t="shared" si="96"/>
        <v/>
      </c>
      <c r="BF193" s="202"/>
      <c r="BG193" s="108"/>
      <c r="BH193" s="199"/>
      <c r="BI193" s="199"/>
      <c r="BJ193" s="197"/>
      <c r="BK193" s="198"/>
      <c r="BL193" s="199"/>
      <c r="BM193" s="195"/>
      <c r="BN193" s="200"/>
      <c r="BO193" s="201"/>
      <c r="BP193" s="467" t="str">
        <f>IF(BO193="","",VLOOKUP(BO193,サービス内容!$A$1:$B$30,2,FALSE))</f>
        <v/>
      </c>
      <c r="BQ193" s="467" t="str">
        <f t="shared" si="97"/>
        <v/>
      </c>
      <c r="BR193" s="199"/>
      <c r="BS193" s="107">
        <f t="shared" si="98"/>
        <v>0</v>
      </c>
      <c r="BT193" s="199"/>
      <c r="BU193" s="199"/>
      <c r="BV193" s="197"/>
      <c r="BW193" s="198"/>
      <c r="BX193" s="199"/>
      <c r="BY193" s="195"/>
      <c r="BZ193" s="200"/>
      <c r="CA193" s="201"/>
      <c r="CB193" s="467" t="str">
        <f>IF(CA193="","",VLOOKUP(CA193,サービス内容!$A$1:$B$30,2,FALSE))</f>
        <v/>
      </c>
      <c r="CC193" s="467" t="str">
        <f t="shared" si="99"/>
        <v/>
      </c>
      <c r="CD193" s="199"/>
      <c r="CE193" s="107">
        <f t="shared" si="87"/>
        <v>0</v>
      </c>
      <c r="CF193" s="199"/>
      <c r="CG193" s="199"/>
      <c r="CH193" s="197"/>
      <c r="CI193" s="198"/>
      <c r="CJ193" s="199"/>
      <c r="CK193" s="195"/>
      <c r="CL193" s="200"/>
      <c r="CM193" s="201"/>
      <c r="CN193" s="467" t="str">
        <f>IF(CM193="","",VLOOKUP(CM193,サービス内容!$A$1:$B$30,2,FALSE))</f>
        <v/>
      </c>
      <c r="CO193" s="467" t="str">
        <f t="shared" si="100"/>
        <v/>
      </c>
      <c r="CP193" s="199"/>
      <c r="CQ193" s="107">
        <f t="shared" si="88"/>
        <v>0</v>
      </c>
      <c r="CR193" s="199"/>
      <c r="CS193" s="199"/>
      <c r="CT193" s="197"/>
      <c r="CU193" s="198"/>
      <c r="CV193" s="199"/>
      <c r="CW193" s="195"/>
      <c r="CX193" s="200"/>
      <c r="CY193" s="201"/>
      <c r="CZ193" s="467" t="str">
        <f>IF(CY193="","",VLOOKUP(CY193,サービス内容!$A$1:$B$30,2,FALSE))</f>
        <v/>
      </c>
      <c r="DA193" s="467" t="str">
        <f t="shared" si="101"/>
        <v/>
      </c>
      <c r="DB193" s="199"/>
      <c r="DC193" s="107">
        <f t="shared" si="102"/>
        <v>0</v>
      </c>
      <c r="DD193" s="199"/>
      <c r="DE193" s="199"/>
      <c r="DF193" s="197"/>
      <c r="DG193" s="198"/>
      <c r="DH193" s="199"/>
      <c r="DI193" s="195"/>
      <c r="DJ193" s="200"/>
      <c r="DK193" s="201"/>
      <c r="DL193" s="467" t="str">
        <f>IF(DK193="","",VLOOKUP(DK193,サービス内容!$A$1:$B$30,2,FALSE))</f>
        <v/>
      </c>
      <c r="DM193" s="467" t="str">
        <f t="shared" si="103"/>
        <v/>
      </c>
      <c r="DN193" s="199"/>
      <c r="DO193" s="107">
        <f t="shared" si="104"/>
        <v>0</v>
      </c>
      <c r="DP193" s="199"/>
      <c r="DQ193" s="199"/>
      <c r="DR193" s="197"/>
      <c r="DS193" s="198"/>
      <c r="DT193" s="199"/>
      <c r="DU193" s="195"/>
      <c r="DV193" s="200"/>
      <c r="DW193" s="201"/>
      <c r="DX193" s="467" t="str">
        <f>IF(DW193="","",VLOOKUP(DW193,サービス内容!$A$1:$B$30,2,FALSE))</f>
        <v/>
      </c>
      <c r="DY193" s="467" t="str">
        <f t="shared" si="105"/>
        <v/>
      </c>
      <c r="DZ193" s="199"/>
      <c r="EA193" s="107">
        <f t="shared" si="106"/>
        <v>0</v>
      </c>
      <c r="EB193" s="199"/>
      <c r="EC193" s="199"/>
      <c r="ED193" s="197"/>
      <c r="EE193" s="198"/>
      <c r="EF193" s="199"/>
      <c r="EG193" s="195"/>
      <c r="EH193" s="200"/>
      <c r="EI193" s="201"/>
      <c r="EJ193" s="467" t="str">
        <f>IF(EI193="","",VLOOKUP(EI193,サービス内容!$A$1:$B$30,2,FALSE))</f>
        <v/>
      </c>
      <c r="EK193" s="467" t="str">
        <f t="shared" si="107"/>
        <v/>
      </c>
      <c r="EL193" s="199"/>
      <c r="EM193" s="107">
        <f t="shared" si="108"/>
        <v>0</v>
      </c>
      <c r="EN193" s="199"/>
    </row>
    <row r="194" spans="1:144" s="93" customFormat="1" ht="23.25" customHeight="1" x14ac:dyDescent="0.15">
      <c r="A194" s="54"/>
      <c r="B194" s="197"/>
      <c r="C194" s="198"/>
      <c r="D194" s="199"/>
      <c r="E194" s="195"/>
      <c r="F194" s="196"/>
      <c r="G194" s="201"/>
      <c r="H194" s="467" t="str">
        <f>IF(G194="","",VLOOKUP(G194,サービス内容!$A$1:$B$30,2,FALSE))</f>
        <v/>
      </c>
      <c r="I194" s="467" t="str">
        <f t="shared" si="89"/>
        <v/>
      </c>
      <c r="J194" s="199"/>
      <c r="K194" s="107">
        <f t="shared" si="86"/>
        <v>0</v>
      </c>
      <c r="L194" s="199"/>
      <c r="M194" s="199"/>
      <c r="N194" s="197"/>
      <c r="O194" s="198"/>
      <c r="P194" s="199"/>
      <c r="Q194" s="195"/>
      <c r="R194" s="200"/>
      <c r="S194" s="201"/>
      <c r="T194" s="467" t="str">
        <f>IF(S194="","",VLOOKUP(S194,サービス内容!$A$1:$B$30,2,FALSE))</f>
        <v/>
      </c>
      <c r="U194" s="467" t="str">
        <f t="shared" si="90"/>
        <v/>
      </c>
      <c r="V194" s="199"/>
      <c r="W194" s="107">
        <f t="shared" si="91"/>
        <v>0</v>
      </c>
      <c r="X194" s="199"/>
      <c r="Y194" s="199"/>
      <c r="Z194" s="197"/>
      <c r="AA194" s="198"/>
      <c r="AB194" s="199"/>
      <c r="AC194" s="195"/>
      <c r="AD194" s="200"/>
      <c r="AE194" s="201"/>
      <c r="AF194" s="467" t="str">
        <f>IF(AE194="","",VLOOKUP(AE194,サービス内容!$A$1:$B$30,2,FALSE))</f>
        <v/>
      </c>
      <c r="AG194" s="467" t="str">
        <f t="shared" si="92"/>
        <v/>
      </c>
      <c r="AH194" s="199"/>
      <c r="AI194" s="107">
        <f t="shared" si="93"/>
        <v>0</v>
      </c>
      <c r="AJ194" s="199"/>
      <c r="AK194" s="199"/>
      <c r="AL194" s="197"/>
      <c r="AM194" s="198"/>
      <c r="AN194" s="199"/>
      <c r="AO194" s="195"/>
      <c r="AP194" s="200"/>
      <c r="AQ194" s="201"/>
      <c r="AR194" s="467" t="str">
        <f>IF(AQ194="","",VLOOKUP(AQ194,サービス内容!$A$1:$B$30,2,FALSE))</f>
        <v/>
      </c>
      <c r="AS194" s="467" t="str">
        <f t="shared" si="94"/>
        <v/>
      </c>
      <c r="AT194" s="199"/>
      <c r="AU194" s="107">
        <f t="shared" si="95"/>
        <v>0</v>
      </c>
      <c r="AV194" s="199"/>
      <c r="AW194" s="199"/>
      <c r="AX194" s="197"/>
      <c r="AY194" s="198"/>
      <c r="AZ194" s="199"/>
      <c r="BA194" s="195"/>
      <c r="BB194" s="200"/>
      <c r="BC194" s="201"/>
      <c r="BD194" s="467" t="str">
        <f>IF(BC194="","",VLOOKUP(BC194,サービス内容!$A$1:$B$30,2,FALSE))</f>
        <v/>
      </c>
      <c r="BE194" s="467" t="str">
        <f t="shared" si="96"/>
        <v/>
      </c>
      <c r="BF194" s="202"/>
      <c r="BG194" s="108"/>
      <c r="BH194" s="199"/>
      <c r="BI194" s="199"/>
      <c r="BJ194" s="197"/>
      <c r="BK194" s="198"/>
      <c r="BL194" s="199"/>
      <c r="BM194" s="195"/>
      <c r="BN194" s="200"/>
      <c r="BO194" s="201"/>
      <c r="BP194" s="467" t="str">
        <f>IF(BO194="","",VLOOKUP(BO194,サービス内容!$A$1:$B$30,2,FALSE))</f>
        <v/>
      </c>
      <c r="BQ194" s="467" t="str">
        <f t="shared" si="97"/>
        <v/>
      </c>
      <c r="BR194" s="199"/>
      <c r="BS194" s="107">
        <f t="shared" si="98"/>
        <v>0</v>
      </c>
      <c r="BT194" s="199"/>
      <c r="BU194" s="199"/>
      <c r="BV194" s="197"/>
      <c r="BW194" s="198"/>
      <c r="BX194" s="199"/>
      <c r="BY194" s="195"/>
      <c r="BZ194" s="200"/>
      <c r="CA194" s="201"/>
      <c r="CB194" s="467" t="str">
        <f>IF(CA194="","",VLOOKUP(CA194,サービス内容!$A$1:$B$30,2,FALSE))</f>
        <v/>
      </c>
      <c r="CC194" s="467" t="str">
        <f t="shared" si="99"/>
        <v/>
      </c>
      <c r="CD194" s="199"/>
      <c r="CE194" s="107">
        <f t="shared" si="87"/>
        <v>0</v>
      </c>
      <c r="CF194" s="199"/>
      <c r="CG194" s="199"/>
      <c r="CH194" s="197"/>
      <c r="CI194" s="198"/>
      <c r="CJ194" s="199"/>
      <c r="CK194" s="195"/>
      <c r="CL194" s="200"/>
      <c r="CM194" s="201"/>
      <c r="CN194" s="467" t="str">
        <f>IF(CM194="","",VLOOKUP(CM194,サービス内容!$A$1:$B$30,2,FALSE))</f>
        <v/>
      </c>
      <c r="CO194" s="467" t="str">
        <f t="shared" si="100"/>
        <v/>
      </c>
      <c r="CP194" s="199"/>
      <c r="CQ194" s="107">
        <f t="shared" si="88"/>
        <v>0</v>
      </c>
      <c r="CR194" s="199"/>
      <c r="CS194" s="199"/>
      <c r="CT194" s="197"/>
      <c r="CU194" s="198"/>
      <c r="CV194" s="199"/>
      <c r="CW194" s="195"/>
      <c r="CX194" s="200"/>
      <c r="CY194" s="201"/>
      <c r="CZ194" s="467" t="str">
        <f>IF(CY194="","",VLOOKUP(CY194,サービス内容!$A$1:$B$30,2,FALSE))</f>
        <v/>
      </c>
      <c r="DA194" s="467" t="str">
        <f t="shared" si="101"/>
        <v/>
      </c>
      <c r="DB194" s="199"/>
      <c r="DC194" s="107">
        <f t="shared" si="102"/>
        <v>0</v>
      </c>
      <c r="DD194" s="199"/>
      <c r="DE194" s="199"/>
      <c r="DF194" s="197"/>
      <c r="DG194" s="198"/>
      <c r="DH194" s="199"/>
      <c r="DI194" s="195"/>
      <c r="DJ194" s="200"/>
      <c r="DK194" s="201"/>
      <c r="DL194" s="467" t="str">
        <f>IF(DK194="","",VLOOKUP(DK194,サービス内容!$A$1:$B$30,2,FALSE))</f>
        <v/>
      </c>
      <c r="DM194" s="467" t="str">
        <f t="shared" si="103"/>
        <v/>
      </c>
      <c r="DN194" s="199"/>
      <c r="DO194" s="107">
        <f t="shared" si="104"/>
        <v>0</v>
      </c>
      <c r="DP194" s="199"/>
      <c r="DQ194" s="199"/>
      <c r="DR194" s="197"/>
      <c r="DS194" s="198"/>
      <c r="DT194" s="199"/>
      <c r="DU194" s="195"/>
      <c r="DV194" s="200"/>
      <c r="DW194" s="201"/>
      <c r="DX194" s="467" t="str">
        <f>IF(DW194="","",VLOOKUP(DW194,サービス内容!$A$1:$B$30,2,FALSE))</f>
        <v/>
      </c>
      <c r="DY194" s="467" t="str">
        <f t="shared" si="105"/>
        <v/>
      </c>
      <c r="DZ194" s="199"/>
      <c r="EA194" s="107">
        <f t="shared" si="106"/>
        <v>0</v>
      </c>
      <c r="EB194" s="199"/>
      <c r="EC194" s="199"/>
      <c r="ED194" s="197"/>
      <c r="EE194" s="198"/>
      <c r="EF194" s="199"/>
      <c r="EG194" s="195"/>
      <c r="EH194" s="200"/>
      <c r="EI194" s="201"/>
      <c r="EJ194" s="467" t="str">
        <f>IF(EI194="","",VLOOKUP(EI194,サービス内容!$A$1:$B$30,2,FALSE))</f>
        <v/>
      </c>
      <c r="EK194" s="467" t="str">
        <f t="shared" si="107"/>
        <v/>
      </c>
      <c r="EL194" s="199"/>
      <c r="EM194" s="107">
        <f t="shared" si="108"/>
        <v>0</v>
      </c>
      <c r="EN194" s="199"/>
    </row>
    <row r="195" spans="1:144" s="93" customFormat="1" ht="23.25" customHeight="1" x14ac:dyDescent="0.15">
      <c r="A195" s="54"/>
      <c r="B195" s="197"/>
      <c r="C195" s="198"/>
      <c r="D195" s="199"/>
      <c r="E195" s="195"/>
      <c r="F195" s="196"/>
      <c r="G195" s="201"/>
      <c r="H195" s="467" t="str">
        <f>IF(G195="","",VLOOKUP(G195,サービス内容!$A$1:$B$30,2,FALSE))</f>
        <v/>
      </c>
      <c r="I195" s="467" t="str">
        <f t="shared" si="89"/>
        <v/>
      </c>
      <c r="J195" s="199"/>
      <c r="K195" s="107">
        <f t="shared" si="86"/>
        <v>0</v>
      </c>
      <c r="L195" s="199"/>
      <c r="M195" s="199"/>
      <c r="N195" s="197"/>
      <c r="O195" s="198"/>
      <c r="P195" s="199"/>
      <c r="Q195" s="195"/>
      <c r="R195" s="200"/>
      <c r="S195" s="201"/>
      <c r="T195" s="467" t="str">
        <f>IF(S195="","",VLOOKUP(S195,サービス内容!$A$1:$B$30,2,FALSE))</f>
        <v/>
      </c>
      <c r="U195" s="467" t="str">
        <f t="shared" si="90"/>
        <v/>
      </c>
      <c r="V195" s="199"/>
      <c r="W195" s="107">
        <f t="shared" si="91"/>
        <v>0</v>
      </c>
      <c r="X195" s="199"/>
      <c r="Y195" s="199"/>
      <c r="Z195" s="197"/>
      <c r="AA195" s="198"/>
      <c r="AB195" s="199"/>
      <c r="AC195" s="195"/>
      <c r="AD195" s="200"/>
      <c r="AE195" s="201"/>
      <c r="AF195" s="467" t="str">
        <f>IF(AE195="","",VLOOKUP(AE195,サービス内容!$A$1:$B$30,2,FALSE))</f>
        <v/>
      </c>
      <c r="AG195" s="467" t="str">
        <f t="shared" si="92"/>
        <v/>
      </c>
      <c r="AH195" s="199"/>
      <c r="AI195" s="107">
        <f t="shared" si="93"/>
        <v>0</v>
      </c>
      <c r="AJ195" s="199"/>
      <c r="AK195" s="199"/>
      <c r="AL195" s="197"/>
      <c r="AM195" s="198"/>
      <c r="AN195" s="199"/>
      <c r="AO195" s="195"/>
      <c r="AP195" s="200"/>
      <c r="AQ195" s="201"/>
      <c r="AR195" s="467" t="str">
        <f>IF(AQ195="","",VLOOKUP(AQ195,サービス内容!$A$1:$B$30,2,FALSE))</f>
        <v/>
      </c>
      <c r="AS195" s="467" t="str">
        <f t="shared" si="94"/>
        <v/>
      </c>
      <c r="AT195" s="199"/>
      <c r="AU195" s="107">
        <f t="shared" si="95"/>
        <v>0</v>
      </c>
      <c r="AV195" s="199"/>
      <c r="AW195" s="199"/>
      <c r="AX195" s="197"/>
      <c r="AY195" s="198"/>
      <c r="AZ195" s="199"/>
      <c r="BA195" s="195"/>
      <c r="BB195" s="200"/>
      <c r="BC195" s="201"/>
      <c r="BD195" s="467" t="str">
        <f>IF(BC195="","",VLOOKUP(BC195,サービス内容!$A$1:$B$30,2,FALSE))</f>
        <v/>
      </c>
      <c r="BE195" s="467" t="str">
        <f t="shared" si="96"/>
        <v/>
      </c>
      <c r="BF195" s="202"/>
      <c r="BG195" s="108"/>
      <c r="BH195" s="199"/>
      <c r="BI195" s="199"/>
      <c r="BJ195" s="197"/>
      <c r="BK195" s="198"/>
      <c r="BL195" s="199"/>
      <c r="BM195" s="195"/>
      <c r="BN195" s="200"/>
      <c r="BO195" s="201"/>
      <c r="BP195" s="467" t="str">
        <f>IF(BO195="","",VLOOKUP(BO195,サービス内容!$A$1:$B$30,2,FALSE))</f>
        <v/>
      </c>
      <c r="BQ195" s="467" t="str">
        <f t="shared" si="97"/>
        <v/>
      </c>
      <c r="BR195" s="199"/>
      <c r="BS195" s="107">
        <f t="shared" si="98"/>
        <v>0</v>
      </c>
      <c r="BT195" s="199"/>
      <c r="BU195" s="199"/>
      <c r="BV195" s="197"/>
      <c r="BW195" s="198"/>
      <c r="BX195" s="199"/>
      <c r="BY195" s="195"/>
      <c r="BZ195" s="200"/>
      <c r="CA195" s="201"/>
      <c r="CB195" s="467" t="str">
        <f>IF(CA195="","",VLOOKUP(CA195,サービス内容!$A$1:$B$30,2,FALSE))</f>
        <v/>
      </c>
      <c r="CC195" s="467" t="str">
        <f t="shared" si="99"/>
        <v/>
      </c>
      <c r="CD195" s="199"/>
      <c r="CE195" s="107">
        <f t="shared" si="87"/>
        <v>0</v>
      </c>
      <c r="CF195" s="199"/>
      <c r="CG195" s="199"/>
      <c r="CH195" s="197"/>
      <c r="CI195" s="198"/>
      <c r="CJ195" s="199"/>
      <c r="CK195" s="195"/>
      <c r="CL195" s="200"/>
      <c r="CM195" s="201"/>
      <c r="CN195" s="467" t="str">
        <f>IF(CM195="","",VLOOKUP(CM195,サービス内容!$A$1:$B$30,2,FALSE))</f>
        <v/>
      </c>
      <c r="CO195" s="467" t="str">
        <f t="shared" si="100"/>
        <v/>
      </c>
      <c r="CP195" s="199"/>
      <c r="CQ195" s="107">
        <f t="shared" si="88"/>
        <v>0</v>
      </c>
      <c r="CR195" s="199"/>
      <c r="CS195" s="199"/>
      <c r="CT195" s="197"/>
      <c r="CU195" s="198"/>
      <c r="CV195" s="199"/>
      <c r="CW195" s="195"/>
      <c r="CX195" s="200"/>
      <c r="CY195" s="201"/>
      <c r="CZ195" s="467" t="str">
        <f>IF(CY195="","",VLOOKUP(CY195,サービス内容!$A$1:$B$30,2,FALSE))</f>
        <v/>
      </c>
      <c r="DA195" s="467" t="str">
        <f t="shared" si="101"/>
        <v/>
      </c>
      <c r="DB195" s="199"/>
      <c r="DC195" s="107">
        <f t="shared" si="102"/>
        <v>0</v>
      </c>
      <c r="DD195" s="199"/>
      <c r="DE195" s="199"/>
      <c r="DF195" s="197"/>
      <c r="DG195" s="198"/>
      <c r="DH195" s="199"/>
      <c r="DI195" s="195"/>
      <c r="DJ195" s="200"/>
      <c r="DK195" s="201"/>
      <c r="DL195" s="467" t="str">
        <f>IF(DK195="","",VLOOKUP(DK195,サービス内容!$A$1:$B$30,2,FALSE))</f>
        <v/>
      </c>
      <c r="DM195" s="467" t="str">
        <f t="shared" si="103"/>
        <v/>
      </c>
      <c r="DN195" s="199"/>
      <c r="DO195" s="107">
        <f t="shared" si="104"/>
        <v>0</v>
      </c>
      <c r="DP195" s="199"/>
      <c r="DQ195" s="199"/>
      <c r="DR195" s="197"/>
      <c r="DS195" s="198"/>
      <c r="DT195" s="199"/>
      <c r="DU195" s="195"/>
      <c r="DV195" s="200"/>
      <c r="DW195" s="201"/>
      <c r="DX195" s="467" t="str">
        <f>IF(DW195="","",VLOOKUP(DW195,サービス内容!$A$1:$B$30,2,FALSE))</f>
        <v/>
      </c>
      <c r="DY195" s="467" t="str">
        <f t="shared" si="105"/>
        <v/>
      </c>
      <c r="DZ195" s="199"/>
      <c r="EA195" s="107">
        <f t="shared" si="106"/>
        <v>0</v>
      </c>
      <c r="EB195" s="199"/>
      <c r="EC195" s="199"/>
      <c r="ED195" s="197"/>
      <c r="EE195" s="198"/>
      <c r="EF195" s="199"/>
      <c r="EG195" s="195"/>
      <c r="EH195" s="200"/>
      <c r="EI195" s="201"/>
      <c r="EJ195" s="467" t="str">
        <f>IF(EI195="","",VLOOKUP(EI195,サービス内容!$A$1:$B$30,2,FALSE))</f>
        <v/>
      </c>
      <c r="EK195" s="467" t="str">
        <f t="shared" si="107"/>
        <v/>
      </c>
      <c r="EL195" s="199"/>
      <c r="EM195" s="107">
        <f t="shared" si="108"/>
        <v>0</v>
      </c>
      <c r="EN195" s="199"/>
    </row>
    <row r="196" spans="1:144" s="93" customFormat="1" ht="23.25" customHeight="1" x14ac:dyDescent="0.15">
      <c r="A196" s="54"/>
      <c r="B196" s="197"/>
      <c r="C196" s="198"/>
      <c r="D196" s="199"/>
      <c r="E196" s="195"/>
      <c r="F196" s="196"/>
      <c r="G196" s="201"/>
      <c r="H196" s="467" t="str">
        <f>IF(G196="","",VLOOKUP(G196,サービス内容!$A$1:$B$30,2,FALSE))</f>
        <v/>
      </c>
      <c r="I196" s="467" t="str">
        <f t="shared" si="89"/>
        <v/>
      </c>
      <c r="J196" s="199"/>
      <c r="K196" s="107">
        <f t="shared" si="86"/>
        <v>0</v>
      </c>
      <c r="L196" s="199"/>
      <c r="M196" s="199"/>
      <c r="N196" s="197"/>
      <c r="O196" s="198"/>
      <c r="P196" s="199"/>
      <c r="Q196" s="195"/>
      <c r="R196" s="200"/>
      <c r="S196" s="201"/>
      <c r="T196" s="467" t="str">
        <f>IF(S196="","",VLOOKUP(S196,サービス内容!$A$1:$B$30,2,FALSE))</f>
        <v/>
      </c>
      <c r="U196" s="467" t="str">
        <f t="shared" si="90"/>
        <v/>
      </c>
      <c r="V196" s="199"/>
      <c r="W196" s="107">
        <f t="shared" si="91"/>
        <v>0</v>
      </c>
      <c r="X196" s="199"/>
      <c r="Y196" s="199"/>
      <c r="Z196" s="197"/>
      <c r="AA196" s="198"/>
      <c r="AB196" s="199"/>
      <c r="AC196" s="195"/>
      <c r="AD196" s="200"/>
      <c r="AE196" s="201"/>
      <c r="AF196" s="467" t="str">
        <f>IF(AE196="","",VLOOKUP(AE196,サービス内容!$A$1:$B$30,2,FALSE))</f>
        <v/>
      </c>
      <c r="AG196" s="467" t="str">
        <f t="shared" si="92"/>
        <v/>
      </c>
      <c r="AH196" s="199"/>
      <c r="AI196" s="107">
        <f t="shared" si="93"/>
        <v>0</v>
      </c>
      <c r="AJ196" s="199"/>
      <c r="AK196" s="199"/>
      <c r="AL196" s="197"/>
      <c r="AM196" s="198"/>
      <c r="AN196" s="199"/>
      <c r="AO196" s="195"/>
      <c r="AP196" s="200"/>
      <c r="AQ196" s="201"/>
      <c r="AR196" s="467" t="str">
        <f>IF(AQ196="","",VLOOKUP(AQ196,サービス内容!$A$1:$B$30,2,FALSE))</f>
        <v/>
      </c>
      <c r="AS196" s="467" t="str">
        <f t="shared" si="94"/>
        <v/>
      </c>
      <c r="AT196" s="199"/>
      <c r="AU196" s="107">
        <f t="shared" si="95"/>
        <v>0</v>
      </c>
      <c r="AV196" s="199"/>
      <c r="AW196" s="199"/>
      <c r="AX196" s="197"/>
      <c r="AY196" s="198"/>
      <c r="AZ196" s="199"/>
      <c r="BA196" s="195"/>
      <c r="BB196" s="200"/>
      <c r="BC196" s="201"/>
      <c r="BD196" s="467" t="str">
        <f>IF(BC196="","",VLOOKUP(BC196,サービス内容!$A$1:$B$30,2,FALSE))</f>
        <v/>
      </c>
      <c r="BE196" s="467" t="str">
        <f t="shared" si="96"/>
        <v/>
      </c>
      <c r="BF196" s="202"/>
      <c r="BG196" s="108"/>
      <c r="BH196" s="199"/>
      <c r="BI196" s="199"/>
      <c r="BJ196" s="197"/>
      <c r="BK196" s="198"/>
      <c r="BL196" s="199"/>
      <c r="BM196" s="195"/>
      <c r="BN196" s="200"/>
      <c r="BO196" s="201"/>
      <c r="BP196" s="467" t="str">
        <f>IF(BO196="","",VLOOKUP(BO196,サービス内容!$A$1:$B$30,2,FALSE))</f>
        <v/>
      </c>
      <c r="BQ196" s="467" t="str">
        <f t="shared" si="97"/>
        <v/>
      </c>
      <c r="BR196" s="199"/>
      <c r="BS196" s="107">
        <f t="shared" si="98"/>
        <v>0</v>
      </c>
      <c r="BT196" s="199"/>
      <c r="BU196" s="199"/>
      <c r="BV196" s="197"/>
      <c r="BW196" s="198"/>
      <c r="BX196" s="199"/>
      <c r="BY196" s="195"/>
      <c r="BZ196" s="200"/>
      <c r="CA196" s="201"/>
      <c r="CB196" s="467" t="str">
        <f>IF(CA196="","",VLOOKUP(CA196,サービス内容!$A$1:$B$30,2,FALSE))</f>
        <v/>
      </c>
      <c r="CC196" s="467" t="str">
        <f t="shared" si="99"/>
        <v/>
      </c>
      <c r="CD196" s="199"/>
      <c r="CE196" s="107">
        <f t="shared" si="87"/>
        <v>0</v>
      </c>
      <c r="CF196" s="199"/>
      <c r="CG196" s="199"/>
      <c r="CH196" s="197"/>
      <c r="CI196" s="198"/>
      <c r="CJ196" s="199"/>
      <c r="CK196" s="195"/>
      <c r="CL196" s="200"/>
      <c r="CM196" s="201"/>
      <c r="CN196" s="467" t="str">
        <f>IF(CM196="","",VLOOKUP(CM196,サービス内容!$A$1:$B$30,2,FALSE))</f>
        <v/>
      </c>
      <c r="CO196" s="467" t="str">
        <f t="shared" si="100"/>
        <v/>
      </c>
      <c r="CP196" s="199"/>
      <c r="CQ196" s="107">
        <f t="shared" si="88"/>
        <v>0</v>
      </c>
      <c r="CR196" s="199"/>
      <c r="CS196" s="199"/>
      <c r="CT196" s="197"/>
      <c r="CU196" s="198"/>
      <c r="CV196" s="199"/>
      <c r="CW196" s="195"/>
      <c r="CX196" s="200"/>
      <c r="CY196" s="201"/>
      <c r="CZ196" s="467" t="str">
        <f>IF(CY196="","",VLOOKUP(CY196,サービス内容!$A$1:$B$30,2,FALSE))</f>
        <v/>
      </c>
      <c r="DA196" s="467" t="str">
        <f t="shared" si="101"/>
        <v/>
      </c>
      <c r="DB196" s="199"/>
      <c r="DC196" s="107">
        <f t="shared" si="102"/>
        <v>0</v>
      </c>
      <c r="DD196" s="199"/>
      <c r="DE196" s="199"/>
      <c r="DF196" s="197"/>
      <c r="DG196" s="198"/>
      <c r="DH196" s="199"/>
      <c r="DI196" s="195"/>
      <c r="DJ196" s="200"/>
      <c r="DK196" s="201"/>
      <c r="DL196" s="467" t="str">
        <f>IF(DK196="","",VLOOKUP(DK196,サービス内容!$A$1:$B$30,2,FALSE))</f>
        <v/>
      </c>
      <c r="DM196" s="467" t="str">
        <f t="shared" si="103"/>
        <v/>
      </c>
      <c r="DN196" s="199"/>
      <c r="DO196" s="107">
        <f t="shared" si="104"/>
        <v>0</v>
      </c>
      <c r="DP196" s="199"/>
      <c r="DQ196" s="199"/>
      <c r="DR196" s="197"/>
      <c r="DS196" s="198"/>
      <c r="DT196" s="199"/>
      <c r="DU196" s="195"/>
      <c r="DV196" s="200"/>
      <c r="DW196" s="201"/>
      <c r="DX196" s="467" t="str">
        <f>IF(DW196="","",VLOOKUP(DW196,サービス内容!$A$1:$B$30,2,FALSE))</f>
        <v/>
      </c>
      <c r="DY196" s="467" t="str">
        <f t="shared" si="105"/>
        <v/>
      </c>
      <c r="DZ196" s="199"/>
      <c r="EA196" s="107">
        <f t="shared" si="106"/>
        <v>0</v>
      </c>
      <c r="EB196" s="199"/>
      <c r="EC196" s="199"/>
      <c r="ED196" s="197"/>
      <c r="EE196" s="198"/>
      <c r="EF196" s="199"/>
      <c r="EG196" s="195"/>
      <c r="EH196" s="200"/>
      <c r="EI196" s="201"/>
      <c r="EJ196" s="467" t="str">
        <f>IF(EI196="","",VLOOKUP(EI196,サービス内容!$A$1:$B$30,2,FALSE))</f>
        <v/>
      </c>
      <c r="EK196" s="467" t="str">
        <f t="shared" si="107"/>
        <v/>
      </c>
      <c r="EL196" s="199"/>
      <c r="EM196" s="107">
        <f t="shared" si="108"/>
        <v>0</v>
      </c>
      <c r="EN196" s="199"/>
    </row>
    <row r="197" spans="1:144" s="93" customFormat="1" ht="23.25" customHeight="1" x14ac:dyDescent="0.15">
      <c r="A197" s="54"/>
      <c r="B197" s="197"/>
      <c r="C197" s="198"/>
      <c r="D197" s="199"/>
      <c r="E197" s="195"/>
      <c r="F197" s="196"/>
      <c r="G197" s="201"/>
      <c r="H197" s="467" t="str">
        <f>IF(G197="","",VLOOKUP(G197,サービス内容!$A$1:$B$30,2,FALSE))</f>
        <v/>
      </c>
      <c r="I197" s="467" t="str">
        <f t="shared" si="89"/>
        <v/>
      </c>
      <c r="J197" s="199"/>
      <c r="K197" s="107">
        <f t="shared" si="86"/>
        <v>0</v>
      </c>
      <c r="L197" s="199"/>
      <c r="M197" s="199"/>
      <c r="N197" s="197"/>
      <c r="O197" s="198"/>
      <c r="P197" s="199"/>
      <c r="Q197" s="195"/>
      <c r="R197" s="200"/>
      <c r="S197" s="201"/>
      <c r="T197" s="467" t="str">
        <f>IF(S197="","",VLOOKUP(S197,サービス内容!$A$1:$B$30,2,FALSE))</f>
        <v/>
      </c>
      <c r="U197" s="467" t="str">
        <f t="shared" si="90"/>
        <v/>
      </c>
      <c r="V197" s="199"/>
      <c r="W197" s="107">
        <f t="shared" si="91"/>
        <v>0</v>
      </c>
      <c r="X197" s="199"/>
      <c r="Y197" s="199"/>
      <c r="Z197" s="197"/>
      <c r="AA197" s="198"/>
      <c r="AB197" s="199"/>
      <c r="AC197" s="195"/>
      <c r="AD197" s="200"/>
      <c r="AE197" s="201"/>
      <c r="AF197" s="467" t="str">
        <f>IF(AE197="","",VLOOKUP(AE197,サービス内容!$A$1:$B$30,2,FALSE))</f>
        <v/>
      </c>
      <c r="AG197" s="467" t="str">
        <f t="shared" si="92"/>
        <v/>
      </c>
      <c r="AH197" s="199"/>
      <c r="AI197" s="107">
        <f t="shared" si="93"/>
        <v>0</v>
      </c>
      <c r="AJ197" s="199"/>
      <c r="AK197" s="199"/>
      <c r="AL197" s="197"/>
      <c r="AM197" s="198"/>
      <c r="AN197" s="199"/>
      <c r="AO197" s="195"/>
      <c r="AP197" s="200"/>
      <c r="AQ197" s="201"/>
      <c r="AR197" s="467" t="str">
        <f>IF(AQ197="","",VLOOKUP(AQ197,サービス内容!$A$1:$B$30,2,FALSE))</f>
        <v/>
      </c>
      <c r="AS197" s="467" t="str">
        <f t="shared" si="94"/>
        <v/>
      </c>
      <c r="AT197" s="199"/>
      <c r="AU197" s="107">
        <f t="shared" si="95"/>
        <v>0</v>
      </c>
      <c r="AV197" s="199"/>
      <c r="AW197" s="199"/>
      <c r="AX197" s="197"/>
      <c r="AY197" s="198"/>
      <c r="AZ197" s="199"/>
      <c r="BA197" s="195"/>
      <c r="BB197" s="200"/>
      <c r="BC197" s="201"/>
      <c r="BD197" s="467" t="str">
        <f>IF(BC197="","",VLOOKUP(BC197,サービス内容!$A$1:$B$30,2,FALSE))</f>
        <v/>
      </c>
      <c r="BE197" s="467" t="str">
        <f t="shared" si="96"/>
        <v/>
      </c>
      <c r="BF197" s="202"/>
      <c r="BG197" s="108"/>
      <c r="BH197" s="199"/>
      <c r="BI197" s="199"/>
      <c r="BJ197" s="197"/>
      <c r="BK197" s="198"/>
      <c r="BL197" s="199"/>
      <c r="BM197" s="195"/>
      <c r="BN197" s="200"/>
      <c r="BO197" s="201"/>
      <c r="BP197" s="467" t="str">
        <f>IF(BO197="","",VLOOKUP(BO197,サービス内容!$A$1:$B$30,2,FALSE))</f>
        <v/>
      </c>
      <c r="BQ197" s="467" t="str">
        <f t="shared" si="97"/>
        <v/>
      </c>
      <c r="BR197" s="199"/>
      <c r="BS197" s="107">
        <f t="shared" si="98"/>
        <v>0</v>
      </c>
      <c r="BT197" s="199"/>
      <c r="BU197" s="199"/>
      <c r="BV197" s="197"/>
      <c r="BW197" s="198"/>
      <c r="BX197" s="199"/>
      <c r="BY197" s="195"/>
      <c r="BZ197" s="200"/>
      <c r="CA197" s="201"/>
      <c r="CB197" s="467" t="str">
        <f>IF(CA197="","",VLOOKUP(CA197,サービス内容!$A$1:$B$30,2,FALSE))</f>
        <v/>
      </c>
      <c r="CC197" s="467" t="str">
        <f t="shared" si="99"/>
        <v/>
      </c>
      <c r="CD197" s="199"/>
      <c r="CE197" s="107">
        <f t="shared" si="87"/>
        <v>0</v>
      </c>
      <c r="CF197" s="199"/>
      <c r="CG197" s="199"/>
      <c r="CH197" s="197"/>
      <c r="CI197" s="198"/>
      <c r="CJ197" s="199"/>
      <c r="CK197" s="195"/>
      <c r="CL197" s="200"/>
      <c r="CM197" s="201"/>
      <c r="CN197" s="467" t="str">
        <f>IF(CM197="","",VLOOKUP(CM197,サービス内容!$A$1:$B$30,2,FALSE))</f>
        <v/>
      </c>
      <c r="CO197" s="467" t="str">
        <f t="shared" si="100"/>
        <v/>
      </c>
      <c r="CP197" s="199"/>
      <c r="CQ197" s="107">
        <f t="shared" si="88"/>
        <v>0</v>
      </c>
      <c r="CR197" s="199"/>
      <c r="CS197" s="199"/>
      <c r="CT197" s="197"/>
      <c r="CU197" s="198"/>
      <c r="CV197" s="199"/>
      <c r="CW197" s="195"/>
      <c r="CX197" s="200"/>
      <c r="CY197" s="201"/>
      <c r="CZ197" s="467" t="str">
        <f>IF(CY197="","",VLOOKUP(CY197,サービス内容!$A$1:$B$30,2,FALSE))</f>
        <v/>
      </c>
      <c r="DA197" s="467" t="str">
        <f t="shared" si="101"/>
        <v/>
      </c>
      <c r="DB197" s="199"/>
      <c r="DC197" s="107">
        <f t="shared" si="102"/>
        <v>0</v>
      </c>
      <c r="DD197" s="199"/>
      <c r="DE197" s="199"/>
      <c r="DF197" s="197"/>
      <c r="DG197" s="198"/>
      <c r="DH197" s="199"/>
      <c r="DI197" s="195"/>
      <c r="DJ197" s="200"/>
      <c r="DK197" s="201"/>
      <c r="DL197" s="467" t="str">
        <f>IF(DK197="","",VLOOKUP(DK197,サービス内容!$A$1:$B$30,2,FALSE))</f>
        <v/>
      </c>
      <c r="DM197" s="467" t="str">
        <f t="shared" si="103"/>
        <v/>
      </c>
      <c r="DN197" s="199"/>
      <c r="DO197" s="107">
        <f t="shared" si="104"/>
        <v>0</v>
      </c>
      <c r="DP197" s="199"/>
      <c r="DQ197" s="199"/>
      <c r="DR197" s="197"/>
      <c r="DS197" s="198"/>
      <c r="DT197" s="199"/>
      <c r="DU197" s="195"/>
      <c r="DV197" s="200"/>
      <c r="DW197" s="201"/>
      <c r="DX197" s="467" t="str">
        <f>IF(DW197="","",VLOOKUP(DW197,サービス内容!$A$1:$B$30,2,FALSE))</f>
        <v/>
      </c>
      <c r="DY197" s="467" t="str">
        <f t="shared" si="105"/>
        <v/>
      </c>
      <c r="DZ197" s="199"/>
      <c r="EA197" s="107">
        <f t="shared" si="106"/>
        <v>0</v>
      </c>
      <c r="EB197" s="199"/>
      <c r="EC197" s="199"/>
      <c r="ED197" s="197"/>
      <c r="EE197" s="198"/>
      <c r="EF197" s="199"/>
      <c r="EG197" s="195"/>
      <c r="EH197" s="200"/>
      <c r="EI197" s="201"/>
      <c r="EJ197" s="467" t="str">
        <f>IF(EI197="","",VLOOKUP(EI197,サービス内容!$A$1:$B$30,2,FALSE))</f>
        <v/>
      </c>
      <c r="EK197" s="467" t="str">
        <f t="shared" si="107"/>
        <v/>
      </c>
      <c r="EL197" s="199"/>
      <c r="EM197" s="107">
        <f t="shared" si="108"/>
        <v>0</v>
      </c>
      <c r="EN197" s="199"/>
    </row>
    <row r="198" spans="1:144" s="93" customFormat="1" ht="23.25" customHeight="1" x14ac:dyDescent="0.15">
      <c r="A198" s="54"/>
      <c r="B198" s="197"/>
      <c r="C198" s="198"/>
      <c r="D198" s="199"/>
      <c r="E198" s="195"/>
      <c r="F198" s="196"/>
      <c r="G198" s="201"/>
      <c r="H198" s="467" t="str">
        <f>IF(G198="","",VLOOKUP(G198,サービス内容!$A$1:$B$30,2,FALSE))</f>
        <v/>
      </c>
      <c r="I198" s="467" t="str">
        <f t="shared" si="89"/>
        <v/>
      </c>
      <c r="J198" s="199"/>
      <c r="K198" s="107">
        <f t="shared" si="86"/>
        <v>0</v>
      </c>
      <c r="L198" s="199"/>
      <c r="M198" s="199"/>
      <c r="N198" s="197"/>
      <c r="O198" s="198"/>
      <c r="P198" s="199"/>
      <c r="Q198" s="195"/>
      <c r="R198" s="200"/>
      <c r="S198" s="201"/>
      <c r="T198" s="467" t="str">
        <f>IF(S198="","",VLOOKUP(S198,サービス内容!$A$1:$B$30,2,FALSE))</f>
        <v/>
      </c>
      <c r="U198" s="467" t="str">
        <f t="shared" si="90"/>
        <v/>
      </c>
      <c r="V198" s="199"/>
      <c r="W198" s="107">
        <f t="shared" si="91"/>
        <v>0</v>
      </c>
      <c r="X198" s="199"/>
      <c r="Y198" s="199"/>
      <c r="Z198" s="197"/>
      <c r="AA198" s="198"/>
      <c r="AB198" s="199"/>
      <c r="AC198" s="195"/>
      <c r="AD198" s="200"/>
      <c r="AE198" s="201"/>
      <c r="AF198" s="467" t="str">
        <f>IF(AE198="","",VLOOKUP(AE198,サービス内容!$A$1:$B$30,2,FALSE))</f>
        <v/>
      </c>
      <c r="AG198" s="467" t="str">
        <f t="shared" si="92"/>
        <v/>
      </c>
      <c r="AH198" s="199"/>
      <c r="AI198" s="107">
        <f t="shared" si="93"/>
        <v>0</v>
      </c>
      <c r="AJ198" s="199"/>
      <c r="AK198" s="199"/>
      <c r="AL198" s="197"/>
      <c r="AM198" s="198"/>
      <c r="AN198" s="199"/>
      <c r="AO198" s="195"/>
      <c r="AP198" s="200"/>
      <c r="AQ198" s="201"/>
      <c r="AR198" s="467" t="str">
        <f>IF(AQ198="","",VLOOKUP(AQ198,サービス内容!$A$1:$B$30,2,FALSE))</f>
        <v/>
      </c>
      <c r="AS198" s="467" t="str">
        <f t="shared" si="94"/>
        <v/>
      </c>
      <c r="AT198" s="199"/>
      <c r="AU198" s="107">
        <f t="shared" si="95"/>
        <v>0</v>
      </c>
      <c r="AV198" s="199"/>
      <c r="AW198" s="199"/>
      <c r="AX198" s="197"/>
      <c r="AY198" s="198"/>
      <c r="AZ198" s="199"/>
      <c r="BA198" s="195"/>
      <c r="BB198" s="200"/>
      <c r="BC198" s="201"/>
      <c r="BD198" s="467" t="str">
        <f>IF(BC198="","",VLOOKUP(BC198,サービス内容!$A$1:$B$30,2,FALSE))</f>
        <v/>
      </c>
      <c r="BE198" s="467" t="str">
        <f t="shared" si="96"/>
        <v/>
      </c>
      <c r="BF198" s="202"/>
      <c r="BG198" s="108"/>
      <c r="BH198" s="199"/>
      <c r="BI198" s="199"/>
      <c r="BJ198" s="197"/>
      <c r="BK198" s="198"/>
      <c r="BL198" s="199"/>
      <c r="BM198" s="195"/>
      <c r="BN198" s="200"/>
      <c r="BO198" s="201"/>
      <c r="BP198" s="467" t="str">
        <f>IF(BO198="","",VLOOKUP(BO198,サービス内容!$A$1:$B$30,2,FALSE))</f>
        <v/>
      </c>
      <c r="BQ198" s="467" t="str">
        <f t="shared" si="97"/>
        <v/>
      </c>
      <c r="BR198" s="199"/>
      <c r="BS198" s="107">
        <f t="shared" si="98"/>
        <v>0</v>
      </c>
      <c r="BT198" s="199"/>
      <c r="BU198" s="199"/>
      <c r="BV198" s="197"/>
      <c r="BW198" s="198"/>
      <c r="BX198" s="199"/>
      <c r="BY198" s="195"/>
      <c r="BZ198" s="200"/>
      <c r="CA198" s="201"/>
      <c r="CB198" s="467" t="str">
        <f>IF(CA198="","",VLOOKUP(CA198,サービス内容!$A$1:$B$30,2,FALSE))</f>
        <v/>
      </c>
      <c r="CC198" s="467" t="str">
        <f t="shared" si="99"/>
        <v/>
      </c>
      <c r="CD198" s="199"/>
      <c r="CE198" s="107">
        <f t="shared" si="87"/>
        <v>0</v>
      </c>
      <c r="CF198" s="199"/>
      <c r="CG198" s="199"/>
      <c r="CH198" s="197"/>
      <c r="CI198" s="198"/>
      <c r="CJ198" s="199"/>
      <c r="CK198" s="195"/>
      <c r="CL198" s="200"/>
      <c r="CM198" s="201"/>
      <c r="CN198" s="467" t="str">
        <f>IF(CM198="","",VLOOKUP(CM198,サービス内容!$A$1:$B$30,2,FALSE))</f>
        <v/>
      </c>
      <c r="CO198" s="467" t="str">
        <f t="shared" si="100"/>
        <v/>
      </c>
      <c r="CP198" s="199"/>
      <c r="CQ198" s="107">
        <f t="shared" si="88"/>
        <v>0</v>
      </c>
      <c r="CR198" s="199"/>
      <c r="CS198" s="199"/>
      <c r="CT198" s="197"/>
      <c r="CU198" s="198"/>
      <c r="CV198" s="199"/>
      <c r="CW198" s="195"/>
      <c r="CX198" s="200"/>
      <c r="CY198" s="201"/>
      <c r="CZ198" s="467" t="str">
        <f>IF(CY198="","",VLOOKUP(CY198,サービス内容!$A$1:$B$30,2,FALSE))</f>
        <v/>
      </c>
      <c r="DA198" s="467" t="str">
        <f t="shared" si="101"/>
        <v/>
      </c>
      <c r="DB198" s="199"/>
      <c r="DC198" s="107">
        <f t="shared" si="102"/>
        <v>0</v>
      </c>
      <c r="DD198" s="199"/>
      <c r="DE198" s="199"/>
      <c r="DF198" s="197"/>
      <c r="DG198" s="198"/>
      <c r="DH198" s="199"/>
      <c r="DI198" s="195"/>
      <c r="DJ198" s="200"/>
      <c r="DK198" s="201"/>
      <c r="DL198" s="467" t="str">
        <f>IF(DK198="","",VLOOKUP(DK198,サービス内容!$A$1:$B$30,2,FALSE))</f>
        <v/>
      </c>
      <c r="DM198" s="467" t="str">
        <f t="shared" si="103"/>
        <v/>
      </c>
      <c r="DN198" s="199"/>
      <c r="DO198" s="107">
        <f t="shared" si="104"/>
        <v>0</v>
      </c>
      <c r="DP198" s="199"/>
      <c r="DQ198" s="199"/>
      <c r="DR198" s="197"/>
      <c r="DS198" s="198"/>
      <c r="DT198" s="199"/>
      <c r="DU198" s="195"/>
      <c r="DV198" s="200"/>
      <c r="DW198" s="201"/>
      <c r="DX198" s="467" t="str">
        <f>IF(DW198="","",VLOOKUP(DW198,サービス内容!$A$1:$B$30,2,FALSE))</f>
        <v/>
      </c>
      <c r="DY198" s="467" t="str">
        <f t="shared" si="105"/>
        <v/>
      </c>
      <c r="DZ198" s="199"/>
      <c r="EA198" s="107">
        <f t="shared" si="106"/>
        <v>0</v>
      </c>
      <c r="EB198" s="199"/>
      <c r="EC198" s="199"/>
      <c r="ED198" s="197"/>
      <c r="EE198" s="198"/>
      <c r="EF198" s="199"/>
      <c r="EG198" s="195"/>
      <c r="EH198" s="200"/>
      <c r="EI198" s="201"/>
      <c r="EJ198" s="467" t="str">
        <f>IF(EI198="","",VLOOKUP(EI198,サービス内容!$A$1:$B$30,2,FALSE))</f>
        <v/>
      </c>
      <c r="EK198" s="467" t="str">
        <f t="shared" si="107"/>
        <v/>
      </c>
      <c r="EL198" s="199"/>
      <c r="EM198" s="107">
        <f t="shared" si="108"/>
        <v>0</v>
      </c>
      <c r="EN198" s="199"/>
    </row>
    <row r="199" spans="1:144" s="93" customFormat="1" ht="23.25" customHeight="1" x14ac:dyDescent="0.15">
      <c r="A199" s="54"/>
      <c r="B199" s="197"/>
      <c r="C199" s="198"/>
      <c r="D199" s="199"/>
      <c r="E199" s="195"/>
      <c r="F199" s="196"/>
      <c r="G199" s="201"/>
      <c r="H199" s="467" t="str">
        <f>IF(G199="","",VLOOKUP(G199,サービス内容!$A$1:$B$30,2,FALSE))</f>
        <v/>
      </c>
      <c r="I199" s="467" t="str">
        <f t="shared" si="89"/>
        <v/>
      </c>
      <c r="J199" s="199"/>
      <c r="K199" s="107">
        <f t="shared" si="86"/>
        <v>0</v>
      </c>
      <c r="L199" s="199"/>
      <c r="M199" s="199"/>
      <c r="N199" s="197"/>
      <c r="O199" s="198"/>
      <c r="P199" s="199"/>
      <c r="Q199" s="195"/>
      <c r="R199" s="200"/>
      <c r="S199" s="201"/>
      <c r="T199" s="467" t="str">
        <f>IF(S199="","",VLOOKUP(S199,サービス内容!$A$1:$B$30,2,FALSE))</f>
        <v/>
      </c>
      <c r="U199" s="467" t="str">
        <f t="shared" si="90"/>
        <v/>
      </c>
      <c r="V199" s="199"/>
      <c r="W199" s="107">
        <f t="shared" si="91"/>
        <v>0</v>
      </c>
      <c r="X199" s="199"/>
      <c r="Y199" s="199"/>
      <c r="Z199" s="197"/>
      <c r="AA199" s="198"/>
      <c r="AB199" s="199"/>
      <c r="AC199" s="195"/>
      <c r="AD199" s="200"/>
      <c r="AE199" s="201"/>
      <c r="AF199" s="467" t="str">
        <f>IF(AE199="","",VLOOKUP(AE199,サービス内容!$A$1:$B$30,2,FALSE))</f>
        <v/>
      </c>
      <c r="AG199" s="467" t="str">
        <f t="shared" si="92"/>
        <v/>
      </c>
      <c r="AH199" s="199"/>
      <c r="AI199" s="107">
        <f t="shared" si="93"/>
        <v>0</v>
      </c>
      <c r="AJ199" s="199"/>
      <c r="AK199" s="199"/>
      <c r="AL199" s="197"/>
      <c r="AM199" s="198"/>
      <c r="AN199" s="199"/>
      <c r="AO199" s="195"/>
      <c r="AP199" s="200"/>
      <c r="AQ199" s="201"/>
      <c r="AR199" s="467" t="str">
        <f>IF(AQ199="","",VLOOKUP(AQ199,サービス内容!$A$1:$B$30,2,FALSE))</f>
        <v/>
      </c>
      <c r="AS199" s="467" t="str">
        <f t="shared" si="94"/>
        <v/>
      </c>
      <c r="AT199" s="199"/>
      <c r="AU199" s="107">
        <f t="shared" si="95"/>
        <v>0</v>
      </c>
      <c r="AV199" s="199"/>
      <c r="AW199" s="199"/>
      <c r="AX199" s="197"/>
      <c r="AY199" s="198"/>
      <c r="AZ199" s="199"/>
      <c r="BA199" s="195"/>
      <c r="BB199" s="200"/>
      <c r="BC199" s="201"/>
      <c r="BD199" s="467" t="str">
        <f>IF(BC199="","",VLOOKUP(BC199,サービス内容!$A$1:$B$30,2,FALSE))</f>
        <v/>
      </c>
      <c r="BE199" s="467" t="str">
        <f t="shared" si="96"/>
        <v/>
      </c>
      <c r="BF199" s="202"/>
      <c r="BG199" s="108"/>
      <c r="BH199" s="199"/>
      <c r="BI199" s="199"/>
      <c r="BJ199" s="197"/>
      <c r="BK199" s="198"/>
      <c r="BL199" s="199"/>
      <c r="BM199" s="195"/>
      <c r="BN199" s="200"/>
      <c r="BO199" s="201"/>
      <c r="BP199" s="467" t="str">
        <f>IF(BO199="","",VLOOKUP(BO199,サービス内容!$A$1:$B$30,2,FALSE))</f>
        <v/>
      </c>
      <c r="BQ199" s="467" t="str">
        <f t="shared" si="97"/>
        <v/>
      </c>
      <c r="BR199" s="199"/>
      <c r="BS199" s="107">
        <f t="shared" si="98"/>
        <v>0</v>
      </c>
      <c r="BT199" s="199"/>
      <c r="BU199" s="199"/>
      <c r="BV199" s="197"/>
      <c r="BW199" s="198"/>
      <c r="BX199" s="199"/>
      <c r="BY199" s="195"/>
      <c r="BZ199" s="200"/>
      <c r="CA199" s="201"/>
      <c r="CB199" s="467" t="str">
        <f>IF(CA199="","",VLOOKUP(CA199,サービス内容!$A$1:$B$30,2,FALSE))</f>
        <v/>
      </c>
      <c r="CC199" s="467" t="str">
        <f t="shared" si="99"/>
        <v/>
      </c>
      <c r="CD199" s="199"/>
      <c r="CE199" s="107">
        <f t="shared" si="87"/>
        <v>0</v>
      </c>
      <c r="CF199" s="199"/>
      <c r="CG199" s="199"/>
      <c r="CH199" s="197"/>
      <c r="CI199" s="198"/>
      <c r="CJ199" s="199"/>
      <c r="CK199" s="195"/>
      <c r="CL199" s="200"/>
      <c r="CM199" s="201"/>
      <c r="CN199" s="467" t="str">
        <f>IF(CM199="","",VLOOKUP(CM199,サービス内容!$A$1:$B$30,2,FALSE))</f>
        <v/>
      </c>
      <c r="CO199" s="467" t="str">
        <f t="shared" si="100"/>
        <v/>
      </c>
      <c r="CP199" s="199"/>
      <c r="CQ199" s="107">
        <f t="shared" si="88"/>
        <v>0</v>
      </c>
      <c r="CR199" s="199"/>
      <c r="CS199" s="199"/>
      <c r="CT199" s="197"/>
      <c r="CU199" s="198"/>
      <c r="CV199" s="199"/>
      <c r="CW199" s="195"/>
      <c r="CX199" s="200"/>
      <c r="CY199" s="201"/>
      <c r="CZ199" s="467" t="str">
        <f>IF(CY199="","",VLOOKUP(CY199,サービス内容!$A$1:$B$30,2,FALSE))</f>
        <v/>
      </c>
      <c r="DA199" s="467" t="str">
        <f t="shared" si="101"/>
        <v/>
      </c>
      <c r="DB199" s="199"/>
      <c r="DC199" s="107">
        <f t="shared" si="102"/>
        <v>0</v>
      </c>
      <c r="DD199" s="199"/>
      <c r="DE199" s="199"/>
      <c r="DF199" s="197"/>
      <c r="DG199" s="198"/>
      <c r="DH199" s="199"/>
      <c r="DI199" s="195"/>
      <c r="DJ199" s="200"/>
      <c r="DK199" s="201"/>
      <c r="DL199" s="467" t="str">
        <f>IF(DK199="","",VLOOKUP(DK199,サービス内容!$A$1:$B$30,2,FALSE))</f>
        <v/>
      </c>
      <c r="DM199" s="467" t="str">
        <f t="shared" si="103"/>
        <v/>
      </c>
      <c r="DN199" s="199"/>
      <c r="DO199" s="107">
        <f t="shared" si="104"/>
        <v>0</v>
      </c>
      <c r="DP199" s="199"/>
      <c r="DQ199" s="199"/>
      <c r="DR199" s="197"/>
      <c r="DS199" s="198"/>
      <c r="DT199" s="199"/>
      <c r="DU199" s="195"/>
      <c r="DV199" s="200"/>
      <c r="DW199" s="201"/>
      <c r="DX199" s="467" t="str">
        <f>IF(DW199="","",VLOOKUP(DW199,サービス内容!$A$1:$B$30,2,FALSE))</f>
        <v/>
      </c>
      <c r="DY199" s="467" t="str">
        <f t="shared" si="105"/>
        <v/>
      </c>
      <c r="DZ199" s="199"/>
      <c r="EA199" s="107">
        <f t="shared" si="106"/>
        <v>0</v>
      </c>
      <c r="EB199" s="199"/>
      <c r="EC199" s="199"/>
      <c r="ED199" s="197"/>
      <c r="EE199" s="198"/>
      <c r="EF199" s="199"/>
      <c r="EG199" s="195"/>
      <c r="EH199" s="200"/>
      <c r="EI199" s="201"/>
      <c r="EJ199" s="467" t="str">
        <f>IF(EI199="","",VLOOKUP(EI199,サービス内容!$A$1:$B$30,2,FALSE))</f>
        <v/>
      </c>
      <c r="EK199" s="467" t="str">
        <f t="shared" si="107"/>
        <v/>
      </c>
      <c r="EL199" s="199"/>
      <c r="EM199" s="107">
        <f t="shared" si="108"/>
        <v>0</v>
      </c>
      <c r="EN199" s="199"/>
    </row>
    <row r="200" spans="1:144" s="93" customFormat="1" ht="23.25" customHeight="1" x14ac:dyDescent="0.15">
      <c r="A200" s="54"/>
      <c r="B200" s="197"/>
      <c r="C200" s="198"/>
      <c r="D200" s="199"/>
      <c r="E200" s="195"/>
      <c r="F200" s="196"/>
      <c r="G200" s="201"/>
      <c r="H200" s="467" t="str">
        <f>IF(G200="","",VLOOKUP(G200,サービス内容!$A$1:$B$30,2,FALSE))</f>
        <v/>
      </c>
      <c r="I200" s="467" t="str">
        <f t="shared" si="89"/>
        <v/>
      </c>
      <c r="J200" s="199"/>
      <c r="K200" s="107">
        <f t="shared" si="86"/>
        <v>0</v>
      </c>
      <c r="L200" s="199"/>
      <c r="M200" s="199"/>
      <c r="N200" s="197"/>
      <c r="O200" s="198"/>
      <c r="P200" s="199"/>
      <c r="Q200" s="195"/>
      <c r="R200" s="200"/>
      <c r="S200" s="201"/>
      <c r="T200" s="467" t="str">
        <f>IF(S200="","",VLOOKUP(S200,サービス内容!$A$1:$B$30,2,FALSE))</f>
        <v/>
      </c>
      <c r="U200" s="467" t="str">
        <f t="shared" si="90"/>
        <v/>
      </c>
      <c r="V200" s="199"/>
      <c r="W200" s="107">
        <f t="shared" si="91"/>
        <v>0</v>
      </c>
      <c r="X200" s="199"/>
      <c r="Y200" s="199"/>
      <c r="Z200" s="197"/>
      <c r="AA200" s="198"/>
      <c r="AB200" s="199"/>
      <c r="AC200" s="195"/>
      <c r="AD200" s="200"/>
      <c r="AE200" s="201"/>
      <c r="AF200" s="467" t="str">
        <f>IF(AE200="","",VLOOKUP(AE200,サービス内容!$A$1:$B$30,2,FALSE))</f>
        <v/>
      </c>
      <c r="AG200" s="467" t="str">
        <f t="shared" si="92"/>
        <v/>
      </c>
      <c r="AH200" s="199"/>
      <c r="AI200" s="107">
        <f t="shared" si="93"/>
        <v>0</v>
      </c>
      <c r="AJ200" s="199"/>
      <c r="AK200" s="199"/>
      <c r="AL200" s="197"/>
      <c r="AM200" s="198"/>
      <c r="AN200" s="199"/>
      <c r="AO200" s="195"/>
      <c r="AP200" s="200"/>
      <c r="AQ200" s="201"/>
      <c r="AR200" s="467" t="str">
        <f>IF(AQ200="","",VLOOKUP(AQ200,サービス内容!$A$1:$B$30,2,FALSE))</f>
        <v/>
      </c>
      <c r="AS200" s="467" t="str">
        <f t="shared" si="94"/>
        <v/>
      </c>
      <c r="AT200" s="199"/>
      <c r="AU200" s="107">
        <f t="shared" si="95"/>
        <v>0</v>
      </c>
      <c r="AV200" s="199"/>
      <c r="AW200" s="199"/>
      <c r="AX200" s="197"/>
      <c r="AY200" s="198"/>
      <c r="AZ200" s="199"/>
      <c r="BA200" s="195"/>
      <c r="BB200" s="200"/>
      <c r="BC200" s="201"/>
      <c r="BD200" s="467" t="str">
        <f>IF(BC200="","",VLOOKUP(BC200,サービス内容!$A$1:$B$30,2,FALSE))</f>
        <v/>
      </c>
      <c r="BE200" s="467" t="str">
        <f t="shared" si="96"/>
        <v/>
      </c>
      <c r="BF200" s="202"/>
      <c r="BG200" s="108"/>
      <c r="BH200" s="199"/>
      <c r="BI200" s="199"/>
      <c r="BJ200" s="197"/>
      <c r="BK200" s="198"/>
      <c r="BL200" s="199"/>
      <c r="BM200" s="195"/>
      <c r="BN200" s="200"/>
      <c r="BO200" s="201"/>
      <c r="BP200" s="467" t="str">
        <f>IF(BO200="","",VLOOKUP(BO200,サービス内容!$A$1:$B$30,2,FALSE))</f>
        <v/>
      </c>
      <c r="BQ200" s="467" t="str">
        <f t="shared" si="97"/>
        <v/>
      </c>
      <c r="BR200" s="199"/>
      <c r="BS200" s="107">
        <f t="shared" si="98"/>
        <v>0</v>
      </c>
      <c r="BT200" s="199"/>
      <c r="BU200" s="199"/>
      <c r="BV200" s="197"/>
      <c r="BW200" s="198"/>
      <c r="BX200" s="199"/>
      <c r="BY200" s="195"/>
      <c r="BZ200" s="200"/>
      <c r="CA200" s="201"/>
      <c r="CB200" s="467" t="str">
        <f>IF(CA200="","",VLOOKUP(CA200,サービス内容!$A$1:$B$30,2,FALSE))</f>
        <v/>
      </c>
      <c r="CC200" s="467" t="str">
        <f t="shared" si="99"/>
        <v/>
      </c>
      <c r="CD200" s="199"/>
      <c r="CE200" s="107">
        <f t="shared" si="87"/>
        <v>0</v>
      </c>
      <c r="CF200" s="199"/>
      <c r="CG200" s="199"/>
      <c r="CH200" s="197"/>
      <c r="CI200" s="198"/>
      <c r="CJ200" s="199"/>
      <c r="CK200" s="195"/>
      <c r="CL200" s="200"/>
      <c r="CM200" s="201"/>
      <c r="CN200" s="467" t="str">
        <f>IF(CM200="","",VLOOKUP(CM200,サービス内容!$A$1:$B$30,2,FALSE))</f>
        <v/>
      </c>
      <c r="CO200" s="467" t="str">
        <f t="shared" si="100"/>
        <v/>
      </c>
      <c r="CP200" s="199"/>
      <c r="CQ200" s="107">
        <f t="shared" si="88"/>
        <v>0</v>
      </c>
      <c r="CR200" s="199"/>
      <c r="CS200" s="199"/>
      <c r="CT200" s="197"/>
      <c r="CU200" s="198"/>
      <c r="CV200" s="199"/>
      <c r="CW200" s="195"/>
      <c r="CX200" s="200"/>
      <c r="CY200" s="201"/>
      <c r="CZ200" s="467" t="str">
        <f>IF(CY200="","",VLOOKUP(CY200,サービス内容!$A$1:$B$30,2,FALSE))</f>
        <v/>
      </c>
      <c r="DA200" s="467" t="str">
        <f t="shared" si="101"/>
        <v/>
      </c>
      <c r="DB200" s="199"/>
      <c r="DC200" s="107">
        <f t="shared" si="102"/>
        <v>0</v>
      </c>
      <c r="DD200" s="199"/>
      <c r="DE200" s="199"/>
      <c r="DF200" s="197"/>
      <c r="DG200" s="198"/>
      <c r="DH200" s="199"/>
      <c r="DI200" s="195"/>
      <c r="DJ200" s="200"/>
      <c r="DK200" s="201"/>
      <c r="DL200" s="467" t="str">
        <f>IF(DK200="","",VLOOKUP(DK200,サービス内容!$A$1:$B$30,2,FALSE))</f>
        <v/>
      </c>
      <c r="DM200" s="467" t="str">
        <f t="shared" si="103"/>
        <v/>
      </c>
      <c r="DN200" s="199"/>
      <c r="DO200" s="107">
        <f t="shared" si="104"/>
        <v>0</v>
      </c>
      <c r="DP200" s="199"/>
      <c r="DQ200" s="199"/>
      <c r="DR200" s="197"/>
      <c r="DS200" s="198"/>
      <c r="DT200" s="199"/>
      <c r="DU200" s="195"/>
      <c r="DV200" s="200"/>
      <c r="DW200" s="201"/>
      <c r="DX200" s="467" t="str">
        <f>IF(DW200="","",VLOOKUP(DW200,サービス内容!$A$1:$B$30,2,FALSE))</f>
        <v/>
      </c>
      <c r="DY200" s="467" t="str">
        <f t="shared" si="105"/>
        <v/>
      </c>
      <c r="DZ200" s="199"/>
      <c r="EA200" s="107">
        <f t="shared" si="106"/>
        <v>0</v>
      </c>
      <c r="EB200" s="199"/>
      <c r="EC200" s="199"/>
      <c r="ED200" s="197"/>
      <c r="EE200" s="198"/>
      <c r="EF200" s="199"/>
      <c r="EG200" s="195"/>
      <c r="EH200" s="200"/>
      <c r="EI200" s="201"/>
      <c r="EJ200" s="467" t="str">
        <f>IF(EI200="","",VLOOKUP(EI200,サービス内容!$A$1:$B$30,2,FALSE))</f>
        <v/>
      </c>
      <c r="EK200" s="467" t="str">
        <f t="shared" si="107"/>
        <v/>
      </c>
      <c r="EL200" s="199"/>
      <c r="EM200" s="107">
        <f t="shared" si="108"/>
        <v>0</v>
      </c>
      <c r="EN200" s="199"/>
    </row>
    <row r="201" spans="1:144" s="93" customFormat="1" ht="23.25" customHeight="1" x14ac:dyDescent="0.15">
      <c r="A201" s="54"/>
      <c r="B201" s="197"/>
      <c r="C201" s="198"/>
      <c r="D201" s="199"/>
      <c r="E201" s="195"/>
      <c r="F201" s="196"/>
      <c r="G201" s="201"/>
      <c r="H201" s="467" t="str">
        <f>IF(G201="","",VLOOKUP(G201,サービス内容!$A$1:$B$30,2,FALSE))</f>
        <v/>
      </c>
      <c r="I201" s="467" t="str">
        <f t="shared" si="89"/>
        <v/>
      </c>
      <c r="J201" s="199"/>
      <c r="K201" s="107">
        <f t="shared" si="86"/>
        <v>0</v>
      </c>
      <c r="L201" s="199"/>
      <c r="M201" s="199"/>
      <c r="N201" s="197"/>
      <c r="O201" s="198"/>
      <c r="P201" s="199"/>
      <c r="Q201" s="195"/>
      <c r="R201" s="200"/>
      <c r="S201" s="201"/>
      <c r="T201" s="467" t="str">
        <f>IF(S201="","",VLOOKUP(S201,サービス内容!$A$1:$B$30,2,FALSE))</f>
        <v/>
      </c>
      <c r="U201" s="467" t="str">
        <f t="shared" si="90"/>
        <v/>
      </c>
      <c r="V201" s="199"/>
      <c r="W201" s="107">
        <f t="shared" si="91"/>
        <v>0</v>
      </c>
      <c r="X201" s="199"/>
      <c r="Y201" s="199"/>
      <c r="Z201" s="197"/>
      <c r="AA201" s="198"/>
      <c r="AB201" s="199"/>
      <c r="AC201" s="195"/>
      <c r="AD201" s="200"/>
      <c r="AE201" s="201"/>
      <c r="AF201" s="467" t="str">
        <f>IF(AE201="","",VLOOKUP(AE201,サービス内容!$A$1:$B$30,2,FALSE))</f>
        <v/>
      </c>
      <c r="AG201" s="467" t="str">
        <f t="shared" si="92"/>
        <v/>
      </c>
      <c r="AH201" s="199"/>
      <c r="AI201" s="107">
        <f t="shared" si="93"/>
        <v>0</v>
      </c>
      <c r="AJ201" s="199"/>
      <c r="AK201" s="199"/>
      <c r="AL201" s="197"/>
      <c r="AM201" s="198"/>
      <c r="AN201" s="199"/>
      <c r="AO201" s="195"/>
      <c r="AP201" s="200"/>
      <c r="AQ201" s="201"/>
      <c r="AR201" s="467" t="str">
        <f>IF(AQ201="","",VLOOKUP(AQ201,サービス内容!$A$1:$B$30,2,FALSE))</f>
        <v/>
      </c>
      <c r="AS201" s="467" t="str">
        <f t="shared" si="94"/>
        <v/>
      </c>
      <c r="AT201" s="199"/>
      <c r="AU201" s="107">
        <f t="shared" si="95"/>
        <v>0</v>
      </c>
      <c r="AV201" s="199"/>
      <c r="AW201" s="199"/>
      <c r="AX201" s="197"/>
      <c r="AY201" s="198"/>
      <c r="AZ201" s="199"/>
      <c r="BA201" s="195"/>
      <c r="BB201" s="200"/>
      <c r="BC201" s="201"/>
      <c r="BD201" s="467" t="str">
        <f>IF(BC201="","",VLOOKUP(BC201,サービス内容!$A$1:$B$30,2,FALSE))</f>
        <v/>
      </c>
      <c r="BE201" s="467" t="str">
        <f t="shared" si="96"/>
        <v/>
      </c>
      <c r="BF201" s="202"/>
      <c r="BG201" s="108"/>
      <c r="BH201" s="199"/>
      <c r="BI201" s="199"/>
      <c r="BJ201" s="197"/>
      <c r="BK201" s="198"/>
      <c r="BL201" s="199"/>
      <c r="BM201" s="195"/>
      <c r="BN201" s="200"/>
      <c r="BO201" s="201"/>
      <c r="BP201" s="467" t="str">
        <f>IF(BO201="","",VLOOKUP(BO201,サービス内容!$A$1:$B$30,2,FALSE))</f>
        <v/>
      </c>
      <c r="BQ201" s="467" t="str">
        <f t="shared" si="97"/>
        <v/>
      </c>
      <c r="BR201" s="199"/>
      <c r="BS201" s="107">
        <f t="shared" si="98"/>
        <v>0</v>
      </c>
      <c r="BT201" s="199"/>
      <c r="BU201" s="199"/>
      <c r="BV201" s="197"/>
      <c r="BW201" s="198"/>
      <c r="BX201" s="199"/>
      <c r="BY201" s="195"/>
      <c r="BZ201" s="200"/>
      <c r="CA201" s="201"/>
      <c r="CB201" s="467" t="str">
        <f>IF(CA201="","",VLOOKUP(CA201,サービス内容!$A$1:$B$30,2,FALSE))</f>
        <v/>
      </c>
      <c r="CC201" s="467" t="str">
        <f t="shared" si="99"/>
        <v/>
      </c>
      <c r="CD201" s="199"/>
      <c r="CE201" s="107">
        <f t="shared" si="87"/>
        <v>0</v>
      </c>
      <c r="CF201" s="199"/>
      <c r="CG201" s="199"/>
      <c r="CH201" s="197"/>
      <c r="CI201" s="198"/>
      <c r="CJ201" s="199"/>
      <c r="CK201" s="195"/>
      <c r="CL201" s="200"/>
      <c r="CM201" s="201"/>
      <c r="CN201" s="467" t="str">
        <f>IF(CM201="","",VLOOKUP(CM201,サービス内容!$A$1:$B$30,2,FALSE))</f>
        <v/>
      </c>
      <c r="CO201" s="467" t="str">
        <f t="shared" si="100"/>
        <v/>
      </c>
      <c r="CP201" s="199"/>
      <c r="CQ201" s="107">
        <f t="shared" si="88"/>
        <v>0</v>
      </c>
      <c r="CR201" s="199"/>
      <c r="CS201" s="199"/>
      <c r="CT201" s="197"/>
      <c r="CU201" s="198"/>
      <c r="CV201" s="199"/>
      <c r="CW201" s="195"/>
      <c r="CX201" s="200"/>
      <c r="CY201" s="201"/>
      <c r="CZ201" s="467" t="str">
        <f>IF(CY201="","",VLOOKUP(CY201,サービス内容!$A$1:$B$30,2,FALSE))</f>
        <v/>
      </c>
      <c r="DA201" s="467" t="str">
        <f t="shared" si="101"/>
        <v/>
      </c>
      <c r="DB201" s="199"/>
      <c r="DC201" s="107">
        <f t="shared" si="102"/>
        <v>0</v>
      </c>
      <c r="DD201" s="199"/>
      <c r="DE201" s="199"/>
      <c r="DF201" s="197"/>
      <c r="DG201" s="198"/>
      <c r="DH201" s="199"/>
      <c r="DI201" s="195"/>
      <c r="DJ201" s="200"/>
      <c r="DK201" s="201"/>
      <c r="DL201" s="467" t="str">
        <f>IF(DK201="","",VLOOKUP(DK201,サービス内容!$A$1:$B$30,2,FALSE))</f>
        <v/>
      </c>
      <c r="DM201" s="467" t="str">
        <f t="shared" si="103"/>
        <v/>
      </c>
      <c r="DN201" s="199"/>
      <c r="DO201" s="107">
        <f t="shared" si="104"/>
        <v>0</v>
      </c>
      <c r="DP201" s="199"/>
      <c r="DQ201" s="199"/>
      <c r="DR201" s="197"/>
      <c r="DS201" s="198"/>
      <c r="DT201" s="199"/>
      <c r="DU201" s="195"/>
      <c r="DV201" s="200"/>
      <c r="DW201" s="201"/>
      <c r="DX201" s="467" t="str">
        <f>IF(DW201="","",VLOOKUP(DW201,サービス内容!$A$1:$B$30,2,FALSE))</f>
        <v/>
      </c>
      <c r="DY201" s="467" t="str">
        <f t="shared" si="105"/>
        <v/>
      </c>
      <c r="DZ201" s="199"/>
      <c r="EA201" s="107">
        <f t="shared" si="106"/>
        <v>0</v>
      </c>
      <c r="EB201" s="199"/>
      <c r="EC201" s="199"/>
      <c r="ED201" s="197"/>
      <c r="EE201" s="198"/>
      <c r="EF201" s="199"/>
      <c r="EG201" s="195"/>
      <c r="EH201" s="200"/>
      <c r="EI201" s="201"/>
      <c r="EJ201" s="467" t="str">
        <f>IF(EI201="","",VLOOKUP(EI201,サービス内容!$A$1:$B$30,2,FALSE))</f>
        <v/>
      </c>
      <c r="EK201" s="467" t="str">
        <f t="shared" si="107"/>
        <v/>
      </c>
      <c r="EL201" s="199"/>
      <c r="EM201" s="107">
        <f t="shared" si="108"/>
        <v>0</v>
      </c>
      <c r="EN201" s="199"/>
    </row>
    <row r="202" spans="1:144" s="93" customFormat="1" ht="23.25" customHeight="1" x14ac:dyDescent="0.15">
      <c r="A202" s="54"/>
      <c r="B202" s="197"/>
      <c r="C202" s="198"/>
      <c r="D202" s="199"/>
      <c r="E202" s="195"/>
      <c r="F202" s="196"/>
      <c r="G202" s="201"/>
      <c r="H202" s="467" t="str">
        <f>IF(G202="","",VLOOKUP(G202,サービス内容!$A$1:$B$30,2,FALSE))</f>
        <v/>
      </c>
      <c r="I202" s="467" t="str">
        <f t="shared" si="89"/>
        <v/>
      </c>
      <c r="J202" s="199"/>
      <c r="K202" s="107">
        <f t="shared" si="86"/>
        <v>0</v>
      </c>
      <c r="L202" s="199"/>
      <c r="M202" s="199"/>
      <c r="N202" s="197"/>
      <c r="O202" s="198"/>
      <c r="P202" s="199"/>
      <c r="Q202" s="195"/>
      <c r="R202" s="200"/>
      <c r="S202" s="201"/>
      <c r="T202" s="467" t="str">
        <f>IF(S202="","",VLOOKUP(S202,サービス内容!$A$1:$B$30,2,FALSE))</f>
        <v/>
      </c>
      <c r="U202" s="467" t="str">
        <f t="shared" si="90"/>
        <v/>
      </c>
      <c r="V202" s="199"/>
      <c r="W202" s="107">
        <f t="shared" si="91"/>
        <v>0</v>
      </c>
      <c r="X202" s="199"/>
      <c r="Y202" s="199"/>
      <c r="Z202" s="197"/>
      <c r="AA202" s="198"/>
      <c r="AB202" s="199"/>
      <c r="AC202" s="195"/>
      <c r="AD202" s="200"/>
      <c r="AE202" s="201"/>
      <c r="AF202" s="467" t="str">
        <f>IF(AE202="","",VLOOKUP(AE202,サービス内容!$A$1:$B$30,2,FALSE))</f>
        <v/>
      </c>
      <c r="AG202" s="467" t="str">
        <f t="shared" si="92"/>
        <v/>
      </c>
      <c r="AH202" s="199"/>
      <c r="AI202" s="107">
        <f t="shared" si="93"/>
        <v>0</v>
      </c>
      <c r="AJ202" s="199"/>
      <c r="AK202" s="199"/>
      <c r="AL202" s="197"/>
      <c r="AM202" s="198"/>
      <c r="AN202" s="199"/>
      <c r="AO202" s="195"/>
      <c r="AP202" s="200"/>
      <c r="AQ202" s="201"/>
      <c r="AR202" s="467" t="str">
        <f>IF(AQ202="","",VLOOKUP(AQ202,サービス内容!$A$1:$B$30,2,FALSE))</f>
        <v/>
      </c>
      <c r="AS202" s="467" t="str">
        <f t="shared" si="94"/>
        <v/>
      </c>
      <c r="AT202" s="199"/>
      <c r="AU202" s="107">
        <f t="shared" si="95"/>
        <v>0</v>
      </c>
      <c r="AV202" s="199"/>
      <c r="AW202" s="199"/>
      <c r="AX202" s="197"/>
      <c r="AY202" s="198"/>
      <c r="AZ202" s="199"/>
      <c r="BA202" s="195"/>
      <c r="BB202" s="200"/>
      <c r="BC202" s="201"/>
      <c r="BD202" s="467" t="str">
        <f>IF(BC202="","",VLOOKUP(BC202,サービス内容!$A$1:$B$30,2,FALSE))</f>
        <v/>
      </c>
      <c r="BE202" s="467" t="str">
        <f t="shared" si="96"/>
        <v/>
      </c>
      <c r="BF202" s="202"/>
      <c r="BG202" s="108"/>
      <c r="BH202" s="199"/>
      <c r="BI202" s="199"/>
      <c r="BJ202" s="197"/>
      <c r="BK202" s="198"/>
      <c r="BL202" s="199"/>
      <c r="BM202" s="195"/>
      <c r="BN202" s="200"/>
      <c r="BO202" s="201"/>
      <c r="BP202" s="467" t="str">
        <f>IF(BO202="","",VLOOKUP(BO202,サービス内容!$A$1:$B$30,2,FALSE))</f>
        <v/>
      </c>
      <c r="BQ202" s="467" t="str">
        <f t="shared" si="97"/>
        <v/>
      </c>
      <c r="BR202" s="199"/>
      <c r="BS202" s="107">
        <f t="shared" si="98"/>
        <v>0</v>
      </c>
      <c r="BT202" s="199"/>
      <c r="BU202" s="199"/>
      <c r="BV202" s="197"/>
      <c r="BW202" s="198"/>
      <c r="BX202" s="199"/>
      <c r="BY202" s="195"/>
      <c r="BZ202" s="200"/>
      <c r="CA202" s="201"/>
      <c r="CB202" s="467" t="str">
        <f>IF(CA202="","",VLOOKUP(CA202,サービス内容!$A$1:$B$30,2,FALSE))</f>
        <v/>
      </c>
      <c r="CC202" s="467" t="str">
        <f t="shared" si="99"/>
        <v/>
      </c>
      <c r="CD202" s="199"/>
      <c r="CE202" s="107">
        <f t="shared" si="87"/>
        <v>0</v>
      </c>
      <c r="CF202" s="199"/>
      <c r="CG202" s="199"/>
      <c r="CH202" s="197"/>
      <c r="CI202" s="198"/>
      <c r="CJ202" s="199"/>
      <c r="CK202" s="195"/>
      <c r="CL202" s="200"/>
      <c r="CM202" s="201"/>
      <c r="CN202" s="467" t="str">
        <f>IF(CM202="","",VLOOKUP(CM202,サービス内容!$A$1:$B$30,2,FALSE))</f>
        <v/>
      </c>
      <c r="CO202" s="467" t="str">
        <f t="shared" si="100"/>
        <v/>
      </c>
      <c r="CP202" s="199"/>
      <c r="CQ202" s="107">
        <f t="shared" si="88"/>
        <v>0</v>
      </c>
      <c r="CR202" s="199"/>
      <c r="CS202" s="199"/>
      <c r="CT202" s="197"/>
      <c r="CU202" s="198"/>
      <c r="CV202" s="199"/>
      <c r="CW202" s="195"/>
      <c r="CX202" s="200"/>
      <c r="CY202" s="201"/>
      <c r="CZ202" s="467" t="str">
        <f>IF(CY202="","",VLOOKUP(CY202,サービス内容!$A$1:$B$30,2,FALSE))</f>
        <v/>
      </c>
      <c r="DA202" s="467" t="str">
        <f t="shared" si="101"/>
        <v/>
      </c>
      <c r="DB202" s="199"/>
      <c r="DC202" s="107">
        <f t="shared" si="102"/>
        <v>0</v>
      </c>
      <c r="DD202" s="199"/>
      <c r="DE202" s="199"/>
      <c r="DF202" s="197"/>
      <c r="DG202" s="198"/>
      <c r="DH202" s="199"/>
      <c r="DI202" s="195"/>
      <c r="DJ202" s="200"/>
      <c r="DK202" s="201"/>
      <c r="DL202" s="467" t="str">
        <f>IF(DK202="","",VLOOKUP(DK202,サービス内容!$A$1:$B$30,2,FALSE))</f>
        <v/>
      </c>
      <c r="DM202" s="467" t="str">
        <f t="shared" si="103"/>
        <v/>
      </c>
      <c r="DN202" s="199"/>
      <c r="DO202" s="107">
        <f t="shared" si="104"/>
        <v>0</v>
      </c>
      <c r="DP202" s="199"/>
      <c r="DQ202" s="199"/>
      <c r="DR202" s="197"/>
      <c r="DS202" s="198"/>
      <c r="DT202" s="199"/>
      <c r="DU202" s="195"/>
      <c r="DV202" s="200"/>
      <c r="DW202" s="201"/>
      <c r="DX202" s="467" t="str">
        <f>IF(DW202="","",VLOOKUP(DW202,サービス内容!$A$1:$B$30,2,FALSE))</f>
        <v/>
      </c>
      <c r="DY202" s="467" t="str">
        <f t="shared" si="105"/>
        <v/>
      </c>
      <c r="DZ202" s="199"/>
      <c r="EA202" s="107">
        <f t="shared" si="106"/>
        <v>0</v>
      </c>
      <c r="EB202" s="199"/>
      <c r="EC202" s="199"/>
      <c r="ED202" s="197"/>
      <c r="EE202" s="198"/>
      <c r="EF202" s="199"/>
      <c r="EG202" s="195"/>
      <c r="EH202" s="200"/>
      <c r="EI202" s="201"/>
      <c r="EJ202" s="467" t="str">
        <f>IF(EI202="","",VLOOKUP(EI202,サービス内容!$A$1:$B$30,2,FALSE))</f>
        <v/>
      </c>
      <c r="EK202" s="467" t="str">
        <f t="shared" si="107"/>
        <v/>
      </c>
      <c r="EL202" s="199"/>
      <c r="EM202" s="107">
        <f t="shared" si="108"/>
        <v>0</v>
      </c>
      <c r="EN202" s="199"/>
    </row>
    <row r="203" spans="1:144" s="93" customFormat="1" ht="23.25" customHeight="1" x14ac:dyDescent="0.15">
      <c r="A203" s="54"/>
      <c r="B203" s="197"/>
      <c r="C203" s="198"/>
      <c r="D203" s="199"/>
      <c r="E203" s="195"/>
      <c r="F203" s="196"/>
      <c r="G203" s="201"/>
      <c r="H203" s="467" t="str">
        <f>IF(G203="","",VLOOKUP(G203,サービス内容!$A$1:$B$30,2,FALSE))</f>
        <v/>
      </c>
      <c r="I203" s="467" t="str">
        <f t="shared" si="89"/>
        <v/>
      </c>
      <c r="J203" s="199"/>
      <c r="K203" s="107">
        <f t="shared" si="86"/>
        <v>0</v>
      </c>
      <c r="L203" s="199"/>
      <c r="M203" s="199"/>
      <c r="N203" s="197"/>
      <c r="O203" s="198"/>
      <c r="P203" s="199"/>
      <c r="Q203" s="195"/>
      <c r="R203" s="200"/>
      <c r="S203" s="201"/>
      <c r="T203" s="467" t="str">
        <f>IF(S203="","",VLOOKUP(S203,サービス内容!$A$1:$B$30,2,FALSE))</f>
        <v/>
      </c>
      <c r="U203" s="467" t="str">
        <f t="shared" si="90"/>
        <v/>
      </c>
      <c r="V203" s="199"/>
      <c r="W203" s="107">
        <f t="shared" si="91"/>
        <v>0</v>
      </c>
      <c r="X203" s="199"/>
      <c r="Y203" s="199"/>
      <c r="Z203" s="197"/>
      <c r="AA203" s="198"/>
      <c r="AB203" s="199"/>
      <c r="AC203" s="195"/>
      <c r="AD203" s="200"/>
      <c r="AE203" s="201"/>
      <c r="AF203" s="467" t="str">
        <f>IF(AE203="","",VLOOKUP(AE203,サービス内容!$A$1:$B$30,2,FALSE))</f>
        <v/>
      </c>
      <c r="AG203" s="467" t="str">
        <f t="shared" si="92"/>
        <v/>
      </c>
      <c r="AH203" s="199"/>
      <c r="AI203" s="107">
        <f t="shared" si="93"/>
        <v>0</v>
      </c>
      <c r="AJ203" s="199"/>
      <c r="AK203" s="199"/>
      <c r="AL203" s="197"/>
      <c r="AM203" s="198"/>
      <c r="AN203" s="199"/>
      <c r="AO203" s="195"/>
      <c r="AP203" s="200"/>
      <c r="AQ203" s="201"/>
      <c r="AR203" s="467" t="str">
        <f>IF(AQ203="","",VLOOKUP(AQ203,サービス内容!$A$1:$B$30,2,FALSE))</f>
        <v/>
      </c>
      <c r="AS203" s="467" t="str">
        <f t="shared" si="94"/>
        <v/>
      </c>
      <c r="AT203" s="199"/>
      <c r="AU203" s="107">
        <f t="shared" si="95"/>
        <v>0</v>
      </c>
      <c r="AV203" s="199"/>
      <c r="AW203" s="199"/>
      <c r="AX203" s="197"/>
      <c r="AY203" s="198"/>
      <c r="AZ203" s="199"/>
      <c r="BA203" s="195"/>
      <c r="BB203" s="200"/>
      <c r="BC203" s="201"/>
      <c r="BD203" s="467" t="str">
        <f>IF(BC203="","",VLOOKUP(BC203,サービス内容!$A$1:$B$30,2,FALSE))</f>
        <v/>
      </c>
      <c r="BE203" s="467" t="str">
        <f t="shared" si="96"/>
        <v/>
      </c>
      <c r="BF203" s="202"/>
      <c r="BG203" s="108"/>
      <c r="BH203" s="199"/>
      <c r="BI203" s="199"/>
      <c r="BJ203" s="197"/>
      <c r="BK203" s="198"/>
      <c r="BL203" s="199"/>
      <c r="BM203" s="195"/>
      <c r="BN203" s="200"/>
      <c r="BO203" s="201"/>
      <c r="BP203" s="467" t="str">
        <f>IF(BO203="","",VLOOKUP(BO203,サービス内容!$A$1:$B$30,2,FALSE))</f>
        <v/>
      </c>
      <c r="BQ203" s="467" t="str">
        <f t="shared" si="97"/>
        <v/>
      </c>
      <c r="BR203" s="199"/>
      <c r="BS203" s="107">
        <f t="shared" si="98"/>
        <v>0</v>
      </c>
      <c r="BT203" s="199"/>
      <c r="BU203" s="199"/>
      <c r="BV203" s="197"/>
      <c r="BW203" s="198"/>
      <c r="BX203" s="199"/>
      <c r="BY203" s="195"/>
      <c r="BZ203" s="200"/>
      <c r="CA203" s="201"/>
      <c r="CB203" s="467" t="str">
        <f>IF(CA203="","",VLOOKUP(CA203,サービス内容!$A$1:$B$30,2,FALSE))</f>
        <v/>
      </c>
      <c r="CC203" s="467" t="str">
        <f t="shared" si="99"/>
        <v/>
      </c>
      <c r="CD203" s="199"/>
      <c r="CE203" s="107">
        <f t="shared" si="87"/>
        <v>0</v>
      </c>
      <c r="CF203" s="199"/>
      <c r="CG203" s="199"/>
      <c r="CH203" s="197"/>
      <c r="CI203" s="198"/>
      <c r="CJ203" s="199"/>
      <c r="CK203" s="195"/>
      <c r="CL203" s="200"/>
      <c r="CM203" s="201"/>
      <c r="CN203" s="467" t="str">
        <f>IF(CM203="","",VLOOKUP(CM203,サービス内容!$A$1:$B$30,2,FALSE))</f>
        <v/>
      </c>
      <c r="CO203" s="467" t="str">
        <f t="shared" si="100"/>
        <v/>
      </c>
      <c r="CP203" s="199"/>
      <c r="CQ203" s="107">
        <f t="shared" si="88"/>
        <v>0</v>
      </c>
      <c r="CR203" s="199"/>
      <c r="CS203" s="199"/>
      <c r="CT203" s="197"/>
      <c r="CU203" s="198"/>
      <c r="CV203" s="199"/>
      <c r="CW203" s="195"/>
      <c r="CX203" s="200"/>
      <c r="CY203" s="201"/>
      <c r="CZ203" s="467" t="str">
        <f>IF(CY203="","",VLOOKUP(CY203,サービス内容!$A$1:$B$30,2,FALSE))</f>
        <v/>
      </c>
      <c r="DA203" s="467" t="str">
        <f t="shared" si="101"/>
        <v/>
      </c>
      <c r="DB203" s="199"/>
      <c r="DC203" s="107">
        <f t="shared" si="102"/>
        <v>0</v>
      </c>
      <c r="DD203" s="199"/>
      <c r="DE203" s="199"/>
      <c r="DF203" s="197"/>
      <c r="DG203" s="198"/>
      <c r="DH203" s="199"/>
      <c r="DI203" s="195"/>
      <c r="DJ203" s="200"/>
      <c r="DK203" s="201"/>
      <c r="DL203" s="467" t="str">
        <f>IF(DK203="","",VLOOKUP(DK203,サービス内容!$A$1:$B$30,2,FALSE))</f>
        <v/>
      </c>
      <c r="DM203" s="467" t="str">
        <f t="shared" si="103"/>
        <v/>
      </c>
      <c r="DN203" s="199"/>
      <c r="DO203" s="107">
        <f t="shared" si="104"/>
        <v>0</v>
      </c>
      <c r="DP203" s="199"/>
      <c r="DQ203" s="199"/>
      <c r="DR203" s="197"/>
      <c r="DS203" s="198"/>
      <c r="DT203" s="199"/>
      <c r="DU203" s="195"/>
      <c r="DV203" s="200"/>
      <c r="DW203" s="201"/>
      <c r="DX203" s="467" t="str">
        <f>IF(DW203="","",VLOOKUP(DW203,サービス内容!$A$1:$B$30,2,FALSE))</f>
        <v/>
      </c>
      <c r="DY203" s="467" t="str">
        <f t="shared" si="105"/>
        <v/>
      </c>
      <c r="DZ203" s="199"/>
      <c r="EA203" s="107">
        <f t="shared" si="106"/>
        <v>0</v>
      </c>
      <c r="EB203" s="199"/>
      <c r="EC203" s="199"/>
      <c r="ED203" s="197"/>
      <c r="EE203" s="198"/>
      <c r="EF203" s="199"/>
      <c r="EG203" s="195"/>
      <c r="EH203" s="200"/>
      <c r="EI203" s="201"/>
      <c r="EJ203" s="467" t="str">
        <f>IF(EI203="","",VLOOKUP(EI203,サービス内容!$A$1:$B$30,2,FALSE))</f>
        <v/>
      </c>
      <c r="EK203" s="467" t="str">
        <f t="shared" si="107"/>
        <v/>
      </c>
      <c r="EL203" s="199"/>
      <c r="EM203" s="107">
        <f t="shared" si="108"/>
        <v>0</v>
      </c>
      <c r="EN203" s="199"/>
    </row>
    <row r="204" spans="1:144" s="93" customFormat="1" ht="23.25" customHeight="1" x14ac:dyDescent="0.15">
      <c r="A204" s="54"/>
      <c r="B204" s="197"/>
      <c r="C204" s="198"/>
      <c r="D204" s="199"/>
      <c r="E204" s="195"/>
      <c r="F204" s="196"/>
      <c r="G204" s="201"/>
      <c r="H204" s="467" t="str">
        <f>IF(G204="","",VLOOKUP(G204,サービス内容!$A$1:$B$30,2,FALSE))</f>
        <v/>
      </c>
      <c r="I204" s="467" t="str">
        <f t="shared" si="89"/>
        <v/>
      </c>
      <c r="J204" s="199"/>
      <c r="K204" s="107">
        <f t="shared" si="86"/>
        <v>0</v>
      </c>
      <c r="L204" s="199"/>
      <c r="M204" s="199"/>
      <c r="N204" s="197"/>
      <c r="O204" s="198"/>
      <c r="P204" s="199"/>
      <c r="Q204" s="195"/>
      <c r="R204" s="200"/>
      <c r="S204" s="201"/>
      <c r="T204" s="467" t="str">
        <f>IF(S204="","",VLOOKUP(S204,サービス内容!$A$1:$B$30,2,FALSE))</f>
        <v/>
      </c>
      <c r="U204" s="467" t="str">
        <f t="shared" si="90"/>
        <v/>
      </c>
      <c r="V204" s="199"/>
      <c r="W204" s="107">
        <f t="shared" si="91"/>
        <v>0</v>
      </c>
      <c r="X204" s="199"/>
      <c r="Y204" s="199"/>
      <c r="Z204" s="197"/>
      <c r="AA204" s="198"/>
      <c r="AB204" s="199"/>
      <c r="AC204" s="195"/>
      <c r="AD204" s="200"/>
      <c r="AE204" s="201"/>
      <c r="AF204" s="467" t="str">
        <f>IF(AE204="","",VLOOKUP(AE204,サービス内容!$A$1:$B$30,2,FALSE))</f>
        <v/>
      </c>
      <c r="AG204" s="467" t="str">
        <f t="shared" si="92"/>
        <v/>
      </c>
      <c r="AH204" s="199"/>
      <c r="AI204" s="107">
        <f t="shared" si="93"/>
        <v>0</v>
      </c>
      <c r="AJ204" s="199"/>
      <c r="AK204" s="199"/>
      <c r="AL204" s="197"/>
      <c r="AM204" s="198"/>
      <c r="AN204" s="199"/>
      <c r="AO204" s="195"/>
      <c r="AP204" s="200"/>
      <c r="AQ204" s="201"/>
      <c r="AR204" s="467" t="str">
        <f>IF(AQ204="","",VLOOKUP(AQ204,サービス内容!$A$1:$B$30,2,FALSE))</f>
        <v/>
      </c>
      <c r="AS204" s="467" t="str">
        <f t="shared" si="94"/>
        <v/>
      </c>
      <c r="AT204" s="199"/>
      <c r="AU204" s="107">
        <f t="shared" si="95"/>
        <v>0</v>
      </c>
      <c r="AV204" s="199"/>
      <c r="AW204" s="199"/>
      <c r="AX204" s="197"/>
      <c r="AY204" s="198"/>
      <c r="AZ204" s="199"/>
      <c r="BA204" s="195"/>
      <c r="BB204" s="200"/>
      <c r="BC204" s="201"/>
      <c r="BD204" s="467" t="str">
        <f>IF(BC204="","",VLOOKUP(BC204,サービス内容!$A$1:$B$30,2,FALSE))</f>
        <v/>
      </c>
      <c r="BE204" s="467" t="str">
        <f t="shared" si="96"/>
        <v/>
      </c>
      <c r="BF204" s="202"/>
      <c r="BG204" s="108"/>
      <c r="BH204" s="199"/>
      <c r="BI204" s="199"/>
      <c r="BJ204" s="197"/>
      <c r="BK204" s="198"/>
      <c r="BL204" s="199"/>
      <c r="BM204" s="195"/>
      <c r="BN204" s="200"/>
      <c r="BO204" s="201"/>
      <c r="BP204" s="467" t="str">
        <f>IF(BO204="","",VLOOKUP(BO204,サービス内容!$A$1:$B$30,2,FALSE))</f>
        <v/>
      </c>
      <c r="BQ204" s="467" t="str">
        <f t="shared" si="97"/>
        <v/>
      </c>
      <c r="BR204" s="199"/>
      <c r="BS204" s="107">
        <f t="shared" si="98"/>
        <v>0</v>
      </c>
      <c r="BT204" s="199"/>
      <c r="BU204" s="199"/>
      <c r="BV204" s="197"/>
      <c r="BW204" s="198"/>
      <c r="BX204" s="199"/>
      <c r="BY204" s="195"/>
      <c r="BZ204" s="200"/>
      <c r="CA204" s="201"/>
      <c r="CB204" s="467" t="str">
        <f>IF(CA204="","",VLOOKUP(CA204,サービス内容!$A$1:$B$30,2,FALSE))</f>
        <v/>
      </c>
      <c r="CC204" s="467" t="str">
        <f t="shared" si="99"/>
        <v/>
      </c>
      <c r="CD204" s="199"/>
      <c r="CE204" s="107">
        <f t="shared" si="87"/>
        <v>0</v>
      </c>
      <c r="CF204" s="199"/>
      <c r="CG204" s="199"/>
      <c r="CH204" s="197"/>
      <c r="CI204" s="198"/>
      <c r="CJ204" s="199"/>
      <c r="CK204" s="195"/>
      <c r="CL204" s="200"/>
      <c r="CM204" s="201"/>
      <c r="CN204" s="467" t="str">
        <f>IF(CM204="","",VLOOKUP(CM204,サービス内容!$A$1:$B$30,2,FALSE))</f>
        <v/>
      </c>
      <c r="CO204" s="467" t="str">
        <f t="shared" si="100"/>
        <v/>
      </c>
      <c r="CP204" s="199"/>
      <c r="CQ204" s="107">
        <f t="shared" si="88"/>
        <v>0</v>
      </c>
      <c r="CR204" s="199"/>
      <c r="CS204" s="199"/>
      <c r="CT204" s="197"/>
      <c r="CU204" s="198"/>
      <c r="CV204" s="199"/>
      <c r="CW204" s="195"/>
      <c r="CX204" s="200"/>
      <c r="CY204" s="201"/>
      <c r="CZ204" s="467" t="str">
        <f>IF(CY204="","",VLOOKUP(CY204,サービス内容!$A$1:$B$30,2,FALSE))</f>
        <v/>
      </c>
      <c r="DA204" s="467" t="str">
        <f t="shared" si="101"/>
        <v/>
      </c>
      <c r="DB204" s="199"/>
      <c r="DC204" s="107">
        <f t="shared" si="102"/>
        <v>0</v>
      </c>
      <c r="DD204" s="199"/>
      <c r="DE204" s="199"/>
      <c r="DF204" s="197"/>
      <c r="DG204" s="198"/>
      <c r="DH204" s="199"/>
      <c r="DI204" s="195"/>
      <c r="DJ204" s="200"/>
      <c r="DK204" s="201"/>
      <c r="DL204" s="467" t="str">
        <f>IF(DK204="","",VLOOKUP(DK204,サービス内容!$A$1:$B$30,2,FALSE))</f>
        <v/>
      </c>
      <c r="DM204" s="467" t="str">
        <f t="shared" si="103"/>
        <v/>
      </c>
      <c r="DN204" s="199"/>
      <c r="DO204" s="107">
        <f t="shared" si="104"/>
        <v>0</v>
      </c>
      <c r="DP204" s="199"/>
      <c r="DQ204" s="199"/>
      <c r="DR204" s="197"/>
      <c r="DS204" s="198"/>
      <c r="DT204" s="199"/>
      <c r="DU204" s="195"/>
      <c r="DV204" s="200"/>
      <c r="DW204" s="201"/>
      <c r="DX204" s="467" t="str">
        <f>IF(DW204="","",VLOOKUP(DW204,サービス内容!$A$1:$B$30,2,FALSE))</f>
        <v/>
      </c>
      <c r="DY204" s="467" t="str">
        <f t="shared" si="105"/>
        <v/>
      </c>
      <c r="DZ204" s="199"/>
      <c r="EA204" s="107">
        <f t="shared" si="106"/>
        <v>0</v>
      </c>
      <c r="EB204" s="199"/>
      <c r="EC204" s="199"/>
      <c r="ED204" s="197"/>
      <c r="EE204" s="198"/>
      <c r="EF204" s="199"/>
      <c r="EG204" s="195"/>
      <c r="EH204" s="200"/>
      <c r="EI204" s="201"/>
      <c r="EJ204" s="467" t="str">
        <f>IF(EI204="","",VLOOKUP(EI204,サービス内容!$A$1:$B$30,2,FALSE))</f>
        <v/>
      </c>
      <c r="EK204" s="467" t="str">
        <f t="shared" si="107"/>
        <v/>
      </c>
      <c r="EL204" s="199"/>
      <c r="EM204" s="107">
        <f t="shared" si="108"/>
        <v>0</v>
      </c>
      <c r="EN204" s="199"/>
    </row>
    <row r="205" spans="1:144" s="93" customFormat="1" ht="23.25" customHeight="1" x14ac:dyDescent="0.15">
      <c r="A205" s="54"/>
      <c r="B205" s="197"/>
      <c r="C205" s="198"/>
      <c r="D205" s="199"/>
      <c r="E205" s="195"/>
      <c r="F205" s="196"/>
      <c r="G205" s="201"/>
      <c r="H205" s="467" t="str">
        <f>IF(G205="","",VLOOKUP(G205,サービス内容!$A$1:$B$30,2,FALSE))</f>
        <v/>
      </c>
      <c r="I205" s="467" t="str">
        <f t="shared" si="89"/>
        <v/>
      </c>
      <c r="J205" s="199"/>
      <c r="K205" s="107">
        <f t="shared" si="86"/>
        <v>0</v>
      </c>
      <c r="L205" s="199"/>
      <c r="M205" s="199"/>
      <c r="N205" s="197"/>
      <c r="O205" s="198"/>
      <c r="P205" s="199"/>
      <c r="Q205" s="195"/>
      <c r="R205" s="200"/>
      <c r="S205" s="201"/>
      <c r="T205" s="467" t="str">
        <f>IF(S205="","",VLOOKUP(S205,サービス内容!$A$1:$B$30,2,FALSE))</f>
        <v/>
      </c>
      <c r="U205" s="467" t="str">
        <f t="shared" si="90"/>
        <v/>
      </c>
      <c r="V205" s="199"/>
      <c r="W205" s="107">
        <f t="shared" si="91"/>
        <v>0</v>
      </c>
      <c r="X205" s="199"/>
      <c r="Y205" s="199"/>
      <c r="Z205" s="197"/>
      <c r="AA205" s="198"/>
      <c r="AB205" s="199"/>
      <c r="AC205" s="195"/>
      <c r="AD205" s="200"/>
      <c r="AE205" s="201"/>
      <c r="AF205" s="467" t="str">
        <f>IF(AE205="","",VLOOKUP(AE205,サービス内容!$A$1:$B$30,2,FALSE))</f>
        <v/>
      </c>
      <c r="AG205" s="467" t="str">
        <f t="shared" si="92"/>
        <v/>
      </c>
      <c r="AH205" s="199"/>
      <c r="AI205" s="107">
        <f t="shared" si="93"/>
        <v>0</v>
      </c>
      <c r="AJ205" s="199"/>
      <c r="AK205" s="199"/>
      <c r="AL205" s="197"/>
      <c r="AM205" s="198"/>
      <c r="AN205" s="199"/>
      <c r="AO205" s="195"/>
      <c r="AP205" s="200"/>
      <c r="AQ205" s="201"/>
      <c r="AR205" s="467" t="str">
        <f>IF(AQ205="","",VLOOKUP(AQ205,サービス内容!$A$1:$B$30,2,FALSE))</f>
        <v/>
      </c>
      <c r="AS205" s="467" t="str">
        <f t="shared" si="94"/>
        <v/>
      </c>
      <c r="AT205" s="199"/>
      <c r="AU205" s="107">
        <f t="shared" si="95"/>
        <v>0</v>
      </c>
      <c r="AV205" s="199"/>
      <c r="AW205" s="199"/>
      <c r="AX205" s="197"/>
      <c r="AY205" s="198"/>
      <c r="AZ205" s="199"/>
      <c r="BA205" s="195"/>
      <c r="BB205" s="200"/>
      <c r="BC205" s="201"/>
      <c r="BD205" s="467" t="str">
        <f>IF(BC205="","",VLOOKUP(BC205,サービス内容!$A$1:$B$30,2,FALSE))</f>
        <v/>
      </c>
      <c r="BE205" s="467" t="str">
        <f t="shared" si="96"/>
        <v/>
      </c>
      <c r="BF205" s="202"/>
      <c r="BG205" s="108"/>
      <c r="BH205" s="199"/>
      <c r="BI205" s="199"/>
      <c r="BJ205" s="197"/>
      <c r="BK205" s="198"/>
      <c r="BL205" s="199"/>
      <c r="BM205" s="195"/>
      <c r="BN205" s="200"/>
      <c r="BO205" s="201"/>
      <c r="BP205" s="467" t="str">
        <f>IF(BO205="","",VLOOKUP(BO205,サービス内容!$A$1:$B$30,2,FALSE))</f>
        <v/>
      </c>
      <c r="BQ205" s="467" t="str">
        <f t="shared" si="97"/>
        <v/>
      </c>
      <c r="BR205" s="199"/>
      <c r="BS205" s="107">
        <f t="shared" si="98"/>
        <v>0</v>
      </c>
      <c r="BT205" s="199"/>
      <c r="BU205" s="199"/>
      <c r="BV205" s="197"/>
      <c r="BW205" s="198"/>
      <c r="BX205" s="199"/>
      <c r="BY205" s="195"/>
      <c r="BZ205" s="200"/>
      <c r="CA205" s="201"/>
      <c r="CB205" s="467" t="str">
        <f>IF(CA205="","",VLOOKUP(CA205,サービス内容!$A$1:$B$30,2,FALSE))</f>
        <v/>
      </c>
      <c r="CC205" s="467" t="str">
        <f t="shared" si="99"/>
        <v/>
      </c>
      <c r="CD205" s="199"/>
      <c r="CE205" s="107">
        <f t="shared" si="87"/>
        <v>0</v>
      </c>
      <c r="CF205" s="199"/>
      <c r="CG205" s="199"/>
      <c r="CH205" s="197"/>
      <c r="CI205" s="198"/>
      <c r="CJ205" s="199"/>
      <c r="CK205" s="195"/>
      <c r="CL205" s="200"/>
      <c r="CM205" s="201"/>
      <c r="CN205" s="467" t="str">
        <f>IF(CM205="","",VLOOKUP(CM205,サービス内容!$A$1:$B$30,2,FALSE))</f>
        <v/>
      </c>
      <c r="CO205" s="467" t="str">
        <f t="shared" si="100"/>
        <v/>
      </c>
      <c r="CP205" s="199"/>
      <c r="CQ205" s="107">
        <f t="shared" si="88"/>
        <v>0</v>
      </c>
      <c r="CR205" s="199"/>
      <c r="CS205" s="199"/>
      <c r="CT205" s="197"/>
      <c r="CU205" s="198"/>
      <c r="CV205" s="199"/>
      <c r="CW205" s="195"/>
      <c r="CX205" s="200"/>
      <c r="CY205" s="201"/>
      <c r="CZ205" s="467" t="str">
        <f>IF(CY205="","",VLOOKUP(CY205,サービス内容!$A$1:$B$30,2,FALSE))</f>
        <v/>
      </c>
      <c r="DA205" s="467" t="str">
        <f t="shared" si="101"/>
        <v/>
      </c>
      <c r="DB205" s="199"/>
      <c r="DC205" s="107">
        <f t="shared" si="102"/>
        <v>0</v>
      </c>
      <c r="DD205" s="199"/>
      <c r="DE205" s="199"/>
      <c r="DF205" s="197"/>
      <c r="DG205" s="198"/>
      <c r="DH205" s="199"/>
      <c r="DI205" s="195"/>
      <c r="DJ205" s="200"/>
      <c r="DK205" s="201"/>
      <c r="DL205" s="467" t="str">
        <f>IF(DK205="","",VLOOKUP(DK205,サービス内容!$A$1:$B$30,2,FALSE))</f>
        <v/>
      </c>
      <c r="DM205" s="467" t="str">
        <f t="shared" si="103"/>
        <v/>
      </c>
      <c r="DN205" s="199"/>
      <c r="DO205" s="107">
        <f t="shared" si="104"/>
        <v>0</v>
      </c>
      <c r="DP205" s="199"/>
      <c r="DQ205" s="199"/>
      <c r="DR205" s="197"/>
      <c r="DS205" s="198"/>
      <c r="DT205" s="199"/>
      <c r="DU205" s="195"/>
      <c r="DV205" s="200"/>
      <c r="DW205" s="201"/>
      <c r="DX205" s="467" t="str">
        <f>IF(DW205="","",VLOOKUP(DW205,サービス内容!$A$1:$B$30,2,FALSE))</f>
        <v/>
      </c>
      <c r="DY205" s="467" t="str">
        <f t="shared" si="105"/>
        <v/>
      </c>
      <c r="DZ205" s="199"/>
      <c r="EA205" s="107">
        <f t="shared" si="106"/>
        <v>0</v>
      </c>
      <c r="EB205" s="199"/>
      <c r="EC205" s="199"/>
      <c r="ED205" s="197"/>
      <c r="EE205" s="198"/>
      <c r="EF205" s="199"/>
      <c r="EG205" s="195"/>
      <c r="EH205" s="200"/>
      <c r="EI205" s="201"/>
      <c r="EJ205" s="467" t="str">
        <f>IF(EI205="","",VLOOKUP(EI205,サービス内容!$A$1:$B$30,2,FALSE))</f>
        <v/>
      </c>
      <c r="EK205" s="467" t="str">
        <f t="shared" si="107"/>
        <v/>
      </c>
      <c r="EL205" s="199"/>
      <c r="EM205" s="107">
        <f t="shared" si="108"/>
        <v>0</v>
      </c>
      <c r="EN205" s="199"/>
    </row>
    <row r="206" spans="1:144" s="93" customFormat="1" ht="23.25" customHeight="1" x14ac:dyDescent="0.15">
      <c r="A206" s="54"/>
      <c r="B206" s="197"/>
      <c r="C206" s="198"/>
      <c r="D206" s="199"/>
      <c r="E206" s="195"/>
      <c r="F206" s="196"/>
      <c r="G206" s="201"/>
      <c r="H206" s="467" t="str">
        <f>IF(G206="","",VLOOKUP(G206,サービス内容!$A$1:$B$30,2,FALSE))</f>
        <v/>
      </c>
      <c r="I206" s="467" t="str">
        <f t="shared" si="89"/>
        <v/>
      </c>
      <c r="J206" s="199"/>
      <c r="K206" s="107">
        <f t="shared" si="86"/>
        <v>0</v>
      </c>
      <c r="L206" s="199"/>
      <c r="M206" s="199"/>
      <c r="N206" s="197"/>
      <c r="O206" s="198"/>
      <c r="P206" s="199"/>
      <c r="Q206" s="195"/>
      <c r="R206" s="200"/>
      <c r="S206" s="201"/>
      <c r="T206" s="467" t="str">
        <f>IF(S206="","",VLOOKUP(S206,サービス内容!$A$1:$B$30,2,FALSE))</f>
        <v/>
      </c>
      <c r="U206" s="467" t="str">
        <f t="shared" si="90"/>
        <v/>
      </c>
      <c r="V206" s="199"/>
      <c r="W206" s="107">
        <f t="shared" si="91"/>
        <v>0</v>
      </c>
      <c r="X206" s="199"/>
      <c r="Y206" s="199"/>
      <c r="Z206" s="197"/>
      <c r="AA206" s="198"/>
      <c r="AB206" s="199"/>
      <c r="AC206" s="195"/>
      <c r="AD206" s="200"/>
      <c r="AE206" s="201"/>
      <c r="AF206" s="467" t="str">
        <f>IF(AE206="","",VLOOKUP(AE206,サービス内容!$A$1:$B$30,2,FALSE))</f>
        <v/>
      </c>
      <c r="AG206" s="467" t="str">
        <f t="shared" si="92"/>
        <v/>
      </c>
      <c r="AH206" s="199"/>
      <c r="AI206" s="107">
        <f t="shared" si="93"/>
        <v>0</v>
      </c>
      <c r="AJ206" s="199"/>
      <c r="AK206" s="199"/>
      <c r="AL206" s="197"/>
      <c r="AM206" s="198"/>
      <c r="AN206" s="199"/>
      <c r="AO206" s="195"/>
      <c r="AP206" s="200"/>
      <c r="AQ206" s="201"/>
      <c r="AR206" s="467" t="str">
        <f>IF(AQ206="","",VLOOKUP(AQ206,サービス内容!$A$1:$B$30,2,FALSE))</f>
        <v/>
      </c>
      <c r="AS206" s="467" t="str">
        <f t="shared" si="94"/>
        <v/>
      </c>
      <c r="AT206" s="199"/>
      <c r="AU206" s="107">
        <f t="shared" si="95"/>
        <v>0</v>
      </c>
      <c r="AV206" s="199"/>
      <c r="AW206" s="199"/>
      <c r="AX206" s="197"/>
      <c r="AY206" s="198"/>
      <c r="AZ206" s="199"/>
      <c r="BA206" s="195"/>
      <c r="BB206" s="200"/>
      <c r="BC206" s="201"/>
      <c r="BD206" s="467" t="str">
        <f>IF(BC206="","",VLOOKUP(BC206,サービス内容!$A$1:$B$30,2,FALSE))</f>
        <v/>
      </c>
      <c r="BE206" s="467" t="str">
        <f t="shared" si="96"/>
        <v/>
      </c>
      <c r="BF206" s="202"/>
      <c r="BG206" s="108"/>
      <c r="BH206" s="199"/>
      <c r="BI206" s="199"/>
      <c r="BJ206" s="197"/>
      <c r="BK206" s="198"/>
      <c r="BL206" s="199"/>
      <c r="BM206" s="195"/>
      <c r="BN206" s="200"/>
      <c r="BO206" s="201"/>
      <c r="BP206" s="467" t="str">
        <f>IF(BO206="","",VLOOKUP(BO206,サービス内容!$A$1:$B$30,2,FALSE))</f>
        <v/>
      </c>
      <c r="BQ206" s="467" t="str">
        <f t="shared" si="97"/>
        <v/>
      </c>
      <c r="BR206" s="199"/>
      <c r="BS206" s="107">
        <f t="shared" si="98"/>
        <v>0</v>
      </c>
      <c r="BT206" s="199"/>
      <c r="BU206" s="199"/>
      <c r="BV206" s="197"/>
      <c r="BW206" s="198"/>
      <c r="BX206" s="199"/>
      <c r="BY206" s="195"/>
      <c r="BZ206" s="200"/>
      <c r="CA206" s="201"/>
      <c r="CB206" s="467" t="str">
        <f>IF(CA206="","",VLOOKUP(CA206,サービス内容!$A$1:$B$30,2,FALSE))</f>
        <v/>
      </c>
      <c r="CC206" s="467" t="str">
        <f t="shared" si="99"/>
        <v/>
      </c>
      <c r="CD206" s="199"/>
      <c r="CE206" s="107">
        <f t="shared" si="87"/>
        <v>0</v>
      </c>
      <c r="CF206" s="199"/>
      <c r="CG206" s="199"/>
      <c r="CH206" s="197"/>
      <c r="CI206" s="198"/>
      <c r="CJ206" s="199"/>
      <c r="CK206" s="195"/>
      <c r="CL206" s="200"/>
      <c r="CM206" s="201"/>
      <c r="CN206" s="467" t="str">
        <f>IF(CM206="","",VLOOKUP(CM206,サービス内容!$A$1:$B$30,2,FALSE))</f>
        <v/>
      </c>
      <c r="CO206" s="467" t="str">
        <f t="shared" si="100"/>
        <v/>
      </c>
      <c r="CP206" s="199"/>
      <c r="CQ206" s="107">
        <f t="shared" si="88"/>
        <v>0</v>
      </c>
      <c r="CR206" s="199"/>
      <c r="CS206" s="199"/>
      <c r="CT206" s="197"/>
      <c r="CU206" s="198"/>
      <c r="CV206" s="199"/>
      <c r="CW206" s="195"/>
      <c r="CX206" s="200"/>
      <c r="CY206" s="201"/>
      <c r="CZ206" s="467" t="str">
        <f>IF(CY206="","",VLOOKUP(CY206,サービス内容!$A$1:$B$30,2,FALSE))</f>
        <v/>
      </c>
      <c r="DA206" s="467" t="str">
        <f t="shared" si="101"/>
        <v/>
      </c>
      <c r="DB206" s="199"/>
      <c r="DC206" s="107">
        <f t="shared" si="102"/>
        <v>0</v>
      </c>
      <c r="DD206" s="199"/>
      <c r="DE206" s="199"/>
      <c r="DF206" s="197"/>
      <c r="DG206" s="198"/>
      <c r="DH206" s="199"/>
      <c r="DI206" s="195"/>
      <c r="DJ206" s="200"/>
      <c r="DK206" s="201"/>
      <c r="DL206" s="467" t="str">
        <f>IF(DK206="","",VLOOKUP(DK206,サービス内容!$A$1:$B$30,2,FALSE))</f>
        <v/>
      </c>
      <c r="DM206" s="467" t="str">
        <f t="shared" si="103"/>
        <v/>
      </c>
      <c r="DN206" s="199"/>
      <c r="DO206" s="107">
        <f t="shared" si="104"/>
        <v>0</v>
      </c>
      <c r="DP206" s="199"/>
      <c r="DQ206" s="199"/>
      <c r="DR206" s="197"/>
      <c r="DS206" s="198"/>
      <c r="DT206" s="199"/>
      <c r="DU206" s="195"/>
      <c r="DV206" s="200"/>
      <c r="DW206" s="201"/>
      <c r="DX206" s="467" t="str">
        <f>IF(DW206="","",VLOOKUP(DW206,サービス内容!$A$1:$B$30,2,FALSE))</f>
        <v/>
      </c>
      <c r="DY206" s="467" t="str">
        <f t="shared" si="105"/>
        <v/>
      </c>
      <c r="DZ206" s="199"/>
      <c r="EA206" s="107">
        <f t="shared" si="106"/>
        <v>0</v>
      </c>
      <c r="EB206" s="199"/>
      <c r="EC206" s="199"/>
      <c r="ED206" s="197"/>
      <c r="EE206" s="198"/>
      <c r="EF206" s="199"/>
      <c r="EG206" s="195"/>
      <c r="EH206" s="200"/>
      <c r="EI206" s="201"/>
      <c r="EJ206" s="467" t="str">
        <f>IF(EI206="","",VLOOKUP(EI206,サービス内容!$A$1:$B$30,2,FALSE))</f>
        <v/>
      </c>
      <c r="EK206" s="467" t="str">
        <f t="shared" si="107"/>
        <v/>
      </c>
      <c r="EL206" s="199"/>
      <c r="EM206" s="107">
        <f t="shared" si="108"/>
        <v>0</v>
      </c>
      <c r="EN206" s="199"/>
    </row>
    <row r="207" spans="1:144" s="93" customFormat="1" ht="23.25" customHeight="1" x14ac:dyDescent="0.15">
      <c r="A207" s="54"/>
      <c r="B207" s="197"/>
      <c r="C207" s="198"/>
      <c r="D207" s="199"/>
      <c r="E207" s="195"/>
      <c r="F207" s="196"/>
      <c r="G207" s="201"/>
      <c r="H207" s="467" t="str">
        <f>IF(G207="","",VLOOKUP(G207,サービス内容!$A$1:$B$30,2,FALSE))</f>
        <v/>
      </c>
      <c r="I207" s="467" t="str">
        <f t="shared" si="89"/>
        <v/>
      </c>
      <c r="J207" s="199"/>
      <c r="K207" s="107">
        <f t="shared" si="86"/>
        <v>0</v>
      </c>
      <c r="L207" s="199"/>
      <c r="M207" s="199"/>
      <c r="N207" s="197"/>
      <c r="O207" s="198"/>
      <c r="P207" s="199"/>
      <c r="Q207" s="195"/>
      <c r="R207" s="200"/>
      <c r="S207" s="201"/>
      <c r="T207" s="467" t="str">
        <f>IF(S207="","",VLOOKUP(S207,サービス内容!$A$1:$B$30,2,FALSE))</f>
        <v/>
      </c>
      <c r="U207" s="467" t="str">
        <f t="shared" si="90"/>
        <v/>
      </c>
      <c r="V207" s="199"/>
      <c r="W207" s="107">
        <f t="shared" si="91"/>
        <v>0</v>
      </c>
      <c r="X207" s="199"/>
      <c r="Y207" s="199"/>
      <c r="Z207" s="197"/>
      <c r="AA207" s="198"/>
      <c r="AB207" s="199"/>
      <c r="AC207" s="195"/>
      <c r="AD207" s="200"/>
      <c r="AE207" s="201"/>
      <c r="AF207" s="467" t="str">
        <f>IF(AE207="","",VLOOKUP(AE207,サービス内容!$A$1:$B$30,2,FALSE))</f>
        <v/>
      </c>
      <c r="AG207" s="467" t="str">
        <f t="shared" si="92"/>
        <v/>
      </c>
      <c r="AH207" s="199"/>
      <c r="AI207" s="107">
        <f t="shared" si="93"/>
        <v>0</v>
      </c>
      <c r="AJ207" s="199"/>
      <c r="AK207" s="199"/>
      <c r="AL207" s="197"/>
      <c r="AM207" s="198"/>
      <c r="AN207" s="199"/>
      <c r="AO207" s="195"/>
      <c r="AP207" s="200"/>
      <c r="AQ207" s="201"/>
      <c r="AR207" s="467" t="str">
        <f>IF(AQ207="","",VLOOKUP(AQ207,サービス内容!$A$1:$B$30,2,FALSE))</f>
        <v/>
      </c>
      <c r="AS207" s="467" t="str">
        <f t="shared" si="94"/>
        <v/>
      </c>
      <c r="AT207" s="199"/>
      <c r="AU207" s="107">
        <f t="shared" si="95"/>
        <v>0</v>
      </c>
      <c r="AV207" s="199"/>
      <c r="AW207" s="199"/>
      <c r="AX207" s="197"/>
      <c r="AY207" s="198"/>
      <c r="AZ207" s="199"/>
      <c r="BA207" s="195"/>
      <c r="BB207" s="200"/>
      <c r="BC207" s="201"/>
      <c r="BD207" s="467" t="str">
        <f>IF(BC207="","",VLOOKUP(BC207,サービス内容!$A$1:$B$30,2,FALSE))</f>
        <v/>
      </c>
      <c r="BE207" s="467" t="str">
        <f t="shared" si="96"/>
        <v/>
      </c>
      <c r="BF207" s="202"/>
      <c r="BG207" s="108"/>
      <c r="BH207" s="199"/>
      <c r="BI207" s="199"/>
      <c r="BJ207" s="197"/>
      <c r="BK207" s="198"/>
      <c r="BL207" s="199"/>
      <c r="BM207" s="195"/>
      <c r="BN207" s="200"/>
      <c r="BO207" s="201"/>
      <c r="BP207" s="467" t="str">
        <f>IF(BO207="","",VLOOKUP(BO207,サービス内容!$A$1:$B$30,2,FALSE))</f>
        <v/>
      </c>
      <c r="BQ207" s="467" t="str">
        <f t="shared" si="97"/>
        <v/>
      </c>
      <c r="BR207" s="199"/>
      <c r="BS207" s="107">
        <f t="shared" si="98"/>
        <v>0</v>
      </c>
      <c r="BT207" s="199"/>
      <c r="BU207" s="199"/>
      <c r="BV207" s="197"/>
      <c r="BW207" s="198"/>
      <c r="BX207" s="199"/>
      <c r="BY207" s="195"/>
      <c r="BZ207" s="200"/>
      <c r="CA207" s="201"/>
      <c r="CB207" s="467" t="str">
        <f>IF(CA207="","",VLOOKUP(CA207,サービス内容!$A$1:$B$30,2,FALSE))</f>
        <v/>
      </c>
      <c r="CC207" s="467" t="str">
        <f t="shared" si="99"/>
        <v/>
      </c>
      <c r="CD207" s="199"/>
      <c r="CE207" s="107">
        <f t="shared" si="87"/>
        <v>0</v>
      </c>
      <c r="CF207" s="199"/>
      <c r="CG207" s="199"/>
      <c r="CH207" s="197"/>
      <c r="CI207" s="198"/>
      <c r="CJ207" s="199"/>
      <c r="CK207" s="195"/>
      <c r="CL207" s="200"/>
      <c r="CM207" s="201"/>
      <c r="CN207" s="467" t="str">
        <f>IF(CM207="","",VLOOKUP(CM207,サービス内容!$A$1:$B$30,2,FALSE))</f>
        <v/>
      </c>
      <c r="CO207" s="467" t="str">
        <f t="shared" si="100"/>
        <v/>
      </c>
      <c r="CP207" s="199"/>
      <c r="CQ207" s="107">
        <f t="shared" si="88"/>
        <v>0</v>
      </c>
      <c r="CR207" s="199"/>
      <c r="CS207" s="199"/>
      <c r="CT207" s="197"/>
      <c r="CU207" s="198"/>
      <c r="CV207" s="199"/>
      <c r="CW207" s="195"/>
      <c r="CX207" s="200"/>
      <c r="CY207" s="201"/>
      <c r="CZ207" s="467" t="str">
        <f>IF(CY207="","",VLOOKUP(CY207,サービス内容!$A$1:$B$30,2,FALSE))</f>
        <v/>
      </c>
      <c r="DA207" s="467" t="str">
        <f t="shared" si="101"/>
        <v/>
      </c>
      <c r="DB207" s="199"/>
      <c r="DC207" s="107">
        <f t="shared" si="102"/>
        <v>0</v>
      </c>
      <c r="DD207" s="199"/>
      <c r="DE207" s="199"/>
      <c r="DF207" s="197"/>
      <c r="DG207" s="198"/>
      <c r="DH207" s="199"/>
      <c r="DI207" s="195"/>
      <c r="DJ207" s="200"/>
      <c r="DK207" s="201"/>
      <c r="DL207" s="467" t="str">
        <f>IF(DK207="","",VLOOKUP(DK207,サービス内容!$A$1:$B$30,2,FALSE))</f>
        <v/>
      </c>
      <c r="DM207" s="467" t="str">
        <f t="shared" si="103"/>
        <v/>
      </c>
      <c r="DN207" s="199"/>
      <c r="DO207" s="107">
        <f t="shared" si="104"/>
        <v>0</v>
      </c>
      <c r="DP207" s="199"/>
      <c r="DQ207" s="199"/>
      <c r="DR207" s="197"/>
      <c r="DS207" s="198"/>
      <c r="DT207" s="199"/>
      <c r="DU207" s="195"/>
      <c r="DV207" s="200"/>
      <c r="DW207" s="201"/>
      <c r="DX207" s="467" t="str">
        <f>IF(DW207="","",VLOOKUP(DW207,サービス内容!$A$1:$B$30,2,FALSE))</f>
        <v/>
      </c>
      <c r="DY207" s="467" t="str">
        <f t="shared" si="105"/>
        <v/>
      </c>
      <c r="DZ207" s="199"/>
      <c r="EA207" s="107">
        <f t="shared" si="106"/>
        <v>0</v>
      </c>
      <c r="EB207" s="199"/>
      <c r="EC207" s="199"/>
      <c r="ED207" s="197"/>
      <c r="EE207" s="198"/>
      <c r="EF207" s="199"/>
      <c r="EG207" s="195"/>
      <c r="EH207" s="200"/>
      <c r="EI207" s="201"/>
      <c r="EJ207" s="467" t="str">
        <f>IF(EI207="","",VLOOKUP(EI207,サービス内容!$A$1:$B$30,2,FALSE))</f>
        <v/>
      </c>
      <c r="EK207" s="467" t="str">
        <f t="shared" si="107"/>
        <v/>
      </c>
      <c r="EL207" s="199"/>
      <c r="EM207" s="107">
        <f t="shared" si="108"/>
        <v>0</v>
      </c>
      <c r="EN207" s="199"/>
    </row>
    <row r="208" spans="1:144" s="93" customFormat="1" ht="23.25" customHeight="1" x14ac:dyDescent="0.15">
      <c r="A208" s="54"/>
      <c r="B208" s="197"/>
      <c r="C208" s="198"/>
      <c r="D208" s="199"/>
      <c r="E208" s="195"/>
      <c r="F208" s="196"/>
      <c r="G208" s="201"/>
      <c r="H208" s="467" t="str">
        <f>IF(G208="","",VLOOKUP(G208,サービス内容!$A$1:$B$30,2,FALSE))</f>
        <v/>
      </c>
      <c r="I208" s="467" t="str">
        <f t="shared" si="89"/>
        <v/>
      </c>
      <c r="J208" s="199"/>
      <c r="K208" s="107">
        <f t="shared" si="86"/>
        <v>0</v>
      </c>
      <c r="L208" s="199"/>
      <c r="M208" s="199"/>
      <c r="N208" s="197"/>
      <c r="O208" s="198"/>
      <c r="P208" s="199"/>
      <c r="Q208" s="195"/>
      <c r="R208" s="200"/>
      <c r="S208" s="201"/>
      <c r="T208" s="467" t="str">
        <f>IF(S208="","",VLOOKUP(S208,サービス内容!$A$1:$B$30,2,FALSE))</f>
        <v/>
      </c>
      <c r="U208" s="467" t="str">
        <f t="shared" si="90"/>
        <v/>
      </c>
      <c r="V208" s="199"/>
      <c r="W208" s="107">
        <f t="shared" si="91"/>
        <v>0</v>
      </c>
      <c r="X208" s="199"/>
      <c r="Y208" s="199"/>
      <c r="Z208" s="197"/>
      <c r="AA208" s="198"/>
      <c r="AB208" s="199"/>
      <c r="AC208" s="195"/>
      <c r="AD208" s="200"/>
      <c r="AE208" s="201"/>
      <c r="AF208" s="467" t="str">
        <f>IF(AE208="","",VLOOKUP(AE208,サービス内容!$A$1:$B$30,2,FALSE))</f>
        <v/>
      </c>
      <c r="AG208" s="467" t="str">
        <f t="shared" si="92"/>
        <v/>
      </c>
      <c r="AH208" s="199"/>
      <c r="AI208" s="107">
        <f t="shared" si="93"/>
        <v>0</v>
      </c>
      <c r="AJ208" s="199"/>
      <c r="AK208" s="199"/>
      <c r="AL208" s="197"/>
      <c r="AM208" s="198"/>
      <c r="AN208" s="199"/>
      <c r="AO208" s="195"/>
      <c r="AP208" s="200"/>
      <c r="AQ208" s="201"/>
      <c r="AR208" s="467" t="str">
        <f>IF(AQ208="","",VLOOKUP(AQ208,サービス内容!$A$1:$B$30,2,FALSE))</f>
        <v/>
      </c>
      <c r="AS208" s="467" t="str">
        <f t="shared" si="94"/>
        <v/>
      </c>
      <c r="AT208" s="199"/>
      <c r="AU208" s="107">
        <f t="shared" si="95"/>
        <v>0</v>
      </c>
      <c r="AV208" s="199"/>
      <c r="AW208" s="199"/>
      <c r="AX208" s="197"/>
      <c r="AY208" s="198"/>
      <c r="AZ208" s="199"/>
      <c r="BA208" s="195"/>
      <c r="BB208" s="200"/>
      <c r="BC208" s="201"/>
      <c r="BD208" s="467" t="str">
        <f>IF(BC208="","",VLOOKUP(BC208,サービス内容!$A$1:$B$30,2,FALSE))</f>
        <v/>
      </c>
      <c r="BE208" s="467" t="str">
        <f t="shared" si="96"/>
        <v/>
      </c>
      <c r="BF208" s="202"/>
      <c r="BG208" s="108"/>
      <c r="BH208" s="199"/>
      <c r="BI208" s="199"/>
      <c r="BJ208" s="197"/>
      <c r="BK208" s="198"/>
      <c r="BL208" s="199"/>
      <c r="BM208" s="195"/>
      <c r="BN208" s="200"/>
      <c r="BO208" s="201"/>
      <c r="BP208" s="467" t="str">
        <f>IF(BO208="","",VLOOKUP(BO208,サービス内容!$A$1:$B$30,2,FALSE))</f>
        <v/>
      </c>
      <c r="BQ208" s="467" t="str">
        <f t="shared" si="97"/>
        <v/>
      </c>
      <c r="BR208" s="199"/>
      <c r="BS208" s="107">
        <f t="shared" si="98"/>
        <v>0</v>
      </c>
      <c r="BT208" s="199"/>
      <c r="BU208" s="199"/>
      <c r="BV208" s="197"/>
      <c r="BW208" s="198"/>
      <c r="BX208" s="199"/>
      <c r="BY208" s="195"/>
      <c r="BZ208" s="200"/>
      <c r="CA208" s="201"/>
      <c r="CB208" s="467" t="str">
        <f>IF(CA208="","",VLOOKUP(CA208,サービス内容!$A$1:$B$30,2,FALSE))</f>
        <v/>
      </c>
      <c r="CC208" s="467" t="str">
        <f t="shared" si="99"/>
        <v/>
      </c>
      <c r="CD208" s="199"/>
      <c r="CE208" s="107">
        <f t="shared" si="87"/>
        <v>0</v>
      </c>
      <c r="CF208" s="199"/>
      <c r="CG208" s="199"/>
      <c r="CH208" s="197"/>
      <c r="CI208" s="198"/>
      <c r="CJ208" s="199"/>
      <c r="CK208" s="195"/>
      <c r="CL208" s="200"/>
      <c r="CM208" s="201"/>
      <c r="CN208" s="467" t="str">
        <f>IF(CM208="","",VLOOKUP(CM208,サービス内容!$A$1:$B$30,2,FALSE))</f>
        <v/>
      </c>
      <c r="CO208" s="467" t="str">
        <f t="shared" si="100"/>
        <v/>
      </c>
      <c r="CP208" s="199"/>
      <c r="CQ208" s="107">
        <f t="shared" si="88"/>
        <v>0</v>
      </c>
      <c r="CR208" s="199"/>
      <c r="CS208" s="199"/>
      <c r="CT208" s="197"/>
      <c r="CU208" s="198"/>
      <c r="CV208" s="199"/>
      <c r="CW208" s="195"/>
      <c r="CX208" s="200"/>
      <c r="CY208" s="201"/>
      <c r="CZ208" s="467" t="str">
        <f>IF(CY208="","",VLOOKUP(CY208,サービス内容!$A$1:$B$30,2,FALSE))</f>
        <v/>
      </c>
      <c r="DA208" s="467" t="str">
        <f t="shared" si="101"/>
        <v/>
      </c>
      <c r="DB208" s="199"/>
      <c r="DC208" s="107">
        <f t="shared" si="102"/>
        <v>0</v>
      </c>
      <c r="DD208" s="199"/>
      <c r="DE208" s="199"/>
      <c r="DF208" s="197"/>
      <c r="DG208" s="198"/>
      <c r="DH208" s="199"/>
      <c r="DI208" s="195"/>
      <c r="DJ208" s="200"/>
      <c r="DK208" s="201"/>
      <c r="DL208" s="467" t="str">
        <f>IF(DK208="","",VLOOKUP(DK208,サービス内容!$A$1:$B$30,2,FALSE))</f>
        <v/>
      </c>
      <c r="DM208" s="467" t="str">
        <f t="shared" si="103"/>
        <v/>
      </c>
      <c r="DN208" s="199"/>
      <c r="DO208" s="107">
        <f t="shared" si="104"/>
        <v>0</v>
      </c>
      <c r="DP208" s="199"/>
      <c r="DQ208" s="199"/>
      <c r="DR208" s="197"/>
      <c r="DS208" s="198"/>
      <c r="DT208" s="199"/>
      <c r="DU208" s="195"/>
      <c r="DV208" s="200"/>
      <c r="DW208" s="201"/>
      <c r="DX208" s="467" t="str">
        <f>IF(DW208="","",VLOOKUP(DW208,サービス内容!$A$1:$B$30,2,FALSE))</f>
        <v/>
      </c>
      <c r="DY208" s="467" t="str">
        <f t="shared" si="105"/>
        <v/>
      </c>
      <c r="DZ208" s="199"/>
      <c r="EA208" s="107">
        <f t="shared" si="106"/>
        <v>0</v>
      </c>
      <c r="EB208" s="199"/>
      <c r="EC208" s="199"/>
      <c r="ED208" s="197"/>
      <c r="EE208" s="198"/>
      <c r="EF208" s="199"/>
      <c r="EG208" s="195"/>
      <c r="EH208" s="200"/>
      <c r="EI208" s="201"/>
      <c r="EJ208" s="467" t="str">
        <f>IF(EI208="","",VLOOKUP(EI208,サービス内容!$A$1:$B$30,2,FALSE))</f>
        <v/>
      </c>
      <c r="EK208" s="467" t="str">
        <f t="shared" si="107"/>
        <v/>
      </c>
      <c r="EL208" s="199"/>
      <c r="EM208" s="107">
        <f t="shared" si="108"/>
        <v>0</v>
      </c>
      <c r="EN208" s="199"/>
    </row>
    <row r="209" spans="1:144" s="93" customFormat="1" ht="23.25" customHeight="1" x14ac:dyDescent="0.15">
      <c r="A209" s="54"/>
      <c r="B209" s="197"/>
      <c r="C209" s="198"/>
      <c r="D209" s="199"/>
      <c r="E209" s="195"/>
      <c r="F209" s="196"/>
      <c r="G209" s="201"/>
      <c r="H209" s="467" t="str">
        <f>IF(G209="","",VLOOKUP(G209,サービス内容!$A$1:$B$30,2,FALSE))</f>
        <v/>
      </c>
      <c r="I209" s="467" t="str">
        <f t="shared" si="89"/>
        <v/>
      </c>
      <c r="J209" s="199"/>
      <c r="K209" s="107">
        <f t="shared" si="86"/>
        <v>0</v>
      </c>
      <c r="L209" s="199"/>
      <c r="M209" s="199"/>
      <c r="N209" s="197"/>
      <c r="O209" s="198"/>
      <c r="P209" s="199"/>
      <c r="Q209" s="195"/>
      <c r="R209" s="200"/>
      <c r="S209" s="201"/>
      <c r="T209" s="467" t="str">
        <f>IF(S209="","",VLOOKUP(S209,サービス内容!$A$1:$B$30,2,FALSE))</f>
        <v/>
      </c>
      <c r="U209" s="467" t="str">
        <f t="shared" si="90"/>
        <v/>
      </c>
      <c r="V209" s="199"/>
      <c r="W209" s="107">
        <f t="shared" si="91"/>
        <v>0</v>
      </c>
      <c r="X209" s="199"/>
      <c r="Y209" s="199"/>
      <c r="Z209" s="197"/>
      <c r="AA209" s="198"/>
      <c r="AB209" s="199"/>
      <c r="AC209" s="195"/>
      <c r="AD209" s="200"/>
      <c r="AE209" s="201"/>
      <c r="AF209" s="467" t="str">
        <f>IF(AE209="","",VLOOKUP(AE209,サービス内容!$A$1:$B$30,2,FALSE))</f>
        <v/>
      </c>
      <c r="AG209" s="467" t="str">
        <f t="shared" si="92"/>
        <v/>
      </c>
      <c r="AH209" s="199"/>
      <c r="AI209" s="107">
        <f t="shared" si="93"/>
        <v>0</v>
      </c>
      <c r="AJ209" s="199"/>
      <c r="AK209" s="199"/>
      <c r="AL209" s="197"/>
      <c r="AM209" s="198"/>
      <c r="AN209" s="199"/>
      <c r="AO209" s="195"/>
      <c r="AP209" s="200"/>
      <c r="AQ209" s="201"/>
      <c r="AR209" s="467" t="str">
        <f>IF(AQ209="","",VLOOKUP(AQ209,サービス内容!$A$1:$B$30,2,FALSE))</f>
        <v/>
      </c>
      <c r="AS209" s="467" t="str">
        <f t="shared" si="94"/>
        <v/>
      </c>
      <c r="AT209" s="199"/>
      <c r="AU209" s="107">
        <f t="shared" si="95"/>
        <v>0</v>
      </c>
      <c r="AV209" s="199"/>
      <c r="AW209" s="199"/>
      <c r="AX209" s="197"/>
      <c r="AY209" s="198"/>
      <c r="AZ209" s="199"/>
      <c r="BA209" s="195"/>
      <c r="BB209" s="200"/>
      <c r="BC209" s="201"/>
      <c r="BD209" s="467" t="str">
        <f>IF(BC209="","",VLOOKUP(BC209,サービス内容!$A$1:$B$30,2,FALSE))</f>
        <v/>
      </c>
      <c r="BE209" s="467" t="str">
        <f t="shared" si="96"/>
        <v/>
      </c>
      <c r="BF209" s="202"/>
      <c r="BG209" s="108"/>
      <c r="BH209" s="199"/>
      <c r="BI209" s="199"/>
      <c r="BJ209" s="197"/>
      <c r="BK209" s="198"/>
      <c r="BL209" s="199"/>
      <c r="BM209" s="195"/>
      <c r="BN209" s="200"/>
      <c r="BO209" s="201"/>
      <c r="BP209" s="467" t="str">
        <f>IF(BO209="","",VLOOKUP(BO209,サービス内容!$A$1:$B$30,2,FALSE))</f>
        <v/>
      </c>
      <c r="BQ209" s="467" t="str">
        <f t="shared" si="97"/>
        <v/>
      </c>
      <c r="BR209" s="199"/>
      <c r="BS209" s="107">
        <f t="shared" si="98"/>
        <v>0</v>
      </c>
      <c r="BT209" s="199"/>
      <c r="BU209" s="199"/>
      <c r="BV209" s="197"/>
      <c r="BW209" s="198"/>
      <c r="BX209" s="199"/>
      <c r="BY209" s="195"/>
      <c r="BZ209" s="200"/>
      <c r="CA209" s="201"/>
      <c r="CB209" s="467" t="str">
        <f>IF(CA209="","",VLOOKUP(CA209,サービス内容!$A$1:$B$30,2,FALSE))</f>
        <v/>
      </c>
      <c r="CC209" s="467" t="str">
        <f t="shared" si="99"/>
        <v/>
      </c>
      <c r="CD209" s="199"/>
      <c r="CE209" s="107">
        <f t="shared" si="87"/>
        <v>0</v>
      </c>
      <c r="CF209" s="199"/>
      <c r="CG209" s="199"/>
      <c r="CH209" s="197"/>
      <c r="CI209" s="198"/>
      <c r="CJ209" s="199"/>
      <c r="CK209" s="195"/>
      <c r="CL209" s="200"/>
      <c r="CM209" s="201"/>
      <c r="CN209" s="467" t="str">
        <f>IF(CM209="","",VLOOKUP(CM209,サービス内容!$A$1:$B$30,2,FALSE))</f>
        <v/>
      </c>
      <c r="CO209" s="467" t="str">
        <f t="shared" si="100"/>
        <v/>
      </c>
      <c r="CP209" s="199"/>
      <c r="CQ209" s="107">
        <f t="shared" si="88"/>
        <v>0</v>
      </c>
      <c r="CR209" s="199"/>
      <c r="CS209" s="199"/>
      <c r="CT209" s="197"/>
      <c r="CU209" s="198"/>
      <c r="CV209" s="199"/>
      <c r="CW209" s="195"/>
      <c r="CX209" s="200"/>
      <c r="CY209" s="201"/>
      <c r="CZ209" s="467" t="str">
        <f>IF(CY209="","",VLOOKUP(CY209,サービス内容!$A$1:$B$30,2,FALSE))</f>
        <v/>
      </c>
      <c r="DA209" s="467" t="str">
        <f t="shared" si="101"/>
        <v/>
      </c>
      <c r="DB209" s="199"/>
      <c r="DC209" s="107">
        <f t="shared" si="102"/>
        <v>0</v>
      </c>
      <c r="DD209" s="199"/>
      <c r="DE209" s="199"/>
      <c r="DF209" s="197"/>
      <c r="DG209" s="198"/>
      <c r="DH209" s="199"/>
      <c r="DI209" s="195"/>
      <c r="DJ209" s="200"/>
      <c r="DK209" s="201"/>
      <c r="DL209" s="467" t="str">
        <f>IF(DK209="","",VLOOKUP(DK209,サービス内容!$A$1:$B$30,2,FALSE))</f>
        <v/>
      </c>
      <c r="DM209" s="467" t="str">
        <f t="shared" si="103"/>
        <v/>
      </c>
      <c r="DN209" s="199"/>
      <c r="DO209" s="107">
        <f t="shared" si="104"/>
        <v>0</v>
      </c>
      <c r="DP209" s="199"/>
      <c r="DQ209" s="199"/>
      <c r="DR209" s="197"/>
      <c r="DS209" s="198"/>
      <c r="DT209" s="199"/>
      <c r="DU209" s="195"/>
      <c r="DV209" s="200"/>
      <c r="DW209" s="201"/>
      <c r="DX209" s="467" t="str">
        <f>IF(DW209="","",VLOOKUP(DW209,サービス内容!$A$1:$B$30,2,FALSE))</f>
        <v/>
      </c>
      <c r="DY209" s="467" t="str">
        <f t="shared" si="105"/>
        <v/>
      </c>
      <c r="DZ209" s="199"/>
      <c r="EA209" s="107">
        <f t="shared" si="106"/>
        <v>0</v>
      </c>
      <c r="EB209" s="199"/>
      <c r="EC209" s="199"/>
      <c r="ED209" s="197"/>
      <c r="EE209" s="198"/>
      <c r="EF209" s="199"/>
      <c r="EG209" s="195"/>
      <c r="EH209" s="200"/>
      <c r="EI209" s="201"/>
      <c r="EJ209" s="467" t="str">
        <f>IF(EI209="","",VLOOKUP(EI209,サービス内容!$A$1:$B$30,2,FALSE))</f>
        <v/>
      </c>
      <c r="EK209" s="467" t="str">
        <f t="shared" si="107"/>
        <v/>
      </c>
      <c r="EL209" s="199"/>
      <c r="EM209" s="107">
        <f t="shared" si="108"/>
        <v>0</v>
      </c>
      <c r="EN209" s="199"/>
    </row>
    <row r="210" spans="1:144" s="93" customFormat="1" ht="23.25" customHeight="1" x14ac:dyDescent="0.15">
      <c r="A210" s="54"/>
      <c r="B210" s="197"/>
      <c r="C210" s="198"/>
      <c r="D210" s="199"/>
      <c r="E210" s="195"/>
      <c r="F210" s="196"/>
      <c r="G210" s="201"/>
      <c r="H210" s="467" t="str">
        <f>IF(G210="","",VLOOKUP(G210,サービス内容!$A$1:$B$30,2,FALSE))</f>
        <v/>
      </c>
      <c r="I210" s="467" t="str">
        <f t="shared" si="89"/>
        <v/>
      </c>
      <c r="J210" s="199"/>
      <c r="K210" s="107">
        <f t="shared" si="86"/>
        <v>0</v>
      </c>
      <c r="L210" s="199"/>
      <c r="M210" s="199"/>
      <c r="N210" s="197"/>
      <c r="O210" s="198"/>
      <c r="P210" s="199"/>
      <c r="Q210" s="195"/>
      <c r="R210" s="200"/>
      <c r="S210" s="201"/>
      <c r="T210" s="467" t="str">
        <f>IF(S210="","",VLOOKUP(S210,サービス内容!$A$1:$B$30,2,FALSE))</f>
        <v/>
      </c>
      <c r="U210" s="467" t="str">
        <f t="shared" si="90"/>
        <v/>
      </c>
      <c r="V210" s="199"/>
      <c r="W210" s="107">
        <f t="shared" si="91"/>
        <v>0</v>
      </c>
      <c r="X210" s="199"/>
      <c r="Y210" s="199"/>
      <c r="Z210" s="197"/>
      <c r="AA210" s="198"/>
      <c r="AB210" s="199"/>
      <c r="AC210" s="195"/>
      <c r="AD210" s="200"/>
      <c r="AE210" s="201"/>
      <c r="AF210" s="467" t="str">
        <f>IF(AE210="","",VLOOKUP(AE210,サービス内容!$A$1:$B$30,2,FALSE))</f>
        <v/>
      </c>
      <c r="AG210" s="467" t="str">
        <f t="shared" si="92"/>
        <v/>
      </c>
      <c r="AH210" s="199"/>
      <c r="AI210" s="107">
        <f t="shared" si="93"/>
        <v>0</v>
      </c>
      <c r="AJ210" s="199"/>
      <c r="AK210" s="199"/>
      <c r="AL210" s="197"/>
      <c r="AM210" s="198"/>
      <c r="AN210" s="199"/>
      <c r="AO210" s="195"/>
      <c r="AP210" s="200"/>
      <c r="AQ210" s="201"/>
      <c r="AR210" s="467" t="str">
        <f>IF(AQ210="","",VLOOKUP(AQ210,サービス内容!$A$1:$B$30,2,FALSE))</f>
        <v/>
      </c>
      <c r="AS210" s="467" t="str">
        <f t="shared" si="94"/>
        <v/>
      </c>
      <c r="AT210" s="199"/>
      <c r="AU210" s="107">
        <f t="shared" si="95"/>
        <v>0</v>
      </c>
      <c r="AV210" s="199"/>
      <c r="AW210" s="199"/>
      <c r="AX210" s="197"/>
      <c r="AY210" s="198"/>
      <c r="AZ210" s="199"/>
      <c r="BA210" s="195"/>
      <c r="BB210" s="200"/>
      <c r="BC210" s="201"/>
      <c r="BD210" s="467" t="str">
        <f>IF(BC210="","",VLOOKUP(BC210,サービス内容!$A$1:$B$30,2,FALSE))</f>
        <v/>
      </c>
      <c r="BE210" s="467" t="str">
        <f t="shared" si="96"/>
        <v/>
      </c>
      <c r="BF210" s="202"/>
      <c r="BG210" s="108"/>
      <c r="BH210" s="199"/>
      <c r="BI210" s="199"/>
      <c r="BJ210" s="197"/>
      <c r="BK210" s="198"/>
      <c r="BL210" s="199"/>
      <c r="BM210" s="195"/>
      <c r="BN210" s="200"/>
      <c r="BO210" s="201"/>
      <c r="BP210" s="467" t="str">
        <f>IF(BO210="","",VLOOKUP(BO210,サービス内容!$A$1:$B$30,2,FALSE))</f>
        <v/>
      </c>
      <c r="BQ210" s="467" t="str">
        <f t="shared" si="97"/>
        <v/>
      </c>
      <c r="BR210" s="199"/>
      <c r="BS210" s="107">
        <f t="shared" si="98"/>
        <v>0</v>
      </c>
      <c r="BT210" s="199"/>
      <c r="BU210" s="199"/>
      <c r="BV210" s="197"/>
      <c r="BW210" s="198"/>
      <c r="BX210" s="199"/>
      <c r="BY210" s="195"/>
      <c r="BZ210" s="200"/>
      <c r="CA210" s="201"/>
      <c r="CB210" s="467" t="str">
        <f>IF(CA210="","",VLOOKUP(CA210,サービス内容!$A$1:$B$30,2,FALSE))</f>
        <v/>
      </c>
      <c r="CC210" s="467" t="str">
        <f t="shared" si="99"/>
        <v/>
      </c>
      <c r="CD210" s="199"/>
      <c r="CE210" s="107">
        <f t="shared" si="87"/>
        <v>0</v>
      </c>
      <c r="CF210" s="199"/>
      <c r="CG210" s="199"/>
      <c r="CH210" s="197"/>
      <c r="CI210" s="198"/>
      <c r="CJ210" s="199"/>
      <c r="CK210" s="195"/>
      <c r="CL210" s="200"/>
      <c r="CM210" s="201"/>
      <c r="CN210" s="467" t="str">
        <f>IF(CM210="","",VLOOKUP(CM210,サービス内容!$A$1:$B$30,2,FALSE))</f>
        <v/>
      </c>
      <c r="CO210" s="467" t="str">
        <f t="shared" si="100"/>
        <v/>
      </c>
      <c r="CP210" s="199"/>
      <c r="CQ210" s="107">
        <f t="shared" si="88"/>
        <v>0</v>
      </c>
      <c r="CR210" s="199"/>
      <c r="CS210" s="199"/>
      <c r="CT210" s="197"/>
      <c r="CU210" s="198"/>
      <c r="CV210" s="199"/>
      <c r="CW210" s="195"/>
      <c r="CX210" s="200"/>
      <c r="CY210" s="201"/>
      <c r="CZ210" s="467" t="str">
        <f>IF(CY210="","",VLOOKUP(CY210,サービス内容!$A$1:$B$30,2,FALSE))</f>
        <v/>
      </c>
      <c r="DA210" s="467" t="str">
        <f t="shared" si="101"/>
        <v/>
      </c>
      <c r="DB210" s="199"/>
      <c r="DC210" s="107">
        <f t="shared" si="102"/>
        <v>0</v>
      </c>
      <c r="DD210" s="199"/>
      <c r="DE210" s="199"/>
      <c r="DF210" s="197"/>
      <c r="DG210" s="198"/>
      <c r="DH210" s="199"/>
      <c r="DI210" s="195"/>
      <c r="DJ210" s="200"/>
      <c r="DK210" s="201"/>
      <c r="DL210" s="467" t="str">
        <f>IF(DK210="","",VLOOKUP(DK210,サービス内容!$A$1:$B$30,2,FALSE))</f>
        <v/>
      </c>
      <c r="DM210" s="467" t="str">
        <f t="shared" si="103"/>
        <v/>
      </c>
      <c r="DN210" s="199"/>
      <c r="DO210" s="107">
        <f t="shared" si="104"/>
        <v>0</v>
      </c>
      <c r="DP210" s="199"/>
      <c r="DQ210" s="199"/>
      <c r="DR210" s="197"/>
      <c r="DS210" s="198"/>
      <c r="DT210" s="199"/>
      <c r="DU210" s="195"/>
      <c r="DV210" s="200"/>
      <c r="DW210" s="201"/>
      <c r="DX210" s="467" t="str">
        <f>IF(DW210="","",VLOOKUP(DW210,サービス内容!$A$1:$B$30,2,FALSE))</f>
        <v/>
      </c>
      <c r="DY210" s="467" t="str">
        <f t="shared" si="105"/>
        <v/>
      </c>
      <c r="DZ210" s="199"/>
      <c r="EA210" s="107">
        <f t="shared" si="106"/>
        <v>0</v>
      </c>
      <c r="EB210" s="199"/>
      <c r="EC210" s="199"/>
      <c r="ED210" s="197"/>
      <c r="EE210" s="198"/>
      <c r="EF210" s="199"/>
      <c r="EG210" s="195"/>
      <c r="EH210" s="200"/>
      <c r="EI210" s="201"/>
      <c r="EJ210" s="467" t="str">
        <f>IF(EI210="","",VLOOKUP(EI210,サービス内容!$A$1:$B$30,2,FALSE))</f>
        <v/>
      </c>
      <c r="EK210" s="467" t="str">
        <f t="shared" si="107"/>
        <v/>
      </c>
      <c r="EL210" s="199"/>
      <c r="EM210" s="107">
        <f t="shared" si="108"/>
        <v>0</v>
      </c>
      <c r="EN210" s="199"/>
    </row>
    <row r="211" spans="1:144" s="93" customFormat="1" ht="23.25" customHeight="1" x14ac:dyDescent="0.15">
      <c r="A211" s="54"/>
      <c r="B211" s="197"/>
      <c r="C211" s="198"/>
      <c r="D211" s="199"/>
      <c r="E211" s="195"/>
      <c r="F211" s="196"/>
      <c r="G211" s="201"/>
      <c r="H211" s="467" t="str">
        <f>IF(G211="","",VLOOKUP(G211,サービス内容!$A$1:$B$30,2,FALSE))</f>
        <v/>
      </c>
      <c r="I211" s="467" t="str">
        <f t="shared" si="89"/>
        <v/>
      </c>
      <c r="J211" s="199"/>
      <c r="K211" s="107">
        <f t="shared" si="86"/>
        <v>0</v>
      </c>
      <c r="L211" s="199"/>
      <c r="M211" s="199"/>
      <c r="N211" s="197"/>
      <c r="O211" s="198"/>
      <c r="P211" s="199"/>
      <c r="Q211" s="195"/>
      <c r="R211" s="200"/>
      <c r="S211" s="201"/>
      <c r="T211" s="467" t="str">
        <f>IF(S211="","",VLOOKUP(S211,サービス内容!$A$1:$B$30,2,FALSE))</f>
        <v/>
      </c>
      <c r="U211" s="467" t="str">
        <f t="shared" si="90"/>
        <v/>
      </c>
      <c r="V211" s="199"/>
      <c r="W211" s="107">
        <f t="shared" si="91"/>
        <v>0</v>
      </c>
      <c r="X211" s="199"/>
      <c r="Y211" s="199"/>
      <c r="Z211" s="197"/>
      <c r="AA211" s="198"/>
      <c r="AB211" s="199"/>
      <c r="AC211" s="195"/>
      <c r="AD211" s="200"/>
      <c r="AE211" s="201"/>
      <c r="AF211" s="467" t="str">
        <f>IF(AE211="","",VLOOKUP(AE211,サービス内容!$A$1:$B$30,2,FALSE))</f>
        <v/>
      </c>
      <c r="AG211" s="467" t="str">
        <f t="shared" si="92"/>
        <v/>
      </c>
      <c r="AH211" s="199"/>
      <c r="AI211" s="107">
        <f t="shared" si="93"/>
        <v>0</v>
      </c>
      <c r="AJ211" s="199"/>
      <c r="AK211" s="199"/>
      <c r="AL211" s="197"/>
      <c r="AM211" s="198"/>
      <c r="AN211" s="199"/>
      <c r="AO211" s="195"/>
      <c r="AP211" s="200"/>
      <c r="AQ211" s="201"/>
      <c r="AR211" s="467" t="str">
        <f>IF(AQ211="","",VLOOKUP(AQ211,サービス内容!$A$1:$B$30,2,FALSE))</f>
        <v/>
      </c>
      <c r="AS211" s="467" t="str">
        <f t="shared" si="94"/>
        <v/>
      </c>
      <c r="AT211" s="199"/>
      <c r="AU211" s="107">
        <f t="shared" si="95"/>
        <v>0</v>
      </c>
      <c r="AV211" s="199"/>
      <c r="AW211" s="199"/>
      <c r="AX211" s="197"/>
      <c r="AY211" s="198"/>
      <c r="AZ211" s="199"/>
      <c r="BA211" s="195"/>
      <c r="BB211" s="200"/>
      <c r="BC211" s="201"/>
      <c r="BD211" s="467" t="str">
        <f>IF(BC211="","",VLOOKUP(BC211,サービス内容!$A$1:$B$30,2,FALSE))</f>
        <v/>
      </c>
      <c r="BE211" s="467" t="str">
        <f t="shared" si="96"/>
        <v/>
      </c>
      <c r="BF211" s="202"/>
      <c r="BG211" s="108"/>
      <c r="BH211" s="199"/>
      <c r="BI211" s="199"/>
      <c r="BJ211" s="197"/>
      <c r="BK211" s="198"/>
      <c r="BL211" s="199"/>
      <c r="BM211" s="195"/>
      <c r="BN211" s="200"/>
      <c r="BO211" s="201"/>
      <c r="BP211" s="467" t="str">
        <f>IF(BO211="","",VLOOKUP(BO211,サービス内容!$A$1:$B$30,2,FALSE))</f>
        <v/>
      </c>
      <c r="BQ211" s="467" t="str">
        <f t="shared" si="97"/>
        <v/>
      </c>
      <c r="BR211" s="199"/>
      <c r="BS211" s="107">
        <f t="shared" si="98"/>
        <v>0</v>
      </c>
      <c r="BT211" s="199"/>
      <c r="BU211" s="199"/>
      <c r="BV211" s="197"/>
      <c r="BW211" s="198"/>
      <c r="BX211" s="199"/>
      <c r="BY211" s="195"/>
      <c r="BZ211" s="200"/>
      <c r="CA211" s="201"/>
      <c r="CB211" s="467" t="str">
        <f>IF(CA211="","",VLOOKUP(CA211,サービス内容!$A$1:$B$30,2,FALSE))</f>
        <v/>
      </c>
      <c r="CC211" s="467" t="str">
        <f t="shared" si="99"/>
        <v/>
      </c>
      <c r="CD211" s="199"/>
      <c r="CE211" s="107">
        <f t="shared" si="87"/>
        <v>0</v>
      </c>
      <c r="CF211" s="199"/>
      <c r="CG211" s="199"/>
      <c r="CH211" s="197"/>
      <c r="CI211" s="198"/>
      <c r="CJ211" s="199"/>
      <c r="CK211" s="195"/>
      <c r="CL211" s="200"/>
      <c r="CM211" s="201"/>
      <c r="CN211" s="467" t="str">
        <f>IF(CM211="","",VLOOKUP(CM211,サービス内容!$A$1:$B$30,2,FALSE))</f>
        <v/>
      </c>
      <c r="CO211" s="467" t="str">
        <f t="shared" si="100"/>
        <v/>
      </c>
      <c r="CP211" s="199"/>
      <c r="CQ211" s="107">
        <f t="shared" si="88"/>
        <v>0</v>
      </c>
      <c r="CR211" s="199"/>
      <c r="CS211" s="199"/>
      <c r="CT211" s="197"/>
      <c r="CU211" s="198"/>
      <c r="CV211" s="199"/>
      <c r="CW211" s="195"/>
      <c r="CX211" s="200"/>
      <c r="CY211" s="201"/>
      <c r="CZ211" s="467" t="str">
        <f>IF(CY211="","",VLOOKUP(CY211,サービス内容!$A$1:$B$30,2,FALSE))</f>
        <v/>
      </c>
      <c r="DA211" s="467" t="str">
        <f t="shared" si="101"/>
        <v/>
      </c>
      <c r="DB211" s="199"/>
      <c r="DC211" s="107">
        <f t="shared" si="102"/>
        <v>0</v>
      </c>
      <c r="DD211" s="199"/>
      <c r="DE211" s="199"/>
      <c r="DF211" s="197"/>
      <c r="DG211" s="198"/>
      <c r="DH211" s="199"/>
      <c r="DI211" s="195"/>
      <c r="DJ211" s="200"/>
      <c r="DK211" s="201"/>
      <c r="DL211" s="467" t="str">
        <f>IF(DK211="","",VLOOKUP(DK211,サービス内容!$A$1:$B$30,2,FALSE))</f>
        <v/>
      </c>
      <c r="DM211" s="467" t="str">
        <f t="shared" si="103"/>
        <v/>
      </c>
      <c r="DN211" s="199"/>
      <c r="DO211" s="107">
        <f t="shared" si="104"/>
        <v>0</v>
      </c>
      <c r="DP211" s="199"/>
      <c r="DQ211" s="199"/>
      <c r="DR211" s="197"/>
      <c r="DS211" s="198"/>
      <c r="DT211" s="199"/>
      <c r="DU211" s="195"/>
      <c r="DV211" s="200"/>
      <c r="DW211" s="201"/>
      <c r="DX211" s="467" t="str">
        <f>IF(DW211="","",VLOOKUP(DW211,サービス内容!$A$1:$B$30,2,FALSE))</f>
        <v/>
      </c>
      <c r="DY211" s="467" t="str">
        <f t="shared" si="105"/>
        <v/>
      </c>
      <c r="DZ211" s="199"/>
      <c r="EA211" s="107">
        <f t="shared" si="106"/>
        <v>0</v>
      </c>
      <c r="EB211" s="199"/>
      <c r="EC211" s="199"/>
      <c r="ED211" s="197"/>
      <c r="EE211" s="198"/>
      <c r="EF211" s="199"/>
      <c r="EG211" s="195"/>
      <c r="EH211" s="200"/>
      <c r="EI211" s="201"/>
      <c r="EJ211" s="467" t="str">
        <f>IF(EI211="","",VLOOKUP(EI211,サービス内容!$A$1:$B$30,2,FALSE))</f>
        <v/>
      </c>
      <c r="EK211" s="467" t="str">
        <f t="shared" si="107"/>
        <v/>
      </c>
      <c r="EL211" s="199"/>
      <c r="EM211" s="107">
        <f t="shared" si="108"/>
        <v>0</v>
      </c>
      <c r="EN211" s="199"/>
    </row>
    <row r="212" spans="1:144" s="93" customFormat="1" ht="23.25" customHeight="1" x14ac:dyDescent="0.15">
      <c r="A212" s="54"/>
      <c r="B212" s="197"/>
      <c r="C212" s="198"/>
      <c r="D212" s="199"/>
      <c r="E212" s="195"/>
      <c r="F212" s="196"/>
      <c r="G212" s="201"/>
      <c r="H212" s="467" t="str">
        <f>IF(G212="","",VLOOKUP(G212,サービス内容!$A$1:$B$30,2,FALSE))</f>
        <v/>
      </c>
      <c r="I212" s="467" t="str">
        <f t="shared" si="89"/>
        <v/>
      </c>
      <c r="J212" s="199"/>
      <c r="K212" s="107">
        <f t="shared" ref="K212:K275" si="109">ROUNDDOWN(J212*F212,0)</f>
        <v>0</v>
      </c>
      <c r="L212" s="199"/>
      <c r="M212" s="199"/>
      <c r="N212" s="197"/>
      <c r="O212" s="198"/>
      <c r="P212" s="199"/>
      <c r="Q212" s="195"/>
      <c r="R212" s="200"/>
      <c r="S212" s="201"/>
      <c r="T212" s="467" t="str">
        <f>IF(S212="","",VLOOKUP(S212,サービス内容!$A$1:$B$30,2,FALSE))</f>
        <v/>
      </c>
      <c r="U212" s="467" t="str">
        <f t="shared" si="90"/>
        <v/>
      </c>
      <c r="V212" s="199"/>
      <c r="W212" s="107">
        <f t="shared" si="91"/>
        <v>0</v>
      </c>
      <c r="X212" s="199"/>
      <c r="Y212" s="199"/>
      <c r="Z212" s="197"/>
      <c r="AA212" s="198"/>
      <c r="AB212" s="199"/>
      <c r="AC212" s="195"/>
      <c r="AD212" s="200"/>
      <c r="AE212" s="201"/>
      <c r="AF212" s="467" t="str">
        <f>IF(AE212="","",VLOOKUP(AE212,サービス内容!$A$1:$B$30,2,FALSE))</f>
        <v/>
      </c>
      <c r="AG212" s="467" t="str">
        <f t="shared" si="92"/>
        <v/>
      </c>
      <c r="AH212" s="199"/>
      <c r="AI212" s="107">
        <f t="shared" si="93"/>
        <v>0</v>
      </c>
      <c r="AJ212" s="199"/>
      <c r="AK212" s="199"/>
      <c r="AL212" s="197"/>
      <c r="AM212" s="198"/>
      <c r="AN212" s="199"/>
      <c r="AO212" s="195"/>
      <c r="AP212" s="200"/>
      <c r="AQ212" s="201"/>
      <c r="AR212" s="467" t="str">
        <f>IF(AQ212="","",VLOOKUP(AQ212,サービス内容!$A$1:$B$30,2,FALSE))</f>
        <v/>
      </c>
      <c r="AS212" s="467" t="str">
        <f t="shared" si="94"/>
        <v/>
      </c>
      <c r="AT212" s="199"/>
      <c r="AU212" s="107">
        <f t="shared" si="95"/>
        <v>0</v>
      </c>
      <c r="AV212" s="199"/>
      <c r="AW212" s="199"/>
      <c r="AX212" s="197"/>
      <c r="AY212" s="198"/>
      <c r="AZ212" s="199"/>
      <c r="BA212" s="195"/>
      <c r="BB212" s="200"/>
      <c r="BC212" s="201"/>
      <c r="BD212" s="467" t="str">
        <f>IF(BC212="","",VLOOKUP(BC212,サービス内容!$A$1:$B$30,2,FALSE))</f>
        <v/>
      </c>
      <c r="BE212" s="467" t="str">
        <f t="shared" si="96"/>
        <v/>
      </c>
      <c r="BF212" s="202"/>
      <c r="BG212" s="108"/>
      <c r="BH212" s="199"/>
      <c r="BI212" s="199"/>
      <c r="BJ212" s="197"/>
      <c r="BK212" s="198"/>
      <c r="BL212" s="199"/>
      <c r="BM212" s="195"/>
      <c r="BN212" s="200"/>
      <c r="BO212" s="201"/>
      <c r="BP212" s="467" t="str">
        <f>IF(BO212="","",VLOOKUP(BO212,サービス内容!$A$1:$B$30,2,FALSE))</f>
        <v/>
      </c>
      <c r="BQ212" s="467" t="str">
        <f t="shared" si="97"/>
        <v/>
      </c>
      <c r="BR212" s="199"/>
      <c r="BS212" s="107">
        <f t="shared" si="98"/>
        <v>0</v>
      </c>
      <c r="BT212" s="199"/>
      <c r="BU212" s="199"/>
      <c r="BV212" s="197"/>
      <c r="BW212" s="198"/>
      <c r="BX212" s="199"/>
      <c r="BY212" s="195"/>
      <c r="BZ212" s="200"/>
      <c r="CA212" s="201"/>
      <c r="CB212" s="467" t="str">
        <f>IF(CA212="","",VLOOKUP(CA212,サービス内容!$A$1:$B$30,2,FALSE))</f>
        <v/>
      </c>
      <c r="CC212" s="467" t="str">
        <f t="shared" si="99"/>
        <v/>
      </c>
      <c r="CD212" s="199"/>
      <c r="CE212" s="107">
        <f t="shared" ref="CE212:CE275" si="110">ROUNDDOWN(CD212*BZ212,0)</f>
        <v>0</v>
      </c>
      <c r="CF212" s="199"/>
      <c r="CG212" s="199"/>
      <c r="CH212" s="197"/>
      <c r="CI212" s="198"/>
      <c r="CJ212" s="199"/>
      <c r="CK212" s="195"/>
      <c r="CL212" s="200"/>
      <c r="CM212" s="201"/>
      <c r="CN212" s="467" t="str">
        <f>IF(CM212="","",VLOOKUP(CM212,サービス内容!$A$1:$B$30,2,FALSE))</f>
        <v/>
      </c>
      <c r="CO212" s="467" t="str">
        <f t="shared" si="100"/>
        <v/>
      </c>
      <c r="CP212" s="199"/>
      <c r="CQ212" s="107">
        <f t="shared" ref="CQ212:CQ275" si="111">ROUNDDOWN(CP212*CL212,0)</f>
        <v>0</v>
      </c>
      <c r="CR212" s="199"/>
      <c r="CS212" s="199"/>
      <c r="CT212" s="197"/>
      <c r="CU212" s="198"/>
      <c r="CV212" s="199"/>
      <c r="CW212" s="195"/>
      <c r="CX212" s="200"/>
      <c r="CY212" s="201"/>
      <c r="CZ212" s="467" t="str">
        <f>IF(CY212="","",VLOOKUP(CY212,サービス内容!$A$1:$B$30,2,FALSE))</f>
        <v/>
      </c>
      <c r="DA212" s="467" t="str">
        <f t="shared" si="101"/>
        <v/>
      </c>
      <c r="DB212" s="199"/>
      <c r="DC212" s="107">
        <f t="shared" si="102"/>
        <v>0</v>
      </c>
      <c r="DD212" s="199"/>
      <c r="DE212" s="199"/>
      <c r="DF212" s="197"/>
      <c r="DG212" s="198"/>
      <c r="DH212" s="199"/>
      <c r="DI212" s="195"/>
      <c r="DJ212" s="200"/>
      <c r="DK212" s="201"/>
      <c r="DL212" s="467" t="str">
        <f>IF(DK212="","",VLOOKUP(DK212,サービス内容!$A$1:$B$30,2,FALSE))</f>
        <v/>
      </c>
      <c r="DM212" s="467" t="str">
        <f t="shared" si="103"/>
        <v/>
      </c>
      <c r="DN212" s="199"/>
      <c r="DO212" s="107">
        <f t="shared" si="104"/>
        <v>0</v>
      </c>
      <c r="DP212" s="199"/>
      <c r="DQ212" s="199"/>
      <c r="DR212" s="197"/>
      <c r="DS212" s="198"/>
      <c r="DT212" s="199"/>
      <c r="DU212" s="195"/>
      <c r="DV212" s="200"/>
      <c r="DW212" s="201"/>
      <c r="DX212" s="467" t="str">
        <f>IF(DW212="","",VLOOKUP(DW212,サービス内容!$A$1:$B$30,2,FALSE))</f>
        <v/>
      </c>
      <c r="DY212" s="467" t="str">
        <f t="shared" si="105"/>
        <v/>
      </c>
      <c r="DZ212" s="199"/>
      <c r="EA212" s="107">
        <f t="shared" si="106"/>
        <v>0</v>
      </c>
      <c r="EB212" s="199"/>
      <c r="EC212" s="199"/>
      <c r="ED212" s="197"/>
      <c r="EE212" s="198"/>
      <c r="EF212" s="199"/>
      <c r="EG212" s="195"/>
      <c r="EH212" s="200"/>
      <c r="EI212" s="201"/>
      <c r="EJ212" s="467" t="str">
        <f>IF(EI212="","",VLOOKUP(EI212,サービス内容!$A$1:$B$30,2,FALSE))</f>
        <v/>
      </c>
      <c r="EK212" s="467" t="str">
        <f t="shared" si="107"/>
        <v/>
      </c>
      <c r="EL212" s="199"/>
      <c r="EM212" s="107">
        <f t="shared" si="108"/>
        <v>0</v>
      </c>
      <c r="EN212" s="199"/>
    </row>
    <row r="213" spans="1:144" s="93" customFormat="1" ht="23.25" customHeight="1" x14ac:dyDescent="0.15">
      <c r="A213" s="54"/>
      <c r="B213" s="197"/>
      <c r="C213" s="198"/>
      <c r="D213" s="199"/>
      <c r="E213" s="195"/>
      <c r="F213" s="196"/>
      <c r="G213" s="201"/>
      <c r="H213" s="467" t="str">
        <f>IF(G213="","",VLOOKUP(G213,サービス内容!$A$1:$B$30,2,FALSE))</f>
        <v/>
      </c>
      <c r="I213" s="467" t="str">
        <f t="shared" ref="I213:I276" si="112">IF(H213="","",VLOOKUP(H213,サービス内容,2,FALSE))</f>
        <v/>
      </c>
      <c r="J213" s="199"/>
      <c r="K213" s="107">
        <f t="shared" si="109"/>
        <v>0</v>
      </c>
      <c r="L213" s="199"/>
      <c r="M213" s="199"/>
      <c r="N213" s="197"/>
      <c r="O213" s="198"/>
      <c r="P213" s="199"/>
      <c r="Q213" s="195"/>
      <c r="R213" s="200"/>
      <c r="S213" s="201"/>
      <c r="T213" s="467" t="str">
        <f>IF(S213="","",VLOOKUP(S213,サービス内容!$A$1:$B$30,2,FALSE))</f>
        <v/>
      </c>
      <c r="U213" s="467" t="str">
        <f t="shared" ref="U213:U276" si="113">IF(T213="","",VLOOKUP(T213,サービス内容,2,FALSE))</f>
        <v/>
      </c>
      <c r="V213" s="199"/>
      <c r="W213" s="107">
        <f t="shared" ref="W213:W276" si="114">ROUNDDOWN(V213*R213,0)</f>
        <v>0</v>
      </c>
      <c r="X213" s="199"/>
      <c r="Y213" s="199"/>
      <c r="Z213" s="197"/>
      <c r="AA213" s="198"/>
      <c r="AB213" s="199"/>
      <c r="AC213" s="195"/>
      <c r="AD213" s="200"/>
      <c r="AE213" s="201"/>
      <c r="AF213" s="467" t="str">
        <f>IF(AE213="","",VLOOKUP(AE213,サービス内容!$A$1:$B$30,2,FALSE))</f>
        <v/>
      </c>
      <c r="AG213" s="467" t="str">
        <f t="shared" ref="AG213:AG276" si="115">IF(AF213="","",VLOOKUP(AF213,サービス内容,2,FALSE))</f>
        <v/>
      </c>
      <c r="AH213" s="199"/>
      <c r="AI213" s="107">
        <f t="shared" ref="AI213:AI276" si="116">ROUNDDOWN(AH213*AD213,0)</f>
        <v>0</v>
      </c>
      <c r="AJ213" s="199"/>
      <c r="AK213" s="199"/>
      <c r="AL213" s="197"/>
      <c r="AM213" s="198"/>
      <c r="AN213" s="199"/>
      <c r="AO213" s="195"/>
      <c r="AP213" s="200"/>
      <c r="AQ213" s="201"/>
      <c r="AR213" s="467" t="str">
        <f>IF(AQ213="","",VLOOKUP(AQ213,サービス内容!$A$1:$B$30,2,FALSE))</f>
        <v/>
      </c>
      <c r="AS213" s="467" t="str">
        <f t="shared" ref="AS213:AS276" si="117">IF(AR213="","",VLOOKUP(AR213,サービス内容,2,FALSE))</f>
        <v/>
      </c>
      <c r="AT213" s="199"/>
      <c r="AU213" s="107">
        <f t="shared" ref="AU213:AU276" si="118">ROUNDDOWN(AT213*AP213,0)</f>
        <v>0</v>
      </c>
      <c r="AV213" s="199"/>
      <c r="AW213" s="199"/>
      <c r="AX213" s="197"/>
      <c r="AY213" s="198"/>
      <c r="AZ213" s="199"/>
      <c r="BA213" s="195"/>
      <c r="BB213" s="200"/>
      <c r="BC213" s="201"/>
      <c r="BD213" s="467" t="str">
        <f>IF(BC213="","",VLOOKUP(BC213,サービス内容!$A$1:$B$30,2,FALSE))</f>
        <v/>
      </c>
      <c r="BE213" s="467" t="str">
        <f t="shared" ref="BE213:BE276" si="119">IF(BD213="","",VLOOKUP(BD213,サービス内容,2,FALSE))</f>
        <v/>
      </c>
      <c r="BF213" s="202"/>
      <c r="BG213" s="108"/>
      <c r="BH213" s="199"/>
      <c r="BI213" s="199"/>
      <c r="BJ213" s="197"/>
      <c r="BK213" s="198"/>
      <c r="BL213" s="199"/>
      <c r="BM213" s="195"/>
      <c r="BN213" s="200"/>
      <c r="BO213" s="201"/>
      <c r="BP213" s="467" t="str">
        <f>IF(BO213="","",VLOOKUP(BO213,サービス内容!$A$1:$B$30,2,FALSE))</f>
        <v/>
      </c>
      <c r="BQ213" s="467" t="str">
        <f t="shared" ref="BQ213:BQ276" si="120">IF(BP213="","",VLOOKUP(BP213,サービス内容,2,FALSE))</f>
        <v/>
      </c>
      <c r="BR213" s="199"/>
      <c r="BS213" s="107">
        <f t="shared" ref="BS213:BS276" si="121">ROUNDDOWN(BR213*BN213,0)</f>
        <v>0</v>
      </c>
      <c r="BT213" s="199"/>
      <c r="BU213" s="199"/>
      <c r="BV213" s="197"/>
      <c r="BW213" s="198"/>
      <c r="BX213" s="199"/>
      <c r="BY213" s="195"/>
      <c r="BZ213" s="200"/>
      <c r="CA213" s="201"/>
      <c r="CB213" s="467" t="str">
        <f>IF(CA213="","",VLOOKUP(CA213,サービス内容!$A$1:$B$30,2,FALSE))</f>
        <v/>
      </c>
      <c r="CC213" s="467" t="str">
        <f t="shared" ref="CC213:CC276" si="122">IF(CB213="","",VLOOKUP(CB213,サービス内容,2,FALSE))</f>
        <v/>
      </c>
      <c r="CD213" s="199"/>
      <c r="CE213" s="107">
        <f t="shared" si="110"/>
        <v>0</v>
      </c>
      <c r="CF213" s="199"/>
      <c r="CG213" s="199"/>
      <c r="CH213" s="197"/>
      <c r="CI213" s="198"/>
      <c r="CJ213" s="199"/>
      <c r="CK213" s="195"/>
      <c r="CL213" s="200"/>
      <c r="CM213" s="201"/>
      <c r="CN213" s="467" t="str">
        <f>IF(CM213="","",VLOOKUP(CM213,サービス内容!$A$1:$B$30,2,FALSE))</f>
        <v/>
      </c>
      <c r="CO213" s="467" t="str">
        <f t="shared" ref="CO213:CO276" si="123">IF(CN213="","",VLOOKUP(CN213,サービス内容,2,FALSE))</f>
        <v/>
      </c>
      <c r="CP213" s="199"/>
      <c r="CQ213" s="107">
        <f t="shared" si="111"/>
        <v>0</v>
      </c>
      <c r="CR213" s="199"/>
      <c r="CS213" s="199"/>
      <c r="CT213" s="197"/>
      <c r="CU213" s="198"/>
      <c r="CV213" s="199"/>
      <c r="CW213" s="195"/>
      <c r="CX213" s="200"/>
      <c r="CY213" s="201"/>
      <c r="CZ213" s="467" t="str">
        <f>IF(CY213="","",VLOOKUP(CY213,サービス内容!$A$1:$B$30,2,FALSE))</f>
        <v/>
      </c>
      <c r="DA213" s="467" t="str">
        <f t="shared" ref="DA213:DA276" si="124">IF(CZ213="","",VLOOKUP(CZ213,サービス内容,2,FALSE))</f>
        <v/>
      </c>
      <c r="DB213" s="199"/>
      <c r="DC213" s="107">
        <f t="shared" ref="DC213:DC276" si="125">ROUNDDOWN(DB213*CX213,0)</f>
        <v>0</v>
      </c>
      <c r="DD213" s="199"/>
      <c r="DE213" s="199"/>
      <c r="DF213" s="197"/>
      <c r="DG213" s="198"/>
      <c r="DH213" s="199"/>
      <c r="DI213" s="195"/>
      <c r="DJ213" s="200"/>
      <c r="DK213" s="201"/>
      <c r="DL213" s="467" t="str">
        <f>IF(DK213="","",VLOOKUP(DK213,サービス内容!$A$1:$B$30,2,FALSE))</f>
        <v/>
      </c>
      <c r="DM213" s="467" t="str">
        <f t="shared" ref="DM213:DM276" si="126">IF(DL213="","",VLOOKUP(DL213,サービス内容,2,FALSE))</f>
        <v/>
      </c>
      <c r="DN213" s="199"/>
      <c r="DO213" s="107">
        <f t="shared" ref="DO213:DO276" si="127">ROUNDDOWN(DN213*DJ213,0)</f>
        <v>0</v>
      </c>
      <c r="DP213" s="199"/>
      <c r="DQ213" s="199"/>
      <c r="DR213" s="197"/>
      <c r="DS213" s="198"/>
      <c r="DT213" s="199"/>
      <c r="DU213" s="195"/>
      <c r="DV213" s="200"/>
      <c r="DW213" s="201"/>
      <c r="DX213" s="467" t="str">
        <f>IF(DW213="","",VLOOKUP(DW213,サービス内容!$A$1:$B$30,2,FALSE))</f>
        <v/>
      </c>
      <c r="DY213" s="467" t="str">
        <f t="shared" ref="DY213:DY276" si="128">IF(DX213="","",VLOOKUP(DX213,サービス内容,2,FALSE))</f>
        <v/>
      </c>
      <c r="DZ213" s="199"/>
      <c r="EA213" s="107">
        <f t="shared" ref="EA213:EA276" si="129">ROUNDDOWN(DZ213*DV213,0)</f>
        <v>0</v>
      </c>
      <c r="EB213" s="199"/>
      <c r="EC213" s="199"/>
      <c r="ED213" s="197"/>
      <c r="EE213" s="198"/>
      <c r="EF213" s="199"/>
      <c r="EG213" s="195"/>
      <c r="EH213" s="200"/>
      <c r="EI213" s="201"/>
      <c r="EJ213" s="467" t="str">
        <f>IF(EI213="","",VLOOKUP(EI213,サービス内容!$A$1:$B$30,2,FALSE))</f>
        <v/>
      </c>
      <c r="EK213" s="467" t="str">
        <f t="shared" ref="EK213:EK276" si="130">IF(EJ213="","",VLOOKUP(EJ213,サービス内容,2,FALSE))</f>
        <v/>
      </c>
      <c r="EL213" s="199"/>
      <c r="EM213" s="107">
        <f t="shared" ref="EM213:EM276" si="131">ROUNDDOWN(EL213*EH213,0)</f>
        <v>0</v>
      </c>
      <c r="EN213" s="199"/>
    </row>
    <row r="214" spans="1:144" s="93" customFormat="1" ht="23.25" customHeight="1" x14ac:dyDescent="0.15">
      <c r="A214" s="54"/>
      <c r="B214" s="197"/>
      <c r="C214" s="198"/>
      <c r="D214" s="199"/>
      <c r="E214" s="195"/>
      <c r="F214" s="196"/>
      <c r="G214" s="201"/>
      <c r="H214" s="467" t="str">
        <f>IF(G214="","",VLOOKUP(G214,サービス内容!$A$1:$B$30,2,FALSE))</f>
        <v/>
      </c>
      <c r="I214" s="467" t="str">
        <f t="shared" si="112"/>
        <v/>
      </c>
      <c r="J214" s="199"/>
      <c r="K214" s="107">
        <f t="shared" si="109"/>
        <v>0</v>
      </c>
      <c r="L214" s="199"/>
      <c r="M214" s="199"/>
      <c r="N214" s="197"/>
      <c r="O214" s="198"/>
      <c r="P214" s="199"/>
      <c r="Q214" s="195"/>
      <c r="R214" s="200"/>
      <c r="S214" s="201"/>
      <c r="T214" s="467" t="str">
        <f>IF(S214="","",VLOOKUP(S214,サービス内容!$A$1:$B$30,2,FALSE))</f>
        <v/>
      </c>
      <c r="U214" s="467" t="str">
        <f t="shared" si="113"/>
        <v/>
      </c>
      <c r="V214" s="199"/>
      <c r="W214" s="107">
        <f t="shared" si="114"/>
        <v>0</v>
      </c>
      <c r="X214" s="199"/>
      <c r="Y214" s="199"/>
      <c r="Z214" s="197"/>
      <c r="AA214" s="198"/>
      <c r="AB214" s="199"/>
      <c r="AC214" s="195"/>
      <c r="AD214" s="200"/>
      <c r="AE214" s="201"/>
      <c r="AF214" s="467" t="str">
        <f>IF(AE214="","",VLOOKUP(AE214,サービス内容!$A$1:$B$30,2,FALSE))</f>
        <v/>
      </c>
      <c r="AG214" s="467" t="str">
        <f t="shared" si="115"/>
        <v/>
      </c>
      <c r="AH214" s="199"/>
      <c r="AI214" s="107">
        <f t="shared" si="116"/>
        <v>0</v>
      </c>
      <c r="AJ214" s="199"/>
      <c r="AK214" s="199"/>
      <c r="AL214" s="197"/>
      <c r="AM214" s="198"/>
      <c r="AN214" s="199"/>
      <c r="AO214" s="195"/>
      <c r="AP214" s="200"/>
      <c r="AQ214" s="201"/>
      <c r="AR214" s="467" t="str">
        <f>IF(AQ214="","",VLOOKUP(AQ214,サービス内容!$A$1:$B$30,2,FALSE))</f>
        <v/>
      </c>
      <c r="AS214" s="467" t="str">
        <f t="shared" si="117"/>
        <v/>
      </c>
      <c r="AT214" s="199"/>
      <c r="AU214" s="107">
        <f t="shared" si="118"/>
        <v>0</v>
      </c>
      <c r="AV214" s="199"/>
      <c r="AW214" s="199"/>
      <c r="AX214" s="197"/>
      <c r="AY214" s="198"/>
      <c r="AZ214" s="199"/>
      <c r="BA214" s="195"/>
      <c r="BB214" s="200"/>
      <c r="BC214" s="201"/>
      <c r="BD214" s="467" t="str">
        <f>IF(BC214="","",VLOOKUP(BC214,サービス内容!$A$1:$B$30,2,FALSE))</f>
        <v/>
      </c>
      <c r="BE214" s="467" t="str">
        <f t="shared" si="119"/>
        <v/>
      </c>
      <c r="BF214" s="202"/>
      <c r="BG214" s="108"/>
      <c r="BH214" s="199"/>
      <c r="BI214" s="199"/>
      <c r="BJ214" s="197"/>
      <c r="BK214" s="198"/>
      <c r="BL214" s="199"/>
      <c r="BM214" s="195"/>
      <c r="BN214" s="200"/>
      <c r="BO214" s="201"/>
      <c r="BP214" s="467" t="str">
        <f>IF(BO214="","",VLOOKUP(BO214,サービス内容!$A$1:$B$30,2,FALSE))</f>
        <v/>
      </c>
      <c r="BQ214" s="467" t="str">
        <f t="shared" si="120"/>
        <v/>
      </c>
      <c r="BR214" s="199"/>
      <c r="BS214" s="107">
        <f t="shared" si="121"/>
        <v>0</v>
      </c>
      <c r="BT214" s="199"/>
      <c r="BU214" s="199"/>
      <c r="BV214" s="197"/>
      <c r="BW214" s="198"/>
      <c r="BX214" s="199"/>
      <c r="BY214" s="195"/>
      <c r="BZ214" s="200"/>
      <c r="CA214" s="201"/>
      <c r="CB214" s="467" t="str">
        <f>IF(CA214="","",VLOOKUP(CA214,サービス内容!$A$1:$B$30,2,FALSE))</f>
        <v/>
      </c>
      <c r="CC214" s="467" t="str">
        <f t="shared" si="122"/>
        <v/>
      </c>
      <c r="CD214" s="199"/>
      <c r="CE214" s="107">
        <f t="shared" si="110"/>
        <v>0</v>
      </c>
      <c r="CF214" s="199"/>
      <c r="CG214" s="199"/>
      <c r="CH214" s="197"/>
      <c r="CI214" s="198"/>
      <c r="CJ214" s="199"/>
      <c r="CK214" s="195"/>
      <c r="CL214" s="200"/>
      <c r="CM214" s="201"/>
      <c r="CN214" s="467" t="str">
        <f>IF(CM214="","",VLOOKUP(CM214,サービス内容!$A$1:$B$30,2,FALSE))</f>
        <v/>
      </c>
      <c r="CO214" s="467" t="str">
        <f t="shared" si="123"/>
        <v/>
      </c>
      <c r="CP214" s="199"/>
      <c r="CQ214" s="107">
        <f t="shared" si="111"/>
        <v>0</v>
      </c>
      <c r="CR214" s="199"/>
      <c r="CS214" s="199"/>
      <c r="CT214" s="197"/>
      <c r="CU214" s="198"/>
      <c r="CV214" s="199"/>
      <c r="CW214" s="195"/>
      <c r="CX214" s="200"/>
      <c r="CY214" s="201"/>
      <c r="CZ214" s="467" t="str">
        <f>IF(CY214="","",VLOOKUP(CY214,サービス内容!$A$1:$B$30,2,FALSE))</f>
        <v/>
      </c>
      <c r="DA214" s="467" t="str">
        <f t="shared" si="124"/>
        <v/>
      </c>
      <c r="DB214" s="199"/>
      <c r="DC214" s="107">
        <f t="shared" si="125"/>
        <v>0</v>
      </c>
      <c r="DD214" s="199"/>
      <c r="DE214" s="199"/>
      <c r="DF214" s="197"/>
      <c r="DG214" s="198"/>
      <c r="DH214" s="199"/>
      <c r="DI214" s="195"/>
      <c r="DJ214" s="200"/>
      <c r="DK214" s="201"/>
      <c r="DL214" s="467" t="str">
        <f>IF(DK214="","",VLOOKUP(DK214,サービス内容!$A$1:$B$30,2,FALSE))</f>
        <v/>
      </c>
      <c r="DM214" s="467" t="str">
        <f t="shared" si="126"/>
        <v/>
      </c>
      <c r="DN214" s="199"/>
      <c r="DO214" s="107">
        <f t="shared" si="127"/>
        <v>0</v>
      </c>
      <c r="DP214" s="199"/>
      <c r="DQ214" s="199"/>
      <c r="DR214" s="197"/>
      <c r="DS214" s="198"/>
      <c r="DT214" s="199"/>
      <c r="DU214" s="195"/>
      <c r="DV214" s="200"/>
      <c r="DW214" s="201"/>
      <c r="DX214" s="467" t="str">
        <f>IF(DW214="","",VLOOKUP(DW214,サービス内容!$A$1:$B$30,2,FALSE))</f>
        <v/>
      </c>
      <c r="DY214" s="467" t="str">
        <f t="shared" si="128"/>
        <v/>
      </c>
      <c r="DZ214" s="199"/>
      <c r="EA214" s="107">
        <f t="shared" si="129"/>
        <v>0</v>
      </c>
      <c r="EB214" s="199"/>
      <c r="EC214" s="199"/>
      <c r="ED214" s="197"/>
      <c r="EE214" s="198"/>
      <c r="EF214" s="199"/>
      <c r="EG214" s="195"/>
      <c r="EH214" s="200"/>
      <c r="EI214" s="201"/>
      <c r="EJ214" s="467" t="str">
        <f>IF(EI214="","",VLOOKUP(EI214,サービス内容!$A$1:$B$30,2,FALSE))</f>
        <v/>
      </c>
      <c r="EK214" s="467" t="str">
        <f t="shared" si="130"/>
        <v/>
      </c>
      <c r="EL214" s="199"/>
      <c r="EM214" s="107">
        <f t="shared" si="131"/>
        <v>0</v>
      </c>
      <c r="EN214" s="199"/>
    </row>
    <row r="215" spans="1:144" s="93" customFormat="1" ht="23.25" customHeight="1" x14ac:dyDescent="0.15">
      <c r="A215" s="54"/>
      <c r="B215" s="197"/>
      <c r="C215" s="198"/>
      <c r="D215" s="199"/>
      <c r="E215" s="195"/>
      <c r="F215" s="196"/>
      <c r="G215" s="201"/>
      <c r="H215" s="467" t="str">
        <f>IF(G215="","",VLOOKUP(G215,サービス内容!$A$1:$B$30,2,FALSE))</f>
        <v/>
      </c>
      <c r="I215" s="467" t="str">
        <f t="shared" si="112"/>
        <v/>
      </c>
      <c r="J215" s="199"/>
      <c r="K215" s="107">
        <f t="shared" si="109"/>
        <v>0</v>
      </c>
      <c r="L215" s="199"/>
      <c r="M215" s="199"/>
      <c r="N215" s="197"/>
      <c r="O215" s="198"/>
      <c r="P215" s="199"/>
      <c r="Q215" s="195"/>
      <c r="R215" s="200"/>
      <c r="S215" s="201"/>
      <c r="T215" s="467" t="str">
        <f>IF(S215="","",VLOOKUP(S215,サービス内容!$A$1:$B$30,2,FALSE))</f>
        <v/>
      </c>
      <c r="U215" s="467" t="str">
        <f t="shared" si="113"/>
        <v/>
      </c>
      <c r="V215" s="199"/>
      <c r="W215" s="107">
        <f t="shared" si="114"/>
        <v>0</v>
      </c>
      <c r="X215" s="199"/>
      <c r="Y215" s="199"/>
      <c r="Z215" s="197"/>
      <c r="AA215" s="198"/>
      <c r="AB215" s="199"/>
      <c r="AC215" s="195"/>
      <c r="AD215" s="200"/>
      <c r="AE215" s="201"/>
      <c r="AF215" s="467" t="str">
        <f>IF(AE215="","",VLOOKUP(AE215,サービス内容!$A$1:$B$30,2,FALSE))</f>
        <v/>
      </c>
      <c r="AG215" s="467" t="str">
        <f t="shared" si="115"/>
        <v/>
      </c>
      <c r="AH215" s="199"/>
      <c r="AI215" s="107">
        <f t="shared" si="116"/>
        <v>0</v>
      </c>
      <c r="AJ215" s="199"/>
      <c r="AK215" s="199"/>
      <c r="AL215" s="197"/>
      <c r="AM215" s="198"/>
      <c r="AN215" s="199"/>
      <c r="AO215" s="195"/>
      <c r="AP215" s="200"/>
      <c r="AQ215" s="201"/>
      <c r="AR215" s="467" t="str">
        <f>IF(AQ215="","",VLOOKUP(AQ215,サービス内容!$A$1:$B$30,2,FALSE))</f>
        <v/>
      </c>
      <c r="AS215" s="467" t="str">
        <f t="shared" si="117"/>
        <v/>
      </c>
      <c r="AT215" s="199"/>
      <c r="AU215" s="107">
        <f t="shared" si="118"/>
        <v>0</v>
      </c>
      <c r="AV215" s="199"/>
      <c r="AW215" s="199"/>
      <c r="AX215" s="197"/>
      <c r="AY215" s="198"/>
      <c r="AZ215" s="199"/>
      <c r="BA215" s="195"/>
      <c r="BB215" s="200"/>
      <c r="BC215" s="201"/>
      <c r="BD215" s="467" t="str">
        <f>IF(BC215="","",VLOOKUP(BC215,サービス内容!$A$1:$B$30,2,FALSE))</f>
        <v/>
      </c>
      <c r="BE215" s="467" t="str">
        <f t="shared" si="119"/>
        <v/>
      </c>
      <c r="BF215" s="202"/>
      <c r="BG215" s="108"/>
      <c r="BH215" s="199"/>
      <c r="BI215" s="199"/>
      <c r="BJ215" s="197"/>
      <c r="BK215" s="198"/>
      <c r="BL215" s="199"/>
      <c r="BM215" s="195"/>
      <c r="BN215" s="200"/>
      <c r="BO215" s="201"/>
      <c r="BP215" s="467" t="str">
        <f>IF(BO215="","",VLOOKUP(BO215,サービス内容!$A$1:$B$30,2,FALSE))</f>
        <v/>
      </c>
      <c r="BQ215" s="467" t="str">
        <f t="shared" si="120"/>
        <v/>
      </c>
      <c r="BR215" s="199"/>
      <c r="BS215" s="107">
        <f t="shared" si="121"/>
        <v>0</v>
      </c>
      <c r="BT215" s="199"/>
      <c r="BU215" s="199"/>
      <c r="BV215" s="197"/>
      <c r="BW215" s="198"/>
      <c r="BX215" s="199"/>
      <c r="BY215" s="195"/>
      <c r="BZ215" s="200"/>
      <c r="CA215" s="201"/>
      <c r="CB215" s="467" t="str">
        <f>IF(CA215="","",VLOOKUP(CA215,サービス内容!$A$1:$B$30,2,FALSE))</f>
        <v/>
      </c>
      <c r="CC215" s="467" t="str">
        <f t="shared" si="122"/>
        <v/>
      </c>
      <c r="CD215" s="199"/>
      <c r="CE215" s="107">
        <f t="shared" si="110"/>
        <v>0</v>
      </c>
      <c r="CF215" s="199"/>
      <c r="CG215" s="199"/>
      <c r="CH215" s="197"/>
      <c r="CI215" s="198"/>
      <c r="CJ215" s="199"/>
      <c r="CK215" s="195"/>
      <c r="CL215" s="200"/>
      <c r="CM215" s="201"/>
      <c r="CN215" s="467" t="str">
        <f>IF(CM215="","",VLOOKUP(CM215,サービス内容!$A$1:$B$30,2,FALSE))</f>
        <v/>
      </c>
      <c r="CO215" s="467" t="str">
        <f t="shared" si="123"/>
        <v/>
      </c>
      <c r="CP215" s="199"/>
      <c r="CQ215" s="107">
        <f t="shared" si="111"/>
        <v>0</v>
      </c>
      <c r="CR215" s="199"/>
      <c r="CS215" s="199"/>
      <c r="CT215" s="197"/>
      <c r="CU215" s="198"/>
      <c r="CV215" s="199"/>
      <c r="CW215" s="195"/>
      <c r="CX215" s="200"/>
      <c r="CY215" s="201"/>
      <c r="CZ215" s="467" t="str">
        <f>IF(CY215="","",VLOOKUP(CY215,サービス内容!$A$1:$B$30,2,FALSE))</f>
        <v/>
      </c>
      <c r="DA215" s="467" t="str">
        <f t="shared" si="124"/>
        <v/>
      </c>
      <c r="DB215" s="199"/>
      <c r="DC215" s="107">
        <f t="shared" si="125"/>
        <v>0</v>
      </c>
      <c r="DD215" s="199"/>
      <c r="DE215" s="199"/>
      <c r="DF215" s="197"/>
      <c r="DG215" s="198"/>
      <c r="DH215" s="199"/>
      <c r="DI215" s="195"/>
      <c r="DJ215" s="200"/>
      <c r="DK215" s="201"/>
      <c r="DL215" s="467" t="str">
        <f>IF(DK215="","",VLOOKUP(DK215,サービス内容!$A$1:$B$30,2,FALSE))</f>
        <v/>
      </c>
      <c r="DM215" s="467" t="str">
        <f t="shared" si="126"/>
        <v/>
      </c>
      <c r="DN215" s="199"/>
      <c r="DO215" s="107">
        <f t="shared" si="127"/>
        <v>0</v>
      </c>
      <c r="DP215" s="199"/>
      <c r="DQ215" s="199"/>
      <c r="DR215" s="197"/>
      <c r="DS215" s="198"/>
      <c r="DT215" s="199"/>
      <c r="DU215" s="195"/>
      <c r="DV215" s="200"/>
      <c r="DW215" s="201"/>
      <c r="DX215" s="467" t="str">
        <f>IF(DW215="","",VLOOKUP(DW215,サービス内容!$A$1:$B$30,2,FALSE))</f>
        <v/>
      </c>
      <c r="DY215" s="467" t="str">
        <f t="shared" si="128"/>
        <v/>
      </c>
      <c r="DZ215" s="199"/>
      <c r="EA215" s="107">
        <f t="shared" si="129"/>
        <v>0</v>
      </c>
      <c r="EB215" s="199"/>
      <c r="EC215" s="199"/>
      <c r="ED215" s="197"/>
      <c r="EE215" s="198"/>
      <c r="EF215" s="199"/>
      <c r="EG215" s="195"/>
      <c r="EH215" s="200"/>
      <c r="EI215" s="201"/>
      <c r="EJ215" s="467" t="str">
        <f>IF(EI215="","",VLOOKUP(EI215,サービス内容!$A$1:$B$30,2,FALSE))</f>
        <v/>
      </c>
      <c r="EK215" s="467" t="str">
        <f t="shared" si="130"/>
        <v/>
      </c>
      <c r="EL215" s="199"/>
      <c r="EM215" s="107">
        <f t="shared" si="131"/>
        <v>0</v>
      </c>
      <c r="EN215" s="199"/>
    </row>
    <row r="216" spans="1:144" s="93" customFormat="1" ht="23.25" customHeight="1" x14ac:dyDescent="0.15">
      <c r="A216" s="54"/>
      <c r="B216" s="197"/>
      <c r="C216" s="198"/>
      <c r="D216" s="199"/>
      <c r="E216" s="195"/>
      <c r="F216" s="196"/>
      <c r="G216" s="201"/>
      <c r="H216" s="467" t="str">
        <f>IF(G216="","",VLOOKUP(G216,サービス内容!$A$1:$B$30,2,FALSE))</f>
        <v/>
      </c>
      <c r="I216" s="467" t="str">
        <f t="shared" si="112"/>
        <v/>
      </c>
      <c r="J216" s="199"/>
      <c r="K216" s="107">
        <f t="shared" si="109"/>
        <v>0</v>
      </c>
      <c r="L216" s="199"/>
      <c r="M216" s="199"/>
      <c r="N216" s="197"/>
      <c r="O216" s="198"/>
      <c r="P216" s="199"/>
      <c r="Q216" s="195"/>
      <c r="R216" s="200"/>
      <c r="S216" s="201"/>
      <c r="T216" s="467" t="str">
        <f>IF(S216="","",VLOOKUP(S216,サービス内容!$A$1:$B$30,2,FALSE))</f>
        <v/>
      </c>
      <c r="U216" s="467" t="str">
        <f t="shared" si="113"/>
        <v/>
      </c>
      <c r="V216" s="199"/>
      <c r="W216" s="107">
        <f t="shared" si="114"/>
        <v>0</v>
      </c>
      <c r="X216" s="199"/>
      <c r="Y216" s="199"/>
      <c r="Z216" s="197"/>
      <c r="AA216" s="198"/>
      <c r="AB216" s="199"/>
      <c r="AC216" s="195"/>
      <c r="AD216" s="200"/>
      <c r="AE216" s="201"/>
      <c r="AF216" s="467" t="str">
        <f>IF(AE216="","",VLOOKUP(AE216,サービス内容!$A$1:$B$30,2,FALSE))</f>
        <v/>
      </c>
      <c r="AG216" s="467" t="str">
        <f t="shared" si="115"/>
        <v/>
      </c>
      <c r="AH216" s="199"/>
      <c r="AI216" s="107">
        <f t="shared" si="116"/>
        <v>0</v>
      </c>
      <c r="AJ216" s="199"/>
      <c r="AK216" s="199"/>
      <c r="AL216" s="197"/>
      <c r="AM216" s="198"/>
      <c r="AN216" s="199"/>
      <c r="AO216" s="195"/>
      <c r="AP216" s="200"/>
      <c r="AQ216" s="201"/>
      <c r="AR216" s="467" t="str">
        <f>IF(AQ216="","",VLOOKUP(AQ216,サービス内容!$A$1:$B$30,2,FALSE))</f>
        <v/>
      </c>
      <c r="AS216" s="467" t="str">
        <f t="shared" si="117"/>
        <v/>
      </c>
      <c r="AT216" s="199"/>
      <c r="AU216" s="107">
        <f t="shared" si="118"/>
        <v>0</v>
      </c>
      <c r="AV216" s="199"/>
      <c r="AW216" s="199"/>
      <c r="AX216" s="197"/>
      <c r="AY216" s="198"/>
      <c r="AZ216" s="199"/>
      <c r="BA216" s="195"/>
      <c r="BB216" s="200"/>
      <c r="BC216" s="201"/>
      <c r="BD216" s="467" t="str">
        <f>IF(BC216="","",VLOOKUP(BC216,サービス内容!$A$1:$B$30,2,FALSE))</f>
        <v/>
      </c>
      <c r="BE216" s="467" t="str">
        <f t="shared" si="119"/>
        <v/>
      </c>
      <c r="BF216" s="202"/>
      <c r="BG216" s="108"/>
      <c r="BH216" s="199"/>
      <c r="BI216" s="199"/>
      <c r="BJ216" s="197"/>
      <c r="BK216" s="198"/>
      <c r="BL216" s="199"/>
      <c r="BM216" s="195"/>
      <c r="BN216" s="200"/>
      <c r="BO216" s="201"/>
      <c r="BP216" s="467" t="str">
        <f>IF(BO216="","",VLOOKUP(BO216,サービス内容!$A$1:$B$30,2,FALSE))</f>
        <v/>
      </c>
      <c r="BQ216" s="467" t="str">
        <f t="shared" si="120"/>
        <v/>
      </c>
      <c r="BR216" s="199"/>
      <c r="BS216" s="107">
        <f t="shared" si="121"/>
        <v>0</v>
      </c>
      <c r="BT216" s="199"/>
      <c r="BU216" s="199"/>
      <c r="BV216" s="197"/>
      <c r="BW216" s="198"/>
      <c r="BX216" s="199"/>
      <c r="BY216" s="195"/>
      <c r="BZ216" s="200"/>
      <c r="CA216" s="201"/>
      <c r="CB216" s="467" t="str">
        <f>IF(CA216="","",VLOOKUP(CA216,サービス内容!$A$1:$B$30,2,FALSE))</f>
        <v/>
      </c>
      <c r="CC216" s="467" t="str">
        <f t="shared" si="122"/>
        <v/>
      </c>
      <c r="CD216" s="199"/>
      <c r="CE216" s="107">
        <f t="shared" si="110"/>
        <v>0</v>
      </c>
      <c r="CF216" s="199"/>
      <c r="CG216" s="199"/>
      <c r="CH216" s="197"/>
      <c r="CI216" s="198"/>
      <c r="CJ216" s="199"/>
      <c r="CK216" s="195"/>
      <c r="CL216" s="200"/>
      <c r="CM216" s="201"/>
      <c r="CN216" s="467" t="str">
        <f>IF(CM216="","",VLOOKUP(CM216,サービス内容!$A$1:$B$30,2,FALSE))</f>
        <v/>
      </c>
      <c r="CO216" s="467" t="str">
        <f t="shared" si="123"/>
        <v/>
      </c>
      <c r="CP216" s="199"/>
      <c r="CQ216" s="107">
        <f t="shared" si="111"/>
        <v>0</v>
      </c>
      <c r="CR216" s="199"/>
      <c r="CS216" s="199"/>
      <c r="CT216" s="197"/>
      <c r="CU216" s="198"/>
      <c r="CV216" s="199"/>
      <c r="CW216" s="195"/>
      <c r="CX216" s="200"/>
      <c r="CY216" s="201"/>
      <c r="CZ216" s="467" t="str">
        <f>IF(CY216="","",VLOOKUP(CY216,サービス内容!$A$1:$B$30,2,FALSE))</f>
        <v/>
      </c>
      <c r="DA216" s="467" t="str">
        <f t="shared" si="124"/>
        <v/>
      </c>
      <c r="DB216" s="199"/>
      <c r="DC216" s="107">
        <f t="shared" si="125"/>
        <v>0</v>
      </c>
      <c r="DD216" s="199"/>
      <c r="DE216" s="199"/>
      <c r="DF216" s="197"/>
      <c r="DG216" s="198"/>
      <c r="DH216" s="199"/>
      <c r="DI216" s="195"/>
      <c r="DJ216" s="200"/>
      <c r="DK216" s="201"/>
      <c r="DL216" s="467" t="str">
        <f>IF(DK216="","",VLOOKUP(DK216,サービス内容!$A$1:$B$30,2,FALSE))</f>
        <v/>
      </c>
      <c r="DM216" s="467" t="str">
        <f t="shared" si="126"/>
        <v/>
      </c>
      <c r="DN216" s="199"/>
      <c r="DO216" s="107">
        <f t="shared" si="127"/>
        <v>0</v>
      </c>
      <c r="DP216" s="199"/>
      <c r="DQ216" s="199"/>
      <c r="DR216" s="197"/>
      <c r="DS216" s="198"/>
      <c r="DT216" s="199"/>
      <c r="DU216" s="195"/>
      <c r="DV216" s="200"/>
      <c r="DW216" s="201"/>
      <c r="DX216" s="467" t="str">
        <f>IF(DW216="","",VLOOKUP(DW216,サービス内容!$A$1:$B$30,2,FALSE))</f>
        <v/>
      </c>
      <c r="DY216" s="467" t="str">
        <f t="shared" si="128"/>
        <v/>
      </c>
      <c r="DZ216" s="199"/>
      <c r="EA216" s="107">
        <f t="shared" si="129"/>
        <v>0</v>
      </c>
      <c r="EB216" s="199"/>
      <c r="EC216" s="199"/>
      <c r="ED216" s="197"/>
      <c r="EE216" s="198"/>
      <c r="EF216" s="199"/>
      <c r="EG216" s="195"/>
      <c r="EH216" s="200"/>
      <c r="EI216" s="201"/>
      <c r="EJ216" s="467" t="str">
        <f>IF(EI216="","",VLOOKUP(EI216,サービス内容!$A$1:$B$30,2,FALSE))</f>
        <v/>
      </c>
      <c r="EK216" s="467" t="str">
        <f t="shared" si="130"/>
        <v/>
      </c>
      <c r="EL216" s="199"/>
      <c r="EM216" s="107">
        <f t="shared" si="131"/>
        <v>0</v>
      </c>
      <c r="EN216" s="199"/>
    </row>
    <row r="217" spans="1:144" s="93" customFormat="1" ht="23.25" customHeight="1" x14ac:dyDescent="0.15">
      <c r="A217" s="54"/>
      <c r="B217" s="197"/>
      <c r="C217" s="198"/>
      <c r="D217" s="199"/>
      <c r="E217" s="195"/>
      <c r="F217" s="196"/>
      <c r="G217" s="201"/>
      <c r="H217" s="467" t="str">
        <f>IF(G217="","",VLOOKUP(G217,サービス内容!$A$1:$B$30,2,FALSE))</f>
        <v/>
      </c>
      <c r="I217" s="467" t="str">
        <f t="shared" si="112"/>
        <v/>
      </c>
      <c r="J217" s="199"/>
      <c r="K217" s="107">
        <f t="shared" si="109"/>
        <v>0</v>
      </c>
      <c r="L217" s="199"/>
      <c r="M217" s="199"/>
      <c r="N217" s="197"/>
      <c r="O217" s="198"/>
      <c r="P217" s="199"/>
      <c r="Q217" s="195"/>
      <c r="R217" s="200"/>
      <c r="S217" s="201"/>
      <c r="T217" s="467" t="str">
        <f>IF(S217="","",VLOOKUP(S217,サービス内容!$A$1:$B$30,2,FALSE))</f>
        <v/>
      </c>
      <c r="U217" s="467" t="str">
        <f t="shared" si="113"/>
        <v/>
      </c>
      <c r="V217" s="199"/>
      <c r="W217" s="107">
        <f t="shared" si="114"/>
        <v>0</v>
      </c>
      <c r="X217" s="199"/>
      <c r="Y217" s="199"/>
      <c r="Z217" s="197"/>
      <c r="AA217" s="198"/>
      <c r="AB217" s="199"/>
      <c r="AC217" s="195"/>
      <c r="AD217" s="200"/>
      <c r="AE217" s="201"/>
      <c r="AF217" s="467" t="str">
        <f>IF(AE217="","",VLOOKUP(AE217,サービス内容!$A$1:$B$30,2,FALSE))</f>
        <v/>
      </c>
      <c r="AG217" s="467" t="str">
        <f t="shared" si="115"/>
        <v/>
      </c>
      <c r="AH217" s="199"/>
      <c r="AI217" s="107">
        <f t="shared" si="116"/>
        <v>0</v>
      </c>
      <c r="AJ217" s="199"/>
      <c r="AK217" s="199"/>
      <c r="AL217" s="197"/>
      <c r="AM217" s="198"/>
      <c r="AN217" s="199"/>
      <c r="AO217" s="195"/>
      <c r="AP217" s="200"/>
      <c r="AQ217" s="201"/>
      <c r="AR217" s="467" t="str">
        <f>IF(AQ217="","",VLOOKUP(AQ217,サービス内容!$A$1:$B$30,2,FALSE))</f>
        <v/>
      </c>
      <c r="AS217" s="467" t="str">
        <f t="shared" si="117"/>
        <v/>
      </c>
      <c r="AT217" s="199"/>
      <c r="AU217" s="107">
        <f t="shared" si="118"/>
        <v>0</v>
      </c>
      <c r="AV217" s="199"/>
      <c r="AW217" s="199"/>
      <c r="AX217" s="197"/>
      <c r="AY217" s="198"/>
      <c r="AZ217" s="199"/>
      <c r="BA217" s="195"/>
      <c r="BB217" s="200"/>
      <c r="BC217" s="201"/>
      <c r="BD217" s="467" t="str">
        <f>IF(BC217="","",VLOOKUP(BC217,サービス内容!$A$1:$B$30,2,FALSE))</f>
        <v/>
      </c>
      <c r="BE217" s="467" t="str">
        <f t="shared" si="119"/>
        <v/>
      </c>
      <c r="BF217" s="202"/>
      <c r="BG217" s="108"/>
      <c r="BH217" s="199"/>
      <c r="BI217" s="199"/>
      <c r="BJ217" s="197"/>
      <c r="BK217" s="198"/>
      <c r="BL217" s="199"/>
      <c r="BM217" s="195"/>
      <c r="BN217" s="200"/>
      <c r="BO217" s="201"/>
      <c r="BP217" s="467" t="str">
        <f>IF(BO217="","",VLOOKUP(BO217,サービス内容!$A$1:$B$30,2,FALSE))</f>
        <v/>
      </c>
      <c r="BQ217" s="467" t="str">
        <f t="shared" si="120"/>
        <v/>
      </c>
      <c r="BR217" s="199"/>
      <c r="BS217" s="107">
        <f t="shared" si="121"/>
        <v>0</v>
      </c>
      <c r="BT217" s="199"/>
      <c r="BU217" s="199"/>
      <c r="BV217" s="197"/>
      <c r="BW217" s="198"/>
      <c r="BX217" s="199"/>
      <c r="BY217" s="195"/>
      <c r="BZ217" s="200"/>
      <c r="CA217" s="201"/>
      <c r="CB217" s="467" t="str">
        <f>IF(CA217="","",VLOOKUP(CA217,サービス内容!$A$1:$B$30,2,FALSE))</f>
        <v/>
      </c>
      <c r="CC217" s="467" t="str">
        <f t="shared" si="122"/>
        <v/>
      </c>
      <c r="CD217" s="199"/>
      <c r="CE217" s="107">
        <f t="shared" si="110"/>
        <v>0</v>
      </c>
      <c r="CF217" s="199"/>
      <c r="CG217" s="199"/>
      <c r="CH217" s="197"/>
      <c r="CI217" s="198"/>
      <c r="CJ217" s="199"/>
      <c r="CK217" s="195"/>
      <c r="CL217" s="200"/>
      <c r="CM217" s="201"/>
      <c r="CN217" s="467" t="str">
        <f>IF(CM217="","",VLOOKUP(CM217,サービス内容!$A$1:$B$30,2,FALSE))</f>
        <v/>
      </c>
      <c r="CO217" s="467" t="str">
        <f t="shared" si="123"/>
        <v/>
      </c>
      <c r="CP217" s="199"/>
      <c r="CQ217" s="107">
        <f t="shared" si="111"/>
        <v>0</v>
      </c>
      <c r="CR217" s="199"/>
      <c r="CS217" s="199"/>
      <c r="CT217" s="197"/>
      <c r="CU217" s="198"/>
      <c r="CV217" s="199"/>
      <c r="CW217" s="195"/>
      <c r="CX217" s="200"/>
      <c r="CY217" s="201"/>
      <c r="CZ217" s="467" t="str">
        <f>IF(CY217="","",VLOOKUP(CY217,サービス内容!$A$1:$B$30,2,FALSE))</f>
        <v/>
      </c>
      <c r="DA217" s="467" t="str">
        <f t="shared" si="124"/>
        <v/>
      </c>
      <c r="DB217" s="199"/>
      <c r="DC217" s="107">
        <f t="shared" si="125"/>
        <v>0</v>
      </c>
      <c r="DD217" s="199"/>
      <c r="DE217" s="199"/>
      <c r="DF217" s="197"/>
      <c r="DG217" s="198"/>
      <c r="DH217" s="199"/>
      <c r="DI217" s="195"/>
      <c r="DJ217" s="200"/>
      <c r="DK217" s="201"/>
      <c r="DL217" s="467" t="str">
        <f>IF(DK217="","",VLOOKUP(DK217,サービス内容!$A$1:$B$30,2,FALSE))</f>
        <v/>
      </c>
      <c r="DM217" s="467" t="str">
        <f t="shared" si="126"/>
        <v/>
      </c>
      <c r="DN217" s="199"/>
      <c r="DO217" s="107">
        <f t="shared" si="127"/>
        <v>0</v>
      </c>
      <c r="DP217" s="199"/>
      <c r="DQ217" s="199"/>
      <c r="DR217" s="197"/>
      <c r="DS217" s="198"/>
      <c r="DT217" s="199"/>
      <c r="DU217" s="195"/>
      <c r="DV217" s="200"/>
      <c r="DW217" s="201"/>
      <c r="DX217" s="467" t="str">
        <f>IF(DW217="","",VLOOKUP(DW217,サービス内容!$A$1:$B$30,2,FALSE))</f>
        <v/>
      </c>
      <c r="DY217" s="467" t="str">
        <f t="shared" si="128"/>
        <v/>
      </c>
      <c r="DZ217" s="199"/>
      <c r="EA217" s="107">
        <f t="shared" si="129"/>
        <v>0</v>
      </c>
      <c r="EB217" s="199"/>
      <c r="EC217" s="199"/>
      <c r="ED217" s="197"/>
      <c r="EE217" s="198"/>
      <c r="EF217" s="199"/>
      <c r="EG217" s="195"/>
      <c r="EH217" s="200"/>
      <c r="EI217" s="201"/>
      <c r="EJ217" s="467" t="str">
        <f>IF(EI217="","",VLOOKUP(EI217,サービス内容!$A$1:$B$30,2,FALSE))</f>
        <v/>
      </c>
      <c r="EK217" s="467" t="str">
        <f t="shared" si="130"/>
        <v/>
      </c>
      <c r="EL217" s="199"/>
      <c r="EM217" s="107">
        <f t="shared" si="131"/>
        <v>0</v>
      </c>
      <c r="EN217" s="199"/>
    </row>
    <row r="218" spans="1:144" s="93" customFormat="1" ht="23.25" customHeight="1" x14ac:dyDescent="0.15">
      <c r="A218" s="54"/>
      <c r="B218" s="197"/>
      <c r="C218" s="198"/>
      <c r="D218" s="199"/>
      <c r="E218" s="195"/>
      <c r="F218" s="196"/>
      <c r="G218" s="201"/>
      <c r="H218" s="467" t="str">
        <f>IF(G218="","",VLOOKUP(G218,サービス内容!$A$1:$B$30,2,FALSE))</f>
        <v/>
      </c>
      <c r="I218" s="467" t="str">
        <f t="shared" si="112"/>
        <v/>
      </c>
      <c r="J218" s="199"/>
      <c r="K218" s="107">
        <f t="shared" si="109"/>
        <v>0</v>
      </c>
      <c r="L218" s="199"/>
      <c r="M218" s="199"/>
      <c r="N218" s="197"/>
      <c r="O218" s="198"/>
      <c r="P218" s="199"/>
      <c r="Q218" s="195"/>
      <c r="R218" s="200"/>
      <c r="S218" s="201"/>
      <c r="T218" s="467" t="str">
        <f>IF(S218="","",VLOOKUP(S218,サービス内容!$A$1:$B$30,2,FALSE))</f>
        <v/>
      </c>
      <c r="U218" s="467" t="str">
        <f t="shared" si="113"/>
        <v/>
      </c>
      <c r="V218" s="199"/>
      <c r="W218" s="107">
        <f t="shared" si="114"/>
        <v>0</v>
      </c>
      <c r="X218" s="199"/>
      <c r="Y218" s="199"/>
      <c r="Z218" s="197"/>
      <c r="AA218" s="198"/>
      <c r="AB218" s="199"/>
      <c r="AC218" s="195"/>
      <c r="AD218" s="200"/>
      <c r="AE218" s="201"/>
      <c r="AF218" s="467" t="str">
        <f>IF(AE218="","",VLOOKUP(AE218,サービス内容!$A$1:$B$30,2,FALSE))</f>
        <v/>
      </c>
      <c r="AG218" s="467" t="str">
        <f t="shared" si="115"/>
        <v/>
      </c>
      <c r="AH218" s="199"/>
      <c r="AI218" s="107">
        <f t="shared" si="116"/>
        <v>0</v>
      </c>
      <c r="AJ218" s="199"/>
      <c r="AK218" s="199"/>
      <c r="AL218" s="197"/>
      <c r="AM218" s="198"/>
      <c r="AN218" s="199"/>
      <c r="AO218" s="195"/>
      <c r="AP218" s="200"/>
      <c r="AQ218" s="201"/>
      <c r="AR218" s="467" t="str">
        <f>IF(AQ218="","",VLOOKUP(AQ218,サービス内容!$A$1:$B$30,2,FALSE))</f>
        <v/>
      </c>
      <c r="AS218" s="467" t="str">
        <f t="shared" si="117"/>
        <v/>
      </c>
      <c r="AT218" s="199"/>
      <c r="AU218" s="107">
        <f t="shared" si="118"/>
        <v>0</v>
      </c>
      <c r="AV218" s="199"/>
      <c r="AW218" s="199"/>
      <c r="AX218" s="197"/>
      <c r="AY218" s="198"/>
      <c r="AZ218" s="199"/>
      <c r="BA218" s="195"/>
      <c r="BB218" s="200"/>
      <c r="BC218" s="201"/>
      <c r="BD218" s="467" t="str">
        <f>IF(BC218="","",VLOOKUP(BC218,サービス内容!$A$1:$B$30,2,FALSE))</f>
        <v/>
      </c>
      <c r="BE218" s="467" t="str">
        <f t="shared" si="119"/>
        <v/>
      </c>
      <c r="BF218" s="202"/>
      <c r="BG218" s="108"/>
      <c r="BH218" s="199"/>
      <c r="BI218" s="199"/>
      <c r="BJ218" s="197"/>
      <c r="BK218" s="198"/>
      <c r="BL218" s="199"/>
      <c r="BM218" s="195"/>
      <c r="BN218" s="200"/>
      <c r="BO218" s="201"/>
      <c r="BP218" s="467" t="str">
        <f>IF(BO218="","",VLOOKUP(BO218,サービス内容!$A$1:$B$30,2,FALSE))</f>
        <v/>
      </c>
      <c r="BQ218" s="467" t="str">
        <f t="shared" si="120"/>
        <v/>
      </c>
      <c r="BR218" s="199"/>
      <c r="BS218" s="107">
        <f t="shared" si="121"/>
        <v>0</v>
      </c>
      <c r="BT218" s="199"/>
      <c r="BU218" s="199"/>
      <c r="BV218" s="197"/>
      <c r="BW218" s="198"/>
      <c r="BX218" s="199"/>
      <c r="BY218" s="195"/>
      <c r="BZ218" s="200"/>
      <c r="CA218" s="201"/>
      <c r="CB218" s="467" t="str">
        <f>IF(CA218="","",VLOOKUP(CA218,サービス内容!$A$1:$B$30,2,FALSE))</f>
        <v/>
      </c>
      <c r="CC218" s="467" t="str">
        <f t="shared" si="122"/>
        <v/>
      </c>
      <c r="CD218" s="199"/>
      <c r="CE218" s="107">
        <f t="shared" si="110"/>
        <v>0</v>
      </c>
      <c r="CF218" s="199"/>
      <c r="CG218" s="199"/>
      <c r="CH218" s="197"/>
      <c r="CI218" s="198"/>
      <c r="CJ218" s="199"/>
      <c r="CK218" s="195"/>
      <c r="CL218" s="200"/>
      <c r="CM218" s="201"/>
      <c r="CN218" s="467" t="str">
        <f>IF(CM218="","",VLOOKUP(CM218,サービス内容!$A$1:$B$30,2,FALSE))</f>
        <v/>
      </c>
      <c r="CO218" s="467" t="str">
        <f t="shared" si="123"/>
        <v/>
      </c>
      <c r="CP218" s="199"/>
      <c r="CQ218" s="107">
        <f t="shared" si="111"/>
        <v>0</v>
      </c>
      <c r="CR218" s="199"/>
      <c r="CS218" s="199"/>
      <c r="CT218" s="197"/>
      <c r="CU218" s="198"/>
      <c r="CV218" s="199"/>
      <c r="CW218" s="195"/>
      <c r="CX218" s="200"/>
      <c r="CY218" s="201"/>
      <c r="CZ218" s="467" t="str">
        <f>IF(CY218="","",VLOOKUP(CY218,サービス内容!$A$1:$B$30,2,FALSE))</f>
        <v/>
      </c>
      <c r="DA218" s="467" t="str">
        <f t="shared" si="124"/>
        <v/>
      </c>
      <c r="DB218" s="199"/>
      <c r="DC218" s="107">
        <f t="shared" si="125"/>
        <v>0</v>
      </c>
      <c r="DD218" s="199"/>
      <c r="DE218" s="199"/>
      <c r="DF218" s="197"/>
      <c r="DG218" s="198"/>
      <c r="DH218" s="199"/>
      <c r="DI218" s="195"/>
      <c r="DJ218" s="200"/>
      <c r="DK218" s="201"/>
      <c r="DL218" s="467" t="str">
        <f>IF(DK218="","",VLOOKUP(DK218,サービス内容!$A$1:$B$30,2,FALSE))</f>
        <v/>
      </c>
      <c r="DM218" s="467" t="str">
        <f t="shared" si="126"/>
        <v/>
      </c>
      <c r="DN218" s="199"/>
      <c r="DO218" s="107">
        <f t="shared" si="127"/>
        <v>0</v>
      </c>
      <c r="DP218" s="199"/>
      <c r="DQ218" s="199"/>
      <c r="DR218" s="197"/>
      <c r="DS218" s="198"/>
      <c r="DT218" s="199"/>
      <c r="DU218" s="195"/>
      <c r="DV218" s="200"/>
      <c r="DW218" s="201"/>
      <c r="DX218" s="467" t="str">
        <f>IF(DW218="","",VLOOKUP(DW218,サービス内容!$A$1:$B$30,2,FALSE))</f>
        <v/>
      </c>
      <c r="DY218" s="467" t="str">
        <f t="shared" si="128"/>
        <v/>
      </c>
      <c r="DZ218" s="199"/>
      <c r="EA218" s="107">
        <f t="shared" si="129"/>
        <v>0</v>
      </c>
      <c r="EB218" s="199"/>
      <c r="EC218" s="199"/>
      <c r="ED218" s="197"/>
      <c r="EE218" s="198"/>
      <c r="EF218" s="199"/>
      <c r="EG218" s="195"/>
      <c r="EH218" s="200"/>
      <c r="EI218" s="201"/>
      <c r="EJ218" s="467" t="str">
        <f>IF(EI218="","",VLOOKUP(EI218,サービス内容!$A$1:$B$30,2,FALSE))</f>
        <v/>
      </c>
      <c r="EK218" s="467" t="str">
        <f t="shared" si="130"/>
        <v/>
      </c>
      <c r="EL218" s="199"/>
      <c r="EM218" s="107">
        <f t="shared" si="131"/>
        <v>0</v>
      </c>
      <c r="EN218" s="199"/>
    </row>
    <row r="219" spans="1:144" s="93" customFormat="1" ht="23.25" customHeight="1" x14ac:dyDescent="0.15">
      <c r="A219" s="54"/>
      <c r="B219" s="197"/>
      <c r="C219" s="198"/>
      <c r="D219" s="199"/>
      <c r="E219" s="195"/>
      <c r="F219" s="196"/>
      <c r="G219" s="201"/>
      <c r="H219" s="467" t="str">
        <f>IF(G219="","",VLOOKUP(G219,サービス内容!$A$1:$B$30,2,FALSE))</f>
        <v/>
      </c>
      <c r="I219" s="467" t="str">
        <f t="shared" si="112"/>
        <v/>
      </c>
      <c r="J219" s="199"/>
      <c r="K219" s="107">
        <f t="shared" si="109"/>
        <v>0</v>
      </c>
      <c r="L219" s="199"/>
      <c r="M219" s="199"/>
      <c r="N219" s="197"/>
      <c r="O219" s="198"/>
      <c r="P219" s="199"/>
      <c r="Q219" s="195"/>
      <c r="R219" s="200"/>
      <c r="S219" s="201"/>
      <c r="T219" s="467" t="str">
        <f>IF(S219="","",VLOOKUP(S219,サービス内容!$A$1:$B$30,2,FALSE))</f>
        <v/>
      </c>
      <c r="U219" s="467" t="str">
        <f t="shared" si="113"/>
        <v/>
      </c>
      <c r="V219" s="199"/>
      <c r="W219" s="107">
        <f t="shared" si="114"/>
        <v>0</v>
      </c>
      <c r="X219" s="199"/>
      <c r="Y219" s="199"/>
      <c r="Z219" s="197"/>
      <c r="AA219" s="198"/>
      <c r="AB219" s="199"/>
      <c r="AC219" s="195"/>
      <c r="AD219" s="200"/>
      <c r="AE219" s="201"/>
      <c r="AF219" s="467" t="str">
        <f>IF(AE219="","",VLOOKUP(AE219,サービス内容!$A$1:$B$30,2,FALSE))</f>
        <v/>
      </c>
      <c r="AG219" s="467" t="str">
        <f t="shared" si="115"/>
        <v/>
      </c>
      <c r="AH219" s="199"/>
      <c r="AI219" s="107">
        <f t="shared" si="116"/>
        <v>0</v>
      </c>
      <c r="AJ219" s="199"/>
      <c r="AK219" s="199"/>
      <c r="AL219" s="197"/>
      <c r="AM219" s="198"/>
      <c r="AN219" s="199"/>
      <c r="AO219" s="195"/>
      <c r="AP219" s="200"/>
      <c r="AQ219" s="201"/>
      <c r="AR219" s="467" t="str">
        <f>IF(AQ219="","",VLOOKUP(AQ219,サービス内容!$A$1:$B$30,2,FALSE))</f>
        <v/>
      </c>
      <c r="AS219" s="467" t="str">
        <f t="shared" si="117"/>
        <v/>
      </c>
      <c r="AT219" s="199"/>
      <c r="AU219" s="107">
        <f t="shared" si="118"/>
        <v>0</v>
      </c>
      <c r="AV219" s="199"/>
      <c r="AW219" s="199"/>
      <c r="AX219" s="197"/>
      <c r="AY219" s="198"/>
      <c r="AZ219" s="199"/>
      <c r="BA219" s="195"/>
      <c r="BB219" s="200"/>
      <c r="BC219" s="201"/>
      <c r="BD219" s="467" t="str">
        <f>IF(BC219="","",VLOOKUP(BC219,サービス内容!$A$1:$B$30,2,FALSE))</f>
        <v/>
      </c>
      <c r="BE219" s="467" t="str">
        <f t="shared" si="119"/>
        <v/>
      </c>
      <c r="BF219" s="202"/>
      <c r="BG219" s="108"/>
      <c r="BH219" s="199"/>
      <c r="BI219" s="199"/>
      <c r="BJ219" s="197"/>
      <c r="BK219" s="198"/>
      <c r="BL219" s="199"/>
      <c r="BM219" s="195"/>
      <c r="BN219" s="200"/>
      <c r="BO219" s="201"/>
      <c r="BP219" s="467" t="str">
        <f>IF(BO219="","",VLOOKUP(BO219,サービス内容!$A$1:$B$30,2,FALSE))</f>
        <v/>
      </c>
      <c r="BQ219" s="467" t="str">
        <f t="shared" si="120"/>
        <v/>
      </c>
      <c r="BR219" s="199"/>
      <c r="BS219" s="107">
        <f t="shared" si="121"/>
        <v>0</v>
      </c>
      <c r="BT219" s="199"/>
      <c r="BU219" s="199"/>
      <c r="BV219" s="197"/>
      <c r="BW219" s="198"/>
      <c r="BX219" s="199"/>
      <c r="BY219" s="195"/>
      <c r="BZ219" s="200"/>
      <c r="CA219" s="201"/>
      <c r="CB219" s="467" t="str">
        <f>IF(CA219="","",VLOOKUP(CA219,サービス内容!$A$1:$B$30,2,FALSE))</f>
        <v/>
      </c>
      <c r="CC219" s="467" t="str">
        <f t="shared" si="122"/>
        <v/>
      </c>
      <c r="CD219" s="199"/>
      <c r="CE219" s="107">
        <f t="shared" si="110"/>
        <v>0</v>
      </c>
      <c r="CF219" s="199"/>
      <c r="CG219" s="199"/>
      <c r="CH219" s="197"/>
      <c r="CI219" s="198"/>
      <c r="CJ219" s="199"/>
      <c r="CK219" s="195"/>
      <c r="CL219" s="200"/>
      <c r="CM219" s="201"/>
      <c r="CN219" s="467" t="str">
        <f>IF(CM219="","",VLOOKUP(CM219,サービス内容!$A$1:$B$30,2,FALSE))</f>
        <v/>
      </c>
      <c r="CO219" s="467" t="str">
        <f t="shared" si="123"/>
        <v/>
      </c>
      <c r="CP219" s="199"/>
      <c r="CQ219" s="107">
        <f t="shared" si="111"/>
        <v>0</v>
      </c>
      <c r="CR219" s="199"/>
      <c r="CS219" s="199"/>
      <c r="CT219" s="197"/>
      <c r="CU219" s="198"/>
      <c r="CV219" s="199"/>
      <c r="CW219" s="195"/>
      <c r="CX219" s="200"/>
      <c r="CY219" s="201"/>
      <c r="CZ219" s="467" t="str">
        <f>IF(CY219="","",VLOOKUP(CY219,サービス内容!$A$1:$B$30,2,FALSE))</f>
        <v/>
      </c>
      <c r="DA219" s="467" t="str">
        <f t="shared" si="124"/>
        <v/>
      </c>
      <c r="DB219" s="199"/>
      <c r="DC219" s="107">
        <f t="shared" si="125"/>
        <v>0</v>
      </c>
      <c r="DD219" s="199"/>
      <c r="DE219" s="199"/>
      <c r="DF219" s="197"/>
      <c r="DG219" s="198"/>
      <c r="DH219" s="199"/>
      <c r="DI219" s="195"/>
      <c r="DJ219" s="200"/>
      <c r="DK219" s="201"/>
      <c r="DL219" s="467" t="str">
        <f>IF(DK219="","",VLOOKUP(DK219,サービス内容!$A$1:$B$30,2,FALSE))</f>
        <v/>
      </c>
      <c r="DM219" s="467" t="str">
        <f t="shared" si="126"/>
        <v/>
      </c>
      <c r="DN219" s="199"/>
      <c r="DO219" s="107">
        <f t="shared" si="127"/>
        <v>0</v>
      </c>
      <c r="DP219" s="199"/>
      <c r="DQ219" s="199"/>
      <c r="DR219" s="197"/>
      <c r="DS219" s="198"/>
      <c r="DT219" s="199"/>
      <c r="DU219" s="195"/>
      <c r="DV219" s="200"/>
      <c r="DW219" s="201"/>
      <c r="DX219" s="467" t="str">
        <f>IF(DW219="","",VLOOKUP(DW219,サービス内容!$A$1:$B$30,2,FALSE))</f>
        <v/>
      </c>
      <c r="DY219" s="467" t="str">
        <f t="shared" si="128"/>
        <v/>
      </c>
      <c r="DZ219" s="199"/>
      <c r="EA219" s="107">
        <f t="shared" si="129"/>
        <v>0</v>
      </c>
      <c r="EB219" s="199"/>
      <c r="EC219" s="199"/>
      <c r="ED219" s="197"/>
      <c r="EE219" s="198"/>
      <c r="EF219" s="199"/>
      <c r="EG219" s="195"/>
      <c r="EH219" s="200"/>
      <c r="EI219" s="201"/>
      <c r="EJ219" s="467" t="str">
        <f>IF(EI219="","",VLOOKUP(EI219,サービス内容!$A$1:$B$30,2,FALSE))</f>
        <v/>
      </c>
      <c r="EK219" s="467" t="str">
        <f t="shared" si="130"/>
        <v/>
      </c>
      <c r="EL219" s="199"/>
      <c r="EM219" s="107">
        <f t="shared" si="131"/>
        <v>0</v>
      </c>
      <c r="EN219" s="199"/>
    </row>
    <row r="220" spans="1:144" s="93" customFormat="1" ht="23.25" customHeight="1" x14ac:dyDescent="0.15">
      <c r="A220" s="54"/>
      <c r="B220" s="197"/>
      <c r="C220" s="198"/>
      <c r="D220" s="199"/>
      <c r="E220" s="195"/>
      <c r="F220" s="196"/>
      <c r="G220" s="201"/>
      <c r="H220" s="467" t="str">
        <f>IF(G220="","",VLOOKUP(G220,サービス内容!$A$1:$B$30,2,FALSE))</f>
        <v/>
      </c>
      <c r="I220" s="467" t="str">
        <f t="shared" si="112"/>
        <v/>
      </c>
      <c r="J220" s="199"/>
      <c r="K220" s="107">
        <f t="shared" si="109"/>
        <v>0</v>
      </c>
      <c r="L220" s="199"/>
      <c r="M220" s="199"/>
      <c r="N220" s="197"/>
      <c r="O220" s="198"/>
      <c r="P220" s="199"/>
      <c r="Q220" s="195"/>
      <c r="R220" s="200"/>
      <c r="S220" s="201"/>
      <c r="T220" s="467" t="str">
        <f>IF(S220="","",VLOOKUP(S220,サービス内容!$A$1:$B$30,2,FALSE))</f>
        <v/>
      </c>
      <c r="U220" s="467" t="str">
        <f t="shared" si="113"/>
        <v/>
      </c>
      <c r="V220" s="199"/>
      <c r="W220" s="107">
        <f t="shared" si="114"/>
        <v>0</v>
      </c>
      <c r="X220" s="199"/>
      <c r="Y220" s="199"/>
      <c r="Z220" s="197"/>
      <c r="AA220" s="198"/>
      <c r="AB220" s="199"/>
      <c r="AC220" s="195"/>
      <c r="AD220" s="200"/>
      <c r="AE220" s="201"/>
      <c r="AF220" s="467" t="str">
        <f>IF(AE220="","",VLOOKUP(AE220,サービス内容!$A$1:$B$30,2,FALSE))</f>
        <v/>
      </c>
      <c r="AG220" s="467" t="str">
        <f t="shared" si="115"/>
        <v/>
      </c>
      <c r="AH220" s="199"/>
      <c r="AI220" s="107">
        <f t="shared" si="116"/>
        <v>0</v>
      </c>
      <c r="AJ220" s="199"/>
      <c r="AK220" s="199"/>
      <c r="AL220" s="197"/>
      <c r="AM220" s="198"/>
      <c r="AN220" s="199"/>
      <c r="AO220" s="195"/>
      <c r="AP220" s="200"/>
      <c r="AQ220" s="201"/>
      <c r="AR220" s="467" t="str">
        <f>IF(AQ220="","",VLOOKUP(AQ220,サービス内容!$A$1:$B$30,2,FALSE))</f>
        <v/>
      </c>
      <c r="AS220" s="467" t="str">
        <f t="shared" si="117"/>
        <v/>
      </c>
      <c r="AT220" s="199"/>
      <c r="AU220" s="107">
        <f t="shared" si="118"/>
        <v>0</v>
      </c>
      <c r="AV220" s="199"/>
      <c r="AW220" s="199"/>
      <c r="AX220" s="197"/>
      <c r="AY220" s="198"/>
      <c r="AZ220" s="199"/>
      <c r="BA220" s="195"/>
      <c r="BB220" s="200"/>
      <c r="BC220" s="201"/>
      <c r="BD220" s="467" t="str">
        <f>IF(BC220="","",VLOOKUP(BC220,サービス内容!$A$1:$B$30,2,FALSE))</f>
        <v/>
      </c>
      <c r="BE220" s="467" t="str">
        <f t="shared" si="119"/>
        <v/>
      </c>
      <c r="BF220" s="202"/>
      <c r="BG220" s="108"/>
      <c r="BH220" s="199"/>
      <c r="BI220" s="199"/>
      <c r="BJ220" s="197"/>
      <c r="BK220" s="198"/>
      <c r="BL220" s="199"/>
      <c r="BM220" s="195"/>
      <c r="BN220" s="200"/>
      <c r="BO220" s="201"/>
      <c r="BP220" s="467" t="str">
        <f>IF(BO220="","",VLOOKUP(BO220,サービス内容!$A$1:$B$30,2,FALSE))</f>
        <v/>
      </c>
      <c r="BQ220" s="467" t="str">
        <f t="shared" si="120"/>
        <v/>
      </c>
      <c r="BR220" s="199"/>
      <c r="BS220" s="107">
        <f t="shared" si="121"/>
        <v>0</v>
      </c>
      <c r="BT220" s="199"/>
      <c r="BU220" s="199"/>
      <c r="BV220" s="197"/>
      <c r="BW220" s="198"/>
      <c r="BX220" s="199"/>
      <c r="BY220" s="195"/>
      <c r="BZ220" s="200"/>
      <c r="CA220" s="201"/>
      <c r="CB220" s="467" t="str">
        <f>IF(CA220="","",VLOOKUP(CA220,サービス内容!$A$1:$B$30,2,FALSE))</f>
        <v/>
      </c>
      <c r="CC220" s="467" t="str">
        <f t="shared" si="122"/>
        <v/>
      </c>
      <c r="CD220" s="199"/>
      <c r="CE220" s="107">
        <f t="shared" si="110"/>
        <v>0</v>
      </c>
      <c r="CF220" s="199"/>
      <c r="CG220" s="199"/>
      <c r="CH220" s="197"/>
      <c r="CI220" s="198"/>
      <c r="CJ220" s="199"/>
      <c r="CK220" s="195"/>
      <c r="CL220" s="200"/>
      <c r="CM220" s="201"/>
      <c r="CN220" s="467" t="str">
        <f>IF(CM220="","",VLOOKUP(CM220,サービス内容!$A$1:$B$30,2,FALSE))</f>
        <v/>
      </c>
      <c r="CO220" s="467" t="str">
        <f t="shared" si="123"/>
        <v/>
      </c>
      <c r="CP220" s="199"/>
      <c r="CQ220" s="107">
        <f t="shared" si="111"/>
        <v>0</v>
      </c>
      <c r="CR220" s="199"/>
      <c r="CS220" s="199"/>
      <c r="CT220" s="197"/>
      <c r="CU220" s="198"/>
      <c r="CV220" s="199"/>
      <c r="CW220" s="195"/>
      <c r="CX220" s="200"/>
      <c r="CY220" s="201"/>
      <c r="CZ220" s="467" t="str">
        <f>IF(CY220="","",VLOOKUP(CY220,サービス内容!$A$1:$B$30,2,FALSE))</f>
        <v/>
      </c>
      <c r="DA220" s="467" t="str">
        <f t="shared" si="124"/>
        <v/>
      </c>
      <c r="DB220" s="199"/>
      <c r="DC220" s="107">
        <f t="shared" si="125"/>
        <v>0</v>
      </c>
      <c r="DD220" s="199"/>
      <c r="DE220" s="199"/>
      <c r="DF220" s="197"/>
      <c r="DG220" s="198"/>
      <c r="DH220" s="199"/>
      <c r="DI220" s="195"/>
      <c r="DJ220" s="200"/>
      <c r="DK220" s="201"/>
      <c r="DL220" s="467" t="str">
        <f>IF(DK220="","",VLOOKUP(DK220,サービス内容!$A$1:$B$30,2,FALSE))</f>
        <v/>
      </c>
      <c r="DM220" s="467" t="str">
        <f t="shared" si="126"/>
        <v/>
      </c>
      <c r="DN220" s="199"/>
      <c r="DO220" s="107">
        <f t="shared" si="127"/>
        <v>0</v>
      </c>
      <c r="DP220" s="199"/>
      <c r="DQ220" s="199"/>
      <c r="DR220" s="197"/>
      <c r="DS220" s="198"/>
      <c r="DT220" s="199"/>
      <c r="DU220" s="195"/>
      <c r="DV220" s="200"/>
      <c r="DW220" s="201"/>
      <c r="DX220" s="467" t="str">
        <f>IF(DW220="","",VLOOKUP(DW220,サービス内容!$A$1:$B$30,2,FALSE))</f>
        <v/>
      </c>
      <c r="DY220" s="467" t="str">
        <f t="shared" si="128"/>
        <v/>
      </c>
      <c r="DZ220" s="199"/>
      <c r="EA220" s="107">
        <f t="shared" si="129"/>
        <v>0</v>
      </c>
      <c r="EB220" s="199"/>
      <c r="EC220" s="199"/>
      <c r="ED220" s="197"/>
      <c r="EE220" s="198"/>
      <c r="EF220" s="199"/>
      <c r="EG220" s="195"/>
      <c r="EH220" s="200"/>
      <c r="EI220" s="201"/>
      <c r="EJ220" s="467" t="str">
        <f>IF(EI220="","",VLOOKUP(EI220,サービス内容!$A$1:$B$30,2,FALSE))</f>
        <v/>
      </c>
      <c r="EK220" s="467" t="str">
        <f t="shared" si="130"/>
        <v/>
      </c>
      <c r="EL220" s="199"/>
      <c r="EM220" s="107">
        <f t="shared" si="131"/>
        <v>0</v>
      </c>
      <c r="EN220" s="199"/>
    </row>
    <row r="221" spans="1:144" s="93" customFormat="1" ht="23.25" customHeight="1" x14ac:dyDescent="0.15">
      <c r="A221" s="54"/>
      <c r="B221" s="197"/>
      <c r="C221" s="198"/>
      <c r="D221" s="199"/>
      <c r="E221" s="195"/>
      <c r="F221" s="196"/>
      <c r="G221" s="201"/>
      <c r="H221" s="467" t="str">
        <f>IF(G221="","",VLOOKUP(G221,サービス内容!$A$1:$B$30,2,FALSE))</f>
        <v/>
      </c>
      <c r="I221" s="467" t="str">
        <f t="shared" si="112"/>
        <v/>
      </c>
      <c r="J221" s="199"/>
      <c r="K221" s="107">
        <f t="shared" si="109"/>
        <v>0</v>
      </c>
      <c r="L221" s="199"/>
      <c r="M221" s="199"/>
      <c r="N221" s="197"/>
      <c r="O221" s="198"/>
      <c r="P221" s="199"/>
      <c r="Q221" s="195"/>
      <c r="R221" s="200"/>
      <c r="S221" s="201"/>
      <c r="T221" s="467" t="str">
        <f>IF(S221="","",VLOOKUP(S221,サービス内容!$A$1:$B$30,2,FALSE))</f>
        <v/>
      </c>
      <c r="U221" s="467" t="str">
        <f t="shared" si="113"/>
        <v/>
      </c>
      <c r="V221" s="199"/>
      <c r="W221" s="107">
        <f t="shared" si="114"/>
        <v>0</v>
      </c>
      <c r="X221" s="199"/>
      <c r="Y221" s="199"/>
      <c r="Z221" s="197"/>
      <c r="AA221" s="198"/>
      <c r="AB221" s="199"/>
      <c r="AC221" s="195"/>
      <c r="AD221" s="200"/>
      <c r="AE221" s="201"/>
      <c r="AF221" s="467" t="str">
        <f>IF(AE221="","",VLOOKUP(AE221,サービス内容!$A$1:$B$30,2,FALSE))</f>
        <v/>
      </c>
      <c r="AG221" s="467" t="str">
        <f t="shared" si="115"/>
        <v/>
      </c>
      <c r="AH221" s="199"/>
      <c r="AI221" s="107">
        <f t="shared" si="116"/>
        <v>0</v>
      </c>
      <c r="AJ221" s="199"/>
      <c r="AK221" s="199"/>
      <c r="AL221" s="197"/>
      <c r="AM221" s="198"/>
      <c r="AN221" s="199"/>
      <c r="AO221" s="195"/>
      <c r="AP221" s="200"/>
      <c r="AQ221" s="201"/>
      <c r="AR221" s="467" t="str">
        <f>IF(AQ221="","",VLOOKUP(AQ221,サービス内容!$A$1:$B$30,2,FALSE))</f>
        <v/>
      </c>
      <c r="AS221" s="467" t="str">
        <f t="shared" si="117"/>
        <v/>
      </c>
      <c r="AT221" s="199"/>
      <c r="AU221" s="107">
        <f t="shared" si="118"/>
        <v>0</v>
      </c>
      <c r="AV221" s="199"/>
      <c r="AW221" s="199"/>
      <c r="AX221" s="197"/>
      <c r="AY221" s="198"/>
      <c r="AZ221" s="199"/>
      <c r="BA221" s="195"/>
      <c r="BB221" s="200"/>
      <c r="BC221" s="201"/>
      <c r="BD221" s="467" t="str">
        <f>IF(BC221="","",VLOOKUP(BC221,サービス内容!$A$1:$B$30,2,FALSE))</f>
        <v/>
      </c>
      <c r="BE221" s="467" t="str">
        <f t="shared" si="119"/>
        <v/>
      </c>
      <c r="BF221" s="202"/>
      <c r="BG221" s="108"/>
      <c r="BH221" s="199"/>
      <c r="BI221" s="199"/>
      <c r="BJ221" s="197"/>
      <c r="BK221" s="198"/>
      <c r="BL221" s="199"/>
      <c r="BM221" s="195"/>
      <c r="BN221" s="200"/>
      <c r="BO221" s="201"/>
      <c r="BP221" s="467" t="str">
        <f>IF(BO221="","",VLOOKUP(BO221,サービス内容!$A$1:$B$30,2,FALSE))</f>
        <v/>
      </c>
      <c r="BQ221" s="467" t="str">
        <f t="shared" si="120"/>
        <v/>
      </c>
      <c r="BR221" s="199"/>
      <c r="BS221" s="107">
        <f t="shared" si="121"/>
        <v>0</v>
      </c>
      <c r="BT221" s="199"/>
      <c r="BU221" s="199"/>
      <c r="BV221" s="197"/>
      <c r="BW221" s="198"/>
      <c r="BX221" s="199"/>
      <c r="BY221" s="195"/>
      <c r="BZ221" s="200"/>
      <c r="CA221" s="201"/>
      <c r="CB221" s="467" t="str">
        <f>IF(CA221="","",VLOOKUP(CA221,サービス内容!$A$1:$B$30,2,FALSE))</f>
        <v/>
      </c>
      <c r="CC221" s="467" t="str">
        <f t="shared" si="122"/>
        <v/>
      </c>
      <c r="CD221" s="199"/>
      <c r="CE221" s="107">
        <f t="shared" si="110"/>
        <v>0</v>
      </c>
      <c r="CF221" s="199"/>
      <c r="CG221" s="199"/>
      <c r="CH221" s="197"/>
      <c r="CI221" s="198"/>
      <c r="CJ221" s="199"/>
      <c r="CK221" s="195"/>
      <c r="CL221" s="200"/>
      <c r="CM221" s="201"/>
      <c r="CN221" s="467" t="str">
        <f>IF(CM221="","",VLOOKUP(CM221,サービス内容!$A$1:$B$30,2,FALSE))</f>
        <v/>
      </c>
      <c r="CO221" s="467" t="str">
        <f t="shared" si="123"/>
        <v/>
      </c>
      <c r="CP221" s="199"/>
      <c r="CQ221" s="107">
        <f t="shared" si="111"/>
        <v>0</v>
      </c>
      <c r="CR221" s="199"/>
      <c r="CS221" s="199"/>
      <c r="CT221" s="197"/>
      <c r="CU221" s="198"/>
      <c r="CV221" s="199"/>
      <c r="CW221" s="195"/>
      <c r="CX221" s="200"/>
      <c r="CY221" s="201"/>
      <c r="CZ221" s="467" t="str">
        <f>IF(CY221="","",VLOOKUP(CY221,サービス内容!$A$1:$B$30,2,FALSE))</f>
        <v/>
      </c>
      <c r="DA221" s="467" t="str">
        <f t="shared" si="124"/>
        <v/>
      </c>
      <c r="DB221" s="199"/>
      <c r="DC221" s="107">
        <f t="shared" si="125"/>
        <v>0</v>
      </c>
      <c r="DD221" s="199"/>
      <c r="DE221" s="199"/>
      <c r="DF221" s="197"/>
      <c r="DG221" s="198"/>
      <c r="DH221" s="199"/>
      <c r="DI221" s="195"/>
      <c r="DJ221" s="200"/>
      <c r="DK221" s="201"/>
      <c r="DL221" s="467" t="str">
        <f>IF(DK221="","",VLOOKUP(DK221,サービス内容!$A$1:$B$30,2,FALSE))</f>
        <v/>
      </c>
      <c r="DM221" s="467" t="str">
        <f t="shared" si="126"/>
        <v/>
      </c>
      <c r="DN221" s="199"/>
      <c r="DO221" s="107">
        <f t="shared" si="127"/>
        <v>0</v>
      </c>
      <c r="DP221" s="199"/>
      <c r="DQ221" s="199"/>
      <c r="DR221" s="197"/>
      <c r="DS221" s="198"/>
      <c r="DT221" s="199"/>
      <c r="DU221" s="195"/>
      <c r="DV221" s="200"/>
      <c r="DW221" s="201"/>
      <c r="DX221" s="467" t="str">
        <f>IF(DW221="","",VLOOKUP(DW221,サービス内容!$A$1:$B$30,2,FALSE))</f>
        <v/>
      </c>
      <c r="DY221" s="467" t="str">
        <f t="shared" si="128"/>
        <v/>
      </c>
      <c r="DZ221" s="199"/>
      <c r="EA221" s="107">
        <f t="shared" si="129"/>
        <v>0</v>
      </c>
      <c r="EB221" s="199"/>
      <c r="EC221" s="199"/>
      <c r="ED221" s="197"/>
      <c r="EE221" s="198"/>
      <c r="EF221" s="199"/>
      <c r="EG221" s="195"/>
      <c r="EH221" s="200"/>
      <c r="EI221" s="201"/>
      <c r="EJ221" s="467" t="str">
        <f>IF(EI221="","",VLOOKUP(EI221,サービス内容!$A$1:$B$30,2,FALSE))</f>
        <v/>
      </c>
      <c r="EK221" s="467" t="str">
        <f t="shared" si="130"/>
        <v/>
      </c>
      <c r="EL221" s="199"/>
      <c r="EM221" s="107">
        <f t="shared" si="131"/>
        <v>0</v>
      </c>
      <c r="EN221" s="199"/>
    </row>
    <row r="222" spans="1:144" s="93" customFormat="1" ht="23.25" customHeight="1" x14ac:dyDescent="0.15">
      <c r="A222" s="54"/>
      <c r="B222" s="197"/>
      <c r="C222" s="198"/>
      <c r="D222" s="199"/>
      <c r="E222" s="195"/>
      <c r="F222" s="196"/>
      <c r="G222" s="201"/>
      <c r="H222" s="467" t="str">
        <f>IF(G222="","",VLOOKUP(G222,サービス内容!$A$1:$B$30,2,FALSE))</f>
        <v/>
      </c>
      <c r="I222" s="467" t="str">
        <f t="shared" si="112"/>
        <v/>
      </c>
      <c r="J222" s="199"/>
      <c r="K222" s="107">
        <f t="shared" si="109"/>
        <v>0</v>
      </c>
      <c r="L222" s="199"/>
      <c r="M222" s="199"/>
      <c r="N222" s="197"/>
      <c r="O222" s="198"/>
      <c r="P222" s="199"/>
      <c r="Q222" s="195"/>
      <c r="R222" s="200"/>
      <c r="S222" s="201"/>
      <c r="T222" s="467" t="str">
        <f>IF(S222="","",VLOOKUP(S222,サービス内容!$A$1:$B$30,2,FALSE))</f>
        <v/>
      </c>
      <c r="U222" s="467" t="str">
        <f t="shared" si="113"/>
        <v/>
      </c>
      <c r="V222" s="199"/>
      <c r="W222" s="107">
        <f t="shared" si="114"/>
        <v>0</v>
      </c>
      <c r="X222" s="199"/>
      <c r="Y222" s="199"/>
      <c r="Z222" s="197"/>
      <c r="AA222" s="198"/>
      <c r="AB222" s="199"/>
      <c r="AC222" s="195"/>
      <c r="AD222" s="200"/>
      <c r="AE222" s="201"/>
      <c r="AF222" s="467" t="str">
        <f>IF(AE222="","",VLOOKUP(AE222,サービス内容!$A$1:$B$30,2,FALSE))</f>
        <v/>
      </c>
      <c r="AG222" s="467" t="str">
        <f t="shared" si="115"/>
        <v/>
      </c>
      <c r="AH222" s="199"/>
      <c r="AI222" s="107">
        <f t="shared" si="116"/>
        <v>0</v>
      </c>
      <c r="AJ222" s="199"/>
      <c r="AK222" s="199"/>
      <c r="AL222" s="197"/>
      <c r="AM222" s="198"/>
      <c r="AN222" s="199"/>
      <c r="AO222" s="195"/>
      <c r="AP222" s="200"/>
      <c r="AQ222" s="201"/>
      <c r="AR222" s="467" t="str">
        <f>IF(AQ222="","",VLOOKUP(AQ222,サービス内容!$A$1:$B$30,2,FALSE))</f>
        <v/>
      </c>
      <c r="AS222" s="467" t="str">
        <f t="shared" si="117"/>
        <v/>
      </c>
      <c r="AT222" s="199"/>
      <c r="AU222" s="107">
        <f t="shared" si="118"/>
        <v>0</v>
      </c>
      <c r="AV222" s="199"/>
      <c r="AW222" s="199"/>
      <c r="AX222" s="197"/>
      <c r="AY222" s="198"/>
      <c r="AZ222" s="199"/>
      <c r="BA222" s="195"/>
      <c r="BB222" s="200"/>
      <c r="BC222" s="201"/>
      <c r="BD222" s="467" t="str">
        <f>IF(BC222="","",VLOOKUP(BC222,サービス内容!$A$1:$B$30,2,FALSE))</f>
        <v/>
      </c>
      <c r="BE222" s="467" t="str">
        <f t="shared" si="119"/>
        <v/>
      </c>
      <c r="BF222" s="202"/>
      <c r="BG222" s="108"/>
      <c r="BH222" s="199"/>
      <c r="BI222" s="199"/>
      <c r="BJ222" s="197"/>
      <c r="BK222" s="198"/>
      <c r="BL222" s="199"/>
      <c r="BM222" s="195"/>
      <c r="BN222" s="200"/>
      <c r="BO222" s="201"/>
      <c r="BP222" s="467" t="str">
        <f>IF(BO222="","",VLOOKUP(BO222,サービス内容!$A$1:$B$30,2,FALSE))</f>
        <v/>
      </c>
      <c r="BQ222" s="467" t="str">
        <f t="shared" si="120"/>
        <v/>
      </c>
      <c r="BR222" s="199"/>
      <c r="BS222" s="107">
        <f t="shared" si="121"/>
        <v>0</v>
      </c>
      <c r="BT222" s="199"/>
      <c r="BU222" s="199"/>
      <c r="BV222" s="197"/>
      <c r="BW222" s="198"/>
      <c r="BX222" s="199"/>
      <c r="BY222" s="195"/>
      <c r="BZ222" s="200"/>
      <c r="CA222" s="201"/>
      <c r="CB222" s="467" t="str">
        <f>IF(CA222="","",VLOOKUP(CA222,サービス内容!$A$1:$B$30,2,FALSE))</f>
        <v/>
      </c>
      <c r="CC222" s="467" t="str">
        <f t="shared" si="122"/>
        <v/>
      </c>
      <c r="CD222" s="199"/>
      <c r="CE222" s="107">
        <f t="shared" si="110"/>
        <v>0</v>
      </c>
      <c r="CF222" s="199"/>
      <c r="CG222" s="199"/>
      <c r="CH222" s="197"/>
      <c r="CI222" s="198"/>
      <c r="CJ222" s="199"/>
      <c r="CK222" s="195"/>
      <c r="CL222" s="200"/>
      <c r="CM222" s="201"/>
      <c r="CN222" s="467" t="str">
        <f>IF(CM222="","",VLOOKUP(CM222,サービス内容!$A$1:$B$30,2,FALSE))</f>
        <v/>
      </c>
      <c r="CO222" s="467" t="str">
        <f t="shared" si="123"/>
        <v/>
      </c>
      <c r="CP222" s="199"/>
      <c r="CQ222" s="107">
        <f t="shared" si="111"/>
        <v>0</v>
      </c>
      <c r="CR222" s="199"/>
      <c r="CS222" s="199"/>
      <c r="CT222" s="197"/>
      <c r="CU222" s="198"/>
      <c r="CV222" s="199"/>
      <c r="CW222" s="195"/>
      <c r="CX222" s="200"/>
      <c r="CY222" s="201"/>
      <c r="CZ222" s="467" t="str">
        <f>IF(CY222="","",VLOOKUP(CY222,サービス内容!$A$1:$B$30,2,FALSE))</f>
        <v/>
      </c>
      <c r="DA222" s="467" t="str">
        <f t="shared" si="124"/>
        <v/>
      </c>
      <c r="DB222" s="199"/>
      <c r="DC222" s="107">
        <f t="shared" si="125"/>
        <v>0</v>
      </c>
      <c r="DD222" s="199"/>
      <c r="DE222" s="199"/>
      <c r="DF222" s="197"/>
      <c r="DG222" s="198"/>
      <c r="DH222" s="199"/>
      <c r="DI222" s="195"/>
      <c r="DJ222" s="200"/>
      <c r="DK222" s="201"/>
      <c r="DL222" s="467" t="str">
        <f>IF(DK222="","",VLOOKUP(DK222,サービス内容!$A$1:$B$30,2,FALSE))</f>
        <v/>
      </c>
      <c r="DM222" s="467" t="str">
        <f t="shared" si="126"/>
        <v/>
      </c>
      <c r="DN222" s="199"/>
      <c r="DO222" s="107">
        <f t="shared" si="127"/>
        <v>0</v>
      </c>
      <c r="DP222" s="199"/>
      <c r="DQ222" s="199"/>
      <c r="DR222" s="197"/>
      <c r="DS222" s="198"/>
      <c r="DT222" s="199"/>
      <c r="DU222" s="195"/>
      <c r="DV222" s="200"/>
      <c r="DW222" s="201"/>
      <c r="DX222" s="467" t="str">
        <f>IF(DW222="","",VLOOKUP(DW222,サービス内容!$A$1:$B$30,2,FALSE))</f>
        <v/>
      </c>
      <c r="DY222" s="467" t="str">
        <f t="shared" si="128"/>
        <v/>
      </c>
      <c r="DZ222" s="199"/>
      <c r="EA222" s="107">
        <f t="shared" si="129"/>
        <v>0</v>
      </c>
      <c r="EB222" s="199"/>
      <c r="EC222" s="199"/>
      <c r="ED222" s="197"/>
      <c r="EE222" s="198"/>
      <c r="EF222" s="199"/>
      <c r="EG222" s="195"/>
      <c r="EH222" s="200"/>
      <c r="EI222" s="201"/>
      <c r="EJ222" s="467" t="str">
        <f>IF(EI222="","",VLOOKUP(EI222,サービス内容!$A$1:$B$30,2,FALSE))</f>
        <v/>
      </c>
      <c r="EK222" s="467" t="str">
        <f t="shared" si="130"/>
        <v/>
      </c>
      <c r="EL222" s="199"/>
      <c r="EM222" s="107">
        <f t="shared" si="131"/>
        <v>0</v>
      </c>
      <c r="EN222" s="199"/>
    </row>
    <row r="223" spans="1:144" s="93" customFormat="1" ht="23.25" customHeight="1" x14ac:dyDescent="0.15">
      <c r="A223" s="54"/>
      <c r="B223" s="197"/>
      <c r="C223" s="198"/>
      <c r="D223" s="199"/>
      <c r="E223" s="195"/>
      <c r="F223" s="196"/>
      <c r="G223" s="201"/>
      <c r="H223" s="467" t="str">
        <f>IF(G223="","",VLOOKUP(G223,サービス内容!$A$1:$B$30,2,FALSE))</f>
        <v/>
      </c>
      <c r="I223" s="467" t="str">
        <f t="shared" si="112"/>
        <v/>
      </c>
      <c r="J223" s="199"/>
      <c r="K223" s="107">
        <f t="shared" si="109"/>
        <v>0</v>
      </c>
      <c r="L223" s="199"/>
      <c r="M223" s="199"/>
      <c r="N223" s="197"/>
      <c r="O223" s="198"/>
      <c r="P223" s="199"/>
      <c r="Q223" s="195"/>
      <c r="R223" s="200"/>
      <c r="S223" s="201"/>
      <c r="T223" s="467" t="str">
        <f>IF(S223="","",VLOOKUP(S223,サービス内容!$A$1:$B$30,2,FALSE))</f>
        <v/>
      </c>
      <c r="U223" s="467" t="str">
        <f t="shared" si="113"/>
        <v/>
      </c>
      <c r="V223" s="199"/>
      <c r="W223" s="107">
        <f t="shared" si="114"/>
        <v>0</v>
      </c>
      <c r="X223" s="199"/>
      <c r="Y223" s="199"/>
      <c r="Z223" s="197"/>
      <c r="AA223" s="198"/>
      <c r="AB223" s="199"/>
      <c r="AC223" s="195"/>
      <c r="AD223" s="200"/>
      <c r="AE223" s="201"/>
      <c r="AF223" s="467" t="str">
        <f>IF(AE223="","",VLOOKUP(AE223,サービス内容!$A$1:$B$30,2,FALSE))</f>
        <v/>
      </c>
      <c r="AG223" s="467" t="str">
        <f t="shared" si="115"/>
        <v/>
      </c>
      <c r="AH223" s="199"/>
      <c r="AI223" s="107">
        <f t="shared" si="116"/>
        <v>0</v>
      </c>
      <c r="AJ223" s="199"/>
      <c r="AK223" s="199"/>
      <c r="AL223" s="197"/>
      <c r="AM223" s="198"/>
      <c r="AN223" s="199"/>
      <c r="AO223" s="195"/>
      <c r="AP223" s="200"/>
      <c r="AQ223" s="201"/>
      <c r="AR223" s="467" t="str">
        <f>IF(AQ223="","",VLOOKUP(AQ223,サービス内容!$A$1:$B$30,2,FALSE))</f>
        <v/>
      </c>
      <c r="AS223" s="467" t="str">
        <f t="shared" si="117"/>
        <v/>
      </c>
      <c r="AT223" s="199"/>
      <c r="AU223" s="107">
        <f t="shared" si="118"/>
        <v>0</v>
      </c>
      <c r="AV223" s="199"/>
      <c r="AW223" s="199"/>
      <c r="AX223" s="197"/>
      <c r="AY223" s="198"/>
      <c r="AZ223" s="199"/>
      <c r="BA223" s="195"/>
      <c r="BB223" s="200"/>
      <c r="BC223" s="201"/>
      <c r="BD223" s="467" t="str">
        <f>IF(BC223="","",VLOOKUP(BC223,サービス内容!$A$1:$B$30,2,FALSE))</f>
        <v/>
      </c>
      <c r="BE223" s="467" t="str">
        <f t="shared" si="119"/>
        <v/>
      </c>
      <c r="BF223" s="202"/>
      <c r="BG223" s="108"/>
      <c r="BH223" s="199"/>
      <c r="BI223" s="199"/>
      <c r="BJ223" s="197"/>
      <c r="BK223" s="198"/>
      <c r="BL223" s="199"/>
      <c r="BM223" s="195"/>
      <c r="BN223" s="200"/>
      <c r="BO223" s="201"/>
      <c r="BP223" s="467" t="str">
        <f>IF(BO223="","",VLOOKUP(BO223,サービス内容!$A$1:$B$30,2,FALSE))</f>
        <v/>
      </c>
      <c r="BQ223" s="467" t="str">
        <f t="shared" si="120"/>
        <v/>
      </c>
      <c r="BR223" s="199"/>
      <c r="BS223" s="107">
        <f t="shared" si="121"/>
        <v>0</v>
      </c>
      <c r="BT223" s="199"/>
      <c r="BU223" s="199"/>
      <c r="BV223" s="197"/>
      <c r="BW223" s="198"/>
      <c r="BX223" s="199"/>
      <c r="BY223" s="195"/>
      <c r="BZ223" s="200"/>
      <c r="CA223" s="201"/>
      <c r="CB223" s="467" t="str">
        <f>IF(CA223="","",VLOOKUP(CA223,サービス内容!$A$1:$B$30,2,FALSE))</f>
        <v/>
      </c>
      <c r="CC223" s="467" t="str">
        <f t="shared" si="122"/>
        <v/>
      </c>
      <c r="CD223" s="199"/>
      <c r="CE223" s="107">
        <f t="shared" si="110"/>
        <v>0</v>
      </c>
      <c r="CF223" s="199"/>
      <c r="CG223" s="199"/>
      <c r="CH223" s="197"/>
      <c r="CI223" s="198"/>
      <c r="CJ223" s="199"/>
      <c r="CK223" s="195"/>
      <c r="CL223" s="200"/>
      <c r="CM223" s="201"/>
      <c r="CN223" s="467" t="str">
        <f>IF(CM223="","",VLOOKUP(CM223,サービス内容!$A$1:$B$30,2,FALSE))</f>
        <v/>
      </c>
      <c r="CO223" s="467" t="str">
        <f t="shared" si="123"/>
        <v/>
      </c>
      <c r="CP223" s="199"/>
      <c r="CQ223" s="107">
        <f t="shared" si="111"/>
        <v>0</v>
      </c>
      <c r="CR223" s="199"/>
      <c r="CS223" s="199"/>
      <c r="CT223" s="197"/>
      <c r="CU223" s="198"/>
      <c r="CV223" s="199"/>
      <c r="CW223" s="195"/>
      <c r="CX223" s="200"/>
      <c r="CY223" s="201"/>
      <c r="CZ223" s="467" t="str">
        <f>IF(CY223="","",VLOOKUP(CY223,サービス内容!$A$1:$B$30,2,FALSE))</f>
        <v/>
      </c>
      <c r="DA223" s="467" t="str">
        <f t="shared" si="124"/>
        <v/>
      </c>
      <c r="DB223" s="199"/>
      <c r="DC223" s="107">
        <f t="shared" si="125"/>
        <v>0</v>
      </c>
      <c r="DD223" s="199"/>
      <c r="DE223" s="199"/>
      <c r="DF223" s="197"/>
      <c r="DG223" s="198"/>
      <c r="DH223" s="199"/>
      <c r="DI223" s="195"/>
      <c r="DJ223" s="200"/>
      <c r="DK223" s="201"/>
      <c r="DL223" s="467" t="str">
        <f>IF(DK223="","",VLOOKUP(DK223,サービス内容!$A$1:$B$30,2,FALSE))</f>
        <v/>
      </c>
      <c r="DM223" s="467" t="str">
        <f t="shared" si="126"/>
        <v/>
      </c>
      <c r="DN223" s="199"/>
      <c r="DO223" s="107">
        <f t="shared" si="127"/>
        <v>0</v>
      </c>
      <c r="DP223" s="199"/>
      <c r="DQ223" s="199"/>
      <c r="DR223" s="197"/>
      <c r="DS223" s="198"/>
      <c r="DT223" s="199"/>
      <c r="DU223" s="195"/>
      <c r="DV223" s="200"/>
      <c r="DW223" s="201"/>
      <c r="DX223" s="467" t="str">
        <f>IF(DW223="","",VLOOKUP(DW223,サービス内容!$A$1:$B$30,2,FALSE))</f>
        <v/>
      </c>
      <c r="DY223" s="467" t="str">
        <f t="shared" si="128"/>
        <v/>
      </c>
      <c r="DZ223" s="199"/>
      <c r="EA223" s="107">
        <f t="shared" si="129"/>
        <v>0</v>
      </c>
      <c r="EB223" s="199"/>
      <c r="EC223" s="199"/>
      <c r="ED223" s="197"/>
      <c r="EE223" s="198"/>
      <c r="EF223" s="199"/>
      <c r="EG223" s="195"/>
      <c r="EH223" s="200"/>
      <c r="EI223" s="201"/>
      <c r="EJ223" s="467" t="str">
        <f>IF(EI223="","",VLOOKUP(EI223,サービス内容!$A$1:$B$30,2,FALSE))</f>
        <v/>
      </c>
      <c r="EK223" s="467" t="str">
        <f t="shared" si="130"/>
        <v/>
      </c>
      <c r="EL223" s="199"/>
      <c r="EM223" s="107">
        <f t="shared" si="131"/>
        <v>0</v>
      </c>
      <c r="EN223" s="199"/>
    </row>
    <row r="224" spans="1:144" s="93" customFormat="1" ht="23.25" customHeight="1" x14ac:dyDescent="0.15">
      <c r="A224" s="54"/>
      <c r="B224" s="197"/>
      <c r="C224" s="198"/>
      <c r="D224" s="199"/>
      <c r="E224" s="195"/>
      <c r="F224" s="196"/>
      <c r="G224" s="201"/>
      <c r="H224" s="467" t="str">
        <f>IF(G224="","",VLOOKUP(G224,サービス内容!$A$1:$B$30,2,FALSE))</f>
        <v/>
      </c>
      <c r="I224" s="467" t="str">
        <f t="shared" si="112"/>
        <v/>
      </c>
      <c r="J224" s="199"/>
      <c r="K224" s="107">
        <f t="shared" si="109"/>
        <v>0</v>
      </c>
      <c r="L224" s="199"/>
      <c r="M224" s="199"/>
      <c r="N224" s="197"/>
      <c r="O224" s="198"/>
      <c r="P224" s="199"/>
      <c r="Q224" s="195"/>
      <c r="R224" s="200"/>
      <c r="S224" s="201"/>
      <c r="T224" s="467" t="str">
        <f>IF(S224="","",VLOOKUP(S224,サービス内容!$A$1:$B$30,2,FALSE))</f>
        <v/>
      </c>
      <c r="U224" s="467" t="str">
        <f t="shared" si="113"/>
        <v/>
      </c>
      <c r="V224" s="199"/>
      <c r="W224" s="107">
        <f t="shared" si="114"/>
        <v>0</v>
      </c>
      <c r="X224" s="199"/>
      <c r="Y224" s="199"/>
      <c r="Z224" s="197"/>
      <c r="AA224" s="198"/>
      <c r="AB224" s="199"/>
      <c r="AC224" s="195"/>
      <c r="AD224" s="200"/>
      <c r="AE224" s="201"/>
      <c r="AF224" s="467" t="str">
        <f>IF(AE224="","",VLOOKUP(AE224,サービス内容!$A$1:$B$30,2,FALSE))</f>
        <v/>
      </c>
      <c r="AG224" s="467" t="str">
        <f t="shared" si="115"/>
        <v/>
      </c>
      <c r="AH224" s="199"/>
      <c r="AI224" s="107">
        <f t="shared" si="116"/>
        <v>0</v>
      </c>
      <c r="AJ224" s="199"/>
      <c r="AK224" s="199"/>
      <c r="AL224" s="197"/>
      <c r="AM224" s="198"/>
      <c r="AN224" s="199"/>
      <c r="AO224" s="195"/>
      <c r="AP224" s="200"/>
      <c r="AQ224" s="201"/>
      <c r="AR224" s="467" t="str">
        <f>IF(AQ224="","",VLOOKUP(AQ224,サービス内容!$A$1:$B$30,2,FALSE))</f>
        <v/>
      </c>
      <c r="AS224" s="467" t="str">
        <f t="shared" si="117"/>
        <v/>
      </c>
      <c r="AT224" s="199"/>
      <c r="AU224" s="107">
        <f t="shared" si="118"/>
        <v>0</v>
      </c>
      <c r="AV224" s="199"/>
      <c r="AW224" s="199"/>
      <c r="AX224" s="197"/>
      <c r="AY224" s="198"/>
      <c r="AZ224" s="199"/>
      <c r="BA224" s="195"/>
      <c r="BB224" s="200"/>
      <c r="BC224" s="201"/>
      <c r="BD224" s="467" t="str">
        <f>IF(BC224="","",VLOOKUP(BC224,サービス内容!$A$1:$B$30,2,FALSE))</f>
        <v/>
      </c>
      <c r="BE224" s="467" t="str">
        <f t="shared" si="119"/>
        <v/>
      </c>
      <c r="BF224" s="202"/>
      <c r="BG224" s="108"/>
      <c r="BH224" s="199"/>
      <c r="BI224" s="199"/>
      <c r="BJ224" s="197"/>
      <c r="BK224" s="198"/>
      <c r="BL224" s="199"/>
      <c r="BM224" s="195"/>
      <c r="BN224" s="200"/>
      <c r="BO224" s="201"/>
      <c r="BP224" s="467" t="str">
        <f>IF(BO224="","",VLOOKUP(BO224,サービス内容!$A$1:$B$30,2,FALSE))</f>
        <v/>
      </c>
      <c r="BQ224" s="467" t="str">
        <f t="shared" si="120"/>
        <v/>
      </c>
      <c r="BR224" s="199"/>
      <c r="BS224" s="107">
        <f t="shared" si="121"/>
        <v>0</v>
      </c>
      <c r="BT224" s="199"/>
      <c r="BU224" s="199"/>
      <c r="BV224" s="197"/>
      <c r="BW224" s="198"/>
      <c r="BX224" s="199"/>
      <c r="BY224" s="195"/>
      <c r="BZ224" s="200"/>
      <c r="CA224" s="201"/>
      <c r="CB224" s="467" t="str">
        <f>IF(CA224="","",VLOOKUP(CA224,サービス内容!$A$1:$B$30,2,FALSE))</f>
        <v/>
      </c>
      <c r="CC224" s="467" t="str">
        <f t="shared" si="122"/>
        <v/>
      </c>
      <c r="CD224" s="199"/>
      <c r="CE224" s="107">
        <f t="shared" si="110"/>
        <v>0</v>
      </c>
      <c r="CF224" s="199"/>
      <c r="CG224" s="199"/>
      <c r="CH224" s="197"/>
      <c r="CI224" s="198"/>
      <c r="CJ224" s="199"/>
      <c r="CK224" s="195"/>
      <c r="CL224" s="200"/>
      <c r="CM224" s="201"/>
      <c r="CN224" s="467" t="str">
        <f>IF(CM224="","",VLOOKUP(CM224,サービス内容!$A$1:$B$30,2,FALSE))</f>
        <v/>
      </c>
      <c r="CO224" s="467" t="str">
        <f t="shared" si="123"/>
        <v/>
      </c>
      <c r="CP224" s="199"/>
      <c r="CQ224" s="107">
        <f t="shared" si="111"/>
        <v>0</v>
      </c>
      <c r="CR224" s="199"/>
      <c r="CS224" s="199"/>
      <c r="CT224" s="197"/>
      <c r="CU224" s="198"/>
      <c r="CV224" s="199"/>
      <c r="CW224" s="195"/>
      <c r="CX224" s="200"/>
      <c r="CY224" s="201"/>
      <c r="CZ224" s="467" t="str">
        <f>IF(CY224="","",VLOOKUP(CY224,サービス内容!$A$1:$B$30,2,FALSE))</f>
        <v/>
      </c>
      <c r="DA224" s="467" t="str">
        <f t="shared" si="124"/>
        <v/>
      </c>
      <c r="DB224" s="199"/>
      <c r="DC224" s="107">
        <f t="shared" si="125"/>
        <v>0</v>
      </c>
      <c r="DD224" s="199"/>
      <c r="DE224" s="199"/>
      <c r="DF224" s="197"/>
      <c r="DG224" s="198"/>
      <c r="DH224" s="199"/>
      <c r="DI224" s="195"/>
      <c r="DJ224" s="200"/>
      <c r="DK224" s="201"/>
      <c r="DL224" s="467" t="str">
        <f>IF(DK224="","",VLOOKUP(DK224,サービス内容!$A$1:$B$30,2,FALSE))</f>
        <v/>
      </c>
      <c r="DM224" s="467" t="str">
        <f t="shared" si="126"/>
        <v/>
      </c>
      <c r="DN224" s="199"/>
      <c r="DO224" s="107">
        <f t="shared" si="127"/>
        <v>0</v>
      </c>
      <c r="DP224" s="199"/>
      <c r="DQ224" s="199"/>
      <c r="DR224" s="197"/>
      <c r="DS224" s="198"/>
      <c r="DT224" s="199"/>
      <c r="DU224" s="195"/>
      <c r="DV224" s="200"/>
      <c r="DW224" s="201"/>
      <c r="DX224" s="467" t="str">
        <f>IF(DW224="","",VLOOKUP(DW224,サービス内容!$A$1:$B$30,2,FALSE))</f>
        <v/>
      </c>
      <c r="DY224" s="467" t="str">
        <f t="shared" si="128"/>
        <v/>
      </c>
      <c r="DZ224" s="199"/>
      <c r="EA224" s="107">
        <f t="shared" si="129"/>
        <v>0</v>
      </c>
      <c r="EB224" s="199"/>
      <c r="EC224" s="199"/>
      <c r="ED224" s="197"/>
      <c r="EE224" s="198"/>
      <c r="EF224" s="199"/>
      <c r="EG224" s="195"/>
      <c r="EH224" s="200"/>
      <c r="EI224" s="201"/>
      <c r="EJ224" s="467" t="str">
        <f>IF(EI224="","",VLOOKUP(EI224,サービス内容!$A$1:$B$30,2,FALSE))</f>
        <v/>
      </c>
      <c r="EK224" s="467" t="str">
        <f t="shared" si="130"/>
        <v/>
      </c>
      <c r="EL224" s="199"/>
      <c r="EM224" s="107">
        <f t="shared" si="131"/>
        <v>0</v>
      </c>
      <c r="EN224" s="199"/>
    </row>
    <row r="225" spans="1:144" s="93" customFormat="1" ht="23.25" customHeight="1" x14ac:dyDescent="0.15">
      <c r="A225" s="54"/>
      <c r="B225" s="197"/>
      <c r="C225" s="198"/>
      <c r="D225" s="199"/>
      <c r="E225" s="195"/>
      <c r="F225" s="196"/>
      <c r="G225" s="201"/>
      <c r="H225" s="467" t="str">
        <f>IF(G225="","",VLOOKUP(G225,サービス内容!$A$1:$B$30,2,FALSE))</f>
        <v/>
      </c>
      <c r="I225" s="467" t="str">
        <f t="shared" si="112"/>
        <v/>
      </c>
      <c r="J225" s="199"/>
      <c r="K225" s="107">
        <f t="shared" si="109"/>
        <v>0</v>
      </c>
      <c r="L225" s="199"/>
      <c r="M225" s="199"/>
      <c r="N225" s="197"/>
      <c r="O225" s="198"/>
      <c r="P225" s="199"/>
      <c r="Q225" s="195"/>
      <c r="R225" s="200"/>
      <c r="S225" s="201"/>
      <c r="T225" s="467" t="str">
        <f>IF(S225="","",VLOOKUP(S225,サービス内容!$A$1:$B$30,2,FALSE))</f>
        <v/>
      </c>
      <c r="U225" s="467" t="str">
        <f t="shared" si="113"/>
        <v/>
      </c>
      <c r="V225" s="199"/>
      <c r="W225" s="107">
        <f t="shared" si="114"/>
        <v>0</v>
      </c>
      <c r="X225" s="199"/>
      <c r="Y225" s="199"/>
      <c r="Z225" s="197"/>
      <c r="AA225" s="198"/>
      <c r="AB225" s="199"/>
      <c r="AC225" s="195"/>
      <c r="AD225" s="200"/>
      <c r="AE225" s="201"/>
      <c r="AF225" s="467" t="str">
        <f>IF(AE225="","",VLOOKUP(AE225,サービス内容!$A$1:$B$30,2,FALSE))</f>
        <v/>
      </c>
      <c r="AG225" s="467" t="str">
        <f t="shared" si="115"/>
        <v/>
      </c>
      <c r="AH225" s="199"/>
      <c r="AI225" s="107">
        <f t="shared" si="116"/>
        <v>0</v>
      </c>
      <c r="AJ225" s="199"/>
      <c r="AK225" s="199"/>
      <c r="AL225" s="197"/>
      <c r="AM225" s="198"/>
      <c r="AN225" s="199"/>
      <c r="AO225" s="195"/>
      <c r="AP225" s="200"/>
      <c r="AQ225" s="201"/>
      <c r="AR225" s="467" t="str">
        <f>IF(AQ225="","",VLOOKUP(AQ225,サービス内容!$A$1:$B$30,2,FALSE))</f>
        <v/>
      </c>
      <c r="AS225" s="467" t="str">
        <f t="shared" si="117"/>
        <v/>
      </c>
      <c r="AT225" s="199"/>
      <c r="AU225" s="107">
        <f t="shared" si="118"/>
        <v>0</v>
      </c>
      <c r="AV225" s="199"/>
      <c r="AW225" s="199"/>
      <c r="AX225" s="197"/>
      <c r="AY225" s="198"/>
      <c r="AZ225" s="199"/>
      <c r="BA225" s="195"/>
      <c r="BB225" s="200"/>
      <c r="BC225" s="201"/>
      <c r="BD225" s="467" t="str">
        <f>IF(BC225="","",VLOOKUP(BC225,サービス内容!$A$1:$B$30,2,FALSE))</f>
        <v/>
      </c>
      <c r="BE225" s="467" t="str">
        <f t="shared" si="119"/>
        <v/>
      </c>
      <c r="BF225" s="202"/>
      <c r="BG225" s="108"/>
      <c r="BH225" s="199"/>
      <c r="BI225" s="199"/>
      <c r="BJ225" s="197"/>
      <c r="BK225" s="198"/>
      <c r="BL225" s="199"/>
      <c r="BM225" s="195"/>
      <c r="BN225" s="200"/>
      <c r="BO225" s="201"/>
      <c r="BP225" s="467" t="str">
        <f>IF(BO225="","",VLOOKUP(BO225,サービス内容!$A$1:$B$30,2,FALSE))</f>
        <v/>
      </c>
      <c r="BQ225" s="467" t="str">
        <f t="shared" si="120"/>
        <v/>
      </c>
      <c r="BR225" s="199"/>
      <c r="BS225" s="107">
        <f t="shared" si="121"/>
        <v>0</v>
      </c>
      <c r="BT225" s="199"/>
      <c r="BU225" s="199"/>
      <c r="BV225" s="197"/>
      <c r="BW225" s="198"/>
      <c r="BX225" s="199"/>
      <c r="BY225" s="195"/>
      <c r="BZ225" s="200"/>
      <c r="CA225" s="201"/>
      <c r="CB225" s="467" t="str">
        <f>IF(CA225="","",VLOOKUP(CA225,サービス内容!$A$1:$B$30,2,FALSE))</f>
        <v/>
      </c>
      <c r="CC225" s="467" t="str">
        <f t="shared" si="122"/>
        <v/>
      </c>
      <c r="CD225" s="199"/>
      <c r="CE225" s="107">
        <f t="shared" si="110"/>
        <v>0</v>
      </c>
      <c r="CF225" s="199"/>
      <c r="CG225" s="199"/>
      <c r="CH225" s="197"/>
      <c r="CI225" s="198"/>
      <c r="CJ225" s="199"/>
      <c r="CK225" s="195"/>
      <c r="CL225" s="200"/>
      <c r="CM225" s="201"/>
      <c r="CN225" s="467" t="str">
        <f>IF(CM225="","",VLOOKUP(CM225,サービス内容!$A$1:$B$30,2,FALSE))</f>
        <v/>
      </c>
      <c r="CO225" s="467" t="str">
        <f t="shared" si="123"/>
        <v/>
      </c>
      <c r="CP225" s="199"/>
      <c r="CQ225" s="107">
        <f t="shared" si="111"/>
        <v>0</v>
      </c>
      <c r="CR225" s="199"/>
      <c r="CS225" s="199"/>
      <c r="CT225" s="197"/>
      <c r="CU225" s="198"/>
      <c r="CV225" s="199"/>
      <c r="CW225" s="195"/>
      <c r="CX225" s="200"/>
      <c r="CY225" s="201"/>
      <c r="CZ225" s="467" t="str">
        <f>IF(CY225="","",VLOOKUP(CY225,サービス内容!$A$1:$B$30,2,FALSE))</f>
        <v/>
      </c>
      <c r="DA225" s="467" t="str">
        <f t="shared" si="124"/>
        <v/>
      </c>
      <c r="DB225" s="199"/>
      <c r="DC225" s="107">
        <f t="shared" si="125"/>
        <v>0</v>
      </c>
      <c r="DD225" s="199"/>
      <c r="DE225" s="199"/>
      <c r="DF225" s="197"/>
      <c r="DG225" s="198"/>
      <c r="DH225" s="199"/>
      <c r="DI225" s="195"/>
      <c r="DJ225" s="200"/>
      <c r="DK225" s="201"/>
      <c r="DL225" s="467" t="str">
        <f>IF(DK225="","",VLOOKUP(DK225,サービス内容!$A$1:$B$30,2,FALSE))</f>
        <v/>
      </c>
      <c r="DM225" s="467" t="str">
        <f t="shared" si="126"/>
        <v/>
      </c>
      <c r="DN225" s="199"/>
      <c r="DO225" s="107">
        <f t="shared" si="127"/>
        <v>0</v>
      </c>
      <c r="DP225" s="199"/>
      <c r="DQ225" s="199"/>
      <c r="DR225" s="197"/>
      <c r="DS225" s="198"/>
      <c r="DT225" s="199"/>
      <c r="DU225" s="195"/>
      <c r="DV225" s="200"/>
      <c r="DW225" s="201"/>
      <c r="DX225" s="467" t="str">
        <f>IF(DW225="","",VLOOKUP(DW225,サービス内容!$A$1:$B$30,2,FALSE))</f>
        <v/>
      </c>
      <c r="DY225" s="467" t="str">
        <f t="shared" si="128"/>
        <v/>
      </c>
      <c r="DZ225" s="199"/>
      <c r="EA225" s="107">
        <f t="shared" si="129"/>
        <v>0</v>
      </c>
      <c r="EB225" s="199"/>
      <c r="EC225" s="199"/>
      <c r="ED225" s="197"/>
      <c r="EE225" s="198"/>
      <c r="EF225" s="199"/>
      <c r="EG225" s="195"/>
      <c r="EH225" s="200"/>
      <c r="EI225" s="201"/>
      <c r="EJ225" s="467" t="str">
        <f>IF(EI225="","",VLOOKUP(EI225,サービス内容!$A$1:$B$30,2,FALSE))</f>
        <v/>
      </c>
      <c r="EK225" s="467" t="str">
        <f t="shared" si="130"/>
        <v/>
      </c>
      <c r="EL225" s="199"/>
      <c r="EM225" s="107">
        <f t="shared" si="131"/>
        <v>0</v>
      </c>
      <c r="EN225" s="199"/>
    </row>
    <row r="226" spans="1:144" s="93" customFormat="1" ht="23.25" customHeight="1" x14ac:dyDescent="0.15">
      <c r="A226" s="54"/>
      <c r="B226" s="197"/>
      <c r="C226" s="198"/>
      <c r="D226" s="199"/>
      <c r="E226" s="195"/>
      <c r="F226" s="196"/>
      <c r="G226" s="201"/>
      <c r="H226" s="467" t="str">
        <f>IF(G226="","",VLOOKUP(G226,サービス内容!$A$1:$B$30,2,FALSE))</f>
        <v/>
      </c>
      <c r="I226" s="467" t="str">
        <f t="shared" si="112"/>
        <v/>
      </c>
      <c r="J226" s="199"/>
      <c r="K226" s="107">
        <f t="shared" si="109"/>
        <v>0</v>
      </c>
      <c r="L226" s="199"/>
      <c r="M226" s="199"/>
      <c r="N226" s="197"/>
      <c r="O226" s="198"/>
      <c r="P226" s="199"/>
      <c r="Q226" s="195"/>
      <c r="R226" s="200"/>
      <c r="S226" s="201"/>
      <c r="T226" s="467" t="str">
        <f>IF(S226="","",VLOOKUP(S226,サービス内容!$A$1:$B$30,2,FALSE))</f>
        <v/>
      </c>
      <c r="U226" s="467" t="str">
        <f t="shared" si="113"/>
        <v/>
      </c>
      <c r="V226" s="199"/>
      <c r="W226" s="107">
        <f t="shared" si="114"/>
        <v>0</v>
      </c>
      <c r="X226" s="199"/>
      <c r="Y226" s="199"/>
      <c r="Z226" s="197"/>
      <c r="AA226" s="198"/>
      <c r="AB226" s="199"/>
      <c r="AC226" s="195"/>
      <c r="AD226" s="200"/>
      <c r="AE226" s="201"/>
      <c r="AF226" s="467" t="str">
        <f>IF(AE226="","",VLOOKUP(AE226,サービス内容!$A$1:$B$30,2,FALSE))</f>
        <v/>
      </c>
      <c r="AG226" s="467" t="str">
        <f t="shared" si="115"/>
        <v/>
      </c>
      <c r="AH226" s="199"/>
      <c r="AI226" s="107">
        <f t="shared" si="116"/>
        <v>0</v>
      </c>
      <c r="AJ226" s="199"/>
      <c r="AK226" s="199"/>
      <c r="AL226" s="197"/>
      <c r="AM226" s="198"/>
      <c r="AN226" s="199"/>
      <c r="AO226" s="195"/>
      <c r="AP226" s="200"/>
      <c r="AQ226" s="201"/>
      <c r="AR226" s="467" t="str">
        <f>IF(AQ226="","",VLOOKUP(AQ226,サービス内容!$A$1:$B$30,2,FALSE))</f>
        <v/>
      </c>
      <c r="AS226" s="467" t="str">
        <f t="shared" si="117"/>
        <v/>
      </c>
      <c r="AT226" s="199"/>
      <c r="AU226" s="107">
        <f t="shared" si="118"/>
        <v>0</v>
      </c>
      <c r="AV226" s="199"/>
      <c r="AW226" s="199"/>
      <c r="AX226" s="197"/>
      <c r="AY226" s="198"/>
      <c r="AZ226" s="199"/>
      <c r="BA226" s="195"/>
      <c r="BB226" s="200"/>
      <c r="BC226" s="201"/>
      <c r="BD226" s="467" t="str">
        <f>IF(BC226="","",VLOOKUP(BC226,サービス内容!$A$1:$B$30,2,FALSE))</f>
        <v/>
      </c>
      <c r="BE226" s="467" t="str">
        <f t="shared" si="119"/>
        <v/>
      </c>
      <c r="BF226" s="202"/>
      <c r="BG226" s="108"/>
      <c r="BH226" s="199"/>
      <c r="BI226" s="199"/>
      <c r="BJ226" s="197"/>
      <c r="BK226" s="198"/>
      <c r="BL226" s="199"/>
      <c r="BM226" s="195"/>
      <c r="BN226" s="200"/>
      <c r="BO226" s="201"/>
      <c r="BP226" s="467" t="str">
        <f>IF(BO226="","",VLOOKUP(BO226,サービス内容!$A$1:$B$30,2,FALSE))</f>
        <v/>
      </c>
      <c r="BQ226" s="467" t="str">
        <f t="shared" si="120"/>
        <v/>
      </c>
      <c r="BR226" s="199"/>
      <c r="BS226" s="107">
        <f t="shared" si="121"/>
        <v>0</v>
      </c>
      <c r="BT226" s="199"/>
      <c r="BU226" s="199"/>
      <c r="BV226" s="197"/>
      <c r="BW226" s="198"/>
      <c r="BX226" s="199"/>
      <c r="BY226" s="195"/>
      <c r="BZ226" s="200"/>
      <c r="CA226" s="201"/>
      <c r="CB226" s="467" t="str">
        <f>IF(CA226="","",VLOOKUP(CA226,サービス内容!$A$1:$B$30,2,FALSE))</f>
        <v/>
      </c>
      <c r="CC226" s="467" t="str">
        <f t="shared" si="122"/>
        <v/>
      </c>
      <c r="CD226" s="199"/>
      <c r="CE226" s="107">
        <f t="shared" si="110"/>
        <v>0</v>
      </c>
      <c r="CF226" s="199"/>
      <c r="CG226" s="199"/>
      <c r="CH226" s="197"/>
      <c r="CI226" s="198"/>
      <c r="CJ226" s="199"/>
      <c r="CK226" s="195"/>
      <c r="CL226" s="200"/>
      <c r="CM226" s="201"/>
      <c r="CN226" s="467" t="str">
        <f>IF(CM226="","",VLOOKUP(CM226,サービス内容!$A$1:$B$30,2,FALSE))</f>
        <v/>
      </c>
      <c r="CO226" s="467" t="str">
        <f t="shared" si="123"/>
        <v/>
      </c>
      <c r="CP226" s="199"/>
      <c r="CQ226" s="107">
        <f t="shared" si="111"/>
        <v>0</v>
      </c>
      <c r="CR226" s="199"/>
      <c r="CS226" s="199"/>
      <c r="CT226" s="197"/>
      <c r="CU226" s="198"/>
      <c r="CV226" s="199"/>
      <c r="CW226" s="195"/>
      <c r="CX226" s="200"/>
      <c r="CY226" s="201"/>
      <c r="CZ226" s="467" t="str">
        <f>IF(CY226="","",VLOOKUP(CY226,サービス内容!$A$1:$B$30,2,FALSE))</f>
        <v/>
      </c>
      <c r="DA226" s="467" t="str">
        <f t="shared" si="124"/>
        <v/>
      </c>
      <c r="DB226" s="199"/>
      <c r="DC226" s="107">
        <f t="shared" si="125"/>
        <v>0</v>
      </c>
      <c r="DD226" s="199"/>
      <c r="DE226" s="199"/>
      <c r="DF226" s="197"/>
      <c r="DG226" s="198"/>
      <c r="DH226" s="199"/>
      <c r="DI226" s="195"/>
      <c r="DJ226" s="200"/>
      <c r="DK226" s="201"/>
      <c r="DL226" s="467" t="str">
        <f>IF(DK226="","",VLOOKUP(DK226,サービス内容!$A$1:$B$30,2,FALSE))</f>
        <v/>
      </c>
      <c r="DM226" s="467" t="str">
        <f t="shared" si="126"/>
        <v/>
      </c>
      <c r="DN226" s="199"/>
      <c r="DO226" s="107">
        <f t="shared" si="127"/>
        <v>0</v>
      </c>
      <c r="DP226" s="199"/>
      <c r="DQ226" s="199"/>
      <c r="DR226" s="197"/>
      <c r="DS226" s="198"/>
      <c r="DT226" s="199"/>
      <c r="DU226" s="195"/>
      <c r="DV226" s="200"/>
      <c r="DW226" s="201"/>
      <c r="DX226" s="467" t="str">
        <f>IF(DW226="","",VLOOKUP(DW226,サービス内容!$A$1:$B$30,2,FALSE))</f>
        <v/>
      </c>
      <c r="DY226" s="467" t="str">
        <f t="shared" si="128"/>
        <v/>
      </c>
      <c r="DZ226" s="199"/>
      <c r="EA226" s="107">
        <f t="shared" si="129"/>
        <v>0</v>
      </c>
      <c r="EB226" s="199"/>
      <c r="EC226" s="199"/>
      <c r="ED226" s="197"/>
      <c r="EE226" s="198"/>
      <c r="EF226" s="199"/>
      <c r="EG226" s="195"/>
      <c r="EH226" s="200"/>
      <c r="EI226" s="201"/>
      <c r="EJ226" s="467" t="str">
        <f>IF(EI226="","",VLOOKUP(EI226,サービス内容!$A$1:$B$30,2,FALSE))</f>
        <v/>
      </c>
      <c r="EK226" s="467" t="str">
        <f t="shared" si="130"/>
        <v/>
      </c>
      <c r="EL226" s="199"/>
      <c r="EM226" s="107">
        <f t="shared" si="131"/>
        <v>0</v>
      </c>
      <c r="EN226" s="199"/>
    </row>
    <row r="227" spans="1:144" s="93" customFormat="1" ht="23.25" customHeight="1" x14ac:dyDescent="0.15">
      <c r="A227" s="54"/>
      <c r="B227" s="197"/>
      <c r="C227" s="198"/>
      <c r="D227" s="199"/>
      <c r="E227" s="195"/>
      <c r="F227" s="196"/>
      <c r="G227" s="201"/>
      <c r="H227" s="467" t="str">
        <f>IF(G227="","",VLOOKUP(G227,サービス内容!$A$1:$B$30,2,FALSE))</f>
        <v/>
      </c>
      <c r="I227" s="467" t="str">
        <f t="shared" si="112"/>
        <v/>
      </c>
      <c r="J227" s="199"/>
      <c r="K227" s="107">
        <f t="shared" si="109"/>
        <v>0</v>
      </c>
      <c r="L227" s="199"/>
      <c r="M227" s="199"/>
      <c r="N227" s="197"/>
      <c r="O227" s="198"/>
      <c r="P227" s="199"/>
      <c r="Q227" s="195"/>
      <c r="R227" s="200"/>
      <c r="S227" s="201"/>
      <c r="T227" s="467" t="str">
        <f>IF(S227="","",VLOOKUP(S227,サービス内容!$A$1:$B$30,2,FALSE))</f>
        <v/>
      </c>
      <c r="U227" s="467" t="str">
        <f t="shared" si="113"/>
        <v/>
      </c>
      <c r="V227" s="199"/>
      <c r="W227" s="107">
        <f t="shared" si="114"/>
        <v>0</v>
      </c>
      <c r="X227" s="199"/>
      <c r="Y227" s="199"/>
      <c r="Z227" s="197"/>
      <c r="AA227" s="198"/>
      <c r="AB227" s="199"/>
      <c r="AC227" s="195"/>
      <c r="AD227" s="200"/>
      <c r="AE227" s="201"/>
      <c r="AF227" s="467" t="str">
        <f>IF(AE227="","",VLOOKUP(AE227,サービス内容!$A$1:$B$30,2,FALSE))</f>
        <v/>
      </c>
      <c r="AG227" s="467" t="str">
        <f t="shared" si="115"/>
        <v/>
      </c>
      <c r="AH227" s="199"/>
      <c r="AI227" s="107">
        <f t="shared" si="116"/>
        <v>0</v>
      </c>
      <c r="AJ227" s="199"/>
      <c r="AK227" s="199"/>
      <c r="AL227" s="197"/>
      <c r="AM227" s="198"/>
      <c r="AN227" s="199"/>
      <c r="AO227" s="195"/>
      <c r="AP227" s="200"/>
      <c r="AQ227" s="201"/>
      <c r="AR227" s="467" t="str">
        <f>IF(AQ227="","",VLOOKUP(AQ227,サービス内容!$A$1:$B$30,2,FALSE))</f>
        <v/>
      </c>
      <c r="AS227" s="467" t="str">
        <f t="shared" si="117"/>
        <v/>
      </c>
      <c r="AT227" s="199"/>
      <c r="AU227" s="107">
        <f t="shared" si="118"/>
        <v>0</v>
      </c>
      <c r="AV227" s="199"/>
      <c r="AW227" s="199"/>
      <c r="AX227" s="197"/>
      <c r="AY227" s="198"/>
      <c r="AZ227" s="199"/>
      <c r="BA227" s="195"/>
      <c r="BB227" s="200"/>
      <c r="BC227" s="201"/>
      <c r="BD227" s="467" t="str">
        <f>IF(BC227="","",VLOOKUP(BC227,サービス内容!$A$1:$B$30,2,FALSE))</f>
        <v/>
      </c>
      <c r="BE227" s="467" t="str">
        <f t="shared" si="119"/>
        <v/>
      </c>
      <c r="BF227" s="202"/>
      <c r="BG227" s="108"/>
      <c r="BH227" s="199"/>
      <c r="BI227" s="199"/>
      <c r="BJ227" s="197"/>
      <c r="BK227" s="198"/>
      <c r="BL227" s="199"/>
      <c r="BM227" s="195"/>
      <c r="BN227" s="200"/>
      <c r="BO227" s="201"/>
      <c r="BP227" s="467" t="str">
        <f>IF(BO227="","",VLOOKUP(BO227,サービス内容!$A$1:$B$30,2,FALSE))</f>
        <v/>
      </c>
      <c r="BQ227" s="467" t="str">
        <f t="shared" si="120"/>
        <v/>
      </c>
      <c r="BR227" s="199"/>
      <c r="BS227" s="107">
        <f t="shared" si="121"/>
        <v>0</v>
      </c>
      <c r="BT227" s="199"/>
      <c r="BU227" s="199"/>
      <c r="BV227" s="197"/>
      <c r="BW227" s="198"/>
      <c r="BX227" s="199"/>
      <c r="BY227" s="195"/>
      <c r="BZ227" s="200"/>
      <c r="CA227" s="201"/>
      <c r="CB227" s="467" t="str">
        <f>IF(CA227="","",VLOOKUP(CA227,サービス内容!$A$1:$B$30,2,FALSE))</f>
        <v/>
      </c>
      <c r="CC227" s="467" t="str">
        <f t="shared" si="122"/>
        <v/>
      </c>
      <c r="CD227" s="199"/>
      <c r="CE227" s="107">
        <f t="shared" si="110"/>
        <v>0</v>
      </c>
      <c r="CF227" s="199"/>
      <c r="CG227" s="199"/>
      <c r="CH227" s="197"/>
      <c r="CI227" s="198"/>
      <c r="CJ227" s="199"/>
      <c r="CK227" s="195"/>
      <c r="CL227" s="200"/>
      <c r="CM227" s="201"/>
      <c r="CN227" s="467" t="str">
        <f>IF(CM227="","",VLOOKUP(CM227,サービス内容!$A$1:$B$30,2,FALSE))</f>
        <v/>
      </c>
      <c r="CO227" s="467" t="str">
        <f t="shared" si="123"/>
        <v/>
      </c>
      <c r="CP227" s="199"/>
      <c r="CQ227" s="107">
        <f t="shared" si="111"/>
        <v>0</v>
      </c>
      <c r="CR227" s="199"/>
      <c r="CS227" s="199"/>
      <c r="CT227" s="197"/>
      <c r="CU227" s="198"/>
      <c r="CV227" s="199"/>
      <c r="CW227" s="195"/>
      <c r="CX227" s="200"/>
      <c r="CY227" s="201"/>
      <c r="CZ227" s="467" t="str">
        <f>IF(CY227="","",VLOOKUP(CY227,サービス内容!$A$1:$B$30,2,FALSE))</f>
        <v/>
      </c>
      <c r="DA227" s="467" t="str">
        <f t="shared" si="124"/>
        <v/>
      </c>
      <c r="DB227" s="199"/>
      <c r="DC227" s="107">
        <f t="shared" si="125"/>
        <v>0</v>
      </c>
      <c r="DD227" s="199"/>
      <c r="DE227" s="199"/>
      <c r="DF227" s="197"/>
      <c r="DG227" s="198"/>
      <c r="DH227" s="199"/>
      <c r="DI227" s="195"/>
      <c r="DJ227" s="200"/>
      <c r="DK227" s="201"/>
      <c r="DL227" s="467" t="str">
        <f>IF(DK227="","",VLOOKUP(DK227,サービス内容!$A$1:$B$30,2,FALSE))</f>
        <v/>
      </c>
      <c r="DM227" s="467" t="str">
        <f t="shared" si="126"/>
        <v/>
      </c>
      <c r="DN227" s="199"/>
      <c r="DO227" s="107">
        <f t="shared" si="127"/>
        <v>0</v>
      </c>
      <c r="DP227" s="199"/>
      <c r="DQ227" s="199"/>
      <c r="DR227" s="197"/>
      <c r="DS227" s="198"/>
      <c r="DT227" s="199"/>
      <c r="DU227" s="195"/>
      <c r="DV227" s="200"/>
      <c r="DW227" s="201"/>
      <c r="DX227" s="467" t="str">
        <f>IF(DW227="","",VLOOKUP(DW227,サービス内容!$A$1:$B$30,2,FALSE))</f>
        <v/>
      </c>
      <c r="DY227" s="467" t="str">
        <f t="shared" si="128"/>
        <v/>
      </c>
      <c r="DZ227" s="199"/>
      <c r="EA227" s="107">
        <f t="shared" si="129"/>
        <v>0</v>
      </c>
      <c r="EB227" s="199"/>
      <c r="EC227" s="199"/>
      <c r="ED227" s="197"/>
      <c r="EE227" s="198"/>
      <c r="EF227" s="199"/>
      <c r="EG227" s="195"/>
      <c r="EH227" s="200"/>
      <c r="EI227" s="201"/>
      <c r="EJ227" s="467" t="str">
        <f>IF(EI227="","",VLOOKUP(EI227,サービス内容!$A$1:$B$30,2,FALSE))</f>
        <v/>
      </c>
      <c r="EK227" s="467" t="str">
        <f t="shared" si="130"/>
        <v/>
      </c>
      <c r="EL227" s="199"/>
      <c r="EM227" s="107">
        <f t="shared" si="131"/>
        <v>0</v>
      </c>
      <c r="EN227" s="199"/>
    </row>
    <row r="228" spans="1:144" s="93" customFormat="1" ht="23.25" customHeight="1" x14ac:dyDescent="0.15">
      <c r="A228" s="54"/>
      <c r="B228" s="197"/>
      <c r="C228" s="198"/>
      <c r="D228" s="199"/>
      <c r="E228" s="195"/>
      <c r="F228" s="196"/>
      <c r="G228" s="201"/>
      <c r="H228" s="467" t="str">
        <f>IF(G228="","",VLOOKUP(G228,サービス内容!$A$1:$B$30,2,FALSE))</f>
        <v/>
      </c>
      <c r="I228" s="467" t="str">
        <f t="shared" si="112"/>
        <v/>
      </c>
      <c r="J228" s="199"/>
      <c r="K228" s="107">
        <f t="shared" si="109"/>
        <v>0</v>
      </c>
      <c r="L228" s="199"/>
      <c r="M228" s="199"/>
      <c r="N228" s="197"/>
      <c r="O228" s="198"/>
      <c r="P228" s="199"/>
      <c r="Q228" s="195"/>
      <c r="R228" s="200"/>
      <c r="S228" s="201"/>
      <c r="T228" s="467" t="str">
        <f>IF(S228="","",VLOOKUP(S228,サービス内容!$A$1:$B$30,2,FALSE))</f>
        <v/>
      </c>
      <c r="U228" s="467" t="str">
        <f t="shared" si="113"/>
        <v/>
      </c>
      <c r="V228" s="199"/>
      <c r="W228" s="107">
        <f t="shared" si="114"/>
        <v>0</v>
      </c>
      <c r="X228" s="199"/>
      <c r="Y228" s="199"/>
      <c r="Z228" s="197"/>
      <c r="AA228" s="198"/>
      <c r="AB228" s="199"/>
      <c r="AC228" s="195"/>
      <c r="AD228" s="200"/>
      <c r="AE228" s="201"/>
      <c r="AF228" s="467" t="str">
        <f>IF(AE228="","",VLOOKUP(AE228,サービス内容!$A$1:$B$30,2,FALSE))</f>
        <v/>
      </c>
      <c r="AG228" s="467" t="str">
        <f t="shared" si="115"/>
        <v/>
      </c>
      <c r="AH228" s="199"/>
      <c r="AI228" s="107">
        <f t="shared" si="116"/>
        <v>0</v>
      </c>
      <c r="AJ228" s="199"/>
      <c r="AK228" s="199"/>
      <c r="AL228" s="197"/>
      <c r="AM228" s="198"/>
      <c r="AN228" s="199"/>
      <c r="AO228" s="195"/>
      <c r="AP228" s="200"/>
      <c r="AQ228" s="201"/>
      <c r="AR228" s="467" t="str">
        <f>IF(AQ228="","",VLOOKUP(AQ228,サービス内容!$A$1:$B$30,2,FALSE))</f>
        <v/>
      </c>
      <c r="AS228" s="467" t="str">
        <f t="shared" si="117"/>
        <v/>
      </c>
      <c r="AT228" s="199"/>
      <c r="AU228" s="107">
        <f t="shared" si="118"/>
        <v>0</v>
      </c>
      <c r="AV228" s="199"/>
      <c r="AW228" s="199"/>
      <c r="AX228" s="197"/>
      <c r="AY228" s="198"/>
      <c r="AZ228" s="199"/>
      <c r="BA228" s="195"/>
      <c r="BB228" s="200"/>
      <c r="BC228" s="201"/>
      <c r="BD228" s="467" t="str">
        <f>IF(BC228="","",VLOOKUP(BC228,サービス内容!$A$1:$B$30,2,FALSE))</f>
        <v/>
      </c>
      <c r="BE228" s="467" t="str">
        <f t="shared" si="119"/>
        <v/>
      </c>
      <c r="BF228" s="202"/>
      <c r="BG228" s="108"/>
      <c r="BH228" s="199"/>
      <c r="BI228" s="199"/>
      <c r="BJ228" s="197"/>
      <c r="BK228" s="198"/>
      <c r="BL228" s="199"/>
      <c r="BM228" s="195"/>
      <c r="BN228" s="200"/>
      <c r="BO228" s="201"/>
      <c r="BP228" s="467" t="str">
        <f>IF(BO228="","",VLOOKUP(BO228,サービス内容!$A$1:$B$30,2,FALSE))</f>
        <v/>
      </c>
      <c r="BQ228" s="467" t="str">
        <f t="shared" si="120"/>
        <v/>
      </c>
      <c r="BR228" s="199"/>
      <c r="BS228" s="107">
        <f t="shared" si="121"/>
        <v>0</v>
      </c>
      <c r="BT228" s="199"/>
      <c r="BU228" s="199"/>
      <c r="BV228" s="197"/>
      <c r="BW228" s="198"/>
      <c r="BX228" s="199"/>
      <c r="BY228" s="195"/>
      <c r="BZ228" s="200"/>
      <c r="CA228" s="201"/>
      <c r="CB228" s="467" t="str">
        <f>IF(CA228="","",VLOOKUP(CA228,サービス内容!$A$1:$B$30,2,FALSE))</f>
        <v/>
      </c>
      <c r="CC228" s="467" t="str">
        <f t="shared" si="122"/>
        <v/>
      </c>
      <c r="CD228" s="199"/>
      <c r="CE228" s="107">
        <f t="shared" si="110"/>
        <v>0</v>
      </c>
      <c r="CF228" s="199"/>
      <c r="CG228" s="199"/>
      <c r="CH228" s="197"/>
      <c r="CI228" s="198"/>
      <c r="CJ228" s="199"/>
      <c r="CK228" s="195"/>
      <c r="CL228" s="200"/>
      <c r="CM228" s="201"/>
      <c r="CN228" s="467" t="str">
        <f>IF(CM228="","",VLOOKUP(CM228,サービス内容!$A$1:$B$30,2,FALSE))</f>
        <v/>
      </c>
      <c r="CO228" s="467" t="str">
        <f t="shared" si="123"/>
        <v/>
      </c>
      <c r="CP228" s="199"/>
      <c r="CQ228" s="107">
        <f t="shared" si="111"/>
        <v>0</v>
      </c>
      <c r="CR228" s="199"/>
      <c r="CS228" s="199"/>
      <c r="CT228" s="197"/>
      <c r="CU228" s="198"/>
      <c r="CV228" s="199"/>
      <c r="CW228" s="195"/>
      <c r="CX228" s="200"/>
      <c r="CY228" s="201"/>
      <c r="CZ228" s="467" t="str">
        <f>IF(CY228="","",VLOOKUP(CY228,サービス内容!$A$1:$B$30,2,FALSE))</f>
        <v/>
      </c>
      <c r="DA228" s="467" t="str">
        <f t="shared" si="124"/>
        <v/>
      </c>
      <c r="DB228" s="199"/>
      <c r="DC228" s="107">
        <f t="shared" si="125"/>
        <v>0</v>
      </c>
      <c r="DD228" s="199"/>
      <c r="DE228" s="199"/>
      <c r="DF228" s="197"/>
      <c r="DG228" s="198"/>
      <c r="DH228" s="199"/>
      <c r="DI228" s="195"/>
      <c r="DJ228" s="200"/>
      <c r="DK228" s="201"/>
      <c r="DL228" s="467" t="str">
        <f>IF(DK228="","",VLOOKUP(DK228,サービス内容!$A$1:$B$30,2,FALSE))</f>
        <v/>
      </c>
      <c r="DM228" s="467" t="str">
        <f t="shared" si="126"/>
        <v/>
      </c>
      <c r="DN228" s="199"/>
      <c r="DO228" s="107">
        <f t="shared" si="127"/>
        <v>0</v>
      </c>
      <c r="DP228" s="199"/>
      <c r="DQ228" s="199"/>
      <c r="DR228" s="197"/>
      <c r="DS228" s="198"/>
      <c r="DT228" s="199"/>
      <c r="DU228" s="195"/>
      <c r="DV228" s="200"/>
      <c r="DW228" s="201"/>
      <c r="DX228" s="467" t="str">
        <f>IF(DW228="","",VLOOKUP(DW228,サービス内容!$A$1:$B$30,2,FALSE))</f>
        <v/>
      </c>
      <c r="DY228" s="467" t="str">
        <f t="shared" si="128"/>
        <v/>
      </c>
      <c r="DZ228" s="199"/>
      <c r="EA228" s="107">
        <f t="shared" si="129"/>
        <v>0</v>
      </c>
      <c r="EB228" s="199"/>
      <c r="EC228" s="199"/>
      <c r="ED228" s="197"/>
      <c r="EE228" s="198"/>
      <c r="EF228" s="199"/>
      <c r="EG228" s="195"/>
      <c r="EH228" s="200"/>
      <c r="EI228" s="201"/>
      <c r="EJ228" s="467" t="str">
        <f>IF(EI228="","",VLOOKUP(EI228,サービス内容!$A$1:$B$30,2,FALSE))</f>
        <v/>
      </c>
      <c r="EK228" s="467" t="str">
        <f t="shared" si="130"/>
        <v/>
      </c>
      <c r="EL228" s="199"/>
      <c r="EM228" s="107">
        <f t="shared" si="131"/>
        <v>0</v>
      </c>
      <c r="EN228" s="199"/>
    </row>
    <row r="229" spans="1:144" s="93" customFormat="1" ht="23.25" customHeight="1" x14ac:dyDescent="0.15">
      <c r="A229" s="54"/>
      <c r="B229" s="197"/>
      <c r="C229" s="198"/>
      <c r="D229" s="199"/>
      <c r="E229" s="195"/>
      <c r="F229" s="196"/>
      <c r="G229" s="201"/>
      <c r="H229" s="467" t="str">
        <f>IF(G229="","",VLOOKUP(G229,サービス内容!$A$1:$B$30,2,FALSE))</f>
        <v/>
      </c>
      <c r="I229" s="467" t="str">
        <f t="shared" si="112"/>
        <v/>
      </c>
      <c r="J229" s="199"/>
      <c r="K229" s="107">
        <f t="shared" si="109"/>
        <v>0</v>
      </c>
      <c r="L229" s="199"/>
      <c r="M229" s="199"/>
      <c r="N229" s="197"/>
      <c r="O229" s="198"/>
      <c r="P229" s="199"/>
      <c r="Q229" s="195"/>
      <c r="R229" s="200"/>
      <c r="S229" s="201"/>
      <c r="T229" s="467" t="str">
        <f>IF(S229="","",VLOOKUP(S229,サービス内容!$A$1:$B$30,2,FALSE))</f>
        <v/>
      </c>
      <c r="U229" s="467" t="str">
        <f t="shared" si="113"/>
        <v/>
      </c>
      <c r="V229" s="199"/>
      <c r="W229" s="107">
        <f t="shared" si="114"/>
        <v>0</v>
      </c>
      <c r="X229" s="199"/>
      <c r="Y229" s="199"/>
      <c r="Z229" s="197"/>
      <c r="AA229" s="198"/>
      <c r="AB229" s="199"/>
      <c r="AC229" s="195"/>
      <c r="AD229" s="200"/>
      <c r="AE229" s="201"/>
      <c r="AF229" s="467" t="str">
        <f>IF(AE229="","",VLOOKUP(AE229,サービス内容!$A$1:$B$30,2,FALSE))</f>
        <v/>
      </c>
      <c r="AG229" s="467" t="str">
        <f t="shared" si="115"/>
        <v/>
      </c>
      <c r="AH229" s="199"/>
      <c r="AI229" s="107">
        <f t="shared" si="116"/>
        <v>0</v>
      </c>
      <c r="AJ229" s="199"/>
      <c r="AK229" s="199"/>
      <c r="AL229" s="197"/>
      <c r="AM229" s="198"/>
      <c r="AN229" s="199"/>
      <c r="AO229" s="195"/>
      <c r="AP229" s="200"/>
      <c r="AQ229" s="201"/>
      <c r="AR229" s="467" t="str">
        <f>IF(AQ229="","",VLOOKUP(AQ229,サービス内容!$A$1:$B$30,2,FALSE))</f>
        <v/>
      </c>
      <c r="AS229" s="467" t="str">
        <f t="shared" si="117"/>
        <v/>
      </c>
      <c r="AT229" s="199"/>
      <c r="AU229" s="107">
        <f t="shared" si="118"/>
        <v>0</v>
      </c>
      <c r="AV229" s="199"/>
      <c r="AW229" s="199"/>
      <c r="AX229" s="197"/>
      <c r="AY229" s="198"/>
      <c r="AZ229" s="199"/>
      <c r="BA229" s="195"/>
      <c r="BB229" s="200"/>
      <c r="BC229" s="201"/>
      <c r="BD229" s="467" t="str">
        <f>IF(BC229="","",VLOOKUP(BC229,サービス内容!$A$1:$B$30,2,FALSE))</f>
        <v/>
      </c>
      <c r="BE229" s="467" t="str">
        <f t="shared" si="119"/>
        <v/>
      </c>
      <c r="BF229" s="202"/>
      <c r="BG229" s="108"/>
      <c r="BH229" s="199"/>
      <c r="BI229" s="199"/>
      <c r="BJ229" s="197"/>
      <c r="BK229" s="198"/>
      <c r="BL229" s="199"/>
      <c r="BM229" s="195"/>
      <c r="BN229" s="200"/>
      <c r="BO229" s="201"/>
      <c r="BP229" s="467" t="str">
        <f>IF(BO229="","",VLOOKUP(BO229,サービス内容!$A$1:$B$30,2,FALSE))</f>
        <v/>
      </c>
      <c r="BQ229" s="467" t="str">
        <f t="shared" si="120"/>
        <v/>
      </c>
      <c r="BR229" s="199"/>
      <c r="BS229" s="107">
        <f t="shared" si="121"/>
        <v>0</v>
      </c>
      <c r="BT229" s="199"/>
      <c r="BU229" s="199"/>
      <c r="BV229" s="197"/>
      <c r="BW229" s="198"/>
      <c r="BX229" s="199"/>
      <c r="BY229" s="195"/>
      <c r="BZ229" s="200"/>
      <c r="CA229" s="201"/>
      <c r="CB229" s="467" t="str">
        <f>IF(CA229="","",VLOOKUP(CA229,サービス内容!$A$1:$B$30,2,FALSE))</f>
        <v/>
      </c>
      <c r="CC229" s="467" t="str">
        <f t="shared" si="122"/>
        <v/>
      </c>
      <c r="CD229" s="199"/>
      <c r="CE229" s="107">
        <f t="shared" si="110"/>
        <v>0</v>
      </c>
      <c r="CF229" s="199"/>
      <c r="CG229" s="199"/>
      <c r="CH229" s="197"/>
      <c r="CI229" s="198"/>
      <c r="CJ229" s="199"/>
      <c r="CK229" s="195"/>
      <c r="CL229" s="200"/>
      <c r="CM229" s="201"/>
      <c r="CN229" s="467" t="str">
        <f>IF(CM229="","",VLOOKUP(CM229,サービス内容!$A$1:$B$30,2,FALSE))</f>
        <v/>
      </c>
      <c r="CO229" s="467" t="str">
        <f t="shared" si="123"/>
        <v/>
      </c>
      <c r="CP229" s="199"/>
      <c r="CQ229" s="107">
        <f t="shared" si="111"/>
        <v>0</v>
      </c>
      <c r="CR229" s="199"/>
      <c r="CS229" s="199"/>
      <c r="CT229" s="197"/>
      <c r="CU229" s="198"/>
      <c r="CV229" s="199"/>
      <c r="CW229" s="195"/>
      <c r="CX229" s="200"/>
      <c r="CY229" s="201"/>
      <c r="CZ229" s="467" t="str">
        <f>IF(CY229="","",VLOOKUP(CY229,サービス内容!$A$1:$B$30,2,FALSE))</f>
        <v/>
      </c>
      <c r="DA229" s="467" t="str">
        <f t="shared" si="124"/>
        <v/>
      </c>
      <c r="DB229" s="199"/>
      <c r="DC229" s="107">
        <f t="shared" si="125"/>
        <v>0</v>
      </c>
      <c r="DD229" s="199"/>
      <c r="DE229" s="199"/>
      <c r="DF229" s="197"/>
      <c r="DG229" s="198"/>
      <c r="DH229" s="199"/>
      <c r="DI229" s="195"/>
      <c r="DJ229" s="200"/>
      <c r="DK229" s="201"/>
      <c r="DL229" s="467" t="str">
        <f>IF(DK229="","",VLOOKUP(DK229,サービス内容!$A$1:$B$30,2,FALSE))</f>
        <v/>
      </c>
      <c r="DM229" s="467" t="str">
        <f t="shared" si="126"/>
        <v/>
      </c>
      <c r="DN229" s="199"/>
      <c r="DO229" s="107">
        <f t="shared" si="127"/>
        <v>0</v>
      </c>
      <c r="DP229" s="199"/>
      <c r="DQ229" s="199"/>
      <c r="DR229" s="197"/>
      <c r="DS229" s="198"/>
      <c r="DT229" s="199"/>
      <c r="DU229" s="195"/>
      <c r="DV229" s="200"/>
      <c r="DW229" s="201"/>
      <c r="DX229" s="467" t="str">
        <f>IF(DW229="","",VLOOKUP(DW229,サービス内容!$A$1:$B$30,2,FALSE))</f>
        <v/>
      </c>
      <c r="DY229" s="467" t="str">
        <f t="shared" si="128"/>
        <v/>
      </c>
      <c r="DZ229" s="199"/>
      <c r="EA229" s="107">
        <f t="shared" si="129"/>
        <v>0</v>
      </c>
      <c r="EB229" s="199"/>
      <c r="EC229" s="199"/>
      <c r="ED229" s="197"/>
      <c r="EE229" s="198"/>
      <c r="EF229" s="199"/>
      <c r="EG229" s="195"/>
      <c r="EH229" s="200"/>
      <c r="EI229" s="201"/>
      <c r="EJ229" s="467" t="str">
        <f>IF(EI229="","",VLOOKUP(EI229,サービス内容!$A$1:$B$30,2,FALSE))</f>
        <v/>
      </c>
      <c r="EK229" s="467" t="str">
        <f t="shared" si="130"/>
        <v/>
      </c>
      <c r="EL229" s="199"/>
      <c r="EM229" s="107">
        <f t="shared" si="131"/>
        <v>0</v>
      </c>
      <c r="EN229" s="199"/>
    </row>
    <row r="230" spans="1:144" s="93" customFormat="1" ht="23.25" customHeight="1" x14ac:dyDescent="0.15">
      <c r="A230" s="54"/>
      <c r="B230" s="197"/>
      <c r="C230" s="198"/>
      <c r="D230" s="199"/>
      <c r="E230" s="195"/>
      <c r="F230" s="196"/>
      <c r="G230" s="201"/>
      <c r="H230" s="467" t="str">
        <f>IF(G230="","",VLOOKUP(G230,サービス内容!$A$1:$B$30,2,FALSE))</f>
        <v/>
      </c>
      <c r="I230" s="467" t="str">
        <f t="shared" si="112"/>
        <v/>
      </c>
      <c r="J230" s="199"/>
      <c r="K230" s="107">
        <f t="shared" si="109"/>
        <v>0</v>
      </c>
      <c r="L230" s="199"/>
      <c r="M230" s="199"/>
      <c r="N230" s="197"/>
      <c r="O230" s="198"/>
      <c r="P230" s="199"/>
      <c r="Q230" s="195"/>
      <c r="R230" s="200"/>
      <c r="S230" s="201"/>
      <c r="T230" s="467" t="str">
        <f>IF(S230="","",VLOOKUP(S230,サービス内容!$A$1:$B$30,2,FALSE))</f>
        <v/>
      </c>
      <c r="U230" s="467" t="str">
        <f t="shared" si="113"/>
        <v/>
      </c>
      <c r="V230" s="199"/>
      <c r="W230" s="107">
        <f t="shared" si="114"/>
        <v>0</v>
      </c>
      <c r="X230" s="199"/>
      <c r="Y230" s="199"/>
      <c r="Z230" s="197"/>
      <c r="AA230" s="198"/>
      <c r="AB230" s="199"/>
      <c r="AC230" s="195"/>
      <c r="AD230" s="200"/>
      <c r="AE230" s="201"/>
      <c r="AF230" s="467" t="str">
        <f>IF(AE230="","",VLOOKUP(AE230,サービス内容!$A$1:$B$30,2,FALSE))</f>
        <v/>
      </c>
      <c r="AG230" s="467" t="str">
        <f t="shared" si="115"/>
        <v/>
      </c>
      <c r="AH230" s="199"/>
      <c r="AI230" s="107">
        <f t="shared" si="116"/>
        <v>0</v>
      </c>
      <c r="AJ230" s="199"/>
      <c r="AK230" s="199"/>
      <c r="AL230" s="197"/>
      <c r="AM230" s="198"/>
      <c r="AN230" s="199"/>
      <c r="AO230" s="195"/>
      <c r="AP230" s="200"/>
      <c r="AQ230" s="201"/>
      <c r="AR230" s="467" t="str">
        <f>IF(AQ230="","",VLOOKUP(AQ230,サービス内容!$A$1:$B$30,2,FALSE))</f>
        <v/>
      </c>
      <c r="AS230" s="467" t="str">
        <f t="shared" si="117"/>
        <v/>
      </c>
      <c r="AT230" s="199"/>
      <c r="AU230" s="107">
        <f t="shared" si="118"/>
        <v>0</v>
      </c>
      <c r="AV230" s="199"/>
      <c r="AW230" s="199"/>
      <c r="AX230" s="197"/>
      <c r="AY230" s="198"/>
      <c r="AZ230" s="199"/>
      <c r="BA230" s="195"/>
      <c r="BB230" s="200"/>
      <c r="BC230" s="201"/>
      <c r="BD230" s="467" t="str">
        <f>IF(BC230="","",VLOOKUP(BC230,サービス内容!$A$1:$B$30,2,FALSE))</f>
        <v/>
      </c>
      <c r="BE230" s="467" t="str">
        <f t="shared" si="119"/>
        <v/>
      </c>
      <c r="BF230" s="202"/>
      <c r="BG230" s="108"/>
      <c r="BH230" s="199"/>
      <c r="BI230" s="199"/>
      <c r="BJ230" s="197"/>
      <c r="BK230" s="198"/>
      <c r="BL230" s="199"/>
      <c r="BM230" s="195"/>
      <c r="BN230" s="200"/>
      <c r="BO230" s="201"/>
      <c r="BP230" s="467" t="str">
        <f>IF(BO230="","",VLOOKUP(BO230,サービス内容!$A$1:$B$30,2,FALSE))</f>
        <v/>
      </c>
      <c r="BQ230" s="467" t="str">
        <f t="shared" si="120"/>
        <v/>
      </c>
      <c r="BR230" s="199"/>
      <c r="BS230" s="107">
        <f t="shared" si="121"/>
        <v>0</v>
      </c>
      <c r="BT230" s="199"/>
      <c r="BU230" s="199"/>
      <c r="BV230" s="197"/>
      <c r="BW230" s="198"/>
      <c r="BX230" s="199"/>
      <c r="BY230" s="195"/>
      <c r="BZ230" s="200"/>
      <c r="CA230" s="201"/>
      <c r="CB230" s="467" t="str">
        <f>IF(CA230="","",VLOOKUP(CA230,サービス内容!$A$1:$B$30,2,FALSE))</f>
        <v/>
      </c>
      <c r="CC230" s="467" t="str">
        <f t="shared" si="122"/>
        <v/>
      </c>
      <c r="CD230" s="199"/>
      <c r="CE230" s="107">
        <f t="shared" si="110"/>
        <v>0</v>
      </c>
      <c r="CF230" s="199"/>
      <c r="CG230" s="199"/>
      <c r="CH230" s="197"/>
      <c r="CI230" s="198"/>
      <c r="CJ230" s="199"/>
      <c r="CK230" s="195"/>
      <c r="CL230" s="200"/>
      <c r="CM230" s="201"/>
      <c r="CN230" s="467" t="str">
        <f>IF(CM230="","",VLOOKUP(CM230,サービス内容!$A$1:$B$30,2,FALSE))</f>
        <v/>
      </c>
      <c r="CO230" s="467" t="str">
        <f t="shared" si="123"/>
        <v/>
      </c>
      <c r="CP230" s="199"/>
      <c r="CQ230" s="107">
        <f t="shared" si="111"/>
        <v>0</v>
      </c>
      <c r="CR230" s="199"/>
      <c r="CS230" s="199"/>
      <c r="CT230" s="197"/>
      <c r="CU230" s="198"/>
      <c r="CV230" s="199"/>
      <c r="CW230" s="195"/>
      <c r="CX230" s="200"/>
      <c r="CY230" s="201"/>
      <c r="CZ230" s="467" t="str">
        <f>IF(CY230="","",VLOOKUP(CY230,サービス内容!$A$1:$B$30,2,FALSE))</f>
        <v/>
      </c>
      <c r="DA230" s="467" t="str">
        <f t="shared" si="124"/>
        <v/>
      </c>
      <c r="DB230" s="199"/>
      <c r="DC230" s="107">
        <f t="shared" si="125"/>
        <v>0</v>
      </c>
      <c r="DD230" s="199"/>
      <c r="DE230" s="199"/>
      <c r="DF230" s="197"/>
      <c r="DG230" s="198"/>
      <c r="DH230" s="199"/>
      <c r="DI230" s="195"/>
      <c r="DJ230" s="200"/>
      <c r="DK230" s="201"/>
      <c r="DL230" s="467" t="str">
        <f>IF(DK230="","",VLOOKUP(DK230,サービス内容!$A$1:$B$30,2,FALSE))</f>
        <v/>
      </c>
      <c r="DM230" s="467" t="str">
        <f t="shared" si="126"/>
        <v/>
      </c>
      <c r="DN230" s="199"/>
      <c r="DO230" s="107">
        <f t="shared" si="127"/>
        <v>0</v>
      </c>
      <c r="DP230" s="199"/>
      <c r="DQ230" s="199"/>
      <c r="DR230" s="197"/>
      <c r="DS230" s="198"/>
      <c r="DT230" s="199"/>
      <c r="DU230" s="195"/>
      <c r="DV230" s="200"/>
      <c r="DW230" s="201"/>
      <c r="DX230" s="467" t="str">
        <f>IF(DW230="","",VLOOKUP(DW230,サービス内容!$A$1:$B$30,2,FALSE))</f>
        <v/>
      </c>
      <c r="DY230" s="467" t="str">
        <f t="shared" si="128"/>
        <v/>
      </c>
      <c r="DZ230" s="199"/>
      <c r="EA230" s="107">
        <f t="shared" si="129"/>
        <v>0</v>
      </c>
      <c r="EB230" s="199"/>
      <c r="EC230" s="199"/>
      <c r="ED230" s="197"/>
      <c r="EE230" s="198"/>
      <c r="EF230" s="199"/>
      <c r="EG230" s="195"/>
      <c r="EH230" s="200"/>
      <c r="EI230" s="201"/>
      <c r="EJ230" s="467" t="str">
        <f>IF(EI230="","",VLOOKUP(EI230,サービス内容!$A$1:$B$30,2,FALSE))</f>
        <v/>
      </c>
      <c r="EK230" s="467" t="str">
        <f t="shared" si="130"/>
        <v/>
      </c>
      <c r="EL230" s="199"/>
      <c r="EM230" s="107">
        <f t="shared" si="131"/>
        <v>0</v>
      </c>
      <c r="EN230" s="199"/>
    </row>
    <row r="231" spans="1:144" s="93" customFormat="1" ht="23.25" customHeight="1" x14ac:dyDescent="0.15">
      <c r="A231" s="54"/>
      <c r="B231" s="197"/>
      <c r="C231" s="198"/>
      <c r="D231" s="199"/>
      <c r="E231" s="195"/>
      <c r="F231" s="196"/>
      <c r="G231" s="201"/>
      <c r="H231" s="467" t="str">
        <f>IF(G231="","",VLOOKUP(G231,サービス内容!$A$1:$B$30,2,FALSE))</f>
        <v/>
      </c>
      <c r="I231" s="467" t="str">
        <f t="shared" si="112"/>
        <v/>
      </c>
      <c r="J231" s="199"/>
      <c r="K231" s="107">
        <f t="shared" si="109"/>
        <v>0</v>
      </c>
      <c r="L231" s="199"/>
      <c r="M231" s="199"/>
      <c r="N231" s="197"/>
      <c r="O231" s="198"/>
      <c r="P231" s="199"/>
      <c r="Q231" s="195"/>
      <c r="R231" s="200"/>
      <c r="S231" s="201"/>
      <c r="T231" s="467" t="str">
        <f>IF(S231="","",VLOOKUP(S231,サービス内容!$A$1:$B$30,2,FALSE))</f>
        <v/>
      </c>
      <c r="U231" s="467" t="str">
        <f t="shared" si="113"/>
        <v/>
      </c>
      <c r="V231" s="199"/>
      <c r="W231" s="107">
        <f t="shared" si="114"/>
        <v>0</v>
      </c>
      <c r="X231" s="199"/>
      <c r="Y231" s="199"/>
      <c r="Z231" s="197"/>
      <c r="AA231" s="198"/>
      <c r="AB231" s="199"/>
      <c r="AC231" s="195"/>
      <c r="AD231" s="200"/>
      <c r="AE231" s="201"/>
      <c r="AF231" s="467" t="str">
        <f>IF(AE231="","",VLOOKUP(AE231,サービス内容!$A$1:$B$30,2,FALSE))</f>
        <v/>
      </c>
      <c r="AG231" s="467" t="str">
        <f t="shared" si="115"/>
        <v/>
      </c>
      <c r="AH231" s="199"/>
      <c r="AI231" s="107">
        <f t="shared" si="116"/>
        <v>0</v>
      </c>
      <c r="AJ231" s="199"/>
      <c r="AK231" s="199"/>
      <c r="AL231" s="197"/>
      <c r="AM231" s="198"/>
      <c r="AN231" s="199"/>
      <c r="AO231" s="195"/>
      <c r="AP231" s="200"/>
      <c r="AQ231" s="201"/>
      <c r="AR231" s="467" t="str">
        <f>IF(AQ231="","",VLOOKUP(AQ231,サービス内容!$A$1:$B$30,2,FALSE))</f>
        <v/>
      </c>
      <c r="AS231" s="467" t="str">
        <f t="shared" si="117"/>
        <v/>
      </c>
      <c r="AT231" s="199"/>
      <c r="AU231" s="107">
        <f t="shared" si="118"/>
        <v>0</v>
      </c>
      <c r="AV231" s="199"/>
      <c r="AW231" s="199"/>
      <c r="AX231" s="197"/>
      <c r="AY231" s="198"/>
      <c r="AZ231" s="199"/>
      <c r="BA231" s="195"/>
      <c r="BB231" s="200"/>
      <c r="BC231" s="201"/>
      <c r="BD231" s="467" t="str">
        <f>IF(BC231="","",VLOOKUP(BC231,サービス内容!$A$1:$B$30,2,FALSE))</f>
        <v/>
      </c>
      <c r="BE231" s="467" t="str">
        <f t="shared" si="119"/>
        <v/>
      </c>
      <c r="BF231" s="202"/>
      <c r="BG231" s="108"/>
      <c r="BH231" s="199"/>
      <c r="BI231" s="199"/>
      <c r="BJ231" s="197"/>
      <c r="BK231" s="198"/>
      <c r="BL231" s="199"/>
      <c r="BM231" s="195"/>
      <c r="BN231" s="200"/>
      <c r="BO231" s="201"/>
      <c r="BP231" s="467" t="str">
        <f>IF(BO231="","",VLOOKUP(BO231,サービス内容!$A$1:$B$30,2,FALSE))</f>
        <v/>
      </c>
      <c r="BQ231" s="467" t="str">
        <f t="shared" si="120"/>
        <v/>
      </c>
      <c r="BR231" s="199"/>
      <c r="BS231" s="107">
        <f t="shared" si="121"/>
        <v>0</v>
      </c>
      <c r="BT231" s="199"/>
      <c r="BU231" s="199"/>
      <c r="BV231" s="197"/>
      <c r="BW231" s="198"/>
      <c r="BX231" s="199"/>
      <c r="BY231" s="195"/>
      <c r="BZ231" s="200"/>
      <c r="CA231" s="201"/>
      <c r="CB231" s="467" t="str">
        <f>IF(CA231="","",VLOOKUP(CA231,サービス内容!$A$1:$B$30,2,FALSE))</f>
        <v/>
      </c>
      <c r="CC231" s="467" t="str">
        <f t="shared" si="122"/>
        <v/>
      </c>
      <c r="CD231" s="199"/>
      <c r="CE231" s="107">
        <f t="shared" si="110"/>
        <v>0</v>
      </c>
      <c r="CF231" s="199"/>
      <c r="CG231" s="199"/>
      <c r="CH231" s="197"/>
      <c r="CI231" s="198"/>
      <c r="CJ231" s="199"/>
      <c r="CK231" s="195"/>
      <c r="CL231" s="200"/>
      <c r="CM231" s="201"/>
      <c r="CN231" s="467" t="str">
        <f>IF(CM231="","",VLOOKUP(CM231,サービス内容!$A$1:$B$30,2,FALSE))</f>
        <v/>
      </c>
      <c r="CO231" s="467" t="str">
        <f t="shared" si="123"/>
        <v/>
      </c>
      <c r="CP231" s="199"/>
      <c r="CQ231" s="107">
        <f t="shared" si="111"/>
        <v>0</v>
      </c>
      <c r="CR231" s="199"/>
      <c r="CS231" s="199"/>
      <c r="CT231" s="197"/>
      <c r="CU231" s="198"/>
      <c r="CV231" s="199"/>
      <c r="CW231" s="195"/>
      <c r="CX231" s="200"/>
      <c r="CY231" s="201"/>
      <c r="CZ231" s="467" t="str">
        <f>IF(CY231="","",VLOOKUP(CY231,サービス内容!$A$1:$B$30,2,FALSE))</f>
        <v/>
      </c>
      <c r="DA231" s="467" t="str">
        <f t="shared" si="124"/>
        <v/>
      </c>
      <c r="DB231" s="199"/>
      <c r="DC231" s="107">
        <f t="shared" si="125"/>
        <v>0</v>
      </c>
      <c r="DD231" s="199"/>
      <c r="DE231" s="199"/>
      <c r="DF231" s="197"/>
      <c r="DG231" s="198"/>
      <c r="DH231" s="199"/>
      <c r="DI231" s="195"/>
      <c r="DJ231" s="200"/>
      <c r="DK231" s="201"/>
      <c r="DL231" s="467" t="str">
        <f>IF(DK231="","",VLOOKUP(DK231,サービス内容!$A$1:$B$30,2,FALSE))</f>
        <v/>
      </c>
      <c r="DM231" s="467" t="str">
        <f t="shared" si="126"/>
        <v/>
      </c>
      <c r="DN231" s="199"/>
      <c r="DO231" s="107">
        <f t="shared" si="127"/>
        <v>0</v>
      </c>
      <c r="DP231" s="199"/>
      <c r="DQ231" s="199"/>
      <c r="DR231" s="197"/>
      <c r="DS231" s="198"/>
      <c r="DT231" s="199"/>
      <c r="DU231" s="195"/>
      <c r="DV231" s="200"/>
      <c r="DW231" s="201"/>
      <c r="DX231" s="467" t="str">
        <f>IF(DW231="","",VLOOKUP(DW231,サービス内容!$A$1:$B$30,2,FALSE))</f>
        <v/>
      </c>
      <c r="DY231" s="467" t="str">
        <f t="shared" si="128"/>
        <v/>
      </c>
      <c r="DZ231" s="199"/>
      <c r="EA231" s="107">
        <f t="shared" si="129"/>
        <v>0</v>
      </c>
      <c r="EB231" s="199"/>
      <c r="EC231" s="199"/>
      <c r="ED231" s="197"/>
      <c r="EE231" s="198"/>
      <c r="EF231" s="199"/>
      <c r="EG231" s="195"/>
      <c r="EH231" s="200"/>
      <c r="EI231" s="201"/>
      <c r="EJ231" s="467" t="str">
        <f>IF(EI231="","",VLOOKUP(EI231,サービス内容!$A$1:$B$30,2,FALSE))</f>
        <v/>
      </c>
      <c r="EK231" s="467" t="str">
        <f t="shared" si="130"/>
        <v/>
      </c>
      <c r="EL231" s="199"/>
      <c r="EM231" s="107">
        <f t="shared" si="131"/>
        <v>0</v>
      </c>
      <c r="EN231" s="199"/>
    </row>
    <row r="232" spans="1:144" s="93" customFormat="1" ht="23.25" customHeight="1" x14ac:dyDescent="0.15">
      <c r="A232" s="54"/>
      <c r="B232" s="197"/>
      <c r="C232" s="198"/>
      <c r="D232" s="199"/>
      <c r="E232" s="195"/>
      <c r="F232" s="196"/>
      <c r="G232" s="201"/>
      <c r="H232" s="467" t="str">
        <f>IF(G232="","",VLOOKUP(G232,サービス内容!$A$1:$B$30,2,FALSE))</f>
        <v/>
      </c>
      <c r="I232" s="467" t="str">
        <f t="shared" si="112"/>
        <v/>
      </c>
      <c r="J232" s="199"/>
      <c r="K232" s="107">
        <f t="shared" si="109"/>
        <v>0</v>
      </c>
      <c r="L232" s="199"/>
      <c r="M232" s="199"/>
      <c r="N232" s="197"/>
      <c r="O232" s="198"/>
      <c r="P232" s="199"/>
      <c r="Q232" s="195"/>
      <c r="R232" s="200"/>
      <c r="S232" s="201"/>
      <c r="T232" s="467" t="str">
        <f>IF(S232="","",VLOOKUP(S232,サービス内容!$A$1:$B$30,2,FALSE))</f>
        <v/>
      </c>
      <c r="U232" s="467" t="str">
        <f t="shared" si="113"/>
        <v/>
      </c>
      <c r="V232" s="199"/>
      <c r="W232" s="107">
        <f t="shared" si="114"/>
        <v>0</v>
      </c>
      <c r="X232" s="199"/>
      <c r="Y232" s="199"/>
      <c r="Z232" s="197"/>
      <c r="AA232" s="198"/>
      <c r="AB232" s="199"/>
      <c r="AC232" s="195"/>
      <c r="AD232" s="200"/>
      <c r="AE232" s="201"/>
      <c r="AF232" s="467" t="str">
        <f>IF(AE232="","",VLOOKUP(AE232,サービス内容!$A$1:$B$30,2,FALSE))</f>
        <v/>
      </c>
      <c r="AG232" s="467" t="str">
        <f t="shared" si="115"/>
        <v/>
      </c>
      <c r="AH232" s="199"/>
      <c r="AI232" s="107">
        <f t="shared" si="116"/>
        <v>0</v>
      </c>
      <c r="AJ232" s="199"/>
      <c r="AK232" s="199"/>
      <c r="AL232" s="197"/>
      <c r="AM232" s="198"/>
      <c r="AN232" s="199"/>
      <c r="AO232" s="195"/>
      <c r="AP232" s="200"/>
      <c r="AQ232" s="201"/>
      <c r="AR232" s="467" t="str">
        <f>IF(AQ232="","",VLOOKUP(AQ232,サービス内容!$A$1:$B$30,2,FALSE))</f>
        <v/>
      </c>
      <c r="AS232" s="467" t="str">
        <f t="shared" si="117"/>
        <v/>
      </c>
      <c r="AT232" s="199"/>
      <c r="AU232" s="107">
        <f t="shared" si="118"/>
        <v>0</v>
      </c>
      <c r="AV232" s="199"/>
      <c r="AW232" s="199"/>
      <c r="AX232" s="197"/>
      <c r="AY232" s="198"/>
      <c r="AZ232" s="199"/>
      <c r="BA232" s="195"/>
      <c r="BB232" s="200"/>
      <c r="BC232" s="201"/>
      <c r="BD232" s="467" t="str">
        <f>IF(BC232="","",VLOOKUP(BC232,サービス内容!$A$1:$B$30,2,FALSE))</f>
        <v/>
      </c>
      <c r="BE232" s="467" t="str">
        <f t="shared" si="119"/>
        <v/>
      </c>
      <c r="BF232" s="202"/>
      <c r="BG232" s="108"/>
      <c r="BH232" s="199"/>
      <c r="BI232" s="199"/>
      <c r="BJ232" s="197"/>
      <c r="BK232" s="198"/>
      <c r="BL232" s="199"/>
      <c r="BM232" s="195"/>
      <c r="BN232" s="200"/>
      <c r="BO232" s="201"/>
      <c r="BP232" s="467" t="str">
        <f>IF(BO232="","",VLOOKUP(BO232,サービス内容!$A$1:$B$30,2,FALSE))</f>
        <v/>
      </c>
      <c r="BQ232" s="467" t="str">
        <f t="shared" si="120"/>
        <v/>
      </c>
      <c r="BR232" s="199"/>
      <c r="BS232" s="107">
        <f t="shared" si="121"/>
        <v>0</v>
      </c>
      <c r="BT232" s="199"/>
      <c r="BU232" s="199"/>
      <c r="BV232" s="197"/>
      <c r="BW232" s="198"/>
      <c r="BX232" s="199"/>
      <c r="BY232" s="195"/>
      <c r="BZ232" s="200"/>
      <c r="CA232" s="201"/>
      <c r="CB232" s="467" t="str">
        <f>IF(CA232="","",VLOOKUP(CA232,サービス内容!$A$1:$B$30,2,FALSE))</f>
        <v/>
      </c>
      <c r="CC232" s="467" t="str">
        <f t="shared" si="122"/>
        <v/>
      </c>
      <c r="CD232" s="199"/>
      <c r="CE232" s="107">
        <f t="shared" si="110"/>
        <v>0</v>
      </c>
      <c r="CF232" s="199"/>
      <c r="CG232" s="199"/>
      <c r="CH232" s="197"/>
      <c r="CI232" s="198"/>
      <c r="CJ232" s="199"/>
      <c r="CK232" s="195"/>
      <c r="CL232" s="200"/>
      <c r="CM232" s="201"/>
      <c r="CN232" s="467" t="str">
        <f>IF(CM232="","",VLOOKUP(CM232,サービス内容!$A$1:$B$30,2,FALSE))</f>
        <v/>
      </c>
      <c r="CO232" s="467" t="str">
        <f t="shared" si="123"/>
        <v/>
      </c>
      <c r="CP232" s="199"/>
      <c r="CQ232" s="107">
        <f t="shared" si="111"/>
        <v>0</v>
      </c>
      <c r="CR232" s="199"/>
      <c r="CS232" s="199"/>
      <c r="CT232" s="197"/>
      <c r="CU232" s="198"/>
      <c r="CV232" s="199"/>
      <c r="CW232" s="195"/>
      <c r="CX232" s="200"/>
      <c r="CY232" s="201"/>
      <c r="CZ232" s="467" t="str">
        <f>IF(CY232="","",VLOOKUP(CY232,サービス内容!$A$1:$B$30,2,FALSE))</f>
        <v/>
      </c>
      <c r="DA232" s="467" t="str">
        <f t="shared" si="124"/>
        <v/>
      </c>
      <c r="DB232" s="199"/>
      <c r="DC232" s="107">
        <f t="shared" si="125"/>
        <v>0</v>
      </c>
      <c r="DD232" s="199"/>
      <c r="DE232" s="199"/>
      <c r="DF232" s="197"/>
      <c r="DG232" s="198"/>
      <c r="DH232" s="199"/>
      <c r="DI232" s="195"/>
      <c r="DJ232" s="200"/>
      <c r="DK232" s="201"/>
      <c r="DL232" s="467" t="str">
        <f>IF(DK232="","",VLOOKUP(DK232,サービス内容!$A$1:$B$30,2,FALSE))</f>
        <v/>
      </c>
      <c r="DM232" s="467" t="str">
        <f t="shared" si="126"/>
        <v/>
      </c>
      <c r="DN232" s="199"/>
      <c r="DO232" s="107">
        <f t="shared" si="127"/>
        <v>0</v>
      </c>
      <c r="DP232" s="199"/>
      <c r="DQ232" s="199"/>
      <c r="DR232" s="197"/>
      <c r="DS232" s="198"/>
      <c r="DT232" s="199"/>
      <c r="DU232" s="195"/>
      <c r="DV232" s="200"/>
      <c r="DW232" s="201"/>
      <c r="DX232" s="467" t="str">
        <f>IF(DW232="","",VLOOKUP(DW232,サービス内容!$A$1:$B$30,2,FALSE))</f>
        <v/>
      </c>
      <c r="DY232" s="467" t="str">
        <f t="shared" si="128"/>
        <v/>
      </c>
      <c r="DZ232" s="199"/>
      <c r="EA232" s="107">
        <f t="shared" si="129"/>
        <v>0</v>
      </c>
      <c r="EB232" s="199"/>
      <c r="EC232" s="199"/>
      <c r="ED232" s="197"/>
      <c r="EE232" s="198"/>
      <c r="EF232" s="199"/>
      <c r="EG232" s="195"/>
      <c r="EH232" s="200"/>
      <c r="EI232" s="201"/>
      <c r="EJ232" s="467" t="str">
        <f>IF(EI232="","",VLOOKUP(EI232,サービス内容!$A$1:$B$30,2,FALSE))</f>
        <v/>
      </c>
      <c r="EK232" s="467" t="str">
        <f t="shared" si="130"/>
        <v/>
      </c>
      <c r="EL232" s="199"/>
      <c r="EM232" s="107">
        <f t="shared" si="131"/>
        <v>0</v>
      </c>
      <c r="EN232" s="199"/>
    </row>
    <row r="233" spans="1:144" s="93" customFormat="1" ht="23.25" customHeight="1" x14ac:dyDescent="0.15">
      <c r="A233" s="54"/>
      <c r="B233" s="197"/>
      <c r="C233" s="198"/>
      <c r="D233" s="199"/>
      <c r="E233" s="195"/>
      <c r="F233" s="196"/>
      <c r="G233" s="201"/>
      <c r="H233" s="467" t="str">
        <f>IF(G233="","",VLOOKUP(G233,サービス内容!$A$1:$B$30,2,FALSE))</f>
        <v/>
      </c>
      <c r="I233" s="467" t="str">
        <f t="shared" si="112"/>
        <v/>
      </c>
      <c r="J233" s="199"/>
      <c r="K233" s="107">
        <f t="shared" si="109"/>
        <v>0</v>
      </c>
      <c r="L233" s="199"/>
      <c r="M233" s="199"/>
      <c r="N233" s="197"/>
      <c r="O233" s="198"/>
      <c r="P233" s="199"/>
      <c r="Q233" s="195"/>
      <c r="R233" s="200"/>
      <c r="S233" s="201"/>
      <c r="T233" s="467" t="str">
        <f>IF(S233="","",VLOOKUP(S233,サービス内容!$A$1:$B$30,2,FALSE))</f>
        <v/>
      </c>
      <c r="U233" s="467" t="str">
        <f t="shared" si="113"/>
        <v/>
      </c>
      <c r="V233" s="199"/>
      <c r="W233" s="107">
        <f t="shared" si="114"/>
        <v>0</v>
      </c>
      <c r="X233" s="199"/>
      <c r="Y233" s="199"/>
      <c r="Z233" s="197"/>
      <c r="AA233" s="198"/>
      <c r="AB233" s="199"/>
      <c r="AC233" s="195"/>
      <c r="AD233" s="200"/>
      <c r="AE233" s="201"/>
      <c r="AF233" s="467" t="str">
        <f>IF(AE233="","",VLOOKUP(AE233,サービス内容!$A$1:$B$30,2,FALSE))</f>
        <v/>
      </c>
      <c r="AG233" s="467" t="str">
        <f t="shared" si="115"/>
        <v/>
      </c>
      <c r="AH233" s="199"/>
      <c r="AI233" s="107">
        <f t="shared" si="116"/>
        <v>0</v>
      </c>
      <c r="AJ233" s="199"/>
      <c r="AK233" s="199"/>
      <c r="AL233" s="197"/>
      <c r="AM233" s="198"/>
      <c r="AN233" s="199"/>
      <c r="AO233" s="195"/>
      <c r="AP233" s="200"/>
      <c r="AQ233" s="201"/>
      <c r="AR233" s="467" t="str">
        <f>IF(AQ233="","",VLOOKUP(AQ233,サービス内容!$A$1:$B$30,2,FALSE))</f>
        <v/>
      </c>
      <c r="AS233" s="467" t="str">
        <f t="shared" si="117"/>
        <v/>
      </c>
      <c r="AT233" s="199"/>
      <c r="AU233" s="107">
        <f t="shared" si="118"/>
        <v>0</v>
      </c>
      <c r="AV233" s="199"/>
      <c r="AW233" s="199"/>
      <c r="AX233" s="197"/>
      <c r="AY233" s="198"/>
      <c r="AZ233" s="199"/>
      <c r="BA233" s="195"/>
      <c r="BB233" s="200"/>
      <c r="BC233" s="201"/>
      <c r="BD233" s="467" t="str">
        <f>IF(BC233="","",VLOOKUP(BC233,サービス内容!$A$1:$B$30,2,FALSE))</f>
        <v/>
      </c>
      <c r="BE233" s="467" t="str">
        <f t="shared" si="119"/>
        <v/>
      </c>
      <c r="BF233" s="202"/>
      <c r="BG233" s="108"/>
      <c r="BH233" s="199"/>
      <c r="BI233" s="199"/>
      <c r="BJ233" s="197"/>
      <c r="BK233" s="198"/>
      <c r="BL233" s="199"/>
      <c r="BM233" s="195"/>
      <c r="BN233" s="200"/>
      <c r="BO233" s="201"/>
      <c r="BP233" s="467" t="str">
        <f>IF(BO233="","",VLOOKUP(BO233,サービス内容!$A$1:$B$30,2,FALSE))</f>
        <v/>
      </c>
      <c r="BQ233" s="467" t="str">
        <f t="shared" si="120"/>
        <v/>
      </c>
      <c r="BR233" s="199"/>
      <c r="BS233" s="107">
        <f t="shared" si="121"/>
        <v>0</v>
      </c>
      <c r="BT233" s="199"/>
      <c r="BU233" s="199"/>
      <c r="BV233" s="197"/>
      <c r="BW233" s="198"/>
      <c r="BX233" s="199"/>
      <c r="BY233" s="195"/>
      <c r="BZ233" s="200"/>
      <c r="CA233" s="201"/>
      <c r="CB233" s="467" t="str">
        <f>IF(CA233="","",VLOOKUP(CA233,サービス内容!$A$1:$B$30,2,FALSE))</f>
        <v/>
      </c>
      <c r="CC233" s="467" t="str">
        <f t="shared" si="122"/>
        <v/>
      </c>
      <c r="CD233" s="199"/>
      <c r="CE233" s="107">
        <f t="shared" si="110"/>
        <v>0</v>
      </c>
      <c r="CF233" s="199"/>
      <c r="CG233" s="199"/>
      <c r="CH233" s="197"/>
      <c r="CI233" s="198"/>
      <c r="CJ233" s="199"/>
      <c r="CK233" s="195"/>
      <c r="CL233" s="200"/>
      <c r="CM233" s="201"/>
      <c r="CN233" s="467" t="str">
        <f>IF(CM233="","",VLOOKUP(CM233,サービス内容!$A$1:$B$30,2,FALSE))</f>
        <v/>
      </c>
      <c r="CO233" s="467" t="str">
        <f t="shared" si="123"/>
        <v/>
      </c>
      <c r="CP233" s="199"/>
      <c r="CQ233" s="107">
        <f t="shared" si="111"/>
        <v>0</v>
      </c>
      <c r="CR233" s="199"/>
      <c r="CS233" s="199"/>
      <c r="CT233" s="197"/>
      <c r="CU233" s="198"/>
      <c r="CV233" s="199"/>
      <c r="CW233" s="195"/>
      <c r="CX233" s="200"/>
      <c r="CY233" s="201"/>
      <c r="CZ233" s="467" t="str">
        <f>IF(CY233="","",VLOOKUP(CY233,サービス内容!$A$1:$B$30,2,FALSE))</f>
        <v/>
      </c>
      <c r="DA233" s="467" t="str">
        <f t="shared" si="124"/>
        <v/>
      </c>
      <c r="DB233" s="199"/>
      <c r="DC233" s="107">
        <f t="shared" si="125"/>
        <v>0</v>
      </c>
      <c r="DD233" s="199"/>
      <c r="DE233" s="199"/>
      <c r="DF233" s="197"/>
      <c r="DG233" s="198"/>
      <c r="DH233" s="199"/>
      <c r="DI233" s="195"/>
      <c r="DJ233" s="200"/>
      <c r="DK233" s="201"/>
      <c r="DL233" s="467" t="str">
        <f>IF(DK233="","",VLOOKUP(DK233,サービス内容!$A$1:$B$30,2,FALSE))</f>
        <v/>
      </c>
      <c r="DM233" s="467" t="str">
        <f t="shared" si="126"/>
        <v/>
      </c>
      <c r="DN233" s="199"/>
      <c r="DO233" s="107">
        <f t="shared" si="127"/>
        <v>0</v>
      </c>
      <c r="DP233" s="199"/>
      <c r="DQ233" s="199"/>
      <c r="DR233" s="197"/>
      <c r="DS233" s="198"/>
      <c r="DT233" s="199"/>
      <c r="DU233" s="195"/>
      <c r="DV233" s="200"/>
      <c r="DW233" s="201"/>
      <c r="DX233" s="467" t="str">
        <f>IF(DW233="","",VLOOKUP(DW233,サービス内容!$A$1:$B$30,2,FALSE))</f>
        <v/>
      </c>
      <c r="DY233" s="467" t="str">
        <f t="shared" si="128"/>
        <v/>
      </c>
      <c r="DZ233" s="199"/>
      <c r="EA233" s="107">
        <f t="shared" si="129"/>
        <v>0</v>
      </c>
      <c r="EB233" s="199"/>
      <c r="EC233" s="199"/>
      <c r="ED233" s="197"/>
      <c r="EE233" s="198"/>
      <c r="EF233" s="199"/>
      <c r="EG233" s="195"/>
      <c r="EH233" s="200"/>
      <c r="EI233" s="201"/>
      <c r="EJ233" s="467" t="str">
        <f>IF(EI233="","",VLOOKUP(EI233,サービス内容!$A$1:$B$30,2,FALSE))</f>
        <v/>
      </c>
      <c r="EK233" s="467" t="str">
        <f t="shared" si="130"/>
        <v/>
      </c>
      <c r="EL233" s="199"/>
      <c r="EM233" s="107">
        <f t="shared" si="131"/>
        <v>0</v>
      </c>
      <c r="EN233" s="199"/>
    </row>
    <row r="234" spans="1:144" s="93" customFormat="1" ht="23.25" customHeight="1" x14ac:dyDescent="0.15">
      <c r="A234" s="54"/>
      <c r="B234" s="197"/>
      <c r="C234" s="198"/>
      <c r="D234" s="199"/>
      <c r="E234" s="195"/>
      <c r="F234" s="196"/>
      <c r="G234" s="201"/>
      <c r="H234" s="467" t="str">
        <f>IF(G234="","",VLOOKUP(G234,サービス内容!$A$1:$B$30,2,FALSE))</f>
        <v/>
      </c>
      <c r="I234" s="467" t="str">
        <f t="shared" si="112"/>
        <v/>
      </c>
      <c r="J234" s="199"/>
      <c r="K234" s="107">
        <f t="shared" si="109"/>
        <v>0</v>
      </c>
      <c r="L234" s="199"/>
      <c r="M234" s="199"/>
      <c r="N234" s="197"/>
      <c r="O234" s="198"/>
      <c r="P234" s="199"/>
      <c r="Q234" s="195"/>
      <c r="R234" s="200"/>
      <c r="S234" s="201"/>
      <c r="T234" s="467" t="str">
        <f>IF(S234="","",VLOOKUP(S234,サービス内容!$A$1:$B$30,2,FALSE))</f>
        <v/>
      </c>
      <c r="U234" s="467" t="str">
        <f t="shared" si="113"/>
        <v/>
      </c>
      <c r="V234" s="199"/>
      <c r="W234" s="107">
        <f t="shared" si="114"/>
        <v>0</v>
      </c>
      <c r="X234" s="199"/>
      <c r="Y234" s="199"/>
      <c r="Z234" s="197"/>
      <c r="AA234" s="198"/>
      <c r="AB234" s="199"/>
      <c r="AC234" s="195"/>
      <c r="AD234" s="200"/>
      <c r="AE234" s="201"/>
      <c r="AF234" s="467" t="str">
        <f>IF(AE234="","",VLOOKUP(AE234,サービス内容!$A$1:$B$30,2,FALSE))</f>
        <v/>
      </c>
      <c r="AG234" s="467" t="str">
        <f t="shared" si="115"/>
        <v/>
      </c>
      <c r="AH234" s="199"/>
      <c r="AI234" s="107">
        <f t="shared" si="116"/>
        <v>0</v>
      </c>
      <c r="AJ234" s="199"/>
      <c r="AK234" s="199"/>
      <c r="AL234" s="197"/>
      <c r="AM234" s="198"/>
      <c r="AN234" s="199"/>
      <c r="AO234" s="195"/>
      <c r="AP234" s="200"/>
      <c r="AQ234" s="201"/>
      <c r="AR234" s="467" t="str">
        <f>IF(AQ234="","",VLOOKUP(AQ234,サービス内容!$A$1:$B$30,2,FALSE))</f>
        <v/>
      </c>
      <c r="AS234" s="467" t="str">
        <f t="shared" si="117"/>
        <v/>
      </c>
      <c r="AT234" s="199"/>
      <c r="AU234" s="107">
        <f t="shared" si="118"/>
        <v>0</v>
      </c>
      <c r="AV234" s="199"/>
      <c r="AW234" s="199"/>
      <c r="AX234" s="197"/>
      <c r="AY234" s="198"/>
      <c r="AZ234" s="199"/>
      <c r="BA234" s="195"/>
      <c r="BB234" s="200"/>
      <c r="BC234" s="201"/>
      <c r="BD234" s="467" t="str">
        <f>IF(BC234="","",VLOOKUP(BC234,サービス内容!$A$1:$B$30,2,FALSE))</f>
        <v/>
      </c>
      <c r="BE234" s="467" t="str">
        <f t="shared" si="119"/>
        <v/>
      </c>
      <c r="BF234" s="202"/>
      <c r="BG234" s="108"/>
      <c r="BH234" s="199"/>
      <c r="BI234" s="199"/>
      <c r="BJ234" s="197"/>
      <c r="BK234" s="198"/>
      <c r="BL234" s="199"/>
      <c r="BM234" s="195"/>
      <c r="BN234" s="200"/>
      <c r="BO234" s="201"/>
      <c r="BP234" s="467" t="str">
        <f>IF(BO234="","",VLOOKUP(BO234,サービス内容!$A$1:$B$30,2,FALSE))</f>
        <v/>
      </c>
      <c r="BQ234" s="467" t="str">
        <f t="shared" si="120"/>
        <v/>
      </c>
      <c r="BR234" s="199"/>
      <c r="BS234" s="107">
        <f t="shared" si="121"/>
        <v>0</v>
      </c>
      <c r="BT234" s="199"/>
      <c r="BU234" s="199"/>
      <c r="BV234" s="197"/>
      <c r="BW234" s="198"/>
      <c r="BX234" s="199"/>
      <c r="BY234" s="195"/>
      <c r="BZ234" s="200"/>
      <c r="CA234" s="201"/>
      <c r="CB234" s="467" t="str">
        <f>IF(CA234="","",VLOOKUP(CA234,サービス内容!$A$1:$B$30,2,FALSE))</f>
        <v/>
      </c>
      <c r="CC234" s="467" t="str">
        <f t="shared" si="122"/>
        <v/>
      </c>
      <c r="CD234" s="199"/>
      <c r="CE234" s="107">
        <f t="shared" si="110"/>
        <v>0</v>
      </c>
      <c r="CF234" s="199"/>
      <c r="CG234" s="199"/>
      <c r="CH234" s="197"/>
      <c r="CI234" s="198"/>
      <c r="CJ234" s="199"/>
      <c r="CK234" s="195"/>
      <c r="CL234" s="200"/>
      <c r="CM234" s="201"/>
      <c r="CN234" s="467" t="str">
        <f>IF(CM234="","",VLOOKUP(CM234,サービス内容!$A$1:$B$30,2,FALSE))</f>
        <v/>
      </c>
      <c r="CO234" s="467" t="str">
        <f t="shared" si="123"/>
        <v/>
      </c>
      <c r="CP234" s="199"/>
      <c r="CQ234" s="107">
        <f t="shared" si="111"/>
        <v>0</v>
      </c>
      <c r="CR234" s="199"/>
      <c r="CS234" s="199"/>
      <c r="CT234" s="197"/>
      <c r="CU234" s="198"/>
      <c r="CV234" s="199"/>
      <c r="CW234" s="195"/>
      <c r="CX234" s="200"/>
      <c r="CY234" s="201"/>
      <c r="CZ234" s="467" t="str">
        <f>IF(CY234="","",VLOOKUP(CY234,サービス内容!$A$1:$B$30,2,FALSE))</f>
        <v/>
      </c>
      <c r="DA234" s="467" t="str">
        <f t="shared" si="124"/>
        <v/>
      </c>
      <c r="DB234" s="199"/>
      <c r="DC234" s="107">
        <f t="shared" si="125"/>
        <v>0</v>
      </c>
      <c r="DD234" s="199"/>
      <c r="DE234" s="199"/>
      <c r="DF234" s="197"/>
      <c r="DG234" s="198"/>
      <c r="DH234" s="199"/>
      <c r="DI234" s="195"/>
      <c r="DJ234" s="200"/>
      <c r="DK234" s="201"/>
      <c r="DL234" s="467" t="str">
        <f>IF(DK234="","",VLOOKUP(DK234,サービス内容!$A$1:$B$30,2,FALSE))</f>
        <v/>
      </c>
      <c r="DM234" s="467" t="str">
        <f t="shared" si="126"/>
        <v/>
      </c>
      <c r="DN234" s="199"/>
      <c r="DO234" s="107">
        <f t="shared" si="127"/>
        <v>0</v>
      </c>
      <c r="DP234" s="199"/>
      <c r="DQ234" s="199"/>
      <c r="DR234" s="197"/>
      <c r="DS234" s="198"/>
      <c r="DT234" s="199"/>
      <c r="DU234" s="195"/>
      <c r="DV234" s="200"/>
      <c r="DW234" s="201"/>
      <c r="DX234" s="467" t="str">
        <f>IF(DW234="","",VLOOKUP(DW234,サービス内容!$A$1:$B$30,2,FALSE))</f>
        <v/>
      </c>
      <c r="DY234" s="467" t="str">
        <f t="shared" si="128"/>
        <v/>
      </c>
      <c r="DZ234" s="199"/>
      <c r="EA234" s="107">
        <f t="shared" si="129"/>
        <v>0</v>
      </c>
      <c r="EB234" s="199"/>
      <c r="EC234" s="199"/>
      <c r="ED234" s="197"/>
      <c r="EE234" s="198"/>
      <c r="EF234" s="199"/>
      <c r="EG234" s="195"/>
      <c r="EH234" s="200"/>
      <c r="EI234" s="201"/>
      <c r="EJ234" s="467" t="str">
        <f>IF(EI234="","",VLOOKUP(EI234,サービス内容!$A$1:$B$30,2,FALSE))</f>
        <v/>
      </c>
      <c r="EK234" s="467" t="str">
        <f t="shared" si="130"/>
        <v/>
      </c>
      <c r="EL234" s="199"/>
      <c r="EM234" s="107">
        <f t="shared" si="131"/>
        <v>0</v>
      </c>
      <c r="EN234" s="199"/>
    </row>
    <row r="235" spans="1:144" s="93" customFormat="1" ht="23.25" customHeight="1" x14ac:dyDescent="0.15">
      <c r="A235" s="54"/>
      <c r="B235" s="197"/>
      <c r="C235" s="198"/>
      <c r="D235" s="199"/>
      <c r="E235" s="195"/>
      <c r="F235" s="196"/>
      <c r="G235" s="201"/>
      <c r="H235" s="467" t="str">
        <f>IF(G235="","",VLOOKUP(G235,サービス内容!$A$1:$B$30,2,FALSE))</f>
        <v/>
      </c>
      <c r="I235" s="467" t="str">
        <f t="shared" si="112"/>
        <v/>
      </c>
      <c r="J235" s="199"/>
      <c r="K235" s="107">
        <f t="shared" si="109"/>
        <v>0</v>
      </c>
      <c r="L235" s="199"/>
      <c r="M235" s="199"/>
      <c r="N235" s="197"/>
      <c r="O235" s="198"/>
      <c r="P235" s="199"/>
      <c r="Q235" s="195"/>
      <c r="R235" s="200"/>
      <c r="S235" s="201"/>
      <c r="T235" s="467" t="str">
        <f>IF(S235="","",VLOOKUP(S235,サービス内容!$A$1:$B$30,2,FALSE))</f>
        <v/>
      </c>
      <c r="U235" s="467" t="str">
        <f t="shared" si="113"/>
        <v/>
      </c>
      <c r="V235" s="199"/>
      <c r="W235" s="107">
        <f t="shared" si="114"/>
        <v>0</v>
      </c>
      <c r="X235" s="199"/>
      <c r="Y235" s="199"/>
      <c r="Z235" s="197"/>
      <c r="AA235" s="198"/>
      <c r="AB235" s="199"/>
      <c r="AC235" s="195"/>
      <c r="AD235" s="200"/>
      <c r="AE235" s="201"/>
      <c r="AF235" s="467" t="str">
        <f>IF(AE235="","",VLOOKUP(AE235,サービス内容!$A$1:$B$30,2,FALSE))</f>
        <v/>
      </c>
      <c r="AG235" s="467" t="str">
        <f t="shared" si="115"/>
        <v/>
      </c>
      <c r="AH235" s="199"/>
      <c r="AI235" s="107">
        <f t="shared" si="116"/>
        <v>0</v>
      </c>
      <c r="AJ235" s="199"/>
      <c r="AK235" s="199"/>
      <c r="AL235" s="197"/>
      <c r="AM235" s="198"/>
      <c r="AN235" s="199"/>
      <c r="AO235" s="195"/>
      <c r="AP235" s="200"/>
      <c r="AQ235" s="201"/>
      <c r="AR235" s="467" t="str">
        <f>IF(AQ235="","",VLOOKUP(AQ235,サービス内容!$A$1:$B$30,2,FALSE))</f>
        <v/>
      </c>
      <c r="AS235" s="467" t="str">
        <f t="shared" si="117"/>
        <v/>
      </c>
      <c r="AT235" s="199"/>
      <c r="AU235" s="107">
        <f t="shared" si="118"/>
        <v>0</v>
      </c>
      <c r="AV235" s="199"/>
      <c r="AW235" s="199"/>
      <c r="AX235" s="197"/>
      <c r="AY235" s="198"/>
      <c r="AZ235" s="199"/>
      <c r="BA235" s="195"/>
      <c r="BB235" s="200"/>
      <c r="BC235" s="201"/>
      <c r="BD235" s="467" t="str">
        <f>IF(BC235="","",VLOOKUP(BC235,サービス内容!$A$1:$B$30,2,FALSE))</f>
        <v/>
      </c>
      <c r="BE235" s="467" t="str">
        <f t="shared" si="119"/>
        <v/>
      </c>
      <c r="BF235" s="202"/>
      <c r="BG235" s="108"/>
      <c r="BH235" s="199"/>
      <c r="BI235" s="199"/>
      <c r="BJ235" s="197"/>
      <c r="BK235" s="198"/>
      <c r="BL235" s="199"/>
      <c r="BM235" s="195"/>
      <c r="BN235" s="200"/>
      <c r="BO235" s="201"/>
      <c r="BP235" s="467" t="str">
        <f>IF(BO235="","",VLOOKUP(BO235,サービス内容!$A$1:$B$30,2,FALSE))</f>
        <v/>
      </c>
      <c r="BQ235" s="467" t="str">
        <f t="shared" si="120"/>
        <v/>
      </c>
      <c r="BR235" s="199"/>
      <c r="BS235" s="107">
        <f t="shared" si="121"/>
        <v>0</v>
      </c>
      <c r="BT235" s="199"/>
      <c r="BU235" s="199"/>
      <c r="BV235" s="197"/>
      <c r="BW235" s="198"/>
      <c r="BX235" s="199"/>
      <c r="BY235" s="195"/>
      <c r="BZ235" s="200"/>
      <c r="CA235" s="201"/>
      <c r="CB235" s="467" t="str">
        <f>IF(CA235="","",VLOOKUP(CA235,サービス内容!$A$1:$B$30,2,FALSE))</f>
        <v/>
      </c>
      <c r="CC235" s="467" t="str">
        <f t="shared" si="122"/>
        <v/>
      </c>
      <c r="CD235" s="199"/>
      <c r="CE235" s="107">
        <f t="shared" si="110"/>
        <v>0</v>
      </c>
      <c r="CF235" s="199"/>
      <c r="CG235" s="199"/>
      <c r="CH235" s="197"/>
      <c r="CI235" s="198"/>
      <c r="CJ235" s="199"/>
      <c r="CK235" s="195"/>
      <c r="CL235" s="200"/>
      <c r="CM235" s="201"/>
      <c r="CN235" s="467" t="str">
        <f>IF(CM235="","",VLOOKUP(CM235,サービス内容!$A$1:$B$30,2,FALSE))</f>
        <v/>
      </c>
      <c r="CO235" s="467" t="str">
        <f t="shared" si="123"/>
        <v/>
      </c>
      <c r="CP235" s="199"/>
      <c r="CQ235" s="107">
        <f t="shared" si="111"/>
        <v>0</v>
      </c>
      <c r="CR235" s="199"/>
      <c r="CS235" s="199"/>
      <c r="CT235" s="197"/>
      <c r="CU235" s="198"/>
      <c r="CV235" s="199"/>
      <c r="CW235" s="195"/>
      <c r="CX235" s="200"/>
      <c r="CY235" s="201"/>
      <c r="CZ235" s="467" t="str">
        <f>IF(CY235="","",VLOOKUP(CY235,サービス内容!$A$1:$B$30,2,FALSE))</f>
        <v/>
      </c>
      <c r="DA235" s="467" t="str">
        <f t="shared" si="124"/>
        <v/>
      </c>
      <c r="DB235" s="199"/>
      <c r="DC235" s="107">
        <f t="shared" si="125"/>
        <v>0</v>
      </c>
      <c r="DD235" s="199"/>
      <c r="DE235" s="199"/>
      <c r="DF235" s="197"/>
      <c r="DG235" s="198"/>
      <c r="DH235" s="199"/>
      <c r="DI235" s="195"/>
      <c r="DJ235" s="200"/>
      <c r="DK235" s="201"/>
      <c r="DL235" s="467" t="str">
        <f>IF(DK235="","",VLOOKUP(DK235,サービス内容!$A$1:$B$30,2,FALSE))</f>
        <v/>
      </c>
      <c r="DM235" s="467" t="str">
        <f t="shared" si="126"/>
        <v/>
      </c>
      <c r="DN235" s="199"/>
      <c r="DO235" s="107">
        <f t="shared" si="127"/>
        <v>0</v>
      </c>
      <c r="DP235" s="199"/>
      <c r="DQ235" s="199"/>
      <c r="DR235" s="197"/>
      <c r="DS235" s="198"/>
      <c r="DT235" s="199"/>
      <c r="DU235" s="195"/>
      <c r="DV235" s="200"/>
      <c r="DW235" s="201"/>
      <c r="DX235" s="467" t="str">
        <f>IF(DW235="","",VLOOKUP(DW235,サービス内容!$A$1:$B$30,2,FALSE))</f>
        <v/>
      </c>
      <c r="DY235" s="467" t="str">
        <f t="shared" si="128"/>
        <v/>
      </c>
      <c r="DZ235" s="199"/>
      <c r="EA235" s="107">
        <f t="shared" si="129"/>
        <v>0</v>
      </c>
      <c r="EB235" s="199"/>
      <c r="EC235" s="199"/>
      <c r="ED235" s="197"/>
      <c r="EE235" s="198"/>
      <c r="EF235" s="199"/>
      <c r="EG235" s="195"/>
      <c r="EH235" s="200"/>
      <c r="EI235" s="201"/>
      <c r="EJ235" s="467" t="str">
        <f>IF(EI235="","",VLOOKUP(EI235,サービス内容!$A$1:$B$30,2,FALSE))</f>
        <v/>
      </c>
      <c r="EK235" s="467" t="str">
        <f t="shared" si="130"/>
        <v/>
      </c>
      <c r="EL235" s="199"/>
      <c r="EM235" s="107">
        <f t="shared" si="131"/>
        <v>0</v>
      </c>
      <c r="EN235" s="199"/>
    </row>
    <row r="236" spans="1:144" s="93" customFormat="1" ht="23.25" customHeight="1" x14ac:dyDescent="0.15">
      <c r="A236" s="54"/>
      <c r="B236" s="197"/>
      <c r="C236" s="198"/>
      <c r="D236" s="199"/>
      <c r="E236" s="195"/>
      <c r="F236" s="196"/>
      <c r="G236" s="201"/>
      <c r="H236" s="467" t="str">
        <f>IF(G236="","",VLOOKUP(G236,サービス内容!$A$1:$B$30,2,FALSE))</f>
        <v/>
      </c>
      <c r="I236" s="467" t="str">
        <f t="shared" si="112"/>
        <v/>
      </c>
      <c r="J236" s="199"/>
      <c r="K236" s="107">
        <f t="shared" si="109"/>
        <v>0</v>
      </c>
      <c r="L236" s="199"/>
      <c r="M236" s="199"/>
      <c r="N236" s="197"/>
      <c r="O236" s="198"/>
      <c r="P236" s="199"/>
      <c r="Q236" s="195"/>
      <c r="R236" s="200"/>
      <c r="S236" s="201"/>
      <c r="T236" s="467" t="str">
        <f>IF(S236="","",VLOOKUP(S236,サービス内容!$A$1:$B$30,2,FALSE))</f>
        <v/>
      </c>
      <c r="U236" s="467" t="str">
        <f t="shared" si="113"/>
        <v/>
      </c>
      <c r="V236" s="199"/>
      <c r="W236" s="107">
        <f t="shared" si="114"/>
        <v>0</v>
      </c>
      <c r="X236" s="199"/>
      <c r="Y236" s="199"/>
      <c r="Z236" s="197"/>
      <c r="AA236" s="198"/>
      <c r="AB236" s="199"/>
      <c r="AC236" s="195"/>
      <c r="AD236" s="200"/>
      <c r="AE236" s="201"/>
      <c r="AF236" s="467" t="str">
        <f>IF(AE236="","",VLOOKUP(AE236,サービス内容!$A$1:$B$30,2,FALSE))</f>
        <v/>
      </c>
      <c r="AG236" s="467" t="str">
        <f t="shared" si="115"/>
        <v/>
      </c>
      <c r="AH236" s="199"/>
      <c r="AI236" s="107">
        <f t="shared" si="116"/>
        <v>0</v>
      </c>
      <c r="AJ236" s="199"/>
      <c r="AK236" s="199"/>
      <c r="AL236" s="197"/>
      <c r="AM236" s="198"/>
      <c r="AN236" s="199"/>
      <c r="AO236" s="195"/>
      <c r="AP236" s="200"/>
      <c r="AQ236" s="201"/>
      <c r="AR236" s="467" t="str">
        <f>IF(AQ236="","",VLOOKUP(AQ236,サービス内容!$A$1:$B$30,2,FALSE))</f>
        <v/>
      </c>
      <c r="AS236" s="467" t="str">
        <f t="shared" si="117"/>
        <v/>
      </c>
      <c r="AT236" s="199"/>
      <c r="AU236" s="107">
        <f t="shared" si="118"/>
        <v>0</v>
      </c>
      <c r="AV236" s="199"/>
      <c r="AW236" s="199"/>
      <c r="AX236" s="197"/>
      <c r="AY236" s="198"/>
      <c r="AZ236" s="199"/>
      <c r="BA236" s="195"/>
      <c r="BB236" s="200"/>
      <c r="BC236" s="201"/>
      <c r="BD236" s="467" t="str">
        <f>IF(BC236="","",VLOOKUP(BC236,サービス内容!$A$1:$B$30,2,FALSE))</f>
        <v/>
      </c>
      <c r="BE236" s="467" t="str">
        <f t="shared" si="119"/>
        <v/>
      </c>
      <c r="BF236" s="202"/>
      <c r="BG236" s="108"/>
      <c r="BH236" s="199"/>
      <c r="BI236" s="199"/>
      <c r="BJ236" s="197"/>
      <c r="BK236" s="198"/>
      <c r="BL236" s="199"/>
      <c r="BM236" s="195"/>
      <c r="BN236" s="200"/>
      <c r="BO236" s="201"/>
      <c r="BP236" s="467" t="str">
        <f>IF(BO236="","",VLOOKUP(BO236,サービス内容!$A$1:$B$30,2,FALSE))</f>
        <v/>
      </c>
      <c r="BQ236" s="467" t="str">
        <f t="shared" si="120"/>
        <v/>
      </c>
      <c r="BR236" s="199"/>
      <c r="BS236" s="107">
        <f t="shared" si="121"/>
        <v>0</v>
      </c>
      <c r="BT236" s="199"/>
      <c r="BU236" s="199"/>
      <c r="BV236" s="197"/>
      <c r="BW236" s="198"/>
      <c r="BX236" s="199"/>
      <c r="BY236" s="195"/>
      <c r="BZ236" s="200"/>
      <c r="CA236" s="201"/>
      <c r="CB236" s="467" t="str">
        <f>IF(CA236="","",VLOOKUP(CA236,サービス内容!$A$1:$B$30,2,FALSE))</f>
        <v/>
      </c>
      <c r="CC236" s="467" t="str">
        <f t="shared" si="122"/>
        <v/>
      </c>
      <c r="CD236" s="199"/>
      <c r="CE236" s="107">
        <f t="shared" si="110"/>
        <v>0</v>
      </c>
      <c r="CF236" s="199"/>
      <c r="CG236" s="199"/>
      <c r="CH236" s="197"/>
      <c r="CI236" s="198"/>
      <c r="CJ236" s="199"/>
      <c r="CK236" s="195"/>
      <c r="CL236" s="200"/>
      <c r="CM236" s="201"/>
      <c r="CN236" s="467" t="str">
        <f>IF(CM236="","",VLOOKUP(CM236,サービス内容!$A$1:$B$30,2,FALSE))</f>
        <v/>
      </c>
      <c r="CO236" s="467" t="str">
        <f t="shared" si="123"/>
        <v/>
      </c>
      <c r="CP236" s="199"/>
      <c r="CQ236" s="107">
        <f t="shared" si="111"/>
        <v>0</v>
      </c>
      <c r="CR236" s="199"/>
      <c r="CS236" s="199"/>
      <c r="CT236" s="197"/>
      <c r="CU236" s="198"/>
      <c r="CV236" s="199"/>
      <c r="CW236" s="195"/>
      <c r="CX236" s="200"/>
      <c r="CY236" s="201"/>
      <c r="CZ236" s="467" t="str">
        <f>IF(CY236="","",VLOOKUP(CY236,サービス内容!$A$1:$B$30,2,FALSE))</f>
        <v/>
      </c>
      <c r="DA236" s="467" t="str">
        <f t="shared" si="124"/>
        <v/>
      </c>
      <c r="DB236" s="199"/>
      <c r="DC236" s="107">
        <f t="shared" si="125"/>
        <v>0</v>
      </c>
      <c r="DD236" s="199"/>
      <c r="DE236" s="199"/>
      <c r="DF236" s="197"/>
      <c r="DG236" s="198"/>
      <c r="DH236" s="199"/>
      <c r="DI236" s="195"/>
      <c r="DJ236" s="200"/>
      <c r="DK236" s="201"/>
      <c r="DL236" s="467" t="str">
        <f>IF(DK236="","",VLOOKUP(DK236,サービス内容!$A$1:$B$30,2,FALSE))</f>
        <v/>
      </c>
      <c r="DM236" s="467" t="str">
        <f t="shared" si="126"/>
        <v/>
      </c>
      <c r="DN236" s="199"/>
      <c r="DO236" s="107">
        <f t="shared" si="127"/>
        <v>0</v>
      </c>
      <c r="DP236" s="199"/>
      <c r="DQ236" s="199"/>
      <c r="DR236" s="197"/>
      <c r="DS236" s="198"/>
      <c r="DT236" s="199"/>
      <c r="DU236" s="195"/>
      <c r="DV236" s="200"/>
      <c r="DW236" s="201"/>
      <c r="DX236" s="467" t="str">
        <f>IF(DW236="","",VLOOKUP(DW236,サービス内容!$A$1:$B$30,2,FALSE))</f>
        <v/>
      </c>
      <c r="DY236" s="467" t="str">
        <f t="shared" si="128"/>
        <v/>
      </c>
      <c r="DZ236" s="199"/>
      <c r="EA236" s="107">
        <f t="shared" si="129"/>
        <v>0</v>
      </c>
      <c r="EB236" s="199"/>
      <c r="EC236" s="199"/>
      <c r="ED236" s="197"/>
      <c r="EE236" s="198"/>
      <c r="EF236" s="199"/>
      <c r="EG236" s="195"/>
      <c r="EH236" s="200"/>
      <c r="EI236" s="201"/>
      <c r="EJ236" s="467" t="str">
        <f>IF(EI236="","",VLOOKUP(EI236,サービス内容!$A$1:$B$30,2,FALSE))</f>
        <v/>
      </c>
      <c r="EK236" s="467" t="str">
        <f t="shared" si="130"/>
        <v/>
      </c>
      <c r="EL236" s="199"/>
      <c r="EM236" s="107">
        <f t="shared" si="131"/>
        <v>0</v>
      </c>
      <c r="EN236" s="199"/>
    </row>
    <row r="237" spans="1:144" s="93" customFormat="1" ht="23.25" customHeight="1" x14ac:dyDescent="0.15">
      <c r="A237" s="54"/>
      <c r="B237" s="197"/>
      <c r="C237" s="198"/>
      <c r="D237" s="199"/>
      <c r="E237" s="195"/>
      <c r="F237" s="196"/>
      <c r="G237" s="201"/>
      <c r="H237" s="467" t="str">
        <f>IF(G237="","",VLOOKUP(G237,サービス内容!$A$1:$B$30,2,FALSE))</f>
        <v/>
      </c>
      <c r="I237" s="467" t="str">
        <f t="shared" si="112"/>
        <v/>
      </c>
      <c r="J237" s="199"/>
      <c r="K237" s="107">
        <f t="shared" si="109"/>
        <v>0</v>
      </c>
      <c r="L237" s="199"/>
      <c r="M237" s="199"/>
      <c r="N237" s="197"/>
      <c r="O237" s="198"/>
      <c r="P237" s="199"/>
      <c r="Q237" s="195"/>
      <c r="R237" s="200"/>
      <c r="S237" s="201"/>
      <c r="T237" s="467" t="str">
        <f>IF(S237="","",VLOOKUP(S237,サービス内容!$A$1:$B$30,2,FALSE))</f>
        <v/>
      </c>
      <c r="U237" s="467" t="str">
        <f t="shared" si="113"/>
        <v/>
      </c>
      <c r="V237" s="199"/>
      <c r="W237" s="107">
        <f t="shared" si="114"/>
        <v>0</v>
      </c>
      <c r="X237" s="199"/>
      <c r="Y237" s="199"/>
      <c r="Z237" s="197"/>
      <c r="AA237" s="198"/>
      <c r="AB237" s="199"/>
      <c r="AC237" s="195"/>
      <c r="AD237" s="200"/>
      <c r="AE237" s="201"/>
      <c r="AF237" s="467" t="str">
        <f>IF(AE237="","",VLOOKUP(AE237,サービス内容!$A$1:$B$30,2,FALSE))</f>
        <v/>
      </c>
      <c r="AG237" s="467" t="str">
        <f t="shared" si="115"/>
        <v/>
      </c>
      <c r="AH237" s="199"/>
      <c r="AI237" s="107">
        <f t="shared" si="116"/>
        <v>0</v>
      </c>
      <c r="AJ237" s="199"/>
      <c r="AK237" s="199"/>
      <c r="AL237" s="197"/>
      <c r="AM237" s="198"/>
      <c r="AN237" s="199"/>
      <c r="AO237" s="195"/>
      <c r="AP237" s="200"/>
      <c r="AQ237" s="201"/>
      <c r="AR237" s="467" t="str">
        <f>IF(AQ237="","",VLOOKUP(AQ237,サービス内容!$A$1:$B$30,2,FALSE))</f>
        <v/>
      </c>
      <c r="AS237" s="467" t="str">
        <f t="shared" si="117"/>
        <v/>
      </c>
      <c r="AT237" s="199"/>
      <c r="AU237" s="107">
        <f t="shared" si="118"/>
        <v>0</v>
      </c>
      <c r="AV237" s="199"/>
      <c r="AW237" s="199"/>
      <c r="AX237" s="197"/>
      <c r="AY237" s="198"/>
      <c r="AZ237" s="199"/>
      <c r="BA237" s="195"/>
      <c r="BB237" s="200"/>
      <c r="BC237" s="201"/>
      <c r="BD237" s="467" t="str">
        <f>IF(BC237="","",VLOOKUP(BC237,サービス内容!$A$1:$B$30,2,FALSE))</f>
        <v/>
      </c>
      <c r="BE237" s="467" t="str">
        <f t="shared" si="119"/>
        <v/>
      </c>
      <c r="BF237" s="202"/>
      <c r="BG237" s="108"/>
      <c r="BH237" s="199"/>
      <c r="BI237" s="199"/>
      <c r="BJ237" s="197"/>
      <c r="BK237" s="198"/>
      <c r="BL237" s="199"/>
      <c r="BM237" s="195"/>
      <c r="BN237" s="200"/>
      <c r="BO237" s="201"/>
      <c r="BP237" s="467" t="str">
        <f>IF(BO237="","",VLOOKUP(BO237,サービス内容!$A$1:$B$30,2,FALSE))</f>
        <v/>
      </c>
      <c r="BQ237" s="467" t="str">
        <f t="shared" si="120"/>
        <v/>
      </c>
      <c r="BR237" s="199"/>
      <c r="BS237" s="107">
        <f t="shared" si="121"/>
        <v>0</v>
      </c>
      <c r="BT237" s="199"/>
      <c r="BU237" s="199"/>
      <c r="BV237" s="197"/>
      <c r="BW237" s="198"/>
      <c r="BX237" s="199"/>
      <c r="BY237" s="195"/>
      <c r="BZ237" s="200"/>
      <c r="CA237" s="201"/>
      <c r="CB237" s="467" t="str">
        <f>IF(CA237="","",VLOOKUP(CA237,サービス内容!$A$1:$B$30,2,FALSE))</f>
        <v/>
      </c>
      <c r="CC237" s="467" t="str">
        <f t="shared" si="122"/>
        <v/>
      </c>
      <c r="CD237" s="199"/>
      <c r="CE237" s="107">
        <f t="shared" si="110"/>
        <v>0</v>
      </c>
      <c r="CF237" s="199"/>
      <c r="CG237" s="199"/>
      <c r="CH237" s="197"/>
      <c r="CI237" s="198"/>
      <c r="CJ237" s="199"/>
      <c r="CK237" s="195"/>
      <c r="CL237" s="200"/>
      <c r="CM237" s="201"/>
      <c r="CN237" s="467" t="str">
        <f>IF(CM237="","",VLOOKUP(CM237,サービス内容!$A$1:$B$30,2,FALSE))</f>
        <v/>
      </c>
      <c r="CO237" s="467" t="str">
        <f t="shared" si="123"/>
        <v/>
      </c>
      <c r="CP237" s="199"/>
      <c r="CQ237" s="107">
        <f t="shared" si="111"/>
        <v>0</v>
      </c>
      <c r="CR237" s="199"/>
      <c r="CS237" s="199"/>
      <c r="CT237" s="197"/>
      <c r="CU237" s="198"/>
      <c r="CV237" s="199"/>
      <c r="CW237" s="195"/>
      <c r="CX237" s="200"/>
      <c r="CY237" s="201"/>
      <c r="CZ237" s="467" t="str">
        <f>IF(CY237="","",VLOOKUP(CY237,サービス内容!$A$1:$B$30,2,FALSE))</f>
        <v/>
      </c>
      <c r="DA237" s="467" t="str">
        <f t="shared" si="124"/>
        <v/>
      </c>
      <c r="DB237" s="199"/>
      <c r="DC237" s="107">
        <f t="shared" si="125"/>
        <v>0</v>
      </c>
      <c r="DD237" s="199"/>
      <c r="DE237" s="199"/>
      <c r="DF237" s="197"/>
      <c r="DG237" s="198"/>
      <c r="DH237" s="199"/>
      <c r="DI237" s="195"/>
      <c r="DJ237" s="200"/>
      <c r="DK237" s="201"/>
      <c r="DL237" s="467" t="str">
        <f>IF(DK237="","",VLOOKUP(DK237,サービス内容!$A$1:$B$30,2,FALSE))</f>
        <v/>
      </c>
      <c r="DM237" s="467" t="str">
        <f t="shared" si="126"/>
        <v/>
      </c>
      <c r="DN237" s="199"/>
      <c r="DO237" s="107">
        <f t="shared" si="127"/>
        <v>0</v>
      </c>
      <c r="DP237" s="199"/>
      <c r="DQ237" s="199"/>
      <c r="DR237" s="197"/>
      <c r="DS237" s="198"/>
      <c r="DT237" s="199"/>
      <c r="DU237" s="195"/>
      <c r="DV237" s="200"/>
      <c r="DW237" s="201"/>
      <c r="DX237" s="467" t="str">
        <f>IF(DW237="","",VLOOKUP(DW237,サービス内容!$A$1:$B$30,2,FALSE))</f>
        <v/>
      </c>
      <c r="DY237" s="467" t="str">
        <f t="shared" si="128"/>
        <v/>
      </c>
      <c r="DZ237" s="199"/>
      <c r="EA237" s="107">
        <f t="shared" si="129"/>
        <v>0</v>
      </c>
      <c r="EB237" s="199"/>
      <c r="EC237" s="199"/>
      <c r="ED237" s="197"/>
      <c r="EE237" s="198"/>
      <c r="EF237" s="199"/>
      <c r="EG237" s="195"/>
      <c r="EH237" s="200"/>
      <c r="EI237" s="201"/>
      <c r="EJ237" s="467" t="str">
        <f>IF(EI237="","",VLOOKUP(EI237,サービス内容!$A$1:$B$30,2,FALSE))</f>
        <v/>
      </c>
      <c r="EK237" s="467" t="str">
        <f t="shared" si="130"/>
        <v/>
      </c>
      <c r="EL237" s="199"/>
      <c r="EM237" s="107">
        <f t="shared" si="131"/>
        <v>0</v>
      </c>
      <c r="EN237" s="199"/>
    </row>
    <row r="238" spans="1:144" s="93" customFormat="1" ht="23.25" customHeight="1" x14ac:dyDescent="0.15">
      <c r="A238" s="54"/>
      <c r="B238" s="197"/>
      <c r="C238" s="198"/>
      <c r="D238" s="199"/>
      <c r="E238" s="195"/>
      <c r="F238" s="196"/>
      <c r="G238" s="201"/>
      <c r="H238" s="467" t="str">
        <f>IF(G238="","",VLOOKUP(G238,サービス内容!$A$1:$B$30,2,FALSE))</f>
        <v/>
      </c>
      <c r="I238" s="467" t="str">
        <f t="shared" si="112"/>
        <v/>
      </c>
      <c r="J238" s="199"/>
      <c r="K238" s="107">
        <f t="shared" si="109"/>
        <v>0</v>
      </c>
      <c r="L238" s="199"/>
      <c r="M238" s="199"/>
      <c r="N238" s="197"/>
      <c r="O238" s="198"/>
      <c r="P238" s="199"/>
      <c r="Q238" s="195"/>
      <c r="R238" s="200"/>
      <c r="S238" s="201"/>
      <c r="T238" s="467" t="str">
        <f>IF(S238="","",VLOOKUP(S238,サービス内容!$A$1:$B$30,2,FALSE))</f>
        <v/>
      </c>
      <c r="U238" s="467" t="str">
        <f t="shared" si="113"/>
        <v/>
      </c>
      <c r="V238" s="199"/>
      <c r="W238" s="107">
        <f t="shared" si="114"/>
        <v>0</v>
      </c>
      <c r="X238" s="199"/>
      <c r="Y238" s="199"/>
      <c r="Z238" s="197"/>
      <c r="AA238" s="198"/>
      <c r="AB238" s="199"/>
      <c r="AC238" s="195"/>
      <c r="AD238" s="200"/>
      <c r="AE238" s="201"/>
      <c r="AF238" s="467" t="str">
        <f>IF(AE238="","",VLOOKUP(AE238,サービス内容!$A$1:$B$30,2,FALSE))</f>
        <v/>
      </c>
      <c r="AG238" s="467" t="str">
        <f t="shared" si="115"/>
        <v/>
      </c>
      <c r="AH238" s="199"/>
      <c r="AI238" s="107">
        <f t="shared" si="116"/>
        <v>0</v>
      </c>
      <c r="AJ238" s="199"/>
      <c r="AK238" s="199"/>
      <c r="AL238" s="197"/>
      <c r="AM238" s="198"/>
      <c r="AN238" s="199"/>
      <c r="AO238" s="195"/>
      <c r="AP238" s="200"/>
      <c r="AQ238" s="201"/>
      <c r="AR238" s="467" t="str">
        <f>IF(AQ238="","",VLOOKUP(AQ238,サービス内容!$A$1:$B$30,2,FALSE))</f>
        <v/>
      </c>
      <c r="AS238" s="467" t="str">
        <f t="shared" si="117"/>
        <v/>
      </c>
      <c r="AT238" s="199"/>
      <c r="AU238" s="107">
        <f t="shared" si="118"/>
        <v>0</v>
      </c>
      <c r="AV238" s="199"/>
      <c r="AW238" s="199"/>
      <c r="AX238" s="197"/>
      <c r="AY238" s="198"/>
      <c r="AZ238" s="199"/>
      <c r="BA238" s="195"/>
      <c r="BB238" s="200"/>
      <c r="BC238" s="201"/>
      <c r="BD238" s="467" t="str">
        <f>IF(BC238="","",VLOOKUP(BC238,サービス内容!$A$1:$B$30,2,FALSE))</f>
        <v/>
      </c>
      <c r="BE238" s="467" t="str">
        <f t="shared" si="119"/>
        <v/>
      </c>
      <c r="BF238" s="202"/>
      <c r="BG238" s="108"/>
      <c r="BH238" s="199"/>
      <c r="BI238" s="199"/>
      <c r="BJ238" s="197"/>
      <c r="BK238" s="198"/>
      <c r="BL238" s="199"/>
      <c r="BM238" s="195"/>
      <c r="BN238" s="200"/>
      <c r="BO238" s="201"/>
      <c r="BP238" s="467" t="str">
        <f>IF(BO238="","",VLOOKUP(BO238,サービス内容!$A$1:$B$30,2,FALSE))</f>
        <v/>
      </c>
      <c r="BQ238" s="467" t="str">
        <f t="shared" si="120"/>
        <v/>
      </c>
      <c r="BR238" s="199"/>
      <c r="BS238" s="107">
        <f t="shared" si="121"/>
        <v>0</v>
      </c>
      <c r="BT238" s="199"/>
      <c r="BU238" s="199"/>
      <c r="BV238" s="197"/>
      <c r="BW238" s="198"/>
      <c r="BX238" s="199"/>
      <c r="BY238" s="195"/>
      <c r="BZ238" s="200"/>
      <c r="CA238" s="201"/>
      <c r="CB238" s="467" t="str">
        <f>IF(CA238="","",VLOOKUP(CA238,サービス内容!$A$1:$B$30,2,FALSE))</f>
        <v/>
      </c>
      <c r="CC238" s="467" t="str">
        <f t="shared" si="122"/>
        <v/>
      </c>
      <c r="CD238" s="199"/>
      <c r="CE238" s="107">
        <f t="shared" si="110"/>
        <v>0</v>
      </c>
      <c r="CF238" s="199"/>
      <c r="CG238" s="199"/>
      <c r="CH238" s="197"/>
      <c r="CI238" s="198"/>
      <c r="CJ238" s="199"/>
      <c r="CK238" s="195"/>
      <c r="CL238" s="200"/>
      <c r="CM238" s="201"/>
      <c r="CN238" s="467" t="str">
        <f>IF(CM238="","",VLOOKUP(CM238,サービス内容!$A$1:$B$30,2,FALSE))</f>
        <v/>
      </c>
      <c r="CO238" s="467" t="str">
        <f t="shared" si="123"/>
        <v/>
      </c>
      <c r="CP238" s="199"/>
      <c r="CQ238" s="107">
        <f t="shared" si="111"/>
        <v>0</v>
      </c>
      <c r="CR238" s="199"/>
      <c r="CS238" s="199"/>
      <c r="CT238" s="197"/>
      <c r="CU238" s="198"/>
      <c r="CV238" s="199"/>
      <c r="CW238" s="195"/>
      <c r="CX238" s="200"/>
      <c r="CY238" s="201"/>
      <c r="CZ238" s="467" t="str">
        <f>IF(CY238="","",VLOOKUP(CY238,サービス内容!$A$1:$B$30,2,FALSE))</f>
        <v/>
      </c>
      <c r="DA238" s="467" t="str">
        <f t="shared" si="124"/>
        <v/>
      </c>
      <c r="DB238" s="199"/>
      <c r="DC238" s="107">
        <f t="shared" si="125"/>
        <v>0</v>
      </c>
      <c r="DD238" s="199"/>
      <c r="DE238" s="199"/>
      <c r="DF238" s="197"/>
      <c r="DG238" s="198"/>
      <c r="DH238" s="199"/>
      <c r="DI238" s="195"/>
      <c r="DJ238" s="200"/>
      <c r="DK238" s="201"/>
      <c r="DL238" s="467" t="str">
        <f>IF(DK238="","",VLOOKUP(DK238,サービス内容!$A$1:$B$30,2,FALSE))</f>
        <v/>
      </c>
      <c r="DM238" s="467" t="str">
        <f t="shared" si="126"/>
        <v/>
      </c>
      <c r="DN238" s="199"/>
      <c r="DO238" s="107">
        <f t="shared" si="127"/>
        <v>0</v>
      </c>
      <c r="DP238" s="199"/>
      <c r="DQ238" s="199"/>
      <c r="DR238" s="197"/>
      <c r="DS238" s="198"/>
      <c r="DT238" s="199"/>
      <c r="DU238" s="195"/>
      <c r="DV238" s="200"/>
      <c r="DW238" s="201"/>
      <c r="DX238" s="467" t="str">
        <f>IF(DW238="","",VLOOKUP(DW238,サービス内容!$A$1:$B$30,2,FALSE))</f>
        <v/>
      </c>
      <c r="DY238" s="467" t="str">
        <f t="shared" si="128"/>
        <v/>
      </c>
      <c r="DZ238" s="199"/>
      <c r="EA238" s="107">
        <f t="shared" si="129"/>
        <v>0</v>
      </c>
      <c r="EB238" s="199"/>
      <c r="EC238" s="199"/>
      <c r="ED238" s="197"/>
      <c r="EE238" s="198"/>
      <c r="EF238" s="199"/>
      <c r="EG238" s="195"/>
      <c r="EH238" s="200"/>
      <c r="EI238" s="201"/>
      <c r="EJ238" s="467" t="str">
        <f>IF(EI238="","",VLOOKUP(EI238,サービス内容!$A$1:$B$30,2,FALSE))</f>
        <v/>
      </c>
      <c r="EK238" s="467" t="str">
        <f t="shared" si="130"/>
        <v/>
      </c>
      <c r="EL238" s="199"/>
      <c r="EM238" s="107">
        <f t="shared" si="131"/>
        <v>0</v>
      </c>
      <c r="EN238" s="199"/>
    </row>
    <row r="239" spans="1:144" s="93" customFormat="1" ht="23.25" customHeight="1" x14ac:dyDescent="0.15">
      <c r="A239" s="54"/>
      <c r="B239" s="197"/>
      <c r="C239" s="198"/>
      <c r="D239" s="199"/>
      <c r="E239" s="195"/>
      <c r="F239" s="196"/>
      <c r="G239" s="201"/>
      <c r="H239" s="467" t="str">
        <f>IF(G239="","",VLOOKUP(G239,サービス内容!$A$1:$B$30,2,FALSE))</f>
        <v/>
      </c>
      <c r="I239" s="467" t="str">
        <f t="shared" si="112"/>
        <v/>
      </c>
      <c r="J239" s="199"/>
      <c r="K239" s="107">
        <f t="shared" si="109"/>
        <v>0</v>
      </c>
      <c r="L239" s="199"/>
      <c r="M239" s="199"/>
      <c r="N239" s="197"/>
      <c r="O239" s="198"/>
      <c r="P239" s="199"/>
      <c r="Q239" s="195"/>
      <c r="R239" s="200"/>
      <c r="S239" s="201"/>
      <c r="T239" s="467" t="str">
        <f>IF(S239="","",VLOOKUP(S239,サービス内容!$A$1:$B$30,2,FALSE))</f>
        <v/>
      </c>
      <c r="U239" s="467" t="str">
        <f t="shared" si="113"/>
        <v/>
      </c>
      <c r="V239" s="199"/>
      <c r="W239" s="107">
        <f t="shared" si="114"/>
        <v>0</v>
      </c>
      <c r="X239" s="199"/>
      <c r="Y239" s="199"/>
      <c r="Z239" s="197"/>
      <c r="AA239" s="198"/>
      <c r="AB239" s="199"/>
      <c r="AC239" s="195"/>
      <c r="AD239" s="200"/>
      <c r="AE239" s="201"/>
      <c r="AF239" s="467" t="str">
        <f>IF(AE239="","",VLOOKUP(AE239,サービス内容!$A$1:$B$30,2,FALSE))</f>
        <v/>
      </c>
      <c r="AG239" s="467" t="str">
        <f t="shared" si="115"/>
        <v/>
      </c>
      <c r="AH239" s="199"/>
      <c r="AI239" s="107">
        <f t="shared" si="116"/>
        <v>0</v>
      </c>
      <c r="AJ239" s="199"/>
      <c r="AK239" s="199"/>
      <c r="AL239" s="197"/>
      <c r="AM239" s="198"/>
      <c r="AN239" s="199"/>
      <c r="AO239" s="195"/>
      <c r="AP239" s="200"/>
      <c r="AQ239" s="201"/>
      <c r="AR239" s="467" t="str">
        <f>IF(AQ239="","",VLOOKUP(AQ239,サービス内容!$A$1:$B$30,2,FALSE))</f>
        <v/>
      </c>
      <c r="AS239" s="467" t="str">
        <f t="shared" si="117"/>
        <v/>
      </c>
      <c r="AT239" s="199"/>
      <c r="AU239" s="107">
        <f t="shared" si="118"/>
        <v>0</v>
      </c>
      <c r="AV239" s="199"/>
      <c r="AW239" s="199"/>
      <c r="AX239" s="197"/>
      <c r="AY239" s="198"/>
      <c r="AZ239" s="199"/>
      <c r="BA239" s="195"/>
      <c r="BB239" s="200"/>
      <c r="BC239" s="201"/>
      <c r="BD239" s="467" t="str">
        <f>IF(BC239="","",VLOOKUP(BC239,サービス内容!$A$1:$B$30,2,FALSE))</f>
        <v/>
      </c>
      <c r="BE239" s="467" t="str">
        <f t="shared" si="119"/>
        <v/>
      </c>
      <c r="BF239" s="202"/>
      <c r="BG239" s="108"/>
      <c r="BH239" s="199"/>
      <c r="BI239" s="199"/>
      <c r="BJ239" s="197"/>
      <c r="BK239" s="198"/>
      <c r="BL239" s="199"/>
      <c r="BM239" s="195"/>
      <c r="BN239" s="200"/>
      <c r="BO239" s="201"/>
      <c r="BP239" s="467" t="str">
        <f>IF(BO239="","",VLOOKUP(BO239,サービス内容!$A$1:$B$30,2,FALSE))</f>
        <v/>
      </c>
      <c r="BQ239" s="467" t="str">
        <f t="shared" si="120"/>
        <v/>
      </c>
      <c r="BR239" s="199"/>
      <c r="BS239" s="107">
        <f t="shared" si="121"/>
        <v>0</v>
      </c>
      <c r="BT239" s="199"/>
      <c r="BU239" s="199"/>
      <c r="BV239" s="197"/>
      <c r="BW239" s="198"/>
      <c r="BX239" s="199"/>
      <c r="BY239" s="195"/>
      <c r="BZ239" s="200"/>
      <c r="CA239" s="201"/>
      <c r="CB239" s="467" t="str">
        <f>IF(CA239="","",VLOOKUP(CA239,サービス内容!$A$1:$B$30,2,FALSE))</f>
        <v/>
      </c>
      <c r="CC239" s="467" t="str">
        <f t="shared" si="122"/>
        <v/>
      </c>
      <c r="CD239" s="199"/>
      <c r="CE239" s="107">
        <f t="shared" si="110"/>
        <v>0</v>
      </c>
      <c r="CF239" s="199"/>
      <c r="CG239" s="199"/>
      <c r="CH239" s="197"/>
      <c r="CI239" s="198"/>
      <c r="CJ239" s="199"/>
      <c r="CK239" s="195"/>
      <c r="CL239" s="200"/>
      <c r="CM239" s="201"/>
      <c r="CN239" s="467" t="str">
        <f>IF(CM239="","",VLOOKUP(CM239,サービス内容!$A$1:$B$30,2,FALSE))</f>
        <v/>
      </c>
      <c r="CO239" s="467" t="str">
        <f t="shared" si="123"/>
        <v/>
      </c>
      <c r="CP239" s="199"/>
      <c r="CQ239" s="107">
        <f t="shared" si="111"/>
        <v>0</v>
      </c>
      <c r="CR239" s="199"/>
      <c r="CS239" s="199"/>
      <c r="CT239" s="197"/>
      <c r="CU239" s="198"/>
      <c r="CV239" s="199"/>
      <c r="CW239" s="195"/>
      <c r="CX239" s="200"/>
      <c r="CY239" s="201"/>
      <c r="CZ239" s="467" t="str">
        <f>IF(CY239="","",VLOOKUP(CY239,サービス内容!$A$1:$B$30,2,FALSE))</f>
        <v/>
      </c>
      <c r="DA239" s="467" t="str">
        <f t="shared" si="124"/>
        <v/>
      </c>
      <c r="DB239" s="199"/>
      <c r="DC239" s="107">
        <f t="shared" si="125"/>
        <v>0</v>
      </c>
      <c r="DD239" s="199"/>
      <c r="DE239" s="199"/>
      <c r="DF239" s="197"/>
      <c r="DG239" s="198"/>
      <c r="DH239" s="199"/>
      <c r="DI239" s="195"/>
      <c r="DJ239" s="200"/>
      <c r="DK239" s="201"/>
      <c r="DL239" s="467" t="str">
        <f>IF(DK239="","",VLOOKUP(DK239,サービス内容!$A$1:$B$30,2,FALSE))</f>
        <v/>
      </c>
      <c r="DM239" s="467" t="str">
        <f t="shared" si="126"/>
        <v/>
      </c>
      <c r="DN239" s="199"/>
      <c r="DO239" s="107">
        <f t="shared" si="127"/>
        <v>0</v>
      </c>
      <c r="DP239" s="199"/>
      <c r="DQ239" s="199"/>
      <c r="DR239" s="197"/>
      <c r="DS239" s="198"/>
      <c r="DT239" s="199"/>
      <c r="DU239" s="195"/>
      <c r="DV239" s="200"/>
      <c r="DW239" s="201"/>
      <c r="DX239" s="467" t="str">
        <f>IF(DW239="","",VLOOKUP(DW239,サービス内容!$A$1:$B$30,2,FALSE))</f>
        <v/>
      </c>
      <c r="DY239" s="467" t="str">
        <f t="shared" si="128"/>
        <v/>
      </c>
      <c r="DZ239" s="199"/>
      <c r="EA239" s="107">
        <f t="shared" si="129"/>
        <v>0</v>
      </c>
      <c r="EB239" s="199"/>
      <c r="EC239" s="199"/>
      <c r="ED239" s="197"/>
      <c r="EE239" s="198"/>
      <c r="EF239" s="199"/>
      <c r="EG239" s="195"/>
      <c r="EH239" s="200"/>
      <c r="EI239" s="201"/>
      <c r="EJ239" s="467" t="str">
        <f>IF(EI239="","",VLOOKUP(EI239,サービス内容!$A$1:$B$30,2,FALSE))</f>
        <v/>
      </c>
      <c r="EK239" s="467" t="str">
        <f t="shared" si="130"/>
        <v/>
      </c>
      <c r="EL239" s="199"/>
      <c r="EM239" s="107">
        <f t="shared" si="131"/>
        <v>0</v>
      </c>
      <c r="EN239" s="199"/>
    </row>
    <row r="240" spans="1:144" s="93" customFormat="1" ht="23.25" customHeight="1" x14ac:dyDescent="0.15">
      <c r="A240" s="54"/>
      <c r="B240" s="197"/>
      <c r="C240" s="198"/>
      <c r="D240" s="199"/>
      <c r="E240" s="195"/>
      <c r="F240" s="196"/>
      <c r="G240" s="201"/>
      <c r="H240" s="467" t="str">
        <f>IF(G240="","",VLOOKUP(G240,サービス内容!$A$1:$B$30,2,FALSE))</f>
        <v/>
      </c>
      <c r="I240" s="467" t="str">
        <f t="shared" si="112"/>
        <v/>
      </c>
      <c r="J240" s="199"/>
      <c r="K240" s="107">
        <f t="shared" si="109"/>
        <v>0</v>
      </c>
      <c r="L240" s="199"/>
      <c r="M240" s="199"/>
      <c r="N240" s="197"/>
      <c r="O240" s="198"/>
      <c r="P240" s="199"/>
      <c r="Q240" s="195"/>
      <c r="R240" s="200"/>
      <c r="S240" s="201"/>
      <c r="T240" s="467" t="str">
        <f>IF(S240="","",VLOOKUP(S240,サービス内容!$A$1:$B$30,2,FALSE))</f>
        <v/>
      </c>
      <c r="U240" s="467" t="str">
        <f t="shared" si="113"/>
        <v/>
      </c>
      <c r="V240" s="199"/>
      <c r="W240" s="107">
        <f t="shared" si="114"/>
        <v>0</v>
      </c>
      <c r="X240" s="199"/>
      <c r="Y240" s="199"/>
      <c r="Z240" s="197"/>
      <c r="AA240" s="198"/>
      <c r="AB240" s="199"/>
      <c r="AC240" s="195"/>
      <c r="AD240" s="200"/>
      <c r="AE240" s="201"/>
      <c r="AF240" s="467" t="str">
        <f>IF(AE240="","",VLOOKUP(AE240,サービス内容!$A$1:$B$30,2,FALSE))</f>
        <v/>
      </c>
      <c r="AG240" s="467" t="str">
        <f t="shared" si="115"/>
        <v/>
      </c>
      <c r="AH240" s="199"/>
      <c r="AI240" s="107">
        <f t="shared" si="116"/>
        <v>0</v>
      </c>
      <c r="AJ240" s="199"/>
      <c r="AK240" s="199"/>
      <c r="AL240" s="197"/>
      <c r="AM240" s="198"/>
      <c r="AN240" s="199"/>
      <c r="AO240" s="195"/>
      <c r="AP240" s="200"/>
      <c r="AQ240" s="201"/>
      <c r="AR240" s="467" t="str">
        <f>IF(AQ240="","",VLOOKUP(AQ240,サービス内容!$A$1:$B$30,2,FALSE))</f>
        <v/>
      </c>
      <c r="AS240" s="467" t="str">
        <f t="shared" si="117"/>
        <v/>
      </c>
      <c r="AT240" s="199"/>
      <c r="AU240" s="107">
        <f t="shared" si="118"/>
        <v>0</v>
      </c>
      <c r="AV240" s="199"/>
      <c r="AW240" s="199"/>
      <c r="AX240" s="197"/>
      <c r="AY240" s="198"/>
      <c r="AZ240" s="199"/>
      <c r="BA240" s="195"/>
      <c r="BB240" s="200"/>
      <c r="BC240" s="201"/>
      <c r="BD240" s="467" t="str">
        <f>IF(BC240="","",VLOOKUP(BC240,サービス内容!$A$1:$B$30,2,FALSE))</f>
        <v/>
      </c>
      <c r="BE240" s="467" t="str">
        <f t="shared" si="119"/>
        <v/>
      </c>
      <c r="BF240" s="202"/>
      <c r="BG240" s="108"/>
      <c r="BH240" s="199"/>
      <c r="BI240" s="199"/>
      <c r="BJ240" s="197"/>
      <c r="BK240" s="198"/>
      <c r="BL240" s="199"/>
      <c r="BM240" s="195"/>
      <c r="BN240" s="200"/>
      <c r="BO240" s="201"/>
      <c r="BP240" s="467" t="str">
        <f>IF(BO240="","",VLOOKUP(BO240,サービス内容!$A$1:$B$30,2,FALSE))</f>
        <v/>
      </c>
      <c r="BQ240" s="467" t="str">
        <f t="shared" si="120"/>
        <v/>
      </c>
      <c r="BR240" s="199"/>
      <c r="BS240" s="107">
        <f t="shared" si="121"/>
        <v>0</v>
      </c>
      <c r="BT240" s="199"/>
      <c r="BU240" s="199"/>
      <c r="BV240" s="197"/>
      <c r="BW240" s="198"/>
      <c r="BX240" s="199"/>
      <c r="BY240" s="195"/>
      <c r="BZ240" s="200"/>
      <c r="CA240" s="201"/>
      <c r="CB240" s="467" t="str">
        <f>IF(CA240="","",VLOOKUP(CA240,サービス内容!$A$1:$B$30,2,FALSE))</f>
        <v/>
      </c>
      <c r="CC240" s="467" t="str">
        <f t="shared" si="122"/>
        <v/>
      </c>
      <c r="CD240" s="199"/>
      <c r="CE240" s="107">
        <f t="shared" si="110"/>
        <v>0</v>
      </c>
      <c r="CF240" s="199"/>
      <c r="CG240" s="199"/>
      <c r="CH240" s="197"/>
      <c r="CI240" s="198"/>
      <c r="CJ240" s="199"/>
      <c r="CK240" s="195"/>
      <c r="CL240" s="200"/>
      <c r="CM240" s="201"/>
      <c r="CN240" s="467" t="str">
        <f>IF(CM240="","",VLOOKUP(CM240,サービス内容!$A$1:$B$30,2,FALSE))</f>
        <v/>
      </c>
      <c r="CO240" s="467" t="str">
        <f t="shared" si="123"/>
        <v/>
      </c>
      <c r="CP240" s="199"/>
      <c r="CQ240" s="107">
        <f t="shared" si="111"/>
        <v>0</v>
      </c>
      <c r="CR240" s="199"/>
      <c r="CS240" s="199"/>
      <c r="CT240" s="197"/>
      <c r="CU240" s="198"/>
      <c r="CV240" s="199"/>
      <c r="CW240" s="195"/>
      <c r="CX240" s="200"/>
      <c r="CY240" s="201"/>
      <c r="CZ240" s="467" t="str">
        <f>IF(CY240="","",VLOOKUP(CY240,サービス内容!$A$1:$B$30,2,FALSE))</f>
        <v/>
      </c>
      <c r="DA240" s="467" t="str">
        <f t="shared" si="124"/>
        <v/>
      </c>
      <c r="DB240" s="199"/>
      <c r="DC240" s="107">
        <f t="shared" si="125"/>
        <v>0</v>
      </c>
      <c r="DD240" s="199"/>
      <c r="DE240" s="199"/>
      <c r="DF240" s="197"/>
      <c r="DG240" s="198"/>
      <c r="DH240" s="199"/>
      <c r="DI240" s="195"/>
      <c r="DJ240" s="200"/>
      <c r="DK240" s="201"/>
      <c r="DL240" s="467" t="str">
        <f>IF(DK240="","",VLOOKUP(DK240,サービス内容!$A$1:$B$30,2,FALSE))</f>
        <v/>
      </c>
      <c r="DM240" s="467" t="str">
        <f t="shared" si="126"/>
        <v/>
      </c>
      <c r="DN240" s="199"/>
      <c r="DO240" s="107">
        <f t="shared" si="127"/>
        <v>0</v>
      </c>
      <c r="DP240" s="199"/>
      <c r="DQ240" s="199"/>
      <c r="DR240" s="197"/>
      <c r="DS240" s="198"/>
      <c r="DT240" s="199"/>
      <c r="DU240" s="195"/>
      <c r="DV240" s="200"/>
      <c r="DW240" s="201"/>
      <c r="DX240" s="467" t="str">
        <f>IF(DW240="","",VLOOKUP(DW240,サービス内容!$A$1:$B$30,2,FALSE))</f>
        <v/>
      </c>
      <c r="DY240" s="467" t="str">
        <f t="shared" si="128"/>
        <v/>
      </c>
      <c r="DZ240" s="199"/>
      <c r="EA240" s="107">
        <f t="shared" si="129"/>
        <v>0</v>
      </c>
      <c r="EB240" s="199"/>
      <c r="EC240" s="199"/>
      <c r="ED240" s="197"/>
      <c r="EE240" s="198"/>
      <c r="EF240" s="199"/>
      <c r="EG240" s="195"/>
      <c r="EH240" s="200"/>
      <c r="EI240" s="201"/>
      <c r="EJ240" s="467" t="str">
        <f>IF(EI240="","",VLOOKUP(EI240,サービス内容!$A$1:$B$30,2,FALSE))</f>
        <v/>
      </c>
      <c r="EK240" s="467" t="str">
        <f t="shared" si="130"/>
        <v/>
      </c>
      <c r="EL240" s="199"/>
      <c r="EM240" s="107">
        <f t="shared" si="131"/>
        <v>0</v>
      </c>
      <c r="EN240" s="199"/>
    </row>
    <row r="241" spans="1:144" s="93" customFormat="1" ht="23.25" customHeight="1" x14ac:dyDescent="0.15">
      <c r="A241" s="54"/>
      <c r="B241" s="197"/>
      <c r="C241" s="198"/>
      <c r="D241" s="199"/>
      <c r="E241" s="195"/>
      <c r="F241" s="196"/>
      <c r="G241" s="201"/>
      <c r="H241" s="467" t="str">
        <f>IF(G241="","",VLOOKUP(G241,サービス内容!$A$1:$B$30,2,FALSE))</f>
        <v/>
      </c>
      <c r="I241" s="467" t="str">
        <f t="shared" si="112"/>
        <v/>
      </c>
      <c r="J241" s="199"/>
      <c r="K241" s="107">
        <f t="shared" si="109"/>
        <v>0</v>
      </c>
      <c r="L241" s="199"/>
      <c r="M241" s="199"/>
      <c r="N241" s="197"/>
      <c r="O241" s="198"/>
      <c r="P241" s="199"/>
      <c r="Q241" s="195"/>
      <c r="R241" s="200"/>
      <c r="S241" s="201"/>
      <c r="T241" s="467" t="str">
        <f>IF(S241="","",VLOOKUP(S241,サービス内容!$A$1:$B$30,2,FALSE))</f>
        <v/>
      </c>
      <c r="U241" s="467" t="str">
        <f t="shared" si="113"/>
        <v/>
      </c>
      <c r="V241" s="199"/>
      <c r="W241" s="107">
        <f t="shared" si="114"/>
        <v>0</v>
      </c>
      <c r="X241" s="199"/>
      <c r="Y241" s="199"/>
      <c r="Z241" s="197"/>
      <c r="AA241" s="198"/>
      <c r="AB241" s="199"/>
      <c r="AC241" s="195"/>
      <c r="AD241" s="200"/>
      <c r="AE241" s="201"/>
      <c r="AF241" s="467" t="str">
        <f>IF(AE241="","",VLOOKUP(AE241,サービス内容!$A$1:$B$30,2,FALSE))</f>
        <v/>
      </c>
      <c r="AG241" s="467" t="str">
        <f t="shared" si="115"/>
        <v/>
      </c>
      <c r="AH241" s="199"/>
      <c r="AI241" s="107">
        <f t="shared" si="116"/>
        <v>0</v>
      </c>
      <c r="AJ241" s="199"/>
      <c r="AK241" s="199"/>
      <c r="AL241" s="197"/>
      <c r="AM241" s="198"/>
      <c r="AN241" s="199"/>
      <c r="AO241" s="195"/>
      <c r="AP241" s="200"/>
      <c r="AQ241" s="201"/>
      <c r="AR241" s="467" t="str">
        <f>IF(AQ241="","",VLOOKUP(AQ241,サービス内容!$A$1:$B$30,2,FALSE))</f>
        <v/>
      </c>
      <c r="AS241" s="467" t="str">
        <f t="shared" si="117"/>
        <v/>
      </c>
      <c r="AT241" s="199"/>
      <c r="AU241" s="107">
        <f t="shared" si="118"/>
        <v>0</v>
      </c>
      <c r="AV241" s="199"/>
      <c r="AW241" s="199"/>
      <c r="AX241" s="197"/>
      <c r="AY241" s="198"/>
      <c r="AZ241" s="199"/>
      <c r="BA241" s="195"/>
      <c r="BB241" s="200"/>
      <c r="BC241" s="201"/>
      <c r="BD241" s="467" t="str">
        <f>IF(BC241="","",VLOOKUP(BC241,サービス内容!$A$1:$B$30,2,FALSE))</f>
        <v/>
      </c>
      <c r="BE241" s="467" t="str">
        <f t="shared" si="119"/>
        <v/>
      </c>
      <c r="BF241" s="202"/>
      <c r="BG241" s="108"/>
      <c r="BH241" s="199"/>
      <c r="BI241" s="199"/>
      <c r="BJ241" s="197"/>
      <c r="BK241" s="198"/>
      <c r="BL241" s="199"/>
      <c r="BM241" s="195"/>
      <c r="BN241" s="200"/>
      <c r="BO241" s="201"/>
      <c r="BP241" s="467" t="str">
        <f>IF(BO241="","",VLOOKUP(BO241,サービス内容!$A$1:$B$30,2,FALSE))</f>
        <v/>
      </c>
      <c r="BQ241" s="467" t="str">
        <f t="shared" si="120"/>
        <v/>
      </c>
      <c r="BR241" s="199"/>
      <c r="BS241" s="107">
        <f t="shared" si="121"/>
        <v>0</v>
      </c>
      <c r="BT241" s="199"/>
      <c r="BU241" s="199"/>
      <c r="BV241" s="197"/>
      <c r="BW241" s="198"/>
      <c r="BX241" s="199"/>
      <c r="BY241" s="195"/>
      <c r="BZ241" s="200"/>
      <c r="CA241" s="201"/>
      <c r="CB241" s="467" t="str">
        <f>IF(CA241="","",VLOOKUP(CA241,サービス内容!$A$1:$B$30,2,FALSE))</f>
        <v/>
      </c>
      <c r="CC241" s="467" t="str">
        <f t="shared" si="122"/>
        <v/>
      </c>
      <c r="CD241" s="199"/>
      <c r="CE241" s="107">
        <f t="shared" si="110"/>
        <v>0</v>
      </c>
      <c r="CF241" s="199"/>
      <c r="CG241" s="199"/>
      <c r="CH241" s="197"/>
      <c r="CI241" s="198"/>
      <c r="CJ241" s="199"/>
      <c r="CK241" s="195"/>
      <c r="CL241" s="200"/>
      <c r="CM241" s="201"/>
      <c r="CN241" s="467" t="str">
        <f>IF(CM241="","",VLOOKUP(CM241,サービス内容!$A$1:$B$30,2,FALSE))</f>
        <v/>
      </c>
      <c r="CO241" s="467" t="str">
        <f t="shared" si="123"/>
        <v/>
      </c>
      <c r="CP241" s="199"/>
      <c r="CQ241" s="107">
        <f t="shared" si="111"/>
        <v>0</v>
      </c>
      <c r="CR241" s="199"/>
      <c r="CS241" s="199"/>
      <c r="CT241" s="197"/>
      <c r="CU241" s="198"/>
      <c r="CV241" s="199"/>
      <c r="CW241" s="195"/>
      <c r="CX241" s="200"/>
      <c r="CY241" s="201"/>
      <c r="CZ241" s="467" t="str">
        <f>IF(CY241="","",VLOOKUP(CY241,サービス内容!$A$1:$B$30,2,FALSE))</f>
        <v/>
      </c>
      <c r="DA241" s="467" t="str">
        <f t="shared" si="124"/>
        <v/>
      </c>
      <c r="DB241" s="199"/>
      <c r="DC241" s="107">
        <f t="shared" si="125"/>
        <v>0</v>
      </c>
      <c r="DD241" s="199"/>
      <c r="DE241" s="199"/>
      <c r="DF241" s="197"/>
      <c r="DG241" s="198"/>
      <c r="DH241" s="199"/>
      <c r="DI241" s="195"/>
      <c r="DJ241" s="200"/>
      <c r="DK241" s="201"/>
      <c r="DL241" s="467" t="str">
        <f>IF(DK241="","",VLOOKUP(DK241,サービス内容!$A$1:$B$30,2,FALSE))</f>
        <v/>
      </c>
      <c r="DM241" s="467" t="str">
        <f t="shared" si="126"/>
        <v/>
      </c>
      <c r="DN241" s="199"/>
      <c r="DO241" s="107">
        <f t="shared" si="127"/>
        <v>0</v>
      </c>
      <c r="DP241" s="199"/>
      <c r="DQ241" s="199"/>
      <c r="DR241" s="197"/>
      <c r="DS241" s="198"/>
      <c r="DT241" s="199"/>
      <c r="DU241" s="195"/>
      <c r="DV241" s="200"/>
      <c r="DW241" s="201"/>
      <c r="DX241" s="467" t="str">
        <f>IF(DW241="","",VLOOKUP(DW241,サービス内容!$A$1:$B$30,2,FALSE))</f>
        <v/>
      </c>
      <c r="DY241" s="467" t="str">
        <f t="shared" si="128"/>
        <v/>
      </c>
      <c r="DZ241" s="199"/>
      <c r="EA241" s="107">
        <f t="shared" si="129"/>
        <v>0</v>
      </c>
      <c r="EB241" s="199"/>
      <c r="EC241" s="199"/>
      <c r="ED241" s="197"/>
      <c r="EE241" s="198"/>
      <c r="EF241" s="199"/>
      <c r="EG241" s="195"/>
      <c r="EH241" s="200"/>
      <c r="EI241" s="201"/>
      <c r="EJ241" s="467" t="str">
        <f>IF(EI241="","",VLOOKUP(EI241,サービス内容!$A$1:$B$30,2,FALSE))</f>
        <v/>
      </c>
      <c r="EK241" s="467" t="str">
        <f t="shared" si="130"/>
        <v/>
      </c>
      <c r="EL241" s="199"/>
      <c r="EM241" s="107">
        <f t="shared" si="131"/>
        <v>0</v>
      </c>
      <c r="EN241" s="199"/>
    </row>
    <row r="242" spans="1:144" s="93" customFormat="1" ht="23.25" customHeight="1" x14ac:dyDescent="0.15">
      <c r="A242" s="54"/>
      <c r="B242" s="197"/>
      <c r="C242" s="198"/>
      <c r="D242" s="199"/>
      <c r="E242" s="195"/>
      <c r="F242" s="196"/>
      <c r="G242" s="201"/>
      <c r="H242" s="467" t="str">
        <f>IF(G242="","",VLOOKUP(G242,サービス内容!$A$1:$B$30,2,FALSE))</f>
        <v/>
      </c>
      <c r="I242" s="467" t="str">
        <f t="shared" si="112"/>
        <v/>
      </c>
      <c r="J242" s="199"/>
      <c r="K242" s="107">
        <f t="shared" si="109"/>
        <v>0</v>
      </c>
      <c r="L242" s="199"/>
      <c r="M242" s="199"/>
      <c r="N242" s="197"/>
      <c r="O242" s="198"/>
      <c r="P242" s="199"/>
      <c r="Q242" s="195"/>
      <c r="R242" s="200"/>
      <c r="S242" s="201"/>
      <c r="T242" s="467" t="str">
        <f>IF(S242="","",VLOOKUP(S242,サービス内容!$A$1:$B$30,2,FALSE))</f>
        <v/>
      </c>
      <c r="U242" s="467" t="str">
        <f t="shared" si="113"/>
        <v/>
      </c>
      <c r="V242" s="199"/>
      <c r="W242" s="107">
        <f t="shared" si="114"/>
        <v>0</v>
      </c>
      <c r="X242" s="199"/>
      <c r="Y242" s="199"/>
      <c r="Z242" s="197"/>
      <c r="AA242" s="198"/>
      <c r="AB242" s="199"/>
      <c r="AC242" s="195"/>
      <c r="AD242" s="200"/>
      <c r="AE242" s="201"/>
      <c r="AF242" s="467" t="str">
        <f>IF(AE242="","",VLOOKUP(AE242,サービス内容!$A$1:$B$30,2,FALSE))</f>
        <v/>
      </c>
      <c r="AG242" s="467" t="str">
        <f t="shared" si="115"/>
        <v/>
      </c>
      <c r="AH242" s="199"/>
      <c r="AI242" s="107">
        <f t="shared" si="116"/>
        <v>0</v>
      </c>
      <c r="AJ242" s="199"/>
      <c r="AK242" s="199"/>
      <c r="AL242" s="197"/>
      <c r="AM242" s="198"/>
      <c r="AN242" s="199"/>
      <c r="AO242" s="195"/>
      <c r="AP242" s="200"/>
      <c r="AQ242" s="201"/>
      <c r="AR242" s="467" t="str">
        <f>IF(AQ242="","",VLOOKUP(AQ242,サービス内容!$A$1:$B$30,2,FALSE))</f>
        <v/>
      </c>
      <c r="AS242" s="467" t="str">
        <f t="shared" si="117"/>
        <v/>
      </c>
      <c r="AT242" s="199"/>
      <c r="AU242" s="107">
        <f t="shared" si="118"/>
        <v>0</v>
      </c>
      <c r="AV242" s="199"/>
      <c r="AW242" s="199"/>
      <c r="AX242" s="197"/>
      <c r="AY242" s="198"/>
      <c r="AZ242" s="199"/>
      <c r="BA242" s="195"/>
      <c r="BB242" s="200"/>
      <c r="BC242" s="201"/>
      <c r="BD242" s="467" t="str">
        <f>IF(BC242="","",VLOOKUP(BC242,サービス内容!$A$1:$B$30,2,FALSE))</f>
        <v/>
      </c>
      <c r="BE242" s="467" t="str">
        <f t="shared" si="119"/>
        <v/>
      </c>
      <c r="BF242" s="202"/>
      <c r="BG242" s="108"/>
      <c r="BH242" s="199"/>
      <c r="BI242" s="199"/>
      <c r="BJ242" s="197"/>
      <c r="BK242" s="198"/>
      <c r="BL242" s="199"/>
      <c r="BM242" s="195"/>
      <c r="BN242" s="200"/>
      <c r="BO242" s="201"/>
      <c r="BP242" s="467" t="str">
        <f>IF(BO242="","",VLOOKUP(BO242,サービス内容!$A$1:$B$30,2,FALSE))</f>
        <v/>
      </c>
      <c r="BQ242" s="467" t="str">
        <f t="shared" si="120"/>
        <v/>
      </c>
      <c r="BR242" s="199"/>
      <c r="BS242" s="107">
        <f t="shared" si="121"/>
        <v>0</v>
      </c>
      <c r="BT242" s="199"/>
      <c r="BU242" s="199"/>
      <c r="BV242" s="197"/>
      <c r="BW242" s="198"/>
      <c r="BX242" s="199"/>
      <c r="BY242" s="195"/>
      <c r="BZ242" s="200"/>
      <c r="CA242" s="201"/>
      <c r="CB242" s="467" t="str">
        <f>IF(CA242="","",VLOOKUP(CA242,サービス内容!$A$1:$B$30,2,FALSE))</f>
        <v/>
      </c>
      <c r="CC242" s="467" t="str">
        <f t="shared" si="122"/>
        <v/>
      </c>
      <c r="CD242" s="199"/>
      <c r="CE242" s="107">
        <f t="shared" si="110"/>
        <v>0</v>
      </c>
      <c r="CF242" s="199"/>
      <c r="CG242" s="199"/>
      <c r="CH242" s="197"/>
      <c r="CI242" s="198"/>
      <c r="CJ242" s="199"/>
      <c r="CK242" s="195"/>
      <c r="CL242" s="200"/>
      <c r="CM242" s="201"/>
      <c r="CN242" s="467" t="str">
        <f>IF(CM242="","",VLOOKUP(CM242,サービス内容!$A$1:$B$30,2,FALSE))</f>
        <v/>
      </c>
      <c r="CO242" s="467" t="str">
        <f t="shared" si="123"/>
        <v/>
      </c>
      <c r="CP242" s="199"/>
      <c r="CQ242" s="107">
        <f t="shared" si="111"/>
        <v>0</v>
      </c>
      <c r="CR242" s="199"/>
      <c r="CS242" s="199"/>
      <c r="CT242" s="197"/>
      <c r="CU242" s="198"/>
      <c r="CV242" s="199"/>
      <c r="CW242" s="195"/>
      <c r="CX242" s="200"/>
      <c r="CY242" s="201"/>
      <c r="CZ242" s="467" t="str">
        <f>IF(CY242="","",VLOOKUP(CY242,サービス内容!$A$1:$B$30,2,FALSE))</f>
        <v/>
      </c>
      <c r="DA242" s="467" t="str">
        <f t="shared" si="124"/>
        <v/>
      </c>
      <c r="DB242" s="199"/>
      <c r="DC242" s="107">
        <f t="shared" si="125"/>
        <v>0</v>
      </c>
      <c r="DD242" s="199"/>
      <c r="DE242" s="199"/>
      <c r="DF242" s="197"/>
      <c r="DG242" s="198"/>
      <c r="DH242" s="199"/>
      <c r="DI242" s="195"/>
      <c r="DJ242" s="200"/>
      <c r="DK242" s="201"/>
      <c r="DL242" s="467" t="str">
        <f>IF(DK242="","",VLOOKUP(DK242,サービス内容!$A$1:$B$30,2,FALSE))</f>
        <v/>
      </c>
      <c r="DM242" s="467" t="str">
        <f t="shared" si="126"/>
        <v/>
      </c>
      <c r="DN242" s="199"/>
      <c r="DO242" s="107">
        <f t="shared" si="127"/>
        <v>0</v>
      </c>
      <c r="DP242" s="199"/>
      <c r="DQ242" s="199"/>
      <c r="DR242" s="197"/>
      <c r="DS242" s="198"/>
      <c r="DT242" s="199"/>
      <c r="DU242" s="195"/>
      <c r="DV242" s="200"/>
      <c r="DW242" s="201"/>
      <c r="DX242" s="467" t="str">
        <f>IF(DW242="","",VLOOKUP(DW242,サービス内容!$A$1:$B$30,2,FALSE))</f>
        <v/>
      </c>
      <c r="DY242" s="467" t="str">
        <f t="shared" si="128"/>
        <v/>
      </c>
      <c r="DZ242" s="199"/>
      <c r="EA242" s="107">
        <f t="shared" si="129"/>
        <v>0</v>
      </c>
      <c r="EB242" s="199"/>
      <c r="EC242" s="199"/>
      <c r="ED242" s="197"/>
      <c r="EE242" s="198"/>
      <c r="EF242" s="199"/>
      <c r="EG242" s="195"/>
      <c r="EH242" s="200"/>
      <c r="EI242" s="201"/>
      <c r="EJ242" s="467" t="str">
        <f>IF(EI242="","",VLOOKUP(EI242,サービス内容!$A$1:$B$30,2,FALSE))</f>
        <v/>
      </c>
      <c r="EK242" s="467" t="str">
        <f t="shared" si="130"/>
        <v/>
      </c>
      <c r="EL242" s="199"/>
      <c r="EM242" s="107">
        <f t="shared" si="131"/>
        <v>0</v>
      </c>
      <c r="EN242" s="199"/>
    </row>
    <row r="243" spans="1:144" s="93" customFormat="1" ht="23.25" customHeight="1" x14ac:dyDescent="0.15">
      <c r="A243" s="54"/>
      <c r="B243" s="197"/>
      <c r="C243" s="198"/>
      <c r="D243" s="199"/>
      <c r="E243" s="195"/>
      <c r="F243" s="196"/>
      <c r="G243" s="201"/>
      <c r="H243" s="467" t="str">
        <f>IF(G243="","",VLOOKUP(G243,サービス内容!$A$1:$B$30,2,FALSE))</f>
        <v/>
      </c>
      <c r="I243" s="467" t="str">
        <f t="shared" si="112"/>
        <v/>
      </c>
      <c r="J243" s="199"/>
      <c r="K243" s="107">
        <f t="shared" si="109"/>
        <v>0</v>
      </c>
      <c r="L243" s="199"/>
      <c r="M243" s="199"/>
      <c r="N243" s="197"/>
      <c r="O243" s="198"/>
      <c r="P243" s="199"/>
      <c r="Q243" s="195"/>
      <c r="R243" s="200"/>
      <c r="S243" s="201"/>
      <c r="T243" s="467" t="str">
        <f>IF(S243="","",VLOOKUP(S243,サービス内容!$A$1:$B$30,2,FALSE))</f>
        <v/>
      </c>
      <c r="U243" s="467" t="str">
        <f t="shared" si="113"/>
        <v/>
      </c>
      <c r="V243" s="199"/>
      <c r="W243" s="107">
        <f t="shared" si="114"/>
        <v>0</v>
      </c>
      <c r="X243" s="199"/>
      <c r="Y243" s="199"/>
      <c r="Z243" s="197"/>
      <c r="AA243" s="198"/>
      <c r="AB243" s="199"/>
      <c r="AC243" s="195"/>
      <c r="AD243" s="200"/>
      <c r="AE243" s="201"/>
      <c r="AF243" s="467" t="str">
        <f>IF(AE243="","",VLOOKUP(AE243,サービス内容!$A$1:$B$30,2,FALSE))</f>
        <v/>
      </c>
      <c r="AG243" s="467" t="str">
        <f t="shared" si="115"/>
        <v/>
      </c>
      <c r="AH243" s="199"/>
      <c r="AI243" s="107">
        <f t="shared" si="116"/>
        <v>0</v>
      </c>
      <c r="AJ243" s="199"/>
      <c r="AK243" s="199"/>
      <c r="AL243" s="197"/>
      <c r="AM243" s="198"/>
      <c r="AN243" s="199"/>
      <c r="AO243" s="195"/>
      <c r="AP243" s="200"/>
      <c r="AQ243" s="201"/>
      <c r="AR243" s="467" t="str">
        <f>IF(AQ243="","",VLOOKUP(AQ243,サービス内容!$A$1:$B$30,2,FALSE))</f>
        <v/>
      </c>
      <c r="AS243" s="467" t="str">
        <f t="shared" si="117"/>
        <v/>
      </c>
      <c r="AT243" s="199"/>
      <c r="AU243" s="107">
        <f t="shared" si="118"/>
        <v>0</v>
      </c>
      <c r="AV243" s="199"/>
      <c r="AW243" s="199"/>
      <c r="AX243" s="197"/>
      <c r="AY243" s="198"/>
      <c r="AZ243" s="199"/>
      <c r="BA243" s="195"/>
      <c r="BB243" s="200"/>
      <c r="BC243" s="201"/>
      <c r="BD243" s="467" t="str">
        <f>IF(BC243="","",VLOOKUP(BC243,サービス内容!$A$1:$B$30,2,FALSE))</f>
        <v/>
      </c>
      <c r="BE243" s="467" t="str">
        <f t="shared" si="119"/>
        <v/>
      </c>
      <c r="BF243" s="202"/>
      <c r="BG243" s="108"/>
      <c r="BH243" s="199"/>
      <c r="BI243" s="199"/>
      <c r="BJ243" s="197"/>
      <c r="BK243" s="198"/>
      <c r="BL243" s="199"/>
      <c r="BM243" s="195"/>
      <c r="BN243" s="200"/>
      <c r="BO243" s="201"/>
      <c r="BP243" s="467" t="str">
        <f>IF(BO243="","",VLOOKUP(BO243,サービス内容!$A$1:$B$30,2,FALSE))</f>
        <v/>
      </c>
      <c r="BQ243" s="467" t="str">
        <f t="shared" si="120"/>
        <v/>
      </c>
      <c r="BR243" s="199"/>
      <c r="BS243" s="107">
        <f t="shared" si="121"/>
        <v>0</v>
      </c>
      <c r="BT243" s="199"/>
      <c r="BU243" s="199"/>
      <c r="BV243" s="197"/>
      <c r="BW243" s="198"/>
      <c r="BX243" s="199"/>
      <c r="BY243" s="195"/>
      <c r="BZ243" s="200"/>
      <c r="CA243" s="201"/>
      <c r="CB243" s="467" t="str">
        <f>IF(CA243="","",VLOOKUP(CA243,サービス内容!$A$1:$B$30,2,FALSE))</f>
        <v/>
      </c>
      <c r="CC243" s="467" t="str">
        <f t="shared" si="122"/>
        <v/>
      </c>
      <c r="CD243" s="199"/>
      <c r="CE243" s="107">
        <f t="shared" si="110"/>
        <v>0</v>
      </c>
      <c r="CF243" s="199"/>
      <c r="CG243" s="199"/>
      <c r="CH243" s="197"/>
      <c r="CI243" s="198"/>
      <c r="CJ243" s="199"/>
      <c r="CK243" s="195"/>
      <c r="CL243" s="200"/>
      <c r="CM243" s="201"/>
      <c r="CN243" s="467" t="str">
        <f>IF(CM243="","",VLOOKUP(CM243,サービス内容!$A$1:$B$30,2,FALSE))</f>
        <v/>
      </c>
      <c r="CO243" s="467" t="str">
        <f t="shared" si="123"/>
        <v/>
      </c>
      <c r="CP243" s="199"/>
      <c r="CQ243" s="107">
        <f t="shared" si="111"/>
        <v>0</v>
      </c>
      <c r="CR243" s="199"/>
      <c r="CS243" s="199"/>
      <c r="CT243" s="197"/>
      <c r="CU243" s="198"/>
      <c r="CV243" s="199"/>
      <c r="CW243" s="195"/>
      <c r="CX243" s="200"/>
      <c r="CY243" s="201"/>
      <c r="CZ243" s="467" t="str">
        <f>IF(CY243="","",VLOOKUP(CY243,サービス内容!$A$1:$B$30,2,FALSE))</f>
        <v/>
      </c>
      <c r="DA243" s="467" t="str">
        <f t="shared" si="124"/>
        <v/>
      </c>
      <c r="DB243" s="199"/>
      <c r="DC243" s="107">
        <f t="shared" si="125"/>
        <v>0</v>
      </c>
      <c r="DD243" s="199"/>
      <c r="DE243" s="199"/>
      <c r="DF243" s="197"/>
      <c r="DG243" s="198"/>
      <c r="DH243" s="199"/>
      <c r="DI243" s="195"/>
      <c r="DJ243" s="200"/>
      <c r="DK243" s="201"/>
      <c r="DL243" s="467" t="str">
        <f>IF(DK243="","",VLOOKUP(DK243,サービス内容!$A$1:$B$30,2,FALSE))</f>
        <v/>
      </c>
      <c r="DM243" s="467" t="str">
        <f t="shared" si="126"/>
        <v/>
      </c>
      <c r="DN243" s="199"/>
      <c r="DO243" s="107">
        <f t="shared" si="127"/>
        <v>0</v>
      </c>
      <c r="DP243" s="199"/>
      <c r="DQ243" s="199"/>
      <c r="DR243" s="197"/>
      <c r="DS243" s="198"/>
      <c r="DT243" s="199"/>
      <c r="DU243" s="195"/>
      <c r="DV243" s="200"/>
      <c r="DW243" s="201"/>
      <c r="DX243" s="467" t="str">
        <f>IF(DW243="","",VLOOKUP(DW243,サービス内容!$A$1:$B$30,2,FALSE))</f>
        <v/>
      </c>
      <c r="DY243" s="467" t="str">
        <f t="shared" si="128"/>
        <v/>
      </c>
      <c r="DZ243" s="199"/>
      <c r="EA243" s="107">
        <f t="shared" si="129"/>
        <v>0</v>
      </c>
      <c r="EB243" s="199"/>
      <c r="EC243" s="199"/>
      <c r="ED243" s="197"/>
      <c r="EE243" s="198"/>
      <c r="EF243" s="199"/>
      <c r="EG243" s="195"/>
      <c r="EH243" s="200"/>
      <c r="EI243" s="201"/>
      <c r="EJ243" s="467" t="str">
        <f>IF(EI243="","",VLOOKUP(EI243,サービス内容!$A$1:$B$30,2,FALSE))</f>
        <v/>
      </c>
      <c r="EK243" s="467" t="str">
        <f t="shared" si="130"/>
        <v/>
      </c>
      <c r="EL243" s="199"/>
      <c r="EM243" s="107">
        <f t="shared" si="131"/>
        <v>0</v>
      </c>
      <c r="EN243" s="199"/>
    </row>
    <row r="244" spans="1:144" s="93" customFormat="1" ht="23.25" customHeight="1" x14ac:dyDescent="0.15">
      <c r="A244" s="54"/>
      <c r="B244" s="197"/>
      <c r="C244" s="198"/>
      <c r="D244" s="199"/>
      <c r="E244" s="195"/>
      <c r="F244" s="196"/>
      <c r="G244" s="201"/>
      <c r="H244" s="467" t="str">
        <f>IF(G244="","",VLOOKUP(G244,サービス内容!$A$1:$B$30,2,FALSE))</f>
        <v/>
      </c>
      <c r="I244" s="467" t="str">
        <f t="shared" si="112"/>
        <v/>
      </c>
      <c r="J244" s="199"/>
      <c r="K244" s="107">
        <f t="shared" si="109"/>
        <v>0</v>
      </c>
      <c r="L244" s="199"/>
      <c r="M244" s="199"/>
      <c r="N244" s="197"/>
      <c r="O244" s="198"/>
      <c r="P244" s="199"/>
      <c r="Q244" s="195"/>
      <c r="R244" s="200"/>
      <c r="S244" s="201"/>
      <c r="T244" s="467" t="str">
        <f>IF(S244="","",VLOOKUP(S244,サービス内容!$A$1:$B$30,2,FALSE))</f>
        <v/>
      </c>
      <c r="U244" s="467" t="str">
        <f t="shared" si="113"/>
        <v/>
      </c>
      <c r="V244" s="199"/>
      <c r="W244" s="107">
        <f t="shared" si="114"/>
        <v>0</v>
      </c>
      <c r="X244" s="199"/>
      <c r="Y244" s="199"/>
      <c r="Z244" s="197"/>
      <c r="AA244" s="198"/>
      <c r="AB244" s="199"/>
      <c r="AC244" s="195"/>
      <c r="AD244" s="200"/>
      <c r="AE244" s="201"/>
      <c r="AF244" s="467" t="str">
        <f>IF(AE244="","",VLOOKUP(AE244,サービス内容!$A$1:$B$30,2,FALSE))</f>
        <v/>
      </c>
      <c r="AG244" s="467" t="str">
        <f t="shared" si="115"/>
        <v/>
      </c>
      <c r="AH244" s="199"/>
      <c r="AI244" s="107">
        <f t="shared" si="116"/>
        <v>0</v>
      </c>
      <c r="AJ244" s="199"/>
      <c r="AK244" s="199"/>
      <c r="AL244" s="197"/>
      <c r="AM244" s="198"/>
      <c r="AN244" s="199"/>
      <c r="AO244" s="195"/>
      <c r="AP244" s="200"/>
      <c r="AQ244" s="201"/>
      <c r="AR244" s="467" t="str">
        <f>IF(AQ244="","",VLOOKUP(AQ244,サービス内容!$A$1:$B$30,2,FALSE))</f>
        <v/>
      </c>
      <c r="AS244" s="467" t="str">
        <f t="shared" si="117"/>
        <v/>
      </c>
      <c r="AT244" s="199"/>
      <c r="AU244" s="107">
        <f t="shared" si="118"/>
        <v>0</v>
      </c>
      <c r="AV244" s="199"/>
      <c r="AW244" s="199"/>
      <c r="AX244" s="197"/>
      <c r="AY244" s="198"/>
      <c r="AZ244" s="199"/>
      <c r="BA244" s="195"/>
      <c r="BB244" s="200"/>
      <c r="BC244" s="201"/>
      <c r="BD244" s="467" t="str">
        <f>IF(BC244="","",VLOOKUP(BC244,サービス内容!$A$1:$B$30,2,FALSE))</f>
        <v/>
      </c>
      <c r="BE244" s="467" t="str">
        <f t="shared" si="119"/>
        <v/>
      </c>
      <c r="BF244" s="202"/>
      <c r="BG244" s="108"/>
      <c r="BH244" s="199"/>
      <c r="BI244" s="199"/>
      <c r="BJ244" s="197"/>
      <c r="BK244" s="198"/>
      <c r="BL244" s="199"/>
      <c r="BM244" s="195"/>
      <c r="BN244" s="200"/>
      <c r="BO244" s="201"/>
      <c r="BP244" s="467" t="str">
        <f>IF(BO244="","",VLOOKUP(BO244,サービス内容!$A$1:$B$30,2,FALSE))</f>
        <v/>
      </c>
      <c r="BQ244" s="467" t="str">
        <f t="shared" si="120"/>
        <v/>
      </c>
      <c r="BR244" s="199"/>
      <c r="BS244" s="107">
        <f t="shared" si="121"/>
        <v>0</v>
      </c>
      <c r="BT244" s="199"/>
      <c r="BU244" s="199"/>
      <c r="BV244" s="197"/>
      <c r="BW244" s="198"/>
      <c r="BX244" s="199"/>
      <c r="BY244" s="195"/>
      <c r="BZ244" s="200"/>
      <c r="CA244" s="201"/>
      <c r="CB244" s="467" t="str">
        <f>IF(CA244="","",VLOOKUP(CA244,サービス内容!$A$1:$B$30,2,FALSE))</f>
        <v/>
      </c>
      <c r="CC244" s="467" t="str">
        <f t="shared" si="122"/>
        <v/>
      </c>
      <c r="CD244" s="199"/>
      <c r="CE244" s="107">
        <f t="shared" si="110"/>
        <v>0</v>
      </c>
      <c r="CF244" s="199"/>
      <c r="CG244" s="199"/>
      <c r="CH244" s="197"/>
      <c r="CI244" s="198"/>
      <c r="CJ244" s="199"/>
      <c r="CK244" s="195"/>
      <c r="CL244" s="200"/>
      <c r="CM244" s="201"/>
      <c r="CN244" s="467" t="str">
        <f>IF(CM244="","",VLOOKUP(CM244,サービス内容!$A$1:$B$30,2,FALSE))</f>
        <v/>
      </c>
      <c r="CO244" s="467" t="str">
        <f t="shared" si="123"/>
        <v/>
      </c>
      <c r="CP244" s="199"/>
      <c r="CQ244" s="107">
        <f t="shared" si="111"/>
        <v>0</v>
      </c>
      <c r="CR244" s="199"/>
      <c r="CS244" s="199"/>
      <c r="CT244" s="197"/>
      <c r="CU244" s="198"/>
      <c r="CV244" s="199"/>
      <c r="CW244" s="195"/>
      <c r="CX244" s="200"/>
      <c r="CY244" s="201"/>
      <c r="CZ244" s="467" t="str">
        <f>IF(CY244="","",VLOOKUP(CY244,サービス内容!$A$1:$B$30,2,FALSE))</f>
        <v/>
      </c>
      <c r="DA244" s="467" t="str">
        <f t="shared" si="124"/>
        <v/>
      </c>
      <c r="DB244" s="199"/>
      <c r="DC244" s="107">
        <f t="shared" si="125"/>
        <v>0</v>
      </c>
      <c r="DD244" s="199"/>
      <c r="DE244" s="199"/>
      <c r="DF244" s="197"/>
      <c r="DG244" s="198"/>
      <c r="DH244" s="199"/>
      <c r="DI244" s="195"/>
      <c r="DJ244" s="200"/>
      <c r="DK244" s="201"/>
      <c r="DL244" s="467" t="str">
        <f>IF(DK244="","",VLOOKUP(DK244,サービス内容!$A$1:$B$30,2,FALSE))</f>
        <v/>
      </c>
      <c r="DM244" s="467" t="str">
        <f t="shared" si="126"/>
        <v/>
      </c>
      <c r="DN244" s="199"/>
      <c r="DO244" s="107">
        <f t="shared" si="127"/>
        <v>0</v>
      </c>
      <c r="DP244" s="199"/>
      <c r="DQ244" s="199"/>
      <c r="DR244" s="197"/>
      <c r="DS244" s="198"/>
      <c r="DT244" s="199"/>
      <c r="DU244" s="195"/>
      <c r="DV244" s="200"/>
      <c r="DW244" s="201"/>
      <c r="DX244" s="467" t="str">
        <f>IF(DW244="","",VLOOKUP(DW244,サービス内容!$A$1:$B$30,2,FALSE))</f>
        <v/>
      </c>
      <c r="DY244" s="467" t="str">
        <f t="shared" si="128"/>
        <v/>
      </c>
      <c r="DZ244" s="199"/>
      <c r="EA244" s="107">
        <f t="shared" si="129"/>
        <v>0</v>
      </c>
      <c r="EB244" s="199"/>
      <c r="EC244" s="199"/>
      <c r="ED244" s="197"/>
      <c r="EE244" s="198"/>
      <c r="EF244" s="199"/>
      <c r="EG244" s="195"/>
      <c r="EH244" s="200"/>
      <c r="EI244" s="201"/>
      <c r="EJ244" s="467" t="str">
        <f>IF(EI244="","",VLOOKUP(EI244,サービス内容!$A$1:$B$30,2,FALSE))</f>
        <v/>
      </c>
      <c r="EK244" s="467" t="str">
        <f t="shared" si="130"/>
        <v/>
      </c>
      <c r="EL244" s="199"/>
      <c r="EM244" s="107">
        <f t="shared" si="131"/>
        <v>0</v>
      </c>
      <c r="EN244" s="199"/>
    </row>
    <row r="245" spans="1:144" s="93" customFormat="1" ht="23.25" customHeight="1" x14ac:dyDescent="0.15">
      <c r="A245" s="54"/>
      <c r="B245" s="197"/>
      <c r="C245" s="198"/>
      <c r="D245" s="199"/>
      <c r="E245" s="195"/>
      <c r="F245" s="196"/>
      <c r="G245" s="201"/>
      <c r="H245" s="467" t="str">
        <f>IF(G245="","",VLOOKUP(G245,サービス内容!$A$1:$B$30,2,FALSE))</f>
        <v/>
      </c>
      <c r="I245" s="467" t="str">
        <f t="shared" si="112"/>
        <v/>
      </c>
      <c r="J245" s="199"/>
      <c r="K245" s="107">
        <f t="shared" si="109"/>
        <v>0</v>
      </c>
      <c r="L245" s="199"/>
      <c r="M245" s="199"/>
      <c r="N245" s="197"/>
      <c r="O245" s="198"/>
      <c r="P245" s="199"/>
      <c r="Q245" s="195"/>
      <c r="R245" s="200"/>
      <c r="S245" s="201"/>
      <c r="T245" s="467" t="str">
        <f>IF(S245="","",VLOOKUP(S245,サービス内容!$A$1:$B$30,2,FALSE))</f>
        <v/>
      </c>
      <c r="U245" s="467" t="str">
        <f t="shared" si="113"/>
        <v/>
      </c>
      <c r="V245" s="199"/>
      <c r="W245" s="107">
        <f t="shared" si="114"/>
        <v>0</v>
      </c>
      <c r="X245" s="199"/>
      <c r="Y245" s="199"/>
      <c r="Z245" s="197"/>
      <c r="AA245" s="198"/>
      <c r="AB245" s="199"/>
      <c r="AC245" s="195"/>
      <c r="AD245" s="200"/>
      <c r="AE245" s="201"/>
      <c r="AF245" s="467" t="str">
        <f>IF(AE245="","",VLOOKUP(AE245,サービス内容!$A$1:$B$30,2,FALSE))</f>
        <v/>
      </c>
      <c r="AG245" s="467" t="str">
        <f t="shared" si="115"/>
        <v/>
      </c>
      <c r="AH245" s="199"/>
      <c r="AI245" s="107">
        <f t="shared" si="116"/>
        <v>0</v>
      </c>
      <c r="AJ245" s="199"/>
      <c r="AK245" s="199"/>
      <c r="AL245" s="197"/>
      <c r="AM245" s="198"/>
      <c r="AN245" s="199"/>
      <c r="AO245" s="195"/>
      <c r="AP245" s="200"/>
      <c r="AQ245" s="201"/>
      <c r="AR245" s="467" t="str">
        <f>IF(AQ245="","",VLOOKUP(AQ245,サービス内容!$A$1:$B$30,2,FALSE))</f>
        <v/>
      </c>
      <c r="AS245" s="467" t="str">
        <f t="shared" si="117"/>
        <v/>
      </c>
      <c r="AT245" s="199"/>
      <c r="AU245" s="107">
        <f t="shared" si="118"/>
        <v>0</v>
      </c>
      <c r="AV245" s="199"/>
      <c r="AW245" s="199"/>
      <c r="AX245" s="197"/>
      <c r="AY245" s="198"/>
      <c r="AZ245" s="199"/>
      <c r="BA245" s="195"/>
      <c r="BB245" s="200"/>
      <c r="BC245" s="201"/>
      <c r="BD245" s="467" t="str">
        <f>IF(BC245="","",VLOOKUP(BC245,サービス内容!$A$1:$B$30,2,FALSE))</f>
        <v/>
      </c>
      <c r="BE245" s="467" t="str">
        <f t="shared" si="119"/>
        <v/>
      </c>
      <c r="BF245" s="202"/>
      <c r="BG245" s="108"/>
      <c r="BH245" s="199"/>
      <c r="BI245" s="199"/>
      <c r="BJ245" s="197"/>
      <c r="BK245" s="198"/>
      <c r="BL245" s="199"/>
      <c r="BM245" s="195"/>
      <c r="BN245" s="200"/>
      <c r="BO245" s="201"/>
      <c r="BP245" s="467" t="str">
        <f>IF(BO245="","",VLOOKUP(BO245,サービス内容!$A$1:$B$30,2,FALSE))</f>
        <v/>
      </c>
      <c r="BQ245" s="467" t="str">
        <f t="shared" si="120"/>
        <v/>
      </c>
      <c r="BR245" s="199"/>
      <c r="BS245" s="107">
        <f t="shared" si="121"/>
        <v>0</v>
      </c>
      <c r="BT245" s="199"/>
      <c r="BU245" s="199"/>
      <c r="BV245" s="197"/>
      <c r="BW245" s="198"/>
      <c r="BX245" s="199"/>
      <c r="BY245" s="195"/>
      <c r="BZ245" s="200"/>
      <c r="CA245" s="201"/>
      <c r="CB245" s="467" t="str">
        <f>IF(CA245="","",VLOOKUP(CA245,サービス内容!$A$1:$B$30,2,FALSE))</f>
        <v/>
      </c>
      <c r="CC245" s="467" t="str">
        <f t="shared" si="122"/>
        <v/>
      </c>
      <c r="CD245" s="199"/>
      <c r="CE245" s="107">
        <f t="shared" si="110"/>
        <v>0</v>
      </c>
      <c r="CF245" s="199"/>
      <c r="CG245" s="199"/>
      <c r="CH245" s="197"/>
      <c r="CI245" s="198"/>
      <c r="CJ245" s="199"/>
      <c r="CK245" s="195"/>
      <c r="CL245" s="200"/>
      <c r="CM245" s="201"/>
      <c r="CN245" s="467" t="str">
        <f>IF(CM245="","",VLOOKUP(CM245,サービス内容!$A$1:$B$30,2,FALSE))</f>
        <v/>
      </c>
      <c r="CO245" s="467" t="str">
        <f t="shared" si="123"/>
        <v/>
      </c>
      <c r="CP245" s="199"/>
      <c r="CQ245" s="107">
        <f t="shared" si="111"/>
        <v>0</v>
      </c>
      <c r="CR245" s="199"/>
      <c r="CS245" s="199"/>
      <c r="CT245" s="197"/>
      <c r="CU245" s="198"/>
      <c r="CV245" s="199"/>
      <c r="CW245" s="195"/>
      <c r="CX245" s="200"/>
      <c r="CY245" s="201"/>
      <c r="CZ245" s="467" t="str">
        <f>IF(CY245="","",VLOOKUP(CY245,サービス内容!$A$1:$B$30,2,FALSE))</f>
        <v/>
      </c>
      <c r="DA245" s="467" t="str">
        <f t="shared" si="124"/>
        <v/>
      </c>
      <c r="DB245" s="199"/>
      <c r="DC245" s="107">
        <f t="shared" si="125"/>
        <v>0</v>
      </c>
      <c r="DD245" s="199"/>
      <c r="DE245" s="199"/>
      <c r="DF245" s="197"/>
      <c r="DG245" s="198"/>
      <c r="DH245" s="199"/>
      <c r="DI245" s="195"/>
      <c r="DJ245" s="200"/>
      <c r="DK245" s="201"/>
      <c r="DL245" s="467" t="str">
        <f>IF(DK245="","",VLOOKUP(DK245,サービス内容!$A$1:$B$30,2,FALSE))</f>
        <v/>
      </c>
      <c r="DM245" s="467" t="str">
        <f t="shared" si="126"/>
        <v/>
      </c>
      <c r="DN245" s="199"/>
      <c r="DO245" s="107">
        <f t="shared" si="127"/>
        <v>0</v>
      </c>
      <c r="DP245" s="199"/>
      <c r="DQ245" s="199"/>
      <c r="DR245" s="197"/>
      <c r="DS245" s="198"/>
      <c r="DT245" s="199"/>
      <c r="DU245" s="195"/>
      <c r="DV245" s="200"/>
      <c r="DW245" s="201"/>
      <c r="DX245" s="467" t="str">
        <f>IF(DW245="","",VLOOKUP(DW245,サービス内容!$A$1:$B$30,2,FALSE))</f>
        <v/>
      </c>
      <c r="DY245" s="467" t="str">
        <f t="shared" si="128"/>
        <v/>
      </c>
      <c r="DZ245" s="199"/>
      <c r="EA245" s="107">
        <f t="shared" si="129"/>
        <v>0</v>
      </c>
      <c r="EB245" s="199"/>
      <c r="EC245" s="199"/>
      <c r="ED245" s="197"/>
      <c r="EE245" s="198"/>
      <c r="EF245" s="199"/>
      <c r="EG245" s="195"/>
      <c r="EH245" s="200"/>
      <c r="EI245" s="201"/>
      <c r="EJ245" s="467" t="str">
        <f>IF(EI245="","",VLOOKUP(EI245,サービス内容!$A$1:$B$30,2,FALSE))</f>
        <v/>
      </c>
      <c r="EK245" s="467" t="str">
        <f t="shared" si="130"/>
        <v/>
      </c>
      <c r="EL245" s="199"/>
      <c r="EM245" s="107">
        <f t="shared" si="131"/>
        <v>0</v>
      </c>
      <c r="EN245" s="199"/>
    </row>
    <row r="246" spans="1:144" s="93" customFormat="1" ht="23.25" customHeight="1" x14ac:dyDescent="0.15">
      <c r="A246" s="54"/>
      <c r="B246" s="197"/>
      <c r="C246" s="198"/>
      <c r="D246" s="199"/>
      <c r="E246" s="195"/>
      <c r="F246" s="196"/>
      <c r="G246" s="201"/>
      <c r="H246" s="467" t="str">
        <f>IF(G246="","",VLOOKUP(G246,サービス内容!$A$1:$B$30,2,FALSE))</f>
        <v/>
      </c>
      <c r="I246" s="467" t="str">
        <f t="shared" si="112"/>
        <v/>
      </c>
      <c r="J246" s="199"/>
      <c r="K246" s="107">
        <f t="shared" si="109"/>
        <v>0</v>
      </c>
      <c r="L246" s="199"/>
      <c r="M246" s="199"/>
      <c r="N246" s="197"/>
      <c r="O246" s="198"/>
      <c r="P246" s="199"/>
      <c r="Q246" s="195"/>
      <c r="R246" s="200"/>
      <c r="S246" s="201"/>
      <c r="T246" s="467" t="str">
        <f>IF(S246="","",VLOOKUP(S246,サービス内容!$A$1:$B$30,2,FALSE))</f>
        <v/>
      </c>
      <c r="U246" s="467" t="str">
        <f t="shared" si="113"/>
        <v/>
      </c>
      <c r="V246" s="199"/>
      <c r="W246" s="107">
        <f t="shared" si="114"/>
        <v>0</v>
      </c>
      <c r="X246" s="199"/>
      <c r="Y246" s="199"/>
      <c r="Z246" s="197"/>
      <c r="AA246" s="198"/>
      <c r="AB246" s="199"/>
      <c r="AC246" s="195"/>
      <c r="AD246" s="200"/>
      <c r="AE246" s="201"/>
      <c r="AF246" s="467" t="str">
        <f>IF(AE246="","",VLOOKUP(AE246,サービス内容!$A$1:$B$30,2,FALSE))</f>
        <v/>
      </c>
      <c r="AG246" s="467" t="str">
        <f t="shared" si="115"/>
        <v/>
      </c>
      <c r="AH246" s="199"/>
      <c r="AI246" s="107">
        <f t="shared" si="116"/>
        <v>0</v>
      </c>
      <c r="AJ246" s="199"/>
      <c r="AK246" s="199"/>
      <c r="AL246" s="197"/>
      <c r="AM246" s="198"/>
      <c r="AN246" s="199"/>
      <c r="AO246" s="195"/>
      <c r="AP246" s="200"/>
      <c r="AQ246" s="201"/>
      <c r="AR246" s="467" t="str">
        <f>IF(AQ246="","",VLOOKUP(AQ246,サービス内容!$A$1:$B$30,2,FALSE))</f>
        <v/>
      </c>
      <c r="AS246" s="467" t="str">
        <f t="shared" si="117"/>
        <v/>
      </c>
      <c r="AT246" s="199"/>
      <c r="AU246" s="107">
        <f t="shared" si="118"/>
        <v>0</v>
      </c>
      <c r="AV246" s="199"/>
      <c r="AW246" s="199"/>
      <c r="AX246" s="197"/>
      <c r="AY246" s="198"/>
      <c r="AZ246" s="199"/>
      <c r="BA246" s="195"/>
      <c r="BB246" s="200"/>
      <c r="BC246" s="201"/>
      <c r="BD246" s="467" t="str">
        <f>IF(BC246="","",VLOOKUP(BC246,サービス内容!$A$1:$B$30,2,FALSE))</f>
        <v/>
      </c>
      <c r="BE246" s="467" t="str">
        <f t="shared" si="119"/>
        <v/>
      </c>
      <c r="BF246" s="202"/>
      <c r="BG246" s="108"/>
      <c r="BH246" s="199"/>
      <c r="BI246" s="199"/>
      <c r="BJ246" s="197"/>
      <c r="BK246" s="198"/>
      <c r="BL246" s="199"/>
      <c r="BM246" s="195"/>
      <c r="BN246" s="200"/>
      <c r="BO246" s="201"/>
      <c r="BP246" s="467" t="str">
        <f>IF(BO246="","",VLOOKUP(BO246,サービス内容!$A$1:$B$30,2,FALSE))</f>
        <v/>
      </c>
      <c r="BQ246" s="467" t="str">
        <f t="shared" si="120"/>
        <v/>
      </c>
      <c r="BR246" s="199"/>
      <c r="BS246" s="107">
        <f t="shared" si="121"/>
        <v>0</v>
      </c>
      <c r="BT246" s="199"/>
      <c r="BU246" s="199"/>
      <c r="BV246" s="197"/>
      <c r="BW246" s="198"/>
      <c r="BX246" s="199"/>
      <c r="BY246" s="195"/>
      <c r="BZ246" s="200"/>
      <c r="CA246" s="201"/>
      <c r="CB246" s="467" t="str">
        <f>IF(CA246="","",VLOOKUP(CA246,サービス内容!$A$1:$B$30,2,FALSE))</f>
        <v/>
      </c>
      <c r="CC246" s="467" t="str">
        <f t="shared" si="122"/>
        <v/>
      </c>
      <c r="CD246" s="199"/>
      <c r="CE246" s="107">
        <f t="shared" si="110"/>
        <v>0</v>
      </c>
      <c r="CF246" s="199"/>
      <c r="CG246" s="199"/>
      <c r="CH246" s="197"/>
      <c r="CI246" s="198"/>
      <c r="CJ246" s="199"/>
      <c r="CK246" s="195"/>
      <c r="CL246" s="200"/>
      <c r="CM246" s="201"/>
      <c r="CN246" s="467" t="str">
        <f>IF(CM246="","",VLOOKUP(CM246,サービス内容!$A$1:$B$30,2,FALSE))</f>
        <v/>
      </c>
      <c r="CO246" s="467" t="str">
        <f t="shared" si="123"/>
        <v/>
      </c>
      <c r="CP246" s="199"/>
      <c r="CQ246" s="107">
        <f t="shared" si="111"/>
        <v>0</v>
      </c>
      <c r="CR246" s="199"/>
      <c r="CS246" s="199"/>
      <c r="CT246" s="197"/>
      <c r="CU246" s="198"/>
      <c r="CV246" s="199"/>
      <c r="CW246" s="195"/>
      <c r="CX246" s="200"/>
      <c r="CY246" s="201"/>
      <c r="CZ246" s="467" t="str">
        <f>IF(CY246="","",VLOOKUP(CY246,サービス内容!$A$1:$B$30,2,FALSE))</f>
        <v/>
      </c>
      <c r="DA246" s="467" t="str">
        <f t="shared" si="124"/>
        <v/>
      </c>
      <c r="DB246" s="199"/>
      <c r="DC246" s="107">
        <f t="shared" si="125"/>
        <v>0</v>
      </c>
      <c r="DD246" s="199"/>
      <c r="DE246" s="199"/>
      <c r="DF246" s="197"/>
      <c r="DG246" s="198"/>
      <c r="DH246" s="199"/>
      <c r="DI246" s="195"/>
      <c r="DJ246" s="200"/>
      <c r="DK246" s="201"/>
      <c r="DL246" s="467" t="str">
        <f>IF(DK246="","",VLOOKUP(DK246,サービス内容!$A$1:$B$30,2,FALSE))</f>
        <v/>
      </c>
      <c r="DM246" s="467" t="str">
        <f t="shared" si="126"/>
        <v/>
      </c>
      <c r="DN246" s="199"/>
      <c r="DO246" s="107">
        <f t="shared" si="127"/>
        <v>0</v>
      </c>
      <c r="DP246" s="199"/>
      <c r="DQ246" s="199"/>
      <c r="DR246" s="197"/>
      <c r="DS246" s="198"/>
      <c r="DT246" s="199"/>
      <c r="DU246" s="195"/>
      <c r="DV246" s="200"/>
      <c r="DW246" s="201"/>
      <c r="DX246" s="467" t="str">
        <f>IF(DW246="","",VLOOKUP(DW246,サービス内容!$A$1:$B$30,2,FALSE))</f>
        <v/>
      </c>
      <c r="DY246" s="467" t="str">
        <f t="shared" si="128"/>
        <v/>
      </c>
      <c r="DZ246" s="199"/>
      <c r="EA246" s="107">
        <f t="shared" si="129"/>
        <v>0</v>
      </c>
      <c r="EB246" s="199"/>
      <c r="EC246" s="199"/>
      <c r="ED246" s="197"/>
      <c r="EE246" s="198"/>
      <c r="EF246" s="199"/>
      <c r="EG246" s="195"/>
      <c r="EH246" s="200"/>
      <c r="EI246" s="201"/>
      <c r="EJ246" s="467" t="str">
        <f>IF(EI246="","",VLOOKUP(EI246,サービス内容!$A$1:$B$30,2,FALSE))</f>
        <v/>
      </c>
      <c r="EK246" s="467" t="str">
        <f t="shared" si="130"/>
        <v/>
      </c>
      <c r="EL246" s="199"/>
      <c r="EM246" s="107">
        <f t="shared" si="131"/>
        <v>0</v>
      </c>
      <c r="EN246" s="199"/>
    </row>
    <row r="247" spans="1:144" s="93" customFormat="1" ht="23.25" customHeight="1" x14ac:dyDescent="0.15">
      <c r="A247" s="54"/>
      <c r="B247" s="197"/>
      <c r="C247" s="198"/>
      <c r="D247" s="199"/>
      <c r="E247" s="195"/>
      <c r="F247" s="196"/>
      <c r="G247" s="201"/>
      <c r="H247" s="467" t="str">
        <f>IF(G247="","",VLOOKUP(G247,サービス内容!$A$1:$B$30,2,FALSE))</f>
        <v/>
      </c>
      <c r="I247" s="467" t="str">
        <f t="shared" si="112"/>
        <v/>
      </c>
      <c r="J247" s="199"/>
      <c r="K247" s="107">
        <f t="shared" si="109"/>
        <v>0</v>
      </c>
      <c r="L247" s="199"/>
      <c r="M247" s="199"/>
      <c r="N247" s="197"/>
      <c r="O247" s="198"/>
      <c r="P247" s="199"/>
      <c r="Q247" s="195"/>
      <c r="R247" s="200"/>
      <c r="S247" s="201"/>
      <c r="T247" s="467" t="str">
        <f>IF(S247="","",VLOOKUP(S247,サービス内容!$A$1:$B$30,2,FALSE))</f>
        <v/>
      </c>
      <c r="U247" s="467" t="str">
        <f t="shared" si="113"/>
        <v/>
      </c>
      <c r="V247" s="199"/>
      <c r="W247" s="107">
        <f t="shared" si="114"/>
        <v>0</v>
      </c>
      <c r="X247" s="199"/>
      <c r="Y247" s="199"/>
      <c r="Z247" s="197"/>
      <c r="AA247" s="198"/>
      <c r="AB247" s="199"/>
      <c r="AC247" s="195"/>
      <c r="AD247" s="200"/>
      <c r="AE247" s="201"/>
      <c r="AF247" s="467" t="str">
        <f>IF(AE247="","",VLOOKUP(AE247,サービス内容!$A$1:$B$30,2,FALSE))</f>
        <v/>
      </c>
      <c r="AG247" s="467" t="str">
        <f t="shared" si="115"/>
        <v/>
      </c>
      <c r="AH247" s="199"/>
      <c r="AI247" s="107">
        <f t="shared" si="116"/>
        <v>0</v>
      </c>
      <c r="AJ247" s="199"/>
      <c r="AK247" s="199"/>
      <c r="AL247" s="197"/>
      <c r="AM247" s="198"/>
      <c r="AN247" s="199"/>
      <c r="AO247" s="195"/>
      <c r="AP247" s="200"/>
      <c r="AQ247" s="201"/>
      <c r="AR247" s="467" t="str">
        <f>IF(AQ247="","",VLOOKUP(AQ247,サービス内容!$A$1:$B$30,2,FALSE))</f>
        <v/>
      </c>
      <c r="AS247" s="467" t="str">
        <f t="shared" si="117"/>
        <v/>
      </c>
      <c r="AT247" s="199"/>
      <c r="AU247" s="107">
        <f t="shared" si="118"/>
        <v>0</v>
      </c>
      <c r="AV247" s="199"/>
      <c r="AW247" s="199"/>
      <c r="AX247" s="197"/>
      <c r="AY247" s="198"/>
      <c r="AZ247" s="199"/>
      <c r="BA247" s="195"/>
      <c r="BB247" s="200"/>
      <c r="BC247" s="201"/>
      <c r="BD247" s="467" t="str">
        <f>IF(BC247="","",VLOOKUP(BC247,サービス内容!$A$1:$B$30,2,FALSE))</f>
        <v/>
      </c>
      <c r="BE247" s="467" t="str">
        <f t="shared" si="119"/>
        <v/>
      </c>
      <c r="BF247" s="202"/>
      <c r="BG247" s="108"/>
      <c r="BH247" s="199"/>
      <c r="BI247" s="199"/>
      <c r="BJ247" s="197"/>
      <c r="BK247" s="198"/>
      <c r="BL247" s="199"/>
      <c r="BM247" s="195"/>
      <c r="BN247" s="200"/>
      <c r="BO247" s="201"/>
      <c r="BP247" s="467" t="str">
        <f>IF(BO247="","",VLOOKUP(BO247,サービス内容!$A$1:$B$30,2,FALSE))</f>
        <v/>
      </c>
      <c r="BQ247" s="467" t="str">
        <f t="shared" si="120"/>
        <v/>
      </c>
      <c r="BR247" s="199"/>
      <c r="BS247" s="107">
        <f t="shared" si="121"/>
        <v>0</v>
      </c>
      <c r="BT247" s="199"/>
      <c r="BU247" s="199"/>
      <c r="BV247" s="197"/>
      <c r="BW247" s="198"/>
      <c r="BX247" s="199"/>
      <c r="BY247" s="195"/>
      <c r="BZ247" s="200"/>
      <c r="CA247" s="201"/>
      <c r="CB247" s="467" t="str">
        <f>IF(CA247="","",VLOOKUP(CA247,サービス内容!$A$1:$B$30,2,FALSE))</f>
        <v/>
      </c>
      <c r="CC247" s="467" t="str">
        <f t="shared" si="122"/>
        <v/>
      </c>
      <c r="CD247" s="199"/>
      <c r="CE247" s="107">
        <f t="shared" si="110"/>
        <v>0</v>
      </c>
      <c r="CF247" s="199"/>
      <c r="CG247" s="199"/>
      <c r="CH247" s="197"/>
      <c r="CI247" s="198"/>
      <c r="CJ247" s="199"/>
      <c r="CK247" s="195"/>
      <c r="CL247" s="200"/>
      <c r="CM247" s="201"/>
      <c r="CN247" s="467" t="str">
        <f>IF(CM247="","",VLOOKUP(CM247,サービス内容!$A$1:$B$30,2,FALSE))</f>
        <v/>
      </c>
      <c r="CO247" s="467" t="str">
        <f t="shared" si="123"/>
        <v/>
      </c>
      <c r="CP247" s="199"/>
      <c r="CQ247" s="107">
        <f t="shared" si="111"/>
        <v>0</v>
      </c>
      <c r="CR247" s="199"/>
      <c r="CS247" s="199"/>
      <c r="CT247" s="197"/>
      <c r="CU247" s="198"/>
      <c r="CV247" s="199"/>
      <c r="CW247" s="195"/>
      <c r="CX247" s="200"/>
      <c r="CY247" s="201"/>
      <c r="CZ247" s="467" t="str">
        <f>IF(CY247="","",VLOOKUP(CY247,サービス内容!$A$1:$B$30,2,FALSE))</f>
        <v/>
      </c>
      <c r="DA247" s="467" t="str">
        <f t="shared" si="124"/>
        <v/>
      </c>
      <c r="DB247" s="199"/>
      <c r="DC247" s="107">
        <f t="shared" si="125"/>
        <v>0</v>
      </c>
      <c r="DD247" s="199"/>
      <c r="DE247" s="199"/>
      <c r="DF247" s="197"/>
      <c r="DG247" s="198"/>
      <c r="DH247" s="199"/>
      <c r="DI247" s="195"/>
      <c r="DJ247" s="200"/>
      <c r="DK247" s="201"/>
      <c r="DL247" s="467" t="str">
        <f>IF(DK247="","",VLOOKUP(DK247,サービス内容!$A$1:$B$30,2,FALSE))</f>
        <v/>
      </c>
      <c r="DM247" s="467" t="str">
        <f t="shared" si="126"/>
        <v/>
      </c>
      <c r="DN247" s="199"/>
      <c r="DO247" s="107">
        <f t="shared" si="127"/>
        <v>0</v>
      </c>
      <c r="DP247" s="199"/>
      <c r="DQ247" s="199"/>
      <c r="DR247" s="197"/>
      <c r="DS247" s="198"/>
      <c r="DT247" s="199"/>
      <c r="DU247" s="195"/>
      <c r="DV247" s="200"/>
      <c r="DW247" s="201"/>
      <c r="DX247" s="467" t="str">
        <f>IF(DW247="","",VLOOKUP(DW247,サービス内容!$A$1:$B$30,2,FALSE))</f>
        <v/>
      </c>
      <c r="DY247" s="467" t="str">
        <f t="shared" si="128"/>
        <v/>
      </c>
      <c r="DZ247" s="199"/>
      <c r="EA247" s="107">
        <f t="shared" si="129"/>
        <v>0</v>
      </c>
      <c r="EB247" s="199"/>
      <c r="EC247" s="199"/>
      <c r="ED247" s="197"/>
      <c r="EE247" s="198"/>
      <c r="EF247" s="199"/>
      <c r="EG247" s="195"/>
      <c r="EH247" s="200"/>
      <c r="EI247" s="201"/>
      <c r="EJ247" s="467" t="str">
        <f>IF(EI247="","",VLOOKUP(EI247,サービス内容!$A$1:$B$30,2,FALSE))</f>
        <v/>
      </c>
      <c r="EK247" s="467" t="str">
        <f t="shared" si="130"/>
        <v/>
      </c>
      <c r="EL247" s="199"/>
      <c r="EM247" s="107">
        <f t="shared" si="131"/>
        <v>0</v>
      </c>
      <c r="EN247" s="199"/>
    </row>
    <row r="248" spans="1:144" s="93" customFormat="1" ht="23.25" customHeight="1" x14ac:dyDescent="0.15">
      <c r="A248" s="54"/>
      <c r="B248" s="197"/>
      <c r="C248" s="198"/>
      <c r="D248" s="199"/>
      <c r="E248" s="195"/>
      <c r="F248" s="196"/>
      <c r="G248" s="201"/>
      <c r="H248" s="467" t="str">
        <f>IF(G248="","",VLOOKUP(G248,サービス内容!$A$1:$B$30,2,FALSE))</f>
        <v/>
      </c>
      <c r="I248" s="467" t="str">
        <f t="shared" si="112"/>
        <v/>
      </c>
      <c r="J248" s="199"/>
      <c r="K248" s="107">
        <f t="shared" si="109"/>
        <v>0</v>
      </c>
      <c r="L248" s="199"/>
      <c r="M248" s="199"/>
      <c r="N248" s="197"/>
      <c r="O248" s="198"/>
      <c r="P248" s="199"/>
      <c r="Q248" s="195"/>
      <c r="R248" s="200"/>
      <c r="S248" s="201"/>
      <c r="T248" s="467" t="str">
        <f>IF(S248="","",VLOOKUP(S248,サービス内容!$A$1:$B$30,2,FALSE))</f>
        <v/>
      </c>
      <c r="U248" s="467" t="str">
        <f t="shared" si="113"/>
        <v/>
      </c>
      <c r="V248" s="199"/>
      <c r="W248" s="107">
        <f t="shared" si="114"/>
        <v>0</v>
      </c>
      <c r="X248" s="199"/>
      <c r="Y248" s="199"/>
      <c r="Z248" s="197"/>
      <c r="AA248" s="198"/>
      <c r="AB248" s="199"/>
      <c r="AC248" s="195"/>
      <c r="AD248" s="200"/>
      <c r="AE248" s="201"/>
      <c r="AF248" s="467" t="str">
        <f>IF(AE248="","",VLOOKUP(AE248,サービス内容!$A$1:$B$30,2,FALSE))</f>
        <v/>
      </c>
      <c r="AG248" s="467" t="str">
        <f t="shared" si="115"/>
        <v/>
      </c>
      <c r="AH248" s="199"/>
      <c r="AI248" s="107">
        <f t="shared" si="116"/>
        <v>0</v>
      </c>
      <c r="AJ248" s="199"/>
      <c r="AK248" s="199"/>
      <c r="AL248" s="197"/>
      <c r="AM248" s="198"/>
      <c r="AN248" s="199"/>
      <c r="AO248" s="195"/>
      <c r="AP248" s="200"/>
      <c r="AQ248" s="201"/>
      <c r="AR248" s="467" t="str">
        <f>IF(AQ248="","",VLOOKUP(AQ248,サービス内容!$A$1:$B$30,2,FALSE))</f>
        <v/>
      </c>
      <c r="AS248" s="467" t="str">
        <f t="shared" si="117"/>
        <v/>
      </c>
      <c r="AT248" s="199"/>
      <c r="AU248" s="107">
        <f t="shared" si="118"/>
        <v>0</v>
      </c>
      <c r="AV248" s="199"/>
      <c r="AW248" s="199"/>
      <c r="AX248" s="197"/>
      <c r="AY248" s="198"/>
      <c r="AZ248" s="199"/>
      <c r="BA248" s="195"/>
      <c r="BB248" s="200"/>
      <c r="BC248" s="201"/>
      <c r="BD248" s="467" t="str">
        <f>IF(BC248="","",VLOOKUP(BC248,サービス内容!$A$1:$B$30,2,FALSE))</f>
        <v/>
      </c>
      <c r="BE248" s="467" t="str">
        <f t="shared" si="119"/>
        <v/>
      </c>
      <c r="BF248" s="202"/>
      <c r="BG248" s="108"/>
      <c r="BH248" s="199"/>
      <c r="BI248" s="199"/>
      <c r="BJ248" s="197"/>
      <c r="BK248" s="198"/>
      <c r="BL248" s="199"/>
      <c r="BM248" s="195"/>
      <c r="BN248" s="200"/>
      <c r="BO248" s="201"/>
      <c r="BP248" s="467" t="str">
        <f>IF(BO248="","",VLOOKUP(BO248,サービス内容!$A$1:$B$30,2,FALSE))</f>
        <v/>
      </c>
      <c r="BQ248" s="467" t="str">
        <f t="shared" si="120"/>
        <v/>
      </c>
      <c r="BR248" s="199"/>
      <c r="BS248" s="107">
        <f t="shared" si="121"/>
        <v>0</v>
      </c>
      <c r="BT248" s="199"/>
      <c r="BU248" s="199"/>
      <c r="BV248" s="197"/>
      <c r="BW248" s="198"/>
      <c r="BX248" s="199"/>
      <c r="BY248" s="195"/>
      <c r="BZ248" s="200"/>
      <c r="CA248" s="201"/>
      <c r="CB248" s="467" t="str">
        <f>IF(CA248="","",VLOOKUP(CA248,サービス内容!$A$1:$B$30,2,FALSE))</f>
        <v/>
      </c>
      <c r="CC248" s="467" t="str">
        <f t="shared" si="122"/>
        <v/>
      </c>
      <c r="CD248" s="199"/>
      <c r="CE248" s="107">
        <f t="shared" si="110"/>
        <v>0</v>
      </c>
      <c r="CF248" s="199"/>
      <c r="CG248" s="199"/>
      <c r="CH248" s="197"/>
      <c r="CI248" s="198"/>
      <c r="CJ248" s="199"/>
      <c r="CK248" s="195"/>
      <c r="CL248" s="200"/>
      <c r="CM248" s="201"/>
      <c r="CN248" s="467" t="str">
        <f>IF(CM248="","",VLOOKUP(CM248,サービス内容!$A$1:$B$30,2,FALSE))</f>
        <v/>
      </c>
      <c r="CO248" s="467" t="str">
        <f t="shared" si="123"/>
        <v/>
      </c>
      <c r="CP248" s="199"/>
      <c r="CQ248" s="107">
        <f t="shared" si="111"/>
        <v>0</v>
      </c>
      <c r="CR248" s="199"/>
      <c r="CS248" s="199"/>
      <c r="CT248" s="197"/>
      <c r="CU248" s="198"/>
      <c r="CV248" s="199"/>
      <c r="CW248" s="195"/>
      <c r="CX248" s="200"/>
      <c r="CY248" s="201"/>
      <c r="CZ248" s="467" t="str">
        <f>IF(CY248="","",VLOOKUP(CY248,サービス内容!$A$1:$B$30,2,FALSE))</f>
        <v/>
      </c>
      <c r="DA248" s="467" t="str">
        <f t="shared" si="124"/>
        <v/>
      </c>
      <c r="DB248" s="199"/>
      <c r="DC248" s="107">
        <f t="shared" si="125"/>
        <v>0</v>
      </c>
      <c r="DD248" s="199"/>
      <c r="DE248" s="199"/>
      <c r="DF248" s="197"/>
      <c r="DG248" s="198"/>
      <c r="DH248" s="199"/>
      <c r="DI248" s="195"/>
      <c r="DJ248" s="200"/>
      <c r="DK248" s="201"/>
      <c r="DL248" s="467" t="str">
        <f>IF(DK248="","",VLOOKUP(DK248,サービス内容!$A$1:$B$30,2,FALSE))</f>
        <v/>
      </c>
      <c r="DM248" s="467" t="str">
        <f t="shared" si="126"/>
        <v/>
      </c>
      <c r="DN248" s="199"/>
      <c r="DO248" s="107">
        <f t="shared" si="127"/>
        <v>0</v>
      </c>
      <c r="DP248" s="199"/>
      <c r="DQ248" s="199"/>
      <c r="DR248" s="197"/>
      <c r="DS248" s="198"/>
      <c r="DT248" s="199"/>
      <c r="DU248" s="195"/>
      <c r="DV248" s="200"/>
      <c r="DW248" s="201"/>
      <c r="DX248" s="467" t="str">
        <f>IF(DW248="","",VLOOKUP(DW248,サービス内容!$A$1:$B$30,2,FALSE))</f>
        <v/>
      </c>
      <c r="DY248" s="467" t="str">
        <f t="shared" si="128"/>
        <v/>
      </c>
      <c r="DZ248" s="199"/>
      <c r="EA248" s="107">
        <f t="shared" si="129"/>
        <v>0</v>
      </c>
      <c r="EB248" s="199"/>
      <c r="EC248" s="199"/>
      <c r="ED248" s="197"/>
      <c r="EE248" s="198"/>
      <c r="EF248" s="199"/>
      <c r="EG248" s="195"/>
      <c r="EH248" s="200"/>
      <c r="EI248" s="201"/>
      <c r="EJ248" s="467" t="str">
        <f>IF(EI248="","",VLOOKUP(EI248,サービス内容!$A$1:$B$30,2,FALSE))</f>
        <v/>
      </c>
      <c r="EK248" s="467" t="str">
        <f t="shared" si="130"/>
        <v/>
      </c>
      <c r="EL248" s="199"/>
      <c r="EM248" s="107">
        <f t="shared" si="131"/>
        <v>0</v>
      </c>
      <c r="EN248" s="199"/>
    </row>
    <row r="249" spans="1:144" s="93" customFormat="1" ht="23.25" customHeight="1" x14ac:dyDescent="0.15">
      <c r="A249" s="54"/>
      <c r="B249" s="197"/>
      <c r="C249" s="198"/>
      <c r="D249" s="199"/>
      <c r="E249" s="195"/>
      <c r="F249" s="196"/>
      <c r="G249" s="201"/>
      <c r="H249" s="467" t="str">
        <f>IF(G249="","",VLOOKUP(G249,サービス内容!$A$1:$B$30,2,FALSE))</f>
        <v/>
      </c>
      <c r="I249" s="467" t="str">
        <f t="shared" si="112"/>
        <v/>
      </c>
      <c r="J249" s="199"/>
      <c r="K249" s="107">
        <f t="shared" si="109"/>
        <v>0</v>
      </c>
      <c r="L249" s="199"/>
      <c r="M249" s="199"/>
      <c r="N249" s="197"/>
      <c r="O249" s="198"/>
      <c r="P249" s="199"/>
      <c r="Q249" s="195"/>
      <c r="R249" s="200"/>
      <c r="S249" s="201"/>
      <c r="T249" s="467" t="str">
        <f>IF(S249="","",VLOOKUP(S249,サービス内容!$A$1:$B$30,2,FALSE))</f>
        <v/>
      </c>
      <c r="U249" s="467" t="str">
        <f t="shared" si="113"/>
        <v/>
      </c>
      <c r="V249" s="199"/>
      <c r="W249" s="107">
        <f t="shared" si="114"/>
        <v>0</v>
      </c>
      <c r="X249" s="199"/>
      <c r="Y249" s="199"/>
      <c r="Z249" s="197"/>
      <c r="AA249" s="198"/>
      <c r="AB249" s="199"/>
      <c r="AC249" s="195"/>
      <c r="AD249" s="200"/>
      <c r="AE249" s="201"/>
      <c r="AF249" s="467" t="str">
        <f>IF(AE249="","",VLOOKUP(AE249,サービス内容!$A$1:$B$30,2,FALSE))</f>
        <v/>
      </c>
      <c r="AG249" s="467" t="str">
        <f t="shared" si="115"/>
        <v/>
      </c>
      <c r="AH249" s="199"/>
      <c r="AI249" s="107">
        <f t="shared" si="116"/>
        <v>0</v>
      </c>
      <c r="AJ249" s="199"/>
      <c r="AK249" s="199"/>
      <c r="AL249" s="197"/>
      <c r="AM249" s="198"/>
      <c r="AN249" s="199"/>
      <c r="AO249" s="195"/>
      <c r="AP249" s="200"/>
      <c r="AQ249" s="201"/>
      <c r="AR249" s="467" t="str">
        <f>IF(AQ249="","",VLOOKUP(AQ249,サービス内容!$A$1:$B$30,2,FALSE))</f>
        <v/>
      </c>
      <c r="AS249" s="467" t="str">
        <f t="shared" si="117"/>
        <v/>
      </c>
      <c r="AT249" s="199"/>
      <c r="AU249" s="107">
        <f t="shared" si="118"/>
        <v>0</v>
      </c>
      <c r="AV249" s="199"/>
      <c r="AW249" s="199"/>
      <c r="AX249" s="197"/>
      <c r="AY249" s="198"/>
      <c r="AZ249" s="199"/>
      <c r="BA249" s="195"/>
      <c r="BB249" s="200"/>
      <c r="BC249" s="201"/>
      <c r="BD249" s="467" t="str">
        <f>IF(BC249="","",VLOOKUP(BC249,サービス内容!$A$1:$B$30,2,FALSE))</f>
        <v/>
      </c>
      <c r="BE249" s="467" t="str">
        <f t="shared" si="119"/>
        <v/>
      </c>
      <c r="BF249" s="202"/>
      <c r="BG249" s="108"/>
      <c r="BH249" s="199"/>
      <c r="BI249" s="199"/>
      <c r="BJ249" s="197"/>
      <c r="BK249" s="198"/>
      <c r="BL249" s="199"/>
      <c r="BM249" s="195"/>
      <c r="BN249" s="200"/>
      <c r="BO249" s="201"/>
      <c r="BP249" s="467" t="str">
        <f>IF(BO249="","",VLOOKUP(BO249,サービス内容!$A$1:$B$30,2,FALSE))</f>
        <v/>
      </c>
      <c r="BQ249" s="467" t="str">
        <f t="shared" si="120"/>
        <v/>
      </c>
      <c r="BR249" s="199"/>
      <c r="BS249" s="107">
        <f t="shared" si="121"/>
        <v>0</v>
      </c>
      <c r="BT249" s="199"/>
      <c r="BU249" s="199"/>
      <c r="BV249" s="197"/>
      <c r="BW249" s="198"/>
      <c r="BX249" s="199"/>
      <c r="BY249" s="195"/>
      <c r="BZ249" s="200"/>
      <c r="CA249" s="201"/>
      <c r="CB249" s="467" t="str">
        <f>IF(CA249="","",VLOOKUP(CA249,サービス内容!$A$1:$B$30,2,FALSE))</f>
        <v/>
      </c>
      <c r="CC249" s="467" t="str">
        <f t="shared" si="122"/>
        <v/>
      </c>
      <c r="CD249" s="199"/>
      <c r="CE249" s="107">
        <f t="shared" si="110"/>
        <v>0</v>
      </c>
      <c r="CF249" s="199"/>
      <c r="CG249" s="199"/>
      <c r="CH249" s="197"/>
      <c r="CI249" s="198"/>
      <c r="CJ249" s="199"/>
      <c r="CK249" s="195"/>
      <c r="CL249" s="200"/>
      <c r="CM249" s="201"/>
      <c r="CN249" s="467" t="str">
        <f>IF(CM249="","",VLOOKUP(CM249,サービス内容!$A$1:$B$30,2,FALSE))</f>
        <v/>
      </c>
      <c r="CO249" s="467" t="str">
        <f t="shared" si="123"/>
        <v/>
      </c>
      <c r="CP249" s="199"/>
      <c r="CQ249" s="107">
        <f t="shared" si="111"/>
        <v>0</v>
      </c>
      <c r="CR249" s="199"/>
      <c r="CS249" s="199"/>
      <c r="CT249" s="197"/>
      <c r="CU249" s="198"/>
      <c r="CV249" s="199"/>
      <c r="CW249" s="195"/>
      <c r="CX249" s="200"/>
      <c r="CY249" s="201"/>
      <c r="CZ249" s="467" t="str">
        <f>IF(CY249="","",VLOOKUP(CY249,サービス内容!$A$1:$B$30,2,FALSE))</f>
        <v/>
      </c>
      <c r="DA249" s="467" t="str">
        <f t="shared" si="124"/>
        <v/>
      </c>
      <c r="DB249" s="199"/>
      <c r="DC249" s="107">
        <f t="shared" si="125"/>
        <v>0</v>
      </c>
      <c r="DD249" s="199"/>
      <c r="DE249" s="199"/>
      <c r="DF249" s="197"/>
      <c r="DG249" s="198"/>
      <c r="DH249" s="199"/>
      <c r="DI249" s="195"/>
      <c r="DJ249" s="200"/>
      <c r="DK249" s="201"/>
      <c r="DL249" s="467" t="str">
        <f>IF(DK249="","",VLOOKUP(DK249,サービス内容!$A$1:$B$30,2,FALSE))</f>
        <v/>
      </c>
      <c r="DM249" s="467" t="str">
        <f t="shared" si="126"/>
        <v/>
      </c>
      <c r="DN249" s="199"/>
      <c r="DO249" s="107">
        <f t="shared" si="127"/>
        <v>0</v>
      </c>
      <c r="DP249" s="199"/>
      <c r="DQ249" s="199"/>
      <c r="DR249" s="197"/>
      <c r="DS249" s="198"/>
      <c r="DT249" s="199"/>
      <c r="DU249" s="195"/>
      <c r="DV249" s="200"/>
      <c r="DW249" s="201"/>
      <c r="DX249" s="467" t="str">
        <f>IF(DW249="","",VLOOKUP(DW249,サービス内容!$A$1:$B$30,2,FALSE))</f>
        <v/>
      </c>
      <c r="DY249" s="467" t="str">
        <f t="shared" si="128"/>
        <v/>
      </c>
      <c r="DZ249" s="199"/>
      <c r="EA249" s="107">
        <f t="shared" si="129"/>
        <v>0</v>
      </c>
      <c r="EB249" s="199"/>
      <c r="EC249" s="199"/>
      <c r="ED249" s="197"/>
      <c r="EE249" s="198"/>
      <c r="EF249" s="199"/>
      <c r="EG249" s="195"/>
      <c r="EH249" s="200"/>
      <c r="EI249" s="201"/>
      <c r="EJ249" s="467" t="str">
        <f>IF(EI249="","",VLOOKUP(EI249,サービス内容!$A$1:$B$30,2,FALSE))</f>
        <v/>
      </c>
      <c r="EK249" s="467" t="str">
        <f t="shared" si="130"/>
        <v/>
      </c>
      <c r="EL249" s="199"/>
      <c r="EM249" s="107">
        <f t="shared" si="131"/>
        <v>0</v>
      </c>
      <c r="EN249" s="199"/>
    </row>
    <row r="250" spans="1:144" s="93" customFormat="1" ht="23.25" customHeight="1" x14ac:dyDescent="0.15">
      <c r="A250" s="54"/>
      <c r="B250" s="197"/>
      <c r="C250" s="198"/>
      <c r="D250" s="199"/>
      <c r="E250" s="195"/>
      <c r="F250" s="196"/>
      <c r="G250" s="201"/>
      <c r="H250" s="467" t="str">
        <f>IF(G250="","",VLOOKUP(G250,サービス内容!$A$1:$B$30,2,FALSE))</f>
        <v/>
      </c>
      <c r="I250" s="467" t="str">
        <f t="shared" si="112"/>
        <v/>
      </c>
      <c r="J250" s="199"/>
      <c r="K250" s="107">
        <f t="shared" si="109"/>
        <v>0</v>
      </c>
      <c r="L250" s="199"/>
      <c r="M250" s="199"/>
      <c r="N250" s="197"/>
      <c r="O250" s="198"/>
      <c r="P250" s="199"/>
      <c r="Q250" s="195"/>
      <c r="R250" s="200"/>
      <c r="S250" s="201"/>
      <c r="T250" s="467" t="str">
        <f>IF(S250="","",VLOOKUP(S250,サービス内容!$A$1:$B$30,2,FALSE))</f>
        <v/>
      </c>
      <c r="U250" s="467" t="str">
        <f t="shared" si="113"/>
        <v/>
      </c>
      <c r="V250" s="199"/>
      <c r="W250" s="107">
        <f t="shared" si="114"/>
        <v>0</v>
      </c>
      <c r="X250" s="199"/>
      <c r="Y250" s="199"/>
      <c r="Z250" s="197"/>
      <c r="AA250" s="198"/>
      <c r="AB250" s="199"/>
      <c r="AC250" s="195"/>
      <c r="AD250" s="200"/>
      <c r="AE250" s="201"/>
      <c r="AF250" s="467" t="str">
        <f>IF(AE250="","",VLOOKUP(AE250,サービス内容!$A$1:$B$30,2,FALSE))</f>
        <v/>
      </c>
      <c r="AG250" s="467" t="str">
        <f t="shared" si="115"/>
        <v/>
      </c>
      <c r="AH250" s="199"/>
      <c r="AI250" s="107">
        <f t="shared" si="116"/>
        <v>0</v>
      </c>
      <c r="AJ250" s="199"/>
      <c r="AK250" s="199"/>
      <c r="AL250" s="197"/>
      <c r="AM250" s="198"/>
      <c r="AN250" s="199"/>
      <c r="AO250" s="195"/>
      <c r="AP250" s="200"/>
      <c r="AQ250" s="201"/>
      <c r="AR250" s="467" t="str">
        <f>IF(AQ250="","",VLOOKUP(AQ250,サービス内容!$A$1:$B$30,2,FALSE))</f>
        <v/>
      </c>
      <c r="AS250" s="467" t="str">
        <f t="shared" si="117"/>
        <v/>
      </c>
      <c r="AT250" s="199"/>
      <c r="AU250" s="107">
        <f t="shared" si="118"/>
        <v>0</v>
      </c>
      <c r="AV250" s="199"/>
      <c r="AW250" s="199"/>
      <c r="AX250" s="197"/>
      <c r="AY250" s="198"/>
      <c r="AZ250" s="199"/>
      <c r="BA250" s="195"/>
      <c r="BB250" s="200"/>
      <c r="BC250" s="201"/>
      <c r="BD250" s="467" t="str">
        <f>IF(BC250="","",VLOOKUP(BC250,サービス内容!$A$1:$B$30,2,FALSE))</f>
        <v/>
      </c>
      <c r="BE250" s="467" t="str">
        <f t="shared" si="119"/>
        <v/>
      </c>
      <c r="BF250" s="202"/>
      <c r="BG250" s="108"/>
      <c r="BH250" s="199"/>
      <c r="BI250" s="199"/>
      <c r="BJ250" s="197"/>
      <c r="BK250" s="198"/>
      <c r="BL250" s="199"/>
      <c r="BM250" s="195"/>
      <c r="BN250" s="200"/>
      <c r="BO250" s="201"/>
      <c r="BP250" s="467" t="str">
        <f>IF(BO250="","",VLOOKUP(BO250,サービス内容!$A$1:$B$30,2,FALSE))</f>
        <v/>
      </c>
      <c r="BQ250" s="467" t="str">
        <f t="shared" si="120"/>
        <v/>
      </c>
      <c r="BR250" s="199"/>
      <c r="BS250" s="107">
        <f t="shared" si="121"/>
        <v>0</v>
      </c>
      <c r="BT250" s="199"/>
      <c r="BU250" s="199"/>
      <c r="BV250" s="197"/>
      <c r="BW250" s="198"/>
      <c r="BX250" s="199"/>
      <c r="BY250" s="195"/>
      <c r="BZ250" s="200"/>
      <c r="CA250" s="201"/>
      <c r="CB250" s="467" t="str">
        <f>IF(CA250="","",VLOOKUP(CA250,サービス内容!$A$1:$B$30,2,FALSE))</f>
        <v/>
      </c>
      <c r="CC250" s="467" t="str">
        <f t="shared" si="122"/>
        <v/>
      </c>
      <c r="CD250" s="199"/>
      <c r="CE250" s="107">
        <f t="shared" si="110"/>
        <v>0</v>
      </c>
      <c r="CF250" s="199"/>
      <c r="CG250" s="199"/>
      <c r="CH250" s="197"/>
      <c r="CI250" s="198"/>
      <c r="CJ250" s="199"/>
      <c r="CK250" s="195"/>
      <c r="CL250" s="200"/>
      <c r="CM250" s="201"/>
      <c r="CN250" s="467" t="str">
        <f>IF(CM250="","",VLOOKUP(CM250,サービス内容!$A$1:$B$30,2,FALSE))</f>
        <v/>
      </c>
      <c r="CO250" s="467" t="str">
        <f t="shared" si="123"/>
        <v/>
      </c>
      <c r="CP250" s="199"/>
      <c r="CQ250" s="107">
        <f t="shared" si="111"/>
        <v>0</v>
      </c>
      <c r="CR250" s="199"/>
      <c r="CS250" s="199"/>
      <c r="CT250" s="197"/>
      <c r="CU250" s="198"/>
      <c r="CV250" s="199"/>
      <c r="CW250" s="195"/>
      <c r="CX250" s="200"/>
      <c r="CY250" s="201"/>
      <c r="CZ250" s="467" t="str">
        <f>IF(CY250="","",VLOOKUP(CY250,サービス内容!$A$1:$B$30,2,FALSE))</f>
        <v/>
      </c>
      <c r="DA250" s="467" t="str">
        <f t="shared" si="124"/>
        <v/>
      </c>
      <c r="DB250" s="199"/>
      <c r="DC250" s="107">
        <f t="shared" si="125"/>
        <v>0</v>
      </c>
      <c r="DD250" s="199"/>
      <c r="DE250" s="199"/>
      <c r="DF250" s="197"/>
      <c r="DG250" s="198"/>
      <c r="DH250" s="199"/>
      <c r="DI250" s="195"/>
      <c r="DJ250" s="200"/>
      <c r="DK250" s="201"/>
      <c r="DL250" s="467" t="str">
        <f>IF(DK250="","",VLOOKUP(DK250,サービス内容!$A$1:$B$30,2,FALSE))</f>
        <v/>
      </c>
      <c r="DM250" s="467" t="str">
        <f t="shared" si="126"/>
        <v/>
      </c>
      <c r="DN250" s="199"/>
      <c r="DO250" s="107">
        <f t="shared" si="127"/>
        <v>0</v>
      </c>
      <c r="DP250" s="199"/>
      <c r="DQ250" s="199"/>
      <c r="DR250" s="197"/>
      <c r="DS250" s="198"/>
      <c r="DT250" s="199"/>
      <c r="DU250" s="195"/>
      <c r="DV250" s="200"/>
      <c r="DW250" s="201"/>
      <c r="DX250" s="467" t="str">
        <f>IF(DW250="","",VLOOKUP(DW250,サービス内容!$A$1:$B$30,2,FALSE))</f>
        <v/>
      </c>
      <c r="DY250" s="467" t="str">
        <f t="shared" si="128"/>
        <v/>
      </c>
      <c r="DZ250" s="199"/>
      <c r="EA250" s="107">
        <f t="shared" si="129"/>
        <v>0</v>
      </c>
      <c r="EB250" s="199"/>
      <c r="EC250" s="199"/>
      <c r="ED250" s="197"/>
      <c r="EE250" s="198"/>
      <c r="EF250" s="199"/>
      <c r="EG250" s="195"/>
      <c r="EH250" s="200"/>
      <c r="EI250" s="201"/>
      <c r="EJ250" s="467" t="str">
        <f>IF(EI250="","",VLOOKUP(EI250,サービス内容!$A$1:$B$30,2,FALSE))</f>
        <v/>
      </c>
      <c r="EK250" s="467" t="str">
        <f t="shared" si="130"/>
        <v/>
      </c>
      <c r="EL250" s="199"/>
      <c r="EM250" s="107">
        <f t="shared" si="131"/>
        <v>0</v>
      </c>
      <c r="EN250" s="199"/>
    </row>
    <row r="251" spans="1:144" s="93" customFormat="1" ht="23.25" customHeight="1" x14ac:dyDescent="0.15">
      <c r="A251" s="54"/>
      <c r="B251" s="197"/>
      <c r="C251" s="198"/>
      <c r="D251" s="199"/>
      <c r="E251" s="195"/>
      <c r="F251" s="196"/>
      <c r="G251" s="201"/>
      <c r="H251" s="467" t="str">
        <f>IF(G251="","",VLOOKUP(G251,サービス内容!$A$1:$B$30,2,FALSE))</f>
        <v/>
      </c>
      <c r="I251" s="467" t="str">
        <f t="shared" si="112"/>
        <v/>
      </c>
      <c r="J251" s="199"/>
      <c r="K251" s="107">
        <f t="shared" si="109"/>
        <v>0</v>
      </c>
      <c r="L251" s="199"/>
      <c r="M251" s="199"/>
      <c r="N251" s="197"/>
      <c r="O251" s="198"/>
      <c r="P251" s="199"/>
      <c r="Q251" s="195"/>
      <c r="R251" s="200"/>
      <c r="S251" s="201"/>
      <c r="T251" s="467" t="str">
        <f>IF(S251="","",VLOOKUP(S251,サービス内容!$A$1:$B$30,2,FALSE))</f>
        <v/>
      </c>
      <c r="U251" s="467" t="str">
        <f t="shared" si="113"/>
        <v/>
      </c>
      <c r="V251" s="199"/>
      <c r="W251" s="107">
        <f t="shared" si="114"/>
        <v>0</v>
      </c>
      <c r="X251" s="199"/>
      <c r="Y251" s="199"/>
      <c r="Z251" s="197"/>
      <c r="AA251" s="198"/>
      <c r="AB251" s="199"/>
      <c r="AC251" s="195"/>
      <c r="AD251" s="200"/>
      <c r="AE251" s="201"/>
      <c r="AF251" s="467" t="str">
        <f>IF(AE251="","",VLOOKUP(AE251,サービス内容!$A$1:$B$30,2,FALSE))</f>
        <v/>
      </c>
      <c r="AG251" s="467" t="str">
        <f t="shared" si="115"/>
        <v/>
      </c>
      <c r="AH251" s="199"/>
      <c r="AI251" s="107">
        <f t="shared" si="116"/>
        <v>0</v>
      </c>
      <c r="AJ251" s="199"/>
      <c r="AK251" s="199"/>
      <c r="AL251" s="197"/>
      <c r="AM251" s="198"/>
      <c r="AN251" s="199"/>
      <c r="AO251" s="195"/>
      <c r="AP251" s="200"/>
      <c r="AQ251" s="201"/>
      <c r="AR251" s="467" t="str">
        <f>IF(AQ251="","",VLOOKUP(AQ251,サービス内容!$A$1:$B$30,2,FALSE))</f>
        <v/>
      </c>
      <c r="AS251" s="467" t="str">
        <f t="shared" si="117"/>
        <v/>
      </c>
      <c r="AT251" s="199"/>
      <c r="AU251" s="107">
        <f t="shared" si="118"/>
        <v>0</v>
      </c>
      <c r="AV251" s="199"/>
      <c r="AW251" s="199"/>
      <c r="AX251" s="197"/>
      <c r="AY251" s="198"/>
      <c r="AZ251" s="199"/>
      <c r="BA251" s="195"/>
      <c r="BB251" s="200"/>
      <c r="BC251" s="201"/>
      <c r="BD251" s="467" t="str">
        <f>IF(BC251="","",VLOOKUP(BC251,サービス内容!$A$1:$B$30,2,FALSE))</f>
        <v/>
      </c>
      <c r="BE251" s="467" t="str">
        <f t="shared" si="119"/>
        <v/>
      </c>
      <c r="BF251" s="202"/>
      <c r="BG251" s="108"/>
      <c r="BH251" s="199"/>
      <c r="BI251" s="199"/>
      <c r="BJ251" s="197"/>
      <c r="BK251" s="198"/>
      <c r="BL251" s="199"/>
      <c r="BM251" s="195"/>
      <c r="BN251" s="200"/>
      <c r="BO251" s="201"/>
      <c r="BP251" s="467" t="str">
        <f>IF(BO251="","",VLOOKUP(BO251,サービス内容!$A$1:$B$30,2,FALSE))</f>
        <v/>
      </c>
      <c r="BQ251" s="467" t="str">
        <f t="shared" si="120"/>
        <v/>
      </c>
      <c r="BR251" s="199"/>
      <c r="BS251" s="107">
        <f t="shared" si="121"/>
        <v>0</v>
      </c>
      <c r="BT251" s="199"/>
      <c r="BU251" s="199"/>
      <c r="BV251" s="197"/>
      <c r="BW251" s="198"/>
      <c r="BX251" s="199"/>
      <c r="BY251" s="195"/>
      <c r="BZ251" s="200"/>
      <c r="CA251" s="201"/>
      <c r="CB251" s="467" t="str">
        <f>IF(CA251="","",VLOOKUP(CA251,サービス内容!$A$1:$B$30,2,FALSE))</f>
        <v/>
      </c>
      <c r="CC251" s="467" t="str">
        <f t="shared" si="122"/>
        <v/>
      </c>
      <c r="CD251" s="199"/>
      <c r="CE251" s="107">
        <f t="shared" si="110"/>
        <v>0</v>
      </c>
      <c r="CF251" s="199"/>
      <c r="CG251" s="199"/>
      <c r="CH251" s="197"/>
      <c r="CI251" s="198"/>
      <c r="CJ251" s="199"/>
      <c r="CK251" s="195"/>
      <c r="CL251" s="200"/>
      <c r="CM251" s="201"/>
      <c r="CN251" s="467" t="str">
        <f>IF(CM251="","",VLOOKUP(CM251,サービス内容!$A$1:$B$30,2,FALSE))</f>
        <v/>
      </c>
      <c r="CO251" s="467" t="str">
        <f t="shared" si="123"/>
        <v/>
      </c>
      <c r="CP251" s="199"/>
      <c r="CQ251" s="107">
        <f t="shared" si="111"/>
        <v>0</v>
      </c>
      <c r="CR251" s="199"/>
      <c r="CS251" s="199"/>
      <c r="CT251" s="197"/>
      <c r="CU251" s="198"/>
      <c r="CV251" s="199"/>
      <c r="CW251" s="195"/>
      <c r="CX251" s="200"/>
      <c r="CY251" s="201"/>
      <c r="CZ251" s="467" t="str">
        <f>IF(CY251="","",VLOOKUP(CY251,サービス内容!$A$1:$B$30,2,FALSE))</f>
        <v/>
      </c>
      <c r="DA251" s="467" t="str">
        <f t="shared" si="124"/>
        <v/>
      </c>
      <c r="DB251" s="199"/>
      <c r="DC251" s="107">
        <f t="shared" si="125"/>
        <v>0</v>
      </c>
      <c r="DD251" s="199"/>
      <c r="DE251" s="199"/>
      <c r="DF251" s="197"/>
      <c r="DG251" s="198"/>
      <c r="DH251" s="199"/>
      <c r="DI251" s="195"/>
      <c r="DJ251" s="200"/>
      <c r="DK251" s="201"/>
      <c r="DL251" s="467" t="str">
        <f>IF(DK251="","",VLOOKUP(DK251,サービス内容!$A$1:$B$30,2,FALSE))</f>
        <v/>
      </c>
      <c r="DM251" s="467" t="str">
        <f t="shared" si="126"/>
        <v/>
      </c>
      <c r="DN251" s="199"/>
      <c r="DO251" s="107">
        <f t="shared" si="127"/>
        <v>0</v>
      </c>
      <c r="DP251" s="199"/>
      <c r="DQ251" s="199"/>
      <c r="DR251" s="197"/>
      <c r="DS251" s="198"/>
      <c r="DT251" s="199"/>
      <c r="DU251" s="195"/>
      <c r="DV251" s="200"/>
      <c r="DW251" s="201"/>
      <c r="DX251" s="467" t="str">
        <f>IF(DW251="","",VLOOKUP(DW251,サービス内容!$A$1:$B$30,2,FALSE))</f>
        <v/>
      </c>
      <c r="DY251" s="467" t="str">
        <f t="shared" si="128"/>
        <v/>
      </c>
      <c r="DZ251" s="199"/>
      <c r="EA251" s="107">
        <f t="shared" si="129"/>
        <v>0</v>
      </c>
      <c r="EB251" s="199"/>
      <c r="EC251" s="199"/>
      <c r="ED251" s="197"/>
      <c r="EE251" s="198"/>
      <c r="EF251" s="199"/>
      <c r="EG251" s="195"/>
      <c r="EH251" s="200"/>
      <c r="EI251" s="201"/>
      <c r="EJ251" s="467" t="str">
        <f>IF(EI251="","",VLOOKUP(EI251,サービス内容!$A$1:$B$30,2,FALSE))</f>
        <v/>
      </c>
      <c r="EK251" s="467" t="str">
        <f t="shared" si="130"/>
        <v/>
      </c>
      <c r="EL251" s="199"/>
      <c r="EM251" s="107">
        <f t="shared" si="131"/>
        <v>0</v>
      </c>
      <c r="EN251" s="199"/>
    </row>
    <row r="252" spans="1:144" s="93" customFormat="1" ht="23.25" customHeight="1" x14ac:dyDescent="0.15">
      <c r="A252" s="54"/>
      <c r="B252" s="197"/>
      <c r="C252" s="198"/>
      <c r="D252" s="199"/>
      <c r="E252" s="195"/>
      <c r="F252" s="196"/>
      <c r="G252" s="201"/>
      <c r="H252" s="467" t="str">
        <f>IF(G252="","",VLOOKUP(G252,サービス内容!$A$1:$B$30,2,FALSE))</f>
        <v/>
      </c>
      <c r="I252" s="467" t="str">
        <f t="shared" si="112"/>
        <v/>
      </c>
      <c r="J252" s="199"/>
      <c r="K252" s="107">
        <f t="shared" si="109"/>
        <v>0</v>
      </c>
      <c r="L252" s="199"/>
      <c r="M252" s="199"/>
      <c r="N252" s="197"/>
      <c r="O252" s="198"/>
      <c r="P252" s="199"/>
      <c r="Q252" s="195"/>
      <c r="R252" s="200"/>
      <c r="S252" s="201"/>
      <c r="T252" s="467" t="str">
        <f>IF(S252="","",VLOOKUP(S252,サービス内容!$A$1:$B$30,2,FALSE))</f>
        <v/>
      </c>
      <c r="U252" s="467" t="str">
        <f t="shared" si="113"/>
        <v/>
      </c>
      <c r="V252" s="199"/>
      <c r="W252" s="107">
        <f t="shared" si="114"/>
        <v>0</v>
      </c>
      <c r="X252" s="199"/>
      <c r="Y252" s="199"/>
      <c r="Z252" s="197"/>
      <c r="AA252" s="198"/>
      <c r="AB252" s="199"/>
      <c r="AC252" s="195"/>
      <c r="AD252" s="200"/>
      <c r="AE252" s="201"/>
      <c r="AF252" s="467" t="str">
        <f>IF(AE252="","",VLOOKUP(AE252,サービス内容!$A$1:$B$30,2,FALSE))</f>
        <v/>
      </c>
      <c r="AG252" s="467" t="str">
        <f t="shared" si="115"/>
        <v/>
      </c>
      <c r="AH252" s="199"/>
      <c r="AI252" s="107">
        <f t="shared" si="116"/>
        <v>0</v>
      </c>
      <c r="AJ252" s="199"/>
      <c r="AK252" s="199"/>
      <c r="AL252" s="197"/>
      <c r="AM252" s="198"/>
      <c r="AN252" s="199"/>
      <c r="AO252" s="195"/>
      <c r="AP252" s="200"/>
      <c r="AQ252" s="201"/>
      <c r="AR252" s="467" t="str">
        <f>IF(AQ252="","",VLOOKUP(AQ252,サービス内容!$A$1:$B$30,2,FALSE))</f>
        <v/>
      </c>
      <c r="AS252" s="467" t="str">
        <f t="shared" si="117"/>
        <v/>
      </c>
      <c r="AT252" s="199"/>
      <c r="AU252" s="107">
        <f t="shared" si="118"/>
        <v>0</v>
      </c>
      <c r="AV252" s="199"/>
      <c r="AW252" s="199"/>
      <c r="AX252" s="197"/>
      <c r="AY252" s="198"/>
      <c r="AZ252" s="199"/>
      <c r="BA252" s="195"/>
      <c r="BB252" s="200"/>
      <c r="BC252" s="201"/>
      <c r="BD252" s="467" t="str">
        <f>IF(BC252="","",VLOOKUP(BC252,サービス内容!$A$1:$B$30,2,FALSE))</f>
        <v/>
      </c>
      <c r="BE252" s="467" t="str">
        <f t="shared" si="119"/>
        <v/>
      </c>
      <c r="BF252" s="202"/>
      <c r="BG252" s="108"/>
      <c r="BH252" s="199"/>
      <c r="BI252" s="199"/>
      <c r="BJ252" s="197"/>
      <c r="BK252" s="198"/>
      <c r="BL252" s="199"/>
      <c r="BM252" s="195"/>
      <c r="BN252" s="200"/>
      <c r="BO252" s="201"/>
      <c r="BP252" s="467" t="str">
        <f>IF(BO252="","",VLOOKUP(BO252,サービス内容!$A$1:$B$30,2,FALSE))</f>
        <v/>
      </c>
      <c r="BQ252" s="467" t="str">
        <f t="shared" si="120"/>
        <v/>
      </c>
      <c r="BR252" s="199"/>
      <c r="BS252" s="107">
        <f t="shared" si="121"/>
        <v>0</v>
      </c>
      <c r="BT252" s="199"/>
      <c r="BU252" s="199"/>
      <c r="BV252" s="197"/>
      <c r="BW252" s="198"/>
      <c r="BX252" s="199"/>
      <c r="BY252" s="195"/>
      <c r="BZ252" s="200"/>
      <c r="CA252" s="201"/>
      <c r="CB252" s="467" t="str">
        <f>IF(CA252="","",VLOOKUP(CA252,サービス内容!$A$1:$B$30,2,FALSE))</f>
        <v/>
      </c>
      <c r="CC252" s="467" t="str">
        <f t="shared" si="122"/>
        <v/>
      </c>
      <c r="CD252" s="199"/>
      <c r="CE252" s="107">
        <f t="shared" si="110"/>
        <v>0</v>
      </c>
      <c r="CF252" s="199"/>
      <c r="CG252" s="199"/>
      <c r="CH252" s="197"/>
      <c r="CI252" s="198"/>
      <c r="CJ252" s="199"/>
      <c r="CK252" s="195"/>
      <c r="CL252" s="200"/>
      <c r="CM252" s="201"/>
      <c r="CN252" s="467" t="str">
        <f>IF(CM252="","",VLOOKUP(CM252,サービス内容!$A$1:$B$30,2,FALSE))</f>
        <v/>
      </c>
      <c r="CO252" s="467" t="str">
        <f t="shared" si="123"/>
        <v/>
      </c>
      <c r="CP252" s="199"/>
      <c r="CQ252" s="107">
        <f t="shared" si="111"/>
        <v>0</v>
      </c>
      <c r="CR252" s="199"/>
      <c r="CS252" s="199"/>
      <c r="CT252" s="197"/>
      <c r="CU252" s="198"/>
      <c r="CV252" s="199"/>
      <c r="CW252" s="195"/>
      <c r="CX252" s="200"/>
      <c r="CY252" s="201"/>
      <c r="CZ252" s="467" t="str">
        <f>IF(CY252="","",VLOOKUP(CY252,サービス内容!$A$1:$B$30,2,FALSE))</f>
        <v/>
      </c>
      <c r="DA252" s="467" t="str">
        <f t="shared" si="124"/>
        <v/>
      </c>
      <c r="DB252" s="199"/>
      <c r="DC252" s="107">
        <f t="shared" si="125"/>
        <v>0</v>
      </c>
      <c r="DD252" s="199"/>
      <c r="DE252" s="199"/>
      <c r="DF252" s="197"/>
      <c r="DG252" s="198"/>
      <c r="DH252" s="199"/>
      <c r="DI252" s="195"/>
      <c r="DJ252" s="200"/>
      <c r="DK252" s="201"/>
      <c r="DL252" s="467" t="str">
        <f>IF(DK252="","",VLOOKUP(DK252,サービス内容!$A$1:$B$30,2,FALSE))</f>
        <v/>
      </c>
      <c r="DM252" s="467" t="str">
        <f t="shared" si="126"/>
        <v/>
      </c>
      <c r="DN252" s="199"/>
      <c r="DO252" s="107">
        <f t="shared" si="127"/>
        <v>0</v>
      </c>
      <c r="DP252" s="199"/>
      <c r="DQ252" s="199"/>
      <c r="DR252" s="197"/>
      <c r="DS252" s="198"/>
      <c r="DT252" s="199"/>
      <c r="DU252" s="195"/>
      <c r="DV252" s="200"/>
      <c r="DW252" s="201"/>
      <c r="DX252" s="467" t="str">
        <f>IF(DW252="","",VLOOKUP(DW252,サービス内容!$A$1:$B$30,2,FALSE))</f>
        <v/>
      </c>
      <c r="DY252" s="467" t="str">
        <f t="shared" si="128"/>
        <v/>
      </c>
      <c r="DZ252" s="199"/>
      <c r="EA252" s="107">
        <f t="shared" si="129"/>
        <v>0</v>
      </c>
      <c r="EB252" s="199"/>
      <c r="EC252" s="199"/>
      <c r="ED252" s="197"/>
      <c r="EE252" s="198"/>
      <c r="EF252" s="199"/>
      <c r="EG252" s="195"/>
      <c r="EH252" s="200"/>
      <c r="EI252" s="201"/>
      <c r="EJ252" s="467" t="str">
        <f>IF(EI252="","",VLOOKUP(EI252,サービス内容!$A$1:$B$30,2,FALSE))</f>
        <v/>
      </c>
      <c r="EK252" s="467" t="str">
        <f t="shared" si="130"/>
        <v/>
      </c>
      <c r="EL252" s="199"/>
      <c r="EM252" s="107">
        <f t="shared" si="131"/>
        <v>0</v>
      </c>
      <c r="EN252" s="199"/>
    </row>
    <row r="253" spans="1:144" s="93" customFormat="1" ht="23.25" customHeight="1" x14ac:dyDescent="0.15">
      <c r="A253" s="54"/>
      <c r="B253" s="197"/>
      <c r="C253" s="198"/>
      <c r="D253" s="199"/>
      <c r="E253" s="195"/>
      <c r="F253" s="196"/>
      <c r="G253" s="201"/>
      <c r="H253" s="467" t="str">
        <f>IF(G253="","",VLOOKUP(G253,サービス内容!$A$1:$B$30,2,FALSE))</f>
        <v/>
      </c>
      <c r="I253" s="467" t="str">
        <f t="shared" si="112"/>
        <v/>
      </c>
      <c r="J253" s="199"/>
      <c r="K253" s="107">
        <f t="shared" si="109"/>
        <v>0</v>
      </c>
      <c r="L253" s="199"/>
      <c r="M253" s="199"/>
      <c r="N253" s="197"/>
      <c r="O253" s="198"/>
      <c r="P253" s="199"/>
      <c r="Q253" s="195"/>
      <c r="R253" s="200"/>
      <c r="S253" s="201"/>
      <c r="T253" s="467" t="str">
        <f>IF(S253="","",VLOOKUP(S253,サービス内容!$A$1:$B$30,2,FALSE))</f>
        <v/>
      </c>
      <c r="U253" s="467" t="str">
        <f t="shared" si="113"/>
        <v/>
      </c>
      <c r="V253" s="199"/>
      <c r="W253" s="107">
        <f t="shared" si="114"/>
        <v>0</v>
      </c>
      <c r="X253" s="199"/>
      <c r="Y253" s="199"/>
      <c r="Z253" s="197"/>
      <c r="AA253" s="198"/>
      <c r="AB253" s="199"/>
      <c r="AC253" s="195"/>
      <c r="AD253" s="200"/>
      <c r="AE253" s="201"/>
      <c r="AF253" s="467" t="str">
        <f>IF(AE253="","",VLOOKUP(AE253,サービス内容!$A$1:$B$30,2,FALSE))</f>
        <v/>
      </c>
      <c r="AG253" s="467" t="str">
        <f t="shared" si="115"/>
        <v/>
      </c>
      <c r="AH253" s="199"/>
      <c r="AI253" s="107">
        <f t="shared" si="116"/>
        <v>0</v>
      </c>
      <c r="AJ253" s="199"/>
      <c r="AK253" s="199"/>
      <c r="AL253" s="197"/>
      <c r="AM253" s="198"/>
      <c r="AN253" s="199"/>
      <c r="AO253" s="195"/>
      <c r="AP253" s="200"/>
      <c r="AQ253" s="201"/>
      <c r="AR253" s="467" t="str">
        <f>IF(AQ253="","",VLOOKUP(AQ253,サービス内容!$A$1:$B$30,2,FALSE))</f>
        <v/>
      </c>
      <c r="AS253" s="467" t="str">
        <f t="shared" si="117"/>
        <v/>
      </c>
      <c r="AT253" s="199"/>
      <c r="AU253" s="107">
        <f t="shared" si="118"/>
        <v>0</v>
      </c>
      <c r="AV253" s="199"/>
      <c r="AW253" s="199"/>
      <c r="AX253" s="197"/>
      <c r="AY253" s="198"/>
      <c r="AZ253" s="199"/>
      <c r="BA253" s="195"/>
      <c r="BB253" s="200"/>
      <c r="BC253" s="201"/>
      <c r="BD253" s="467" t="str">
        <f>IF(BC253="","",VLOOKUP(BC253,サービス内容!$A$1:$B$30,2,FALSE))</f>
        <v/>
      </c>
      <c r="BE253" s="467" t="str">
        <f t="shared" si="119"/>
        <v/>
      </c>
      <c r="BF253" s="202"/>
      <c r="BG253" s="108"/>
      <c r="BH253" s="199"/>
      <c r="BI253" s="199"/>
      <c r="BJ253" s="197"/>
      <c r="BK253" s="198"/>
      <c r="BL253" s="199"/>
      <c r="BM253" s="195"/>
      <c r="BN253" s="200"/>
      <c r="BO253" s="201"/>
      <c r="BP253" s="467" t="str">
        <f>IF(BO253="","",VLOOKUP(BO253,サービス内容!$A$1:$B$30,2,FALSE))</f>
        <v/>
      </c>
      <c r="BQ253" s="467" t="str">
        <f t="shared" si="120"/>
        <v/>
      </c>
      <c r="BR253" s="199"/>
      <c r="BS253" s="107">
        <f t="shared" si="121"/>
        <v>0</v>
      </c>
      <c r="BT253" s="199"/>
      <c r="BU253" s="199"/>
      <c r="BV253" s="197"/>
      <c r="BW253" s="198"/>
      <c r="BX253" s="199"/>
      <c r="BY253" s="195"/>
      <c r="BZ253" s="200"/>
      <c r="CA253" s="201"/>
      <c r="CB253" s="467" t="str">
        <f>IF(CA253="","",VLOOKUP(CA253,サービス内容!$A$1:$B$30,2,FALSE))</f>
        <v/>
      </c>
      <c r="CC253" s="467" t="str">
        <f t="shared" si="122"/>
        <v/>
      </c>
      <c r="CD253" s="199"/>
      <c r="CE253" s="107">
        <f t="shared" si="110"/>
        <v>0</v>
      </c>
      <c r="CF253" s="199"/>
      <c r="CG253" s="199"/>
      <c r="CH253" s="197"/>
      <c r="CI253" s="198"/>
      <c r="CJ253" s="199"/>
      <c r="CK253" s="195"/>
      <c r="CL253" s="200"/>
      <c r="CM253" s="201"/>
      <c r="CN253" s="467" t="str">
        <f>IF(CM253="","",VLOOKUP(CM253,サービス内容!$A$1:$B$30,2,FALSE))</f>
        <v/>
      </c>
      <c r="CO253" s="467" t="str">
        <f t="shared" si="123"/>
        <v/>
      </c>
      <c r="CP253" s="199"/>
      <c r="CQ253" s="107">
        <f t="shared" si="111"/>
        <v>0</v>
      </c>
      <c r="CR253" s="199"/>
      <c r="CS253" s="199"/>
      <c r="CT253" s="197"/>
      <c r="CU253" s="198"/>
      <c r="CV253" s="199"/>
      <c r="CW253" s="195"/>
      <c r="CX253" s="200"/>
      <c r="CY253" s="201"/>
      <c r="CZ253" s="467" t="str">
        <f>IF(CY253="","",VLOOKUP(CY253,サービス内容!$A$1:$B$30,2,FALSE))</f>
        <v/>
      </c>
      <c r="DA253" s="467" t="str">
        <f t="shared" si="124"/>
        <v/>
      </c>
      <c r="DB253" s="199"/>
      <c r="DC253" s="107">
        <f t="shared" si="125"/>
        <v>0</v>
      </c>
      <c r="DD253" s="199"/>
      <c r="DE253" s="199"/>
      <c r="DF253" s="197"/>
      <c r="DG253" s="198"/>
      <c r="DH253" s="199"/>
      <c r="DI253" s="195"/>
      <c r="DJ253" s="200"/>
      <c r="DK253" s="201"/>
      <c r="DL253" s="467" t="str">
        <f>IF(DK253="","",VLOOKUP(DK253,サービス内容!$A$1:$B$30,2,FALSE))</f>
        <v/>
      </c>
      <c r="DM253" s="467" t="str">
        <f t="shared" si="126"/>
        <v/>
      </c>
      <c r="DN253" s="199"/>
      <c r="DO253" s="107">
        <f t="shared" si="127"/>
        <v>0</v>
      </c>
      <c r="DP253" s="199"/>
      <c r="DQ253" s="199"/>
      <c r="DR253" s="197"/>
      <c r="DS253" s="198"/>
      <c r="DT253" s="199"/>
      <c r="DU253" s="195"/>
      <c r="DV253" s="200"/>
      <c r="DW253" s="201"/>
      <c r="DX253" s="467" t="str">
        <f>IF(DW253="","",VLOOKUP(DW253,サービス内容!$A$1:$B$30,2,FALSE))</f>
        <v/>
      </c>
      <c r="DY253" s="467" t="str">
        <f t="shared" si="128"/>
        <v/>
      </c>
      <c r="DZ253" s="199"/>
      <c r="EA253" s="107">
        <f t="shared" si="129"/>
        <v>0</v>
      </c>
      <c r="EB253" s="199"/>
      <c r="EC253" s="199"/>
      <c r="ED253" s="197"/>
      <c r="EE253" s="198"/>
      <c r="EF253" s="199"/>
      <c r="EG253" s="195"/>
      <c r="EH253" s="200"/>
      <c r="EI253" s="201"/>
      <c r="EJ253" s="467" t="str">
        <f>IF(EI253="","",VLOOKUP(EI253,サービス内容!$A$1:$B$30,2,FALSE))</f>
        <v/>
      </c>
      <c r="EK253" s="467" t="str">
        <f t="shared" si="130"/>
        <v/>
      </c>
      <c r="EL253" s="199"/>
      <c r="EM253" s="107">
        <f t="shared" si="131"/>
        <v>0</v>
      </c>
      <c r="EN253" s="199"/>
    </row>
    <row r="254" spans="1:144" s="93" customFormat="1" ht="23.25" customHeight="1" x14ac:dyDescent="0.15">
      <c r="A254" s="54"/>
      <c r="B254" s="197"/>
      <c r="C254" s="198"/>
      <c r="D254" s="199"/>
      <c r="E254" s="195"/>
      <c r="F254" s="196"/>
      <c r="G254" s="201"/>
      <c r="H254" s="467" t="str">
        <f>IF(G254="","",VLOOKUP(G254,サービス内容!$A$1:$B$30,2,FALSE))</f>
        <v/>
      </c>
      <c r="I254" s="467" t="str">
        <f t="shared" si="112"/>
        <v/>
      </c>
      <c r="J254" s="199"/>
      <c r="K254" s="107">
        <f t="shared" si="109"/>
        <v>0</v>
      </c>
      <c r="L254" s="199"/>
      <c r="M254" s="199"/>
      <c r="N254" s="197"/>
      <c r="O254" s="198"/>
      <c r="P254" s="199"/>
      <c r="Q254" s="195"/>
      <c r="R254" s="200"/>
      <c r="S254" s="201"/>
      <c r="T254" s="467" t="str">
        <f>IF(S254="","",VLOOKUP(S254,サービス内容!$A$1:$B$30,2,FALSE))</f>
        <v/>
      </c>
      <c r="U254" s="467" t="str">
        <f t="shared" si="113"/>
        <v/>
      </c>
      <c r="V254" s="199"/>
      <c r="W254" s="107">
        <f t="shared" si="114"/>
        <v>0</v>
      </c>
      <c r="X254" s="199"/>
      <c r="Y254" s="199"/>
      <c r="Z254" s="197"/>
      <c r="AA254" s="198"/>
      <c r="AB254" s="199"/>
      <c r="AC254" s="195"/>
      <c r="AD254" s="200"/>
      <c r="AE254" s="201"/>
      <c r="AF254" s="467" t="str">
        <f>IF(AE254="","",VLOOKUP(AE254,サービス内容!$A$1:$B$30,2,FALSE))</f>
        <v/>
      </c>
      <c r="AG254" s="467" t="str">
        <f t="shared" si="115"/>
        <v/>
      </c>
      <c r="AH254" s="199"/>
      <c r="AI254" s="107">
        <f t="shared" si="116"/>
        <v>0</v>
      </c>
      <c r="AJ254" s="199"/>
      <c r="AK254" s="199"/>
      <c r="AL254" s="197"/>
      <c r="AM254" s="198"/>
      <c r="AN254" s="199"/>
      <c r="AO254" s="195"/>
      <c r="AP254" s="200"/>
      <c r="AQ254" s="201"/>
      <c r="AR254" s="467" t="str">
        <f>IF(AQ254="","",VLOOKUP(AQ254,サービス内容!$A$1:$B$30,2,FALSE))</f>
        <v/>
      </c>
      <c r="AS254" s="467" t="str">
        <f t="shared" si="117"/>
        <v/>
      </c>
      <c r="AT254" s="199"/>
      <c r="AU254" s="107">
        <f t="shared" si="118"/>
        <v>0</v>
      </c>
      <c r="AV254" s="199"/>
      <c r="AW254" s="199"/>
      <c r="AX254" s="197"/>
      <c r="AY254" s="198"/>
      <c r="AZ254" s="199"/>
      <c r="BA254" s="195"/>
      <c r="BB254" s="200"/>
      <c r="BC254" s="201"/>
      <c r="BD254" s="467" t="str">
        <f>IF(BC254="","",VLOOKUP(BC254,サービス内容!$A$1:$B$30,2,FALSE))</f>
        <v/>
      </c>
      <c r="BE254" s="467" t="str">
        <f t="shared" si="119"/>
        <v/>
      </c>
      <c r="BF254" s="202"/>
      <c r="BG254" s="108"/>
      <c r="BH254" s="199"/>
      <c r="BI254" s="199"/>
      <c r="BJ254" s="197"/>
      <c r="BK254" s="198"/>
      <c r="BL254" s="199"/>
      <c r="BM254" s="195"/>
      <c r="BN254" s="200"/>
      <c r="BO254" s="201"/>
      <c r="BP254" s="467" t="str">
        <f>IF(BO254="","",VLOOKUP(BO254,サービス内容!$A$1:$B$30,2,FALSE))</f>
        <v/>
      </c>
      <c r="BQ254" s="467" t="str">
        <f t="shared" si="120"/>
        <v/>
      </c>
      <c r="BR254" s="199"/>
      <c r="BS254" s="107">
        <f t="shared" si="121"/>
        <v>0</v>
      </c>
      <c r="BT254" s="199"/>
      <c r="BU254" s="199"/>
      <c r="BV254" s="197"/>
      <c r="BW254" s="198"/>
      <c r="BX254" s="199"/>
      <c r="BY254" s="195"/>
      <c r="BZ254" s="200"/>
      <c r="CA254" s="201"/>
      <c r="CB254" s="467" t="str">
        <f>IF(CA254="","",VLOOKUP(CA254,サービス内容!$A$1:$B$30,2,FALSE))</f>
        <v/>
      </c>
      <c r="CC254" s="467" t="str">
        <f t="shared" si="122"/>
        <v/>
      </c>
      <c r="CD254" s="199"/>
      <c r="CE254" s="107">
        <f t="shared" si="110"/>
        <v>0</v>
      </c>
      <c r="CF254" s="199"/>
      <c r="CG254" s="199"/>
      <c r="CH254" s="197"/>
      <c r="CI254" s="198"/>
      <c r="CJ254" s="199"/>
      <c r="CK254" s="195"/>
      <c r="CL254" s="200"/>
      <c r="CM254" s="201"/>
      <c r="CN254" s="467" t="str">
        <f>IF(CM254="","",VLOOKUP(CM254,サービス内容!$A$1:$B$30,2,FALSE))</f>
        <v/>
      </c>
      <c r="CO254" s="467" t="str">
        <f t="shared" si="123"/>
        <v/>
      </c>
      <c r="CP254" s="199"/>
      <c r="CQ254" s="107">
        <f t="shared" si="111"/>
        <v>0</v>
      </c>
      <c r="CR254" s="199"/>
      <c r="CS254" s="199"/>
      <c r="CT254" s="197"/>
      <c r="CU254" s="198"/>
      <c r="CV254" s="199"/>
      <c r="CW254" s="195"/>
      <c r="CX254" s="200"/>
      <c r="CY254" s="201"/>
      <c r="CZ254" s="467" t="str">
        <f>IF(CY254="","",VLOOKUP(CY254,サービス内容!$A$1:$B$30,2,FALSE))</f>
        <v/>
      </c>
      <c r="DA254" s="467" t="str">
        <f t="shared" si="124"/>
        <v/>
      </c>
      <c r="DB254" s="199"/>
      <c r="DC254" s="107">
        <f t="shared" si="125"/>
        <v>0</v>
      </c>
      <c r="DD254" s="199"/>
      <c r="DE254" s="199"/>
      <c r="DF254" s="197"/>
      <c r="DG254" s="198"/>
      <c r="DH254" s="199"/>
      <c r="DI254" s="195"/>
      <c r="DJ254" s="200"/>
      <c r="DK254" s="201"/>
      <c r="DL254" s="467" t="str">
        <f>IF(DK254="","",VLOOKUP(DK254,サービス内容!$A$1:$B$30,2,FALSE))</f>
        <v/>
      </c>
      <c r="DM254" s="467" t="str">
        <f t="shared" si="126"/>
        <v/>
      </c>
      <c r="DN254" s="199"/>
      <c r="DO254" s="107">
        <f t="shared" si="127"/>
        <v>0</v>
      </c>
      <c r="DP254" s="199"/>
      <c r="DQ254" s="199"/>
      <c r="DR254" s="197"/>
      <c r="DS254" s="198"/>
      <c r="DT254" s="199"/>
      <c r="DU254" s="195"/>
      <c r="DV254" s="200"/>
      <c r="DW254" s="201"/>
      <c r="DX254" s="467" t="str">
        <f>IF(DW254="","",VLOOKUP(DW254,サービス内容!$A$1:$B$30,2,FALSE))</f>
        <v/>
      </c>
      <c r="DY254" s="467" t="str">
        <f t="shared" si="128"/>
        <v/>
      </c>
      <c r="DZ254" s="199"/>
      <c r="EA254" s="107">
        <f t="shared" si="129"/>
        <v>0</v>
      </c>
      <c r="EB254" s="199"/>
      <c r="EC254" s="199"/>
      <c r="ED254" s="197"/>
      <c r="EE254" s="198"/>
      <c r="EF254" s="199"/>
      <c r="EG254" s="195"/>
      <c r="EH254" s="200"/>
      <c r="EI254" s="201"/>
      <c r="EJ254" s="467" t="str">
        <f>IF(EI254="","",VLOOKUP(EI254,サービス内容!$A$1:$B$30,2,FALSE))</f>
        <v/>
      </c>
      <c r="EK254" s="467" t="str">
        <f t="shared" si="130"/>
        <v/>
      </c>
      <c r="EL254" s="199"/>
      <c r="EM254" s="107">
        <f t="shared" si="131"/>
        <v>0</v>
      </c>
      <c r="EN254" s="199"/>
    </row>
    <row r="255" spans="1:144" s="93" customFormat="1" ht="23.25" customHeight="1" x14ac:dyDescent="0.15">
      <c r="A255" s="54"/>
      <c r="B255" s="197"/>
      <c r="C255" s="198"/>
      <c r="D255" s="199"/>
      <c r="E255" s="195"/>
      <c r="F255" s="196"/>
      <c r="G255" s="201"/>
      <c r="H255" s="467" t="str">
        <f>IF(G255="","",VLOOKUP(G255,サービス内容!$A$1:$B$30,2,FALSE))</f>
        <v/>
      </c>
      <c r="I255" s="467" t="str">
        <f t="shared" si="112"/>
        <v/>
      </c>
      <c r="J255" s="199"/>
      <c r="K255" s="107">
        <f t="shared" si="109"/>
        <v>0</v>
      </c>
      <c r="L255" s="199"/>
      <c r="M255" s="199"/>
      <c r="N255" s="197"/>
      <c r="O255" s="198"/>
      <c r="P255" s="199"/>
      <c r="Q255" s="195"/>
      <c r="R255" s="200"/>
      <c r="S255" s="201"/>
      <c r="T255" s="467" t="str">
        <f>IF(S255="","",VLOOKUP(S255,サービス内容!$A$1:$B$30,2,FALSE))</f>
        <v/>
      </c>
      <c r="U255" s="467" t="str">
        <f t="shared" si="113"/>
        <v/>
      </c>
      <c r="V255" s="199"/>
      <c r="W255" s="107">
        <f t="shared" si="114"/>
        <v>0</v>
      </c>
      <c r="X255" s="199"/>
      <c r="Y255" s="199"/>
      <c r="Z255" s="197"/>
      <c r="AA255" s="198"/>
      <c r="AB255" s="199"/>
      <c r="AC255" s="195"/>
      <c r="AD255" s="200"/>
      <c r="AE255" s="201"/>
      <c r="AF255" s="467" t="str">
        <f>IF(AE255="","",VLOOKUP(AE255,サービス内容!$A$1:$B$30,2,FALSE))</f>
        <v/>
      </c>
      <c r="AG255" s="467" t="str">
        <f t="shared" si="115"/>
        <v/>
      </c>
      <c r="AH255" s="199"/>
      <c r="AI255" s="107">
        <f t="shared" si="116"/>
        <v>0</v>
      </c>
      <c r="AJ255" s="199"/>
      <c r="AK255" s="199"/>
      <c r="AL255" s="197"/>
      <c r="AM255" s="198"/>
      <c r="AN255" s="199"/>
      <c r="AO255" s="195"/>
      <c r="AP255" s="200"/>
      <c r="AQ255" s="201"/>
      <c r="AR255" s="467" t="str">
        <f>IF(AQ255="","",VLOOKUP(AQ255,サービス内容!$A$1:$B$30,2,FALSE))</f>
        <v/>
      </c>
      <c r="AS255" s="467" t="str">
        <f t="shared" si="117"/>
        <v/>
      </c>
      <c r="AT255" s="199"/>
      <c r="AU255" s="107">
        <f t="shared" si="118"/>
        <v>0</v>
      </c>
      <c r="AV255" s="199"/>
      <c r="AW255" s="199"/>
      <c r="AX255" s="197"/>
      <c r="AY255" s="198"/>
      <c r="AZ255" s="199"/>
      <c r="BA255" s="195"/>
      <c r="BB255" s="200"/>
      <c r="BC255" s="201"/>
      <c r="BD255" s="467" t="str">
        <f>IF(BC255="","",VLOOKUP(BC255,サービス内容!$A$1:$B$30,2,FALSE))</f>
        <v/>
      </c>
      <c r="BE255" s="467" t="str">
        <f t="shared" si="119"/>
        <v/>
      </c>
      <c r="BF255" s="202"/>
      <c r="BG255" s="108"/>
      <c r="BH255" s="199"/>
      <c r="BI255" s="199"/>
      <c r="BJ255" s="197"/>
      <c r="BK255" s="198"/>
      <c r="BL255" s="199"/>
      <c r="BM255" s="195"/>
      <c r="BN255" s="200"/>
      <c r="BO255" s="201"/>
      <c r="BP255" s="467" t="str">
        <f>IF(BO255="","",VLOOKUP(BO255,サービス内容!$A$1:$B$30,2,FALSE))</f>
        <v/>
      </c>
      <c r="BQ255" s="467" t="str">
        <f t="shared" si="120"/>
        <v/>
      </c>
      <c r="BR255" s="199"/>
      <c r="BS255" s="107">
        <f t="shared" si="121"/>
        <v>0</v>
      </c>
      <c r="BT255" s="199"/>
      <c r="BU255" s="199"/>
      <c r="BV255" s="197"/>
      <c r="BW255" s="198"/>
      <c r="BX255" s="199"/>
      <c r="BY255" s="195"/>
      <c r="BZ255" s="200"/>
      <c r="CA255" s="201"/>
      <c r="CB255" s="467" t="str">
        <f>IF(CA255="","",VLOOKUP(CA255,サービス内容!$A$1:$B$30,2,FALSE))</f>
        <v/>
      </c>
      <c r="CC255" s="467" t="str">
        <f t="shared" si="122"/>
        <v/>
      </c>
      <c r="CD255" s="199"/>
      <c r="CE255" s="107">
        <f t="shared" si="110"/>
        <v>0</v>
      </c>
      <c r="CF255" s="199"/>
      <c r="CG255" s="199"/>
      <c r="CH255" s="197"/>
      <c r="CI255" s="198"/>
      <c r="CJ255" s="199"/>
      <c r="CK255" s="195"/>
      <c r="CL255" s="200"/>
      <c r="CM255" s="201"/>
      <c r="CN255" s="467" t="str">
        <f>IF(CM255="","",VLOOKUP(CM255,サービス内容!$A$1:$B$30,2,FALSE))</f>
        <v/>
      </c>
      <c r="CO255" s="467" t="str">
        <f t="shared" si="123"/>
        <v/>
      </c>
      <c r="CP255" s="199"/>
      <c r="CQ255" s="107">
        <f t="shared" si="111"/>
        <v>0</v>
      </c>
      <c r="CR255" s="199"/>
      <c r="CS255" s="199"/>
      <c r="CT255" s="197"/>
      <c r="CU255" s="198"/>
      <c r="CV255" s="199"/>
      <c r="CW255" s="195"/>
      <c r="CX255" s="200"/>
      <c r="CY255" s="201"/>
      <c r="CZ255" s="467" t="str">
        <f>IF(CY255="","",VLOOKUP(CY255,サービス内容!$A$1:$B$30,2,FALSE))</f>
        <v/>
      </c>
      <c r="DA255" s="467" t="str">
        <f t="shared" si="124"/>
        <v/>
      </c>
      <c r="DB255" s="199"/>
      <c r="DC255" s="107">
        <f t="shared" si="125"/>
        <v>0</v>
      </c>
      <c r="DD255" s="199"/>
      <c r="DE255" s="199"/>
      <c r="DF255" s="197"/>
      <c r="DG255" s="198"/>
      <c r="DH255" s="199"/>
      <c r="DI255" s="195"/>
      <c r="DJ255" s="200"/>
      <c r="DK255" s="201"/>
      <c r="DL255" s="467" t="str">
        <f>IF(DK255="","",VLOOKUP(DK255,サービス内容!$A$1:$B$30,2,FALSE))</f>
        <v/>
      </c>
      <c r="DM255" s="467" t="str">
        <f t="shared" si="126"/>
        <v/>
      </c>
      <c r="DN255" s="199"/>
      <c r="DO255" s="107">
        <f t="shared" si="127"/>
        <v>0</v>
      </c>
      <c r="DP255" s="199"/>
      <c r="DQ255" s="199"/>
      <c r="DR255" s="197"/>
      <c r="DS255" s="198"/>
      <c r="DT255" s="199"/>
      <c r="DU255" s="195"/>
      <c r="DV255" s="200"/>
      <c r="DW255" s="201"/>
      <c r="DX255" s="467" t="str">
        <f>IF(DW255="","",VLOOKUP(DW255,サービス内容!$A$1:$B$30,2,FALSE))</f>
        <v/>
      </c>
      <c r="DY255" s="467" t="str">
        <f t="shared" si="128"/>
        <v/>
      </c>
      <c r="DZ255" s="199"/>
      <c r="EA255" s="107">
        <f t="shared" si="129"/>
        <v>0</v>
      </c>
      <c r="EB255" s="199"/>
      <c r="EC255" s="199"/>
      <c r="ED255" s="197"/>
      <c r="EE255" s="198"/>
      <c r="EF255" s="199"/>
      <c r="EG255" s="195"/>
      <c r="EH255" s="200"/>
      <c r="EI255" s="201"/>
      <c r="EJ255" s="467" t="str">
        <f>IF(EI255="","",VLOOKUP(EI255,サービス内容!$A$1:$B$30,2,FALSE))</f>
        <v/>
      </c>
      <c r="EK255" s="467" t="str">
        <f t="shared" si="130"/>
        <v/>
      </c>
      <c r="EL255" s="199"/>
      <c r="EM255" s="107">
        <f t="shared" si="131"/>
        <v>0</v>
      </c>
      <c r="EN255" s="199"/>
    </row>
    <row r="256" spans="1:144" s="93" customFormat="1" ht="23.25" customHeight="1" x14ac:dyDescent="0.15">
      <c r="A256" s="54"/>
      <c r="B256" s="197"/>
      <c r="C256" s="198"/>
      <c r="D256" s="199"/>
      <c r="E256" s="195"/>
      <c r="F256" s="196"/>
      <c r="G256" s="201"/>
      <c r="H256" s="467" t="str">
        <f>IF(G256="","",VLOOKUP(G256,サービス内容!$A$1:$B$30,2,FALSE))</f>
        <v/>
      </c>
      <c r="I256" s="467" t="str">
        <f t="shared" si="112"/>
        <v/>
      </c>
      <c r="J256" s="199"/>
      <c r="K256" s="107">
        <f t="shared" si="109"/>
        <v>0</v>
      </c>
      <c r="L256" s="199"/>
      <c r="M256" s="199"/>
      <c r="N256" s="197"/>
      <c r="O256" s="198"/>
      <c r="P256" s="199"/>
      <c r="Q256" s="195"/>
      <c r="R256" s="200"/>
      <c r="S256" s="201"/>
      <c r="T256" s="467" t="str">
        <f>IF(S256="","",VLOOKUP(S256,サービス内容!$A$1:$B$30,2,FALSE))</f>
        <v/>
      </c>
      <c r="U256" s="467" t="str">
        <f t="shared" si="113"/>
        <v/>
      </c>
      <c r="V256" s="199"/>
      <c r="W256" s="107">
        <f t="shared" si="114"/>
        <v>0</v>
      </c>
      <c r="X256" s="199"/>
      <c r="Y256" s="199"/>
      <c r="Z256" s="197"/>
      <c r="AA256" s="198"/>
      <c r="AB256" s="199"/>
      <c r="AC256" s="195"/>
      <c r="AD256" s="200"/>
      <c r="AE256" s="201"/>
      <c r="AF256" s="467" t="str">
        <f>IF(AE256="","",VLOOKUP(AE256,サービス内容!$A$1:$B$30,2,FALSE))</f>
        <v/>
      </c>
      <c r="AG256" s="467" t="str">
        <f t="shared" si="115"/>
        <v/>
      </c>
      <c r="AH256" s="199"/>
      <c r="AI256" s="107">
        <f t="shared" si="116"/>
        <v>0</v>
      </c>
      <c r="AJ256" s="199"/>
      <c r="AK256" s="199"/>
      <c r="AL256" s="197"/>
      <c r="AM256" s="198"/>
      <c r="AN256" s="199"/>
      <c r="AO256" s="195"/>
      <c r="AP256" s="200"/>
      <c r="AQ256" s="201"/>
      <c r="AR256" s="467" t="str">
        <f>IF(AQ256="","",VLOOKUP(AQ256,サービス内容!$A$1:$B$30,2,FALSE))</f>
        <v/>
      </c>
      <c r="AS256" s="467" t="str">
        <f t="shared" si="117"/>
        <v/>
      </c>
      <c r="AT256" s="199"/>
      <c r="AU256" s="107">
        <f t="shared" si="118"/>
        <v>0</v>
      </c>
      <c r="AV256" s="199"/>
      <c r="AW256" s="199"/>
      <c r="AX256" s="197"/>
      <c r="AY256" s="198"/>
      <c r="AZ256" s="199"/>
      <c r="BA256" s="195"/>
      <c r="BB256" s="200"/>
      <c r="BC256" s="201"/>
      <c r="BD256" s="467" t="str">
        <f>IF(BC256="","",VLOOKUP(BC256,サービス内容!$A$1:$B$30,2,FALSE))</f>
        <v/>
      </c>
      <c r="BE256" s="467" t="str">
        <f t="shared" si="119"/>
        <v/>
      </c>
      <c r="BF256" s="202"/>
      <c r="BG256" s="108"/>
      <c r="BH256" s="199"/>
      <c r="BI256" s="199"/>
      <c r="BJ256" s="197"/>
      <c r="BK256" s="198"/>
      <c r="BL256" s="199"/>
      <c r="BM256" s="195"/>
      <c r="BN256" s="200"/>
      <c r="BO256" s="201"/>
      <c r="BP256" s="467" t="str">
        <f>IF(BO256="","",VLOOKUP(BO256,サービス内容!$A$1:$B$30,2,FALSE))</f>
        <v/>
      </c>
      <c r="BQ256" s="467" t="str">
        <f t="shared" si="120"/>
        <v/>
      </c>
      <c r="BR256" s="199"/>
      <c r="BS256" s="107">
        <f t="shared" si="121"/>
        <v>0</v>
      </c>
      <c r="BT256" s="199"/>
      <c r="BU256" s="199"/>
      <c r="BV256" s="197"/>
      <c r="BW256" s="198"/>
      <c r="BX256" s="199"/>
      <c r="BY256" s="195"/>
      <c r="BZ256" s="200"/>
      <c r="CA256" s="201"/>
      <c r="CB256" s="467" t="str">
        <f>IF(CA256="","",VLOOKUP(CA256,サービス内容!$A$1:$B$30,2,FALSE))</f>
        <v/>
      </c>
      <c r="CC256" s="467" t="str">
        <f t="shared" si="122"/>
        <v/>
      </c>
      <c r="CD256" s="199"/>
      <c r="CE256" s="107">
        <f t="shared" si="110"/>
        <v>0</v>
      </c>
      <c r="CF256" s="199"/>
      <c r="CG256" s="199"/>
      <c r="CH256" s="197"/>
      <c r="CI256" s="198"/>
      <c r="CJ256" s="199"/>
      <c r="CK256" s="195"/>
      <c r="CL256" s="200"/>
      <c r="CM256" s="201"/>
      <c r="CN256" s="467" t="str">
        <f>IF(CM256="","",VLOOKUP(CM256,サービス内容!$A$1:$B$30,2,FALSE))</f>
        <v/>
      </c>
      <c r="CO256" s="467" t="str">
        <f t="shared" si="123"/>
        <v/>
      </c>
      <c r="CP256" s="199"/>
      <c r="CQ256" s="107">
        <f t="shared" si="111"/>
        <v>0</v>
      </c>
      <c r="CR256" s="199"/>
      <c r="CS256" s="199"/>
      <c r="CT256" s="197"/>
      <c r="CU256" s="198"/>
      <c r="CV256" s="199"/>
      <c r="CW256" s="195"/>
      <c r="CX256" s="200"/>
      <c r="CY256" s="201"/>
      <c r="CZ256" s="467" t="str">
        <f>IF(CY256="","",VLOOKUP(CY256,サービス内容!$A$1:$B$30,2,FALSE))</f>
        <v/>
      </c>
      <c r="DA256" s="467" t="str">
        <f t="shared" si="124"/>
        <v/>
      </c>
      <c r="DB256" s="199"/>
      <c r="DC256" s="107">
        <f t="shared" si="125"/>
        <v>0</v>
      </c>
      <c r="DD256" s="199"/>
      <c r="DE256" s="199"/>
      <c r="DF256" s="197"/>
      <c r="DG256" s="198"/>
      <c r="DH256" s="199"/>
      <c r="DI256" s="195"/>
      <c r="DJ256" s="200"/>
      <c r="DK256" s="201"/>
      <c r="DL256" s="467" t="str">
        <f>IF(DK256="","",VLOOKUP(DK256,サービス内容!$A$1:$B$30,2,FALSE))</f>
        <v/>
      </c>
      <c r="DM256" s="467" t="str">
        <f t="shared" si="126"/>
        <v/>
      </c>
      <c r="DN256" s="199"/>
      <c r="DO256" s="107">
        <f t="shared" si="127"/>
        <v>0</v>
      </c>
      <c r="DP256" s="199"/>
      <c r="DQ256" s="199"/>
      <c r="DR256" s="197"/>
      <c r="DS256" s="198"/>
      <c r="DT256" s="199"/>
      <c r="DU256" s="195"/>
      <c r="DV256" s="200"/>
      <c r="DW256" s="201"/>
      <c r="DX256" s="467" t="str">
        <f>IF(DW256="","",VLOOKUP(DW256,サービス内容!$A$1:$B$30,2,FALSE))</f>
        <v/>
      </c>
      <c r="DY256" s="467" t="str">
        <f t="shared" si="128"/>
        <v/>
      </c>
      <c r="DZ256" s="199"/>
      <c r="EA256" s="107">
        <f t="shared" si="129"/>
        <v>0</v>
      </c>
      <c r="EB256" s="199"/>
      <c r="EC256" s="199"/>
      <c r="ED256" s="197"/>
      <c r="EE256" s="198"/>
      <c r="EF256" s="199"/>
      <c r="EG256" s="195"/>
      <c r="EH256" s="200"/>
      <c r="EI256" s="201"/>
      <c r="EJ256" s="467" t="str">
        <f>IF(EI256="","",VLOOKUP(EI256,サービス内容!$A$1:$B$30,2,FALSE))</f>
        <v/>
      </c>
      <c r="EK256" s="467" t="str">
        <f t="shared" si="130"/>
        <v/>
      </c>
      <c r="EL256" s="199"/>
      <c r="EM256" s="107">
        <f t="shared" si="131"/>
        <v>0</v>
      </c>
      <c r="EN256" s="199"/>
    </row>
    <row r="257" spans="1:144" s="93" customFormat="1" ht="23.25" customHeight="1" x14ac:dyDescent="0.15">
      <c r="A257" s="54"/>
      <c r="B257" s="197"/>
      <c r="C257" s="198"/>
      <c r="D257" s="199"/>
      <c r="E257" s="195"/>
      <c r="F257" s="196"/>
      <c r="G257" s="201"/>
      <c r="H257" s="467" t="str">
        <f>IF(G257="","",VLOOKUP(G257,サービス内容!$A$1:$B$30,2,FALSE))</f>
        <v/>
      </c>
      <c r="I257" s="467" t="str">
        <f t="shared" si="112"/>
        <v/>
      </c>
      <c r="J257" s="199"/>
      <c r="K257" s="107">
        <f t="shared" si="109"/>
        <v>0</v>
      </c>
      <c r="L257" s="199"/>
      <c r="M257" s="199"/>
      <c r="N257" s="197"/>
      <c r="O257" s="198"/>
      <c r="P257" s="199"/>
      <c r="Q257" s="195"/>
      <c r="R257" s="200"/>
      <c r="S257" s="201"/>
      <c r="T257" s="467" t="str">
        <f>IF(S257="","",VLOOKUP(S257,サービス内容!$A$1:$B$30,2,FALSE))</f>
        <v/>
      </c>
      <c r="U257" s="467" t="str">
        <f t="shared" si="113"/>
        <v/>
      </c>
      <c r="V257" s="199"/>
      <c r="W257" s="107">
        <f t="shared" si="114"/>
        <v>0</v>
      </c>
      <c r="X257" s="199"/>
      <c r="Y257" s="199"/>
      <c r="Z257" s="197"/>
      <c r="AA257" s="198"/>
      <c r="AB257" s="199"/>
      <c r="AC257" s="195"/>
      <c r="AD257" s="200"/>
      <c r="AE257" s="201"/>
      <c r="AF257" s="467" t="str">
        <f>IF(AE257="","",VLOOKUP(AE257,サービス内容!$A$1:$B$30,2,FALSE))</f>
        <v/>
      </c>
      <c r="AG257" s="467" t="str">
        <f t="shared" si="115"/>
        <v/>
      </c>
      <c r="AH257" s="199"/>
      <c r="AI257" s="107">
        <f t="shared" si="116"/>
        <v>0</v>
      </c>
      <c r="AJ257" s="199"/>
      <c r="AK257" s="199"/>
      <c r="AL257" s="197"/>
      <c r="AM257" s="198"/>
      <c r="AN257" s="199"/>
      <c r="AO257" s="195"/>
      <c r="AP257" s="200"/>
      <c r="AQ257" s="201"/>
      <c r="AR257" s="467" t="str">
        <f>IF(AQ257="","",VLOOKUP(AQ257,サービス内容!$A$1:$B$30,2,FALSE))</f>
        <v/>
      </c>
      <c r="AS257" s="467" t="str">
        <f t="shared" si="117"/>
        <v/>
      </c>
      <c r="AT257" s="199"/>
      <c r="AU257" s="107">
        <f t="shared" si="118"/>
        <v>0</v>
      </c>
      <c r="AV257" s="199"/>
      <c r="AW257" s="199"/>
      <c r="AX257" s="197"/>
      <c r="AY257" s="198"/>
      <c r="AZ257" s="199"/>
      <c r="BA257" s="195"/>
      <c r="BB257" s="200"/>
      <c r="BC257" s="201"/>
      <c r="BD257" s="467" t="str">
        <f>IF(BC257="","",VLOOKUP(BC257,サービス内容!$A$1:$B$30,2,FALSE))</f>
        <v/>
      </c>
      <c r="BE257" s="467" t="str">
        <f t="shared" si="119"/>
        <v/>
      </c>
      <c r="BF257" s="202"/>
      <c r="BG257" s="108"/>
      <c r="BH257" s="199"/>
      <c r="BI257" s="199"/>
      <c r="BJ257" s="197"/>
      <c r="BK257" s="198"/>
      <c r="BL257" s="199"/>
      <c r="BM257" s="195"/>
      <c r="BN257" s="200"/>
      <c r="BO257" s="201"/>
      <c r="BP257" s="467" t="str">
        <f>IF(BO257="","",VLOOKUP(BO257,サービス内容!$A$1:$B$30,2,FALSE))</f>
        <v/>
      </c>
      <c r="BQ257" s="467" t="str">
        <f t="shared" si="120"/>
        <v/>
      </c>
      <c r="BR257" s="199"/>
      <c r="BS257" s="107">
        <f t="shared" si="121"/>
        <v>0</v>
      </c>
      <c r="BT257" s="199"/>
      <c r="BU257" s="199"/>
      <c r="BV257" s="197"/>
      <c r="BW257" s="198"/>
      <c r="BX257" s="199"/>
      <c r="BY257" s="195"/>
      <c r="BZ257" s="200"/>
      <c r="CA257" s="201"/>
      <c r="CB257" s="467" t="str">
        <f>IF(CA257="","",VLOOKUP(CA257,サービス内容!$A$1:$B$30,2,FALSE))</f>
        <v/>
      </c>
      <c r="CC257" s="467" t="str">
        <f t="shared" si="122"/>
        <v/>
      </c>
      <c r="CD257" s="199"/>
      <c r="CE257" s="107">
        <f t="shared" si="110"/>
        <v>0</v>
      </c>
      <c r="CF257" s="199"/>
      <c r="CG257" s="199"/>
      <c r="CH257" s="197"/>
      <c r="CI257" s="198"/>
      <c r="CJ257" s="199"/>
      <c r="CK257" s="195"/>
      <c r="CL257" s="200"/>
      <c r="CM257" s="201"/>
      <c r="CN257" s="467" t="str">
        <f>IF(CM257="","",VLOOKUP(CM257,サービス内容!$A$1:$B$30,2,FALSE))</f>
        <v/>
      </c>
      <c r="CO257" s="467" t="str">
        <f t="shared" si="123"/>
        <v/>
      </c>
      <c r="CP257" s="199"/>
      <c r="CQ257" s="107">
        <f t="shared" si="111"/>
        <v>0</v>
      </c>
      <c r="CR257" s="199"/>
      <c r="CS257" s="199"/>
      <c r="CT257" s="197"/>
      <c r="CU257" s="198"/>
      <c r="CV257" s="199"/>
      <c r="CW257" s="195"/>
      <c r="CX257" s="200"/>
      <c r="CY257" s="201"/>
      <c r="CZ257" s="467" t="str">
        <f>IF(CY257="","",VLOOKUP(CY257,サービス内容!$A$1:$B$30,2,FALSE))</f>
        <v/>
      </c>
      <c r="DA257" s="467" t="str">
        <f t="shared" si="124"/>
        <v/>
      </c>
      <c r="DB257" s="199"/>
      <c r="DC257" s="107">
        <f t="shared" si="125"/>
        <v>0</v>
      </c>
      <c r="DD257" s="199"/>
      <c r="DE257" s="199"/>
      <c r="DF257" s="197"/>
      <c r="DG257" s="198"/>
      <c r="DH257" s="199"/>
      <c r="DI257" s="195"/>
      <c r="DJ257" s="200"/>
      <c r="DK257" s="201"/>
      <c r="DL257" s="467" t="str">
        <f>IF(DK257="","",VLOOKUP(DK257,サービス内容!$A$1:$B$30,2,FALSE))</f>
        <v/>
      </c>
      <c r="DM257" s="467" t="str">
        <f t="shared" si="126"/>
        <v/>
      </c>
      <c r="DN257" s="199"/>
      <c r="DO257" s="107">
        <f t="shared" si="127"/>
        <v>0</v>
      </c>
      <c r="DP257" s="199"/>
      <c r="DQ257" s="199"/>
      <c r="DR257" s="197"/>
      <c r="DS257" s="198"/>
      <c r="DT257" s="199"/>
      <c r="DU257" s="195"/>
      <c r="DV257" s="200"/>
      <c r="DW257" s="201"/>
      <c r="DX257" s="467" t="str">
        <f>IF(DW257="","",VLOOKUP(DW257,サービス内容!$A$1:$B$30,2,FALSE))</f>
        <v/>
      </c>
      <c r="DY257" s="467" t="str">
        <f t="shared" si="128"/>
        <v/>
      </c>
      <c r="DZ257" s="199"/>
      <c r="EA257" s="107">
        <f t="shared" si="129"/>
        <v>0</v>
      </c>
      <c r="EB257" s="199"/>
      <c r="EC257" s="199"/>
      <c r="ED257" s="197"/>
      <c r="EE257" s="198"/>
      <c r="EF257" s="199"/>
      <c r="EG257" s="195"/>
      <c r="EH257" s="200"/>
      <c r="EI257" s="201"/>
      <c r="EJ257" s="467" t="str">
        <f>IF(EI257="","",VLOOKUP(EI257,サービス内容!$A$1:$B$30,2,FALSE))</f>
        <v/>
      </c>
      <c r="EK257" s="467" t="str">
        <f t="shared" si="130"/>
        <v/>
      </c>
      <c r="EL257" s="199"/>
      <c r="EM257" s="107">
        <f t="shared" si="131"/>
        <v>0</v>
      </c>
      <c r="EN257" s="199"/>
    </row>
    <row r="258" spans="1:144" s="93" customFormat="1" ht="23.25" customHeight="1" x14ac:dyDescent="0.15">
      <c r="A258" s="54"/>
      <c r="B258" s="197"/>
      <c r="C258" s="198"/>
      <c r="D258" s="199"/>
      <c r="E258" s="195"/>
      <c r="F258" s="196"/>
      <c r="G258" s="201"/>
      <c r="H258" s="467" t="str">
        <f>IF(G258="","",VLOOKUP(G258,サービス内容!$A$1:$B$30,2,FALSE))</f>
        <v/>
      </c>
      <c r="I258" s="467" t="str">
        <f t="shared" si="112"/>
        <v/>
      </c>
      <c r="J258" s="199"/>
      <c r="K258" s="107">
        <f t="shared" si="109"/>
        <v>0</v>
      </c>
      <c r="L258" s="199"/>
      <c r="M258" s="199"/>
      <c r="N258" s="197"/>
      <c r="O258" s="198"/>
      <c r="P258" s="199"/>
      <c r="Q258" s="195"/>
      <c r="R258" s="200"/>
      <c r="S258" s="201"/>
      <c r="T258" s="467" t="str">
        <f>IF(S258="","",VLOOKUP(S258,サービス内容!$A$1:$B$30,2,FALSE))</f>
        <v/>
      </c>
      <c r="U258" s="467" t="str">
        <f t="shared" si="113"/>
        <v/>
      </c>
      <c r="V258" s="199"/>
      <c r="W258" s="107">
        <f t="shared" si="114"/>
        <v>0</v>
      </c>
      <c r="X258" s="199"/>
      <c r="Y258" s="199"/>
      <c r="Z258" s="197"/>
      <c r="AA258" s="198"/>
      <c r="AB258" s="199"/>
      <c r="AC258" s="195"/>
      <c r="AD258" s="200"/>
      <c r="AE258" s="201"/>
      <c r="AF258" s="467" t="str">
        <f>IF(AE258="","",VLOOKUP(AE258,サービス内容!$A$1:$B$30,2,FALSE))</f>
        <v/>
      </c>
      <c r="AG258" s="467" t="str">
        <f t="shared" si="115"/>
        <v/>
      </c>
      <c r="AH258" s="199"/>
      <c r="AI258" s="107">
        <f t="shared" si="116"/>
        <v>0</v>
      </c>
      <c r="AJ258" s="199"/>
      <c r="AK258" s="199"/>
      <c r="AL258" s="197"/>
      <c r="AM258" s="198"/>
      <c r="AN258" s="199"/>
      <c r="AO258" s="195"/>
      <c r="AP258" s="200"/>
      <c r="AQ258" s="201"/>
      <c r="AR258" s="467" t="str">
        <f>IF(AQ258="","",VLOOKUP(AQ258,サービス内容!$A$1:$B$30,2,FALSE))</f>
        <v/>
      </c>
      <c r="AS258" s="467" t="str">
        <f t="shared" si="117"/>
        <v/>
      </c>
      <c r="AT258" s="199"/>
      <c r="AU258" s="107">
        <f t="shared" si="118"/>
        <v>0</v>
      </c>
      <c r="AV258" s="199"/>
      <c r="AW258" s="199"/>
      <c r="AX258" s="197"/>
      <c r="AY258" s="198"/>
      <c r="AZ258" s="199"/>
      <c r="BA258" s="195"/>
      <c r="BB258" s="200"/>
      <c r="BC258" s="201"/>
      <c r="BD258" s="467" t="str">
        <f>IF(BC258="","",VLOOKUP(BC258,サービス内容!$A$1:$B$30,2,FALSE))</f>
        <v/>
      </c>
      <c r="BE258" s="467" t="str">
        <f t="shared" si="119"/>
        <v/>
      </c>
      <c r="BF258" s="202"/>
      <c r="BG258" s="108"/>
      <c r="BH258" s="199"/>
      <c r="BI258" s="199"/>
      <c r="BJ258" s="197"/>
      <c r="BK258" s="198"/>
      <c r="BL258" s="199"/>
      <c r="BM258" s="195"/>
      <c r="BN258" s="200"/>
      <c r="BO258" s="201"/>
      <c r="BP258" s="467" t="str">
        <f>IF(BO258="","",VLOOKUP(BO258,サービス内容!$A$1:$B$30,2,FALSE))</f>
        <v/>
      </c>
      <c r="BQ258" s="467" t="str">
        <f t="shared" si="120"/>
        <v/>
      </c>
      <c r="BR258" s="199"/>
      <c r="BS258" s="107">
        <f t="shared" si="121"/>
        <v>0</v>
      </c>
      <c r="BT258" s="199"/>
      <c r="BU258" s="199"/>
      <c r="BV258" s="197"/>
      <c r="BW258" s="198"/>
      <c r="BX258" s="199"/>
      <c r="BY258" s="195"/>
      <c r="BZ258" s="200"/>
      <c r="CA258" s="201"/>
      <c r="CB258" s="467" t="str">
        <f>IF(CA258="","",VLOOKUP(CA258,サービス内容!$A$1:$B$30,2,FALSE))</f>
        <v/>
      </c>
      <c r="CC258" s="467" t="str">
        <f t="shared" si="122"/>
        <v/>
      </c>
      <c r="CD258" s="199"/>
      <c r="CE258" s="107">
        <f t="shared" si="110"/>
        <v>0</v>
      </c>
      <c r="CF258" s="199"/>
      <c r="CG258" s="199"/>
      <c r="CH258" s="197"/>
      <c r="CI258" s="198"/>
      <c r="CJ258" s="199"/>
      <c r="CK258" s="195"/>
      <c r="CL258" s="200"/>
      <c r="CM258" s="201"/>
      <c r="CN258" s="467" t="str">
        <f>IF(CM258="","",VLOOKUP(CM258,サービス内容!$A$1:$B$30,2,FALSE))</f>
        <v/>
      </c>
      <c r="CO258" s="467" t="str">
        <f t="shared" si="123"/>
        <v/>
      </c>
      <c r="CP258" s="199"/>
      <c r="CQ258" s="107">
        <f t="shared" si="111"/>
        <v>0</v>
      </c>
      <c r="CR258" s="199"/>
      <c r="CS258" s="199"/>
      <c r="CT258" s="197"/>
      <c r="CU258" s="198"/>
      <c r="CV258" s="199"/>
      <c r="CW258" s="195"/>
      <c r="CX258" s="200"/>
      <c r="CY258" s="201"/>
      <c r="CZ258" s="467" t="str">
        <f>IF(CY258="","",VLOOKUP(CY258,サービス内容!$A$1:$B$30,2,FALSE))</f>
        <v/>
      </c>
      <c r="DA258" s="467" t="str">
        <f t="shared" si="124"/>
        <v/>
      </c>
      <c r="DB258" s="199"/>
      <c r="DC258" s="107">
        <f t="shared" si="125"/>
        <v>0</v>
      </c>
      <c r="DD258" s="199"/>
      <c r="DE258" s="199"/>
      <c r="DF258" s="197"/>
      <c r="DG258" s="198"/>
      <c r="DH258" s="199"/>
      <c r="DI258" s="195"/>
      <c r="DJ258" s="200"/>
      <c r="DK258" s="201"/>
      <c r="DL258" s="467" t="str">
        <f>IF(DK258="","",VLOOKUP(DK258,サービス内容!$A$1:$B$30,2,FALSE))</f>
        <v/>
      </c>
      <c r="DM258" s="467" t="str">
        <f t="shared" si="126"/>
        <v/>
      </c>
      <c r="DN258" s="199"/>
      <c r="DO258" s="107">
        <f t="shared" si="127"/>
        <v>0</v>
      </c>
      <c r="DP258" s="199"/>
      <c r="DQ258" s="199"/>
      <c r="DR258" s="197"/>
      <c r="DS258" s="198"/>
      <c r="DT258" s="199"/>
      <c r="DU258" s="195"/>
      <c r="DV258" s="200"/>
      <c r="DW258" s="201"/>
      <c r="DX258" s="467" t="str">
        <f>IF(DW258="","",VLOOKUP(DW258,サービス内容!$A$1:$B$30,2,FALSE))</f>
        <v/>
      </c>
      <c r="DY258" s="467" t="str">
        <f t="shared" si="128"/>
        <v/>
      </c>
      <c r="DZ258" s="199"/>
      <c r="EA258" s="107">
        <f t="shared" si="129"/>
        <v>0</v>
      </c>
      <c r="EB258" s="199"/>
      <c r="EC258" s="199"/>
      <c r="ED258" s="197"/>
      <c r="EE258" s="198"/>
      <c r="EF258" s="199"/>
      <c r="EG258" s="195"/>
      <c r="EH258" s="200"/>
      <c r="EI258" s="201"/>
      <c r="EJ258" s="467" t="str">
        <f>IF(EI258="","",VLOOKUP(EI258,サービス内容!$A$1:$B$30,2,FALSE))</f>
        <v/>
      </c>
      <c r="EK258" s="467" t="str">
        <f t="shared" si="130"/>
        <v/>
      </c>
      <c r="EL258" s="199"/>
      <c r="EM258" s="107">
        <f t="shared" si="131"/>
        <v>0</v>
      </c>
      <c r="EN258" s="199"/>
    </row>
    <row r="259" spans="1:144" s="93" customFormat="1" ht="23.25" customHeight="1" x14ac:dyDescent="0.15">
      <c r="A259" s="54"/>
      <c r="B259" s="197"/>
      <c r="C259" s="198"/>
      <c r="D259" s="199"/>
      <c r="E259" s="195"/>
      <c r="F259" s="196"/>
      <c r="G259" s="201"/>
      <c r="H259" s="467" t="str">
        <f>IF(G259="","",VLOOKUP(G259,サービス内容!$A$1:$B$30,2,FALSE))</f>
        <v/>
      </c>
      <c r="I259" s="467" t="str">
        <f t="shared" si="112"/>
        <v/>
      </c>
      <c r="J259" s="199"/>
      <c r="K259" s="107">
        <f t="shared" si="109"/>
        <v>0</v>
      </c>
      <c r="L259" s="199"/>
      <c r="M259" s="199"/>
      <c r="N259" s="197"/>
      <c r="O259" s="198"/>
      <c r="P259" s="199"/>
      <c r="Q259" s="195"/>
      <c r="R259" s="200"/>
      <c r="S259" s="201"/>
      <c r="T259" s="467" t="str">
        <f>IF(S259="","",VLOOKUP(S259,サービス内容!$A$1:$B$30,2,FALSE))</f>
        <v/>
      </c>
      <c r="U259" s="467" t="str">
        <f t="shared" si="113"/>
        <v/>
      </c>
      <c r="V259" s="199"/>
      <c r="W259" s="107">
        <f t="shared" si="114"/>
        <v>0</v>
      </c>
      <c r="X259" s="199"/>
      <c r="Y259" s="199"/>
      <c r="Z259" s="197"/>
      <c r="AA259" s="198"/>
      <c r="AB259" s="199"/>
      <c r="AC259" s="195"/>
      <c r="AD259" s="200"/>
      <c r="AE259" s="201"/>
      <c r="AF259" s="467" t="str">
        <f>IF(AE259="","",VLOOKUP(AE259,サービス内容!$A$1:$B$30,2,FALSE))</f>
        <v/>
      </c>
      <c r="AG259" s="467" t="str">
        <f t="shared" si="115"/>
        <v/>
      </c>
      <c r="AH259" s="199"/>
      <c r="AI259" s="107">
        <f t="shared" si="116"/>
        <v>0</v>
      </c>
      <c r="AJ259" s="199"/>
      <c r="AK259" s="199"/>
      <c r="AL259" s="197"/>
      <c r="AM259" s="198"/>
      <c r="AN259" s="199"/>
      <c r="AO259" s="195"/>
      <c r="AP259" s="200"/>
      <c r="AQ259" s="201"/>
      <c r="AR259" s="467" t="str">
        <f>IF(AQ259="","",VLOOKUP(AQ259,サービス内容!$A$1:$B$30,2,FALSE))</f>
        <v/>
      </c>
      <c r="AS259" s="467" t="str">
        <f t="shared" si="117"/>
        <v/>
      </c>
      <c r="AT259" s="199"/>
      <c r="AU259" s="107">
        <f t="shared" si="118"/>
        <v>0</v>
      </c>
      <c r="AV259" s="199"/>
      <c r="AW259" s="199"/>
      <c r="AX259" s="197"/>
      <c r="AY259" s="198"/>
      <c r="AZ259" s="199"/>
      <c r="BA259" s="195"/>
      <c r="BB259" s="200"/>
      <c r="BC259" s="201"/>
      <c r="BD259" s="467" t="str">
        <f>IF(BC259="","",VLOOKUP(BC259,サービス内容!$A$1:$B$30,2,FALSE))</f>
        <v/>
      </c>
      <c r="BE259" s="467" t="str">
        <f t="shared" si="119"/>
        <v/>
      </c>
      <c r="BF259" s="202"/>
      <c r="BG259" s="108"/>
      <c r="BH259" s="199"/>
      <c r="BI259" s="199"/>
      <c r="BJ259" s="197"/>
      <c r="BK259" s="198"/>
      <c r="BL259" s="199"/>
      <c r="BM259" s="195"/>
      <c r="BN259" s="200"/>
      <c r="BO259" s="201"/>
      <c r="BP259" s="467" t="str">
        <f>IF(BO259="","",VLOOKUP(BO259,サービス内容!$A$1:$B$30,2,FALSE))</f>
        <v/>
      </c>
      <c r="BQ259" s="467" t="str">
        <f t="shared" si="120"/>
        <v/>
      </c>
      <c r="BR259" s="199"/>
      <c r="BS259" s="107">
        <f t="shared" si="121"/>
        <v>0</v>
      </c>
      <c r="BT259" s="199"/>
      <c r="BU259" s="199"/>
      <c r="BV259" s="197"/>
      <c r="BW259" s="198"/>
      <c r="BX259" s="199"/>
      <c r="BY259" s="195"/>
      <c r="BZ259" s="200"/>
      <c r="CA259" s="201"/>
      <c r="CB259" s="467" t="str">
        <f>IF(CA259="","",VLOOKUP(CA259,サービス内容!$A$1:$B$30,2,FALSE))</f>
        <v/>
      </c>
      <c r="CC259" s="467" t="str">
        <f t="shared" si="122"/>
        <v/>
      </c>
      <c r="CD259" s="199"/>
      <c r="CE259" s="107">
        <f t="shared" si="110"/>
        <v>0</v>
      </c>
      <c r="CF259" s="199"/>
      <c r="CG259" s="199"/>
      <c r="CH259" s="197"/>
      <c r="CI259" s="198"/>
      <c r="CJ259" s="199"/>
      <c r="CK259" s="195"/>
      <c r="CL259" s="200"/>
      <c r="CM259" s="201"/>
      <c r="CN259" s="467" t="str">
        <f>IF(CM259="","",VLOOKUP(CM259,サービス内容!$A$1:$B$30,2,FALSE))</f>
        <v/>
      </c>
      <c r="CO259" s="467" t="str">
        <f t="shared" si="123"/>
        <v/>
      </c>
      <c r="CP259" s="199"/>
      <c r="CQ259" s="107">
        <f t="shared" si="111"/>
        <v>0</v>
      </c>
      <c r="CR259" s="199"/>
      <c r="CS259" s="199"/>
      <c r="CT259" s="197"/>
      <c r="CU259" s="198"/>
      <c r="CV259" s="199"/>
      <c r="CW259" s="195"/>
      <c r="CX259" s="200"/>
      <c r="CY259" s="201"/>
      <c r="CZ259" s="467" t="str">
        <f>IF(CY259="","",VLOOKUP(CY259,サービス内容!$A$1:$B$30,2,FALSE))</f>
        <v/>
      </c>
      <c r="DA259" s="467" t="str">
        <f t="shared" si="124"/>
        <v/>
      </c>
      <c r="DB259" s="199"/>
      <c r="DC259" s="107">
        <f t="shared" si="125"/>
        <v>0</v>
      </c>
      <c r="DD259" s="199"/>
      <c r="DE259" s="199"/>
      <c r="DF259" s="197"/>
      <c r="DG259" s="198"/>
      <c r="DH259" s="199"/>
      <c r="DI259" s="195"/>
      <c r="DJ259" s="200"/>
      <c r="DK259" s="201"/>
      <c r="DL259" s="467" t="str">
        <f>IF(DK259="","",VLOOKUP(DK259,サービス内容!$A$1:$B$30,2,FALSE))</f>
        <v/>
      </c>
      <c r="DM259" s="467" t="str">
        <f t="shared" si="126"/>
        <v/>
      </c>
      <c r="DN259" s="199"/>
      <c r="DO259" s="107">
        <f t="shared" si="127"/>
        <v>0</v>
      </c>
      <c r="DP259" s="199"/>
      <c r="DQ259" s="199"/>
      <c r="DR259" s="197"/>
      <c r="DS259" s="198"/>
      <c r="DT259" s="199"/>
      <c r="DU259" s="195"/>
      <c r="DV259" s="200"/>
      <c r="DW259" s="201"/>
      <c r="DX259" s="467" t="str">
        <f>IF(DW259="","",VLOOKUP(DW259,サービス内容!$A$1:$B$30,2,FALSE))</f>
        <v/>
      </c>
      <c r="DY259" s="467" t="str">
        <f t="shared" si="128"/>
        <v/>
      </c>
      <c r="DZ259" s="199"/>
      <c r="EA259" s="107">
        <f t="shared" si="129"/>
        <v>0</v>
      </c>
      <c r="EB259" s="199"/>
      <c r="EC259" s="199"/>
      <c r="ED259" s="197"/>
      <c r="EE259" s="198"/>
      <c r="EF259" s="199"/>
      <c r="EG259" s="195"/>
      <c r="EH259" s="200"/>
      <c r="EI259" s="201"/>
      <c r="EJ259" s="467" t="str">
        <f>IF(EI259="","",VLOOKUP(EI259,サービス内容!$A$1:$B$30,2,FALSE))</f>
        <v/>
      </c>
      <c r="EK259" s="467" t="str">
        <f t="shared" si="130"/>
        <v/>
      </c>
      <c r="EL259" s="199"/>
      <c r="EM259" s="107">
        <f t="shared" si="131"/>
        <v>0</v>
      </c>
      <c r="EN259" s="199"/>
    </row>
    <row r="260" spans="1:144" s="93" customFormat="1" ht="23.25" customHeight="1" x14ac:dyDescent="0.15">
      <c r="A260" s="54"/>
      <c r="B260" s="197"/>
      <c r="C260" s="198"/>
      <c r="D260" s="199"/>
      <c r="E260" s="195"/>
      <c r="F260" s="196"/>
      <c r="G260" s="201"/>
      <c r="H260" s="467" t="str">
        <f>IF(G260="","",VLOOKUP(G260,サービス内容!$A$1:$B$30,2,FALSE))</f>
        <v/>
      </c>
      <c r="I260" s="467" t="str">
        <f t="shared" si="112"/>
        <v/>
      </c>
      <c r="J260" s="199"/>
      <c r="K260" s="107">
        <f t="shared" si="109"/>
        <v>0</v>
      </c>
      <c r="L260" s="199"/>
      <c r="M260" s="199"/>
      <c r="N260" s="197"/>
      <c r="O260" s="198"/>
      <c r="P260" s="199"/>
      <c r="Q260" s="195"/>
      <c r="R260" s="200"/>
      <c r="S260" s="201"/>
      <c r="T260" s="467" t="str">
        <f>IF(S260="","",VLOOKUP(S260,サービス内容!$A$1:$B$30,2,FALSE))</f>
        <v/>
      </c>
      <c r="U260" s="467" t="str">
        <f t="shared" si="113"/>
        <v/>
      </c>
      <c r="V260" s="199"/>
      <c r="W260" s="107">
        <f t="shared" si="114"/>
        <v>0</v>
      </c>
      <c r="X260" s="199"/>
      <c r="Y260" s="199"/>
      <c r="Z260" s="197"/>
      <c r="AA260" s="198"/>
      <c r="AB260" s="199"/>
      <c r="AC260" s="195"/>
      <c r="AD260" s="200"/>
      <c r="AE260" s="201"/>
      <c r="AF260" s="467" t="str">
        <f>IF(AE260="","",VLOOKUP(AE260,サービス内容!$A$1:$B$30,2,FALSE))</f>
        <v/>
      </c>
      <c r="AG260" s="467" t="str">
        <f t="shared" si="115"/>
        <v/>
      </c>
      <c r="AH260" s="199"/>
      <c r="AI260" s="107">
        <f t="shared" si="116"/>
        <v>0</v>
      </c>
      <c r="AJ260" s="199"/>
      <c r="AK260" s="199"/>
      <c r="AL260" s="197"/>
      <c r="AM260" s="198"/>
      <c r="AN260" s="199"/>
      <c r="AO260" s="195"/>
      <c r="AP260" s="200"/>
      <c r="AQ260" s="201"/>
      <c r="AR260" s="467" t="str">
        <f>IF(AQ260="","",VLOOKUP(AQ260,サービス内容!$A$1:$B$30,2,FALSE))</f>
        <v/>
      </c>
      <c r="AS260" s="467" t="str">
        <f t="shared" si="117"/>
        <v/>
      </c>
      <c r="AT260" s="199"/>
      <c r="AU260" s="107">
        <f t="shared" si="118"/>
        <v>0</v>
      </c>
      <c r="AV260" s="199"/>
      <c r="AW260" s="199"/>
      <c r="AX260" s="197"/>
      <c r="AY260" s="198"/>
      <c r="AZ260" s="199"/>
      <c r="BA260" s="195"/>
      <c r="BB260" s="200"/>
      <c r="BC260" s="201"/>
      <c r="BD260" s="467" t="str">
        <f>IF(BC260="","",VLOOKUP(BC260,サービス内容!$A$1:$B$30,2,FALSE))</f>
        <v/>
      </c>
      <c r="BE260" s="467" t="str">
        <f t="shared" si="119"/>
        <v/>
      </c>
      <c r="BF260" s="202"/>
      <c r="BG260" s="108"/>
      <c r="BH260" s="199"/>
      <c r="BI260" s="199"/>
      <c r="BJ260" s="197"/>
      <c r="BK260" s="198"/>
      <c r="BL260" s="199"/>
      <c r="BM260" s="195"/>
      <c r="BN260" s="200"/>
      <c r="BO260" s="201"/>
      <c r="BP260" s="467" t="str">
        <f>IF(BO260="","",VLOOKUP(BO260,サービス内容!$A$1:$B$30,2,FALSE))</f>
        <v/>
      </c>
      <c r="BQ260" s="467" t="str">
        <f t="shared" si="120"/>
        <v/>
      </c>
      <c r="BR260" s="199"/>
      <c r="BS260" s="107">
        <f t="shared" si="121"/>
        <v>0</v>
      </c>
      <c r="BT260" s="199"/>
      <c r="BU260" s="199"/>
      <c r="BV260" s="197"/>
      <c r="BW260" s="198"/>
      <c r="BX260" s="199"/>
      <c r="BY260" s="195"/>
      <c r="BZ260" s="200"/>
      <c r="CA260" s="201"/>
      <c r="CB260" s="467" t="str">
        <f>IF(CA260="","",VLOOKUP(CA260,サービス内容!$A$1:$B$30,2,FALSE))</f>
        <v/>
      </c>
      <c r="CC260" s="467" t="str">
        <f t="shared" si="122"/>
        <v/>
      </c>
      <c r="CD260" s="199"/>
      <c r="CE260" s="107">
        <f t="shared" si="110"/>
        <v>0</v>
      </c>
      <c r="CF260" s="199"/>
      <c r="CG260" s="199"/>
      <c r="CH260" s="197"/>
      <c r="CI260" s="198"/>
      <c r="CJ260" s="199"/>
      <c r="CK260" s="195"/>
      <c r="CL260" s="200"/>
      <c r="CM260" s="201"/>
      <c r="CN260" s="467" t="str">
        <f>IF(CM260="","",VLOOKUP(CM260,サービス内容!$A$1:$B$30,2,FALSE))</f>
        <v/>
      </c>
      <c r="CO260" s="467" t="str">
        <f t="shared" si="123"/>
        <v/>
      </c>
      <c r="CP260" s="199"/>
      <c r="CQ260" s="107">
        <f t="shared" si="111"/>
        <v>0</v>
      </c>
      <c r="CR260" s="199"/>
      <c r="CS260" s="199"/>
      <c r="CT260" s="197"/>
      <c r="CU260" s="198"/>
      <c r="CV260" s="199"/>
      <c r="CW260" s="195"/>
      <c r="CX260" s="200"/>
      <c r="CY260" s="201"/>
      <c r="CZ260" s="467" t="str">
        <f>IF(CY260="","",VLOOKUP(CY260,サービス内容!$A$1:$B$30,2,FALSE))</f>
        <v/>
      </c>
      <c r="DA260" s="467" t="str">
        <f t="shared" si="124"/>
        <v/>
      </c>
      <c r="DB260" s="199"/>
      <c r="DC260" s="107">
        <f t="shared" si="125"/>
        <v>0</v>
      </c>
      <c r="DD260" s="199"/>
      <c r="DE260" s="199"/>
      <c r="DF260" s="197"/>
      <c r="DG260" s="198"/>
      <c r="DH260" s="199"/>
      <c r="DI260" s="195"/>
      <c r="DJ260" s="200"/>
      <c r="DK260" s="201"/>
      <c r="DL260" s="467" t="str">
        <f>IF(DK260="","",VLOOKUP(DK260,サービス内容!$A$1:$B$30,2,FALSE))</f>
        <v/>
      </c>
      <c r="DM260" s="467" t="str">
        <f t="shared" si="126"/>
        <v/>
      </c>
      <c r="DN260" s="199"/>
      <c r="DO260" s="107">
        <f t="shared" si="127"/>
        <v>0</v>
      </c>
      <c r="DP260" s="199"/>
      <c r="DQ260" s="199"/>
      <c r="DR260" s="197"/>
      <c r="DS260" s="198"/>
      <c r="DT260" s="199"/>
      <c r="DU260" s="195"/>
      <c r="DV260" s="200"/>
      <c r="DW260" s="201"/>
      <c r="DX260" s="467" t="str">
        <f>IF(DW260="","",VLOOKUP(DW260,サービス内容!$A$1:$B$30,2,FALSE))</f>
        <v/>
      </c>
      <c r="DY260" s="467" t="str">
        <f t="shared" si="128"/>
        <v/>
      </c>
      <c r="DZ260" s="199"/>
      <c r="EA260" s="107">
        <f t="shared" si="129"/>
        <v>0</v>
      </c>
      <c r="EB260" s="199"/>
      <c r="EC260" s="199"/>
      <c r="ED260" s="197"/>
      <c r="EE260" s="198"/>
      <c r="EF260" s="199"/>
      <c r="EG260" s="195"/>
      <c r="EH260" s="200"/>
      <c r="EI260" s="201"/>
      <c r="EJ260" s="467" t="str">
        <f>IF(EI260="","",VLOOKUP(EI260,サービス内容!$A$1:$B$30,2,FALSE))</f>
        <v/>
      </c>
      <c r="EK260" s="467" t="str">
        <f t="shared" si="130"/>
        <v/>
      </c>
      <c r="EL260" s="199"/>
      <c r="EM260" s="107">
        <f t="shared" si="131"/>
        <v>0</v>
      </c>
      <c r="EN260" s="199"/>
    </row>
    <row r="261" spans="1:144" s="93" customFormat="1" ht="23.25" customHeight="1" x14ac:dyDescent="0.15">
      <c r="A261" s="54"/>
      <c r="B261" s="197"/>
      <c r="C261" s="198"/>
      <c r="D261" s="199"/>
      <c r="E261" s="195"/>
      <c r="F261" s="196"/>
      <c r="G261" s="201"/>
      <c r="H261" s="467" t="str">
        <f>IF(G261="","",VLOOKUP(G261,サービス内容!$A$1:$B$30,2,FALSE))</f>
        <v/>
      </c>
      <c r="I261" s="467" t="str">
        <f t="shared" si="112"/>
        <v/>
      </c>
      <c r="J261" s="199"/>
      <c r="K261" s="107">
        <f t="shared" si="109"/>
        <v>0</v>
      </c>
      <c r="L261" s="199"/>
      <c r="M261" s="199"/>
      <c r="N261" s="197"/>
      <c r="O261" s="198"/>
      <c r="P261" s="199"/>
      <c r="Q261" s="195"/>
      <c r="R261" s="200"/>
      <c r="S261" s="201"/>
      <c r="T261" s="467" t="str">
        <f>IF(S261="","",VLOOKUP(S261,サービス内容!$A$1:$B$30,2,FALSE))</f>
        <v/>
      </c>
      <c r="U261" s="467" t="str">
        <f t="shared" si="113"/>
        <v/>
      </c>
      <c r="V261" s="199"/>
      <c r="W261" s="107">
        <f t="shared" si="114"/>
        <v>0</v>
      </c>
      <c r="X261" s="199"/>
      <c r="Y261" s="199"/>
      <c r="Z261" s="197"/>
      <c r="AA261" s="198"/>
      <c r="AB261" s="199"/>
      <c r="AC261" s="195"/>
      <c r="AD261" s="200"/>
      <c r="AE261" s="201"/>
      <c r="AF261" s="467" t="str">
        <f>IF(AE261="","",VLOOKUP(AE261,サービス内容!$A$1:$B$30,2,FALSE))</f>
        <v/>
      </c>
      <c r="AG261" s="467" t="str">
        <f t="shared" si="115"/>
        <v/>
      </c>
      <c r="AH261" s="199"/>
      <c r="AI261" s="107">
        <f t="shared" si="116"/>
        <v>0</v>
      </c>
      <c r="AJ261" s="199"/>
      <c r="AK261" s="199"/>
      <c r="AL261" s="197"/>
      <c r="AM261" s="198"/>
      <c r="AN261" s="199"/>
      <c r="AO261" s="195"/>
      <c r="AP261" s="200"/>
      <c r="AQ261" s="201"/>
      <c r="AR261" s="467" t="str">
        <f>IF(AQ261="","",VLOOKUP(AQ261,サービス内容!$A$1:$B$30,2,FALSE))</f>
        <v/>
      </c>
      <c r="AS261" s="467" t="str">
        <f t="shared" si="117"/>
        <v/>
      </c>
      <c r="AT261" s="199"/>
      <c r="AU261" s="107">
        <f t="shared" si="118"/>
        <v>0</v>
      </c>
      <c r="AV261" s="199"/>
      <c r="AW261" s="199"/>
      <c r="AX261" s="197"/>
      <c r="AY261" s="198"/>
      <c r="AZ261" s="199"/>
      <c r="BA261" s="195"/>
      <c r="BB261" s="200"/>
      <c r="BC261" s="201"/>
      <c r="BD261" s="467" t="str">
        <f>IF(BC261="","",VLOOKUP(BC261,サービス内容!$A$1:$B$30,2,FALSE))</f>
        <v/>
      </c>
      <c r="BE261" s="467" t="str">
        <f t="shared" si="119"/>
        <v/>
      </c>
      <c r="BF261" s="202"/>
      <c r="BG261" s="108"/>
      <c r="BH261" s="199"/>
      <c r="BI261" s="199"/>
      <c r="BJ261" s="197"/>
      <c r="BK261" s="198"/>
      <c r="BL261" s="199"/>
      <c r="BM261" s="195"/>
      <c r="BN261" s="200"/>
      <c r="BO261" s="201"/>
      <c r="BP261" s="467" t="str">
        <f>IF(BO261="","",VLOOKUP(BO261,サービス内容!$A$1:$B$30,2,FALSE))</f>
        <v/>
      </c>
      <c r="BQ261" s="467" t="str">
        <f t="shared" si="120"/>
        <v/>
      </c>
      <c r="BR261" s="199"/>
      <c r="BS261" s="107">
        <f t="shared" si="121"/>
        <v>0</v>
      </c>
      <c r="BT261" s="199"/>
      <c r="BU261" s="199"/>
      <c r="BV261" s="197"/>
      <c r="BW261" s="198"/>
      <c r="BX261" s="199"/>
      <c r="BY261" s="195"/>
      <c r="BZ261" s="200"/>
      <c r="CA261" s="201"/>
      <c r="CB261" s="467" t="str">
        <f>IF(CA261="","",VLOOKUP(CA261,サービス内容!$A$1:$B$30,2,FALSE))</f>
        <v/>
      </c>
      <c r="CC261" s="467" t="str">
        <f t="shared" si="122"/>
        <v/>
      </c>
      <c r="CD261" s="199"/>
      <c r="CE261" s="107">
        <f t="shared" si="110"/>
        <v>0</v>
      </c>
      <c r="CF261" s="199"/>
      <c r="CG261" s="199"/>
      <c r="CH261" s="197"/>
      <c r="CI261" s="198"/>
      <c r="CJ261" s="199"/>
      <c r="CK261" s="195"/>
      <c r="CL261" s="200"/>
      <c r="CM261" s="201"/>
      <c r="CN261" s="467" t="str">
        <f>IF(CM261="","",VLOOKUP(CM261,サービス内容!$A$1:$B$30,2,FALSE))</f>
        <v/>
      </c>
      <c r="CO261" s="467" t="str">
        <f t="shared" si="123"/>
        <v/>
      </c>
      <c r="CP261" s="199"/>
      <c r="CQ261" s="107">
        <f t="shared" si="111"/>
        <v>0</v>
      </c>
      <c r="CR261" s="199"/>
      <c r="CS261" s="199"/>
      <c r="CT261" s="197"/>
      <c r="CU261" s="198"/>
      <c r="CV261" s="199"/>
      <c r="CW261" s="195"/>
      <c r="CX261" s="200"/>
      <c r="CY261" s="201"/>
      <c r="CZ261" s="467" t="str">
        <f>IF(CY261="","",VLOOKUP(CY261,サービス内容!$A$1:$B$30,2,FALSE))</f>
        <v/>
      </c>
      <c r="DA261" s="467" t="str">
        <f t="shared" si="124"/>
        <v/>
      </c>
      <c r="DB261" s="199"/>
      <c r="DC261" s="107">
        <f t="shared" si="125"/>
        <v>0</v>
      </c>
      <c r="DD261" s="199"/>
      <c r="DE261" s="199"/>
      <c r="DF261" s="197"/>
      <c r="DG261" s="198"/>
      <c r="DH261" s="199"/>
      <c r="DI261" s="195"/>
      <c r="DJ261" s="200"/>
      <c r="DK261" s="201"/>
      <c r="DL261" s="467" t="str">
        <f>IF(DK261="","",VLOOKUP(DK261,サービス内容!$A$1:$B$30,2,FALSE))</f>
        <v/>
      </c>
      <c r="DM261" s="467" t="str">
        <f t="shared" si="126"/>
        <v/>
      </c>
      <c r="DN261" s="199"/>
      <c r="DO261" s="107">
        <f t="shared" si="127"/>
        <v>0</v>
      </c>
      <c r="DP261" s="199"/>
      <c r="DQ261" s="199"/>
      <c r="DR261" s="197"/>
      <c r="DS261" s="198"/>
      <c r="DT261" s="199"/>
      <c r="DU261" s="195"/>
      <c r="DV261" s="200"/>
      <c r="DW261" s="201"/>
      <c r="DX261" s="467" t="str">
        <f>IF(DW261="","",VLOOKUP(DW261,サービス内容!$A$1:$B$30,2,FALSE))</f>
        <v/>
      </c>
      <c r="DY261" s="467" t="str">
        <f t="shared" si="128"/>
        <v/>
      </c>
      <c r="DZ261" s="199"/>
      <c r="EA261" s="107">
        <f t="shared" si="129"/>
        <v>0</v>
      </c>
      <c r="EB261" s="199"/>
      <c r="EC261" s="199"/>
      <c r="ED261" s="197"/>
      <c r="EE261" s="198"/>
      <c r="EF261" s="199"/>
      <c r="EG261" s="195"/>
      <c r="EH261" s="200"/>
      <c r="EI261" s="201"/>
      <c r="EJ261" s="467" t="str">
        <f>IF(EI261="","",VLOOKUP(EI261,サービス内容!$A$1:$B$30,2,FALSE))</f>
        <v/>
      </c>
      <c r="EK261" s="467" t="str">
        <f t="shared" si="130"/>
        <v/>
      </c>
      <c r="EL261" s="199"/>
      <c r="EM261" s="107">
        <f t="shared" si="131"/>
        <v>0</v>
      </c>
      <c r="EN261" s="199"/>
    </row>
    <row r="262" spans="1:144" s="93" customFormat="1" ht="23.25" customHeight="1" x14ac:dyDescent="0.15">
      <c r="A262" s="54"/>
      <c r="B262" s="197"/>
      <c r="C262" s="198"/>
      <c r="D262" s="199"/>
      <c r="E262" s="195"/>
      <c r="F262" s="196"/>
      <c r="G262" s="201"/>
      <c r="H262" s="467" t="str">
        <f>IF(G262="","",VLOOKUP(G262,サービス内容!$A$1:$B$30,2,FALSE))</f>
        <v/>
      </c>
      <c r="I262" s="467" t="str">
        <f t="shared" si="112"/>
        <v/>
      </c>
      <c r="J262" s="199"/>
      <c r="K262" s="107">
        <f t="shared" si="109"/>
        <v>0</v>
      </c>
      <c r="L262" s="199"/>
      <c r="M262" s="199"/>
      <c r="N262" s="197"/>
      <c r="O262" s="198"/>
      <c r="P262" s="199"/>
      <c r="Q262" s="195"/>
      <c r="R262" s="200"/>
      <c r="S262" s="201"/>
      <c r="T262" s="467" t="str">
        <f>IF(S262="","",VLOOKUP(S262,サービス内容!$A$1:$B$30,2,FALSE))</f>
        <v/>
      </c>
      <c r="U262" s="467" t="str">
        <f t="shared" si="113"/>
        <v/>
      </c>
      <c r="V262" s="199"/>
      <c r="W262" s="107">
        <f t="shared" si="114"/>
        <v>0</v>
      </c>
      <c r="X262" s="199"/>
      <c r="Y262" s="199"/>
      <c r="Z262" s="197"/>
      <c r="AA262" s="198"/>
      <c r="AB262" s="199"/>
      <c r="AC262" s="195"/>
      <c r="AD262" s="200"/>
      <c r="AE262" s="201"/>
      <c r="AF262" s="467" t="str">
        <f>IF(AE262="","",VLOOKUP(AE262,サービス内容!$A$1:$B$30,2,FALSE))</f>
        <v/>
      </c>
      <c r="AG262" s="467" t="str">
        <f t="shared" si="115"/>
        <v/>
      </c>
      <c r="AH262" s="199"/>
      <c r="AI262" s="107">
        <f t="shared" si="116"/>
        <v>0</v>
      </c>
      <c r="AJ262" s="199"/>
      <c r="AK262" s="199"/>
      <c r="AL262" s="197"/>
      <c r="AM262" s="198"/>
      <c r="AN262" s="199"/>
      <c r="AO262" s="195"/>
      <c r="AP262" s="200"/>
      <c r="AQ262" s="201"/>
      <c r="AR262" s="467" t="str">
        <f>IF(AQ262="","",VLOOKUP(AQ262,サービス内容!$A$1:$B$30,2,FALSE))</f>
        <v/>
      </c>
      <c r="AS262" s="467" t="str">
        <f t="shared" si="117"/>
        <v/>
      </c>
      <c r="AT262" s="199"/>
      <c r="AU262" s="107">
        <f t="shared" si="118"/>
        <v>0</v>
      </c>
      <c r="AV262" s="199"/>
      <c r="AW262" s="199"/>
      <c r="AX262" s="197"/>
      <c r="AY262" s="198"/>
      <c r="AZ262" s="199"/>
      <c r="BA262" s="195"/>
      <c r="BB262" s="200"/>
      <c r="BC262" s="201"/>
      <c r="BD262" s="467" t="str">
        <f>IF(BC262="","",VLOOKUP(BC262,サービス内容!$A$1:$B$30,2,FALSE))</f>
        <v/>
      </c>
      <c r="BE262" s="467" t="str">
        <f t="shared" si="119"/>
        <v/>
      </c>
      <c r="BF262" s="202"/>
      <c r="BG262" s="108"/>
      <c r="BH262" s="199"/>
      <c r="BI262" s="199"/>
      <c r="BJ262" s="197"/>
      <c r="BK262" s="198"/>
      <c r="BL262" s="199"/>
      <c r="BM262" s="195"/>
      <c r="BN262" s="200"/>
      <c r="BO262" s="201"/>
      <c r="BP262" s="467" t="str">
        <f>IF(BO262="","",VLOOKUP(BO262,サービス内容!$A$1:$B$30,2,FALSE))</f>
        <v/>
      </c>
      <c r="BQ262" s="467" t="str">
        <f t="shared" si="120"/>
        <v/>
      </c>
      <c r="BR262" s="199"/>
      <c r="BS262" s="107">
        <f t="shared" si="121"/>
        <v>0</v>
      </c>
      <c r="BT262" s="199"/>
      <c r="BU262" s="199"/>
      <c r="BV262" s="197"/>
      <c r="BW262" s="198"/>
      <c r="BX262" s="199"/>
      <c r="BY262" s="195"/>
      <c r="BZ262" s="200"/>
      <c r="CA262" s="201"/>
      <c r="CB262" s="467" t="str">
        <f>IF(CA262="","",VLOOKUP(CA262,サービス内容!$A$1:$B$30,2,FALSE))</f>
        <v/>
      </c>
      <c r="CC262" s="467" t="str">
        <f t="shared" si="122"/>
        <v/>
      </c>
      <c r="CD262" s="199"/>
      <c r="CE262" s="107">
        <f t="shared" si="110"/>
        <v>0</v>
      </c>
      <c r="CF262" s="199"/>
      <c r="CG262" s="199"/>
      <c r="CH262" s="197"/>
      <c r="CI262" s="198"/>
      <c r="CJ262" s="199"/>
      <c r="CK262" s="195"/>
      <c r="CL262" s="200"/>
      <c r="CM262" s="201"/>
      <c r="CN262" s="467" t="str">
        <f>IF(CM262="","",VLOOKUP(CM262,サービス内容!$A$1:$B$30,2,FALSE))</f>
        <v/>
      </c>
      <c r="CO262" s="467" t="str">
        <f t="shared" si="123"/>
        <v/>
      </c>
      <c r="CP262" s="199"/>
      <c r="CQ262" s="107">
        <f t="shared" si="111"/>
        <v>0</v>
      </c>
      <c r="CR262" s="199"/>
      <c r="CS262" s="199"/>
      <c r="CT262" s="197"/>
      <c r="CU262" s="198"/>
      <c r="CV262" s="199"/>
      <c r="CW262" s="195"/>
      <c r="CX262" s="200"/>
      <c r="CY262" s="201"/>
      <c r="CZ262" s="467" t="str">
        <f>IF(CY262="","",VLOOKUP(CY262,サービス内容!$A$1:$B$30,2,FALSE))</f>
        <v/>
      </c>
      <c r="DA262" s="467" t="str">
        <f t="shared" si="124"/>
        <v/>
      </c>
      <c r="DB262" s="199"/>
      <c r="DC262" s="107">
        <f t="shared" si="125"/>
        <v>0</v>
      </c>
      <c r="DD262" s="199"/>
      <c r="DE262" s="199"/>
      <c r="DF262" s="197"/>
      <c r="DG262" s="198"/>
      <c r="DH262" s="199"/>
      <c r="DI262" s="195"/>
      <c r="DJ262" s="200"/>
      <c r="DK262" s="201"/>
      <c r="DL262" s="467" t="str">
        <f>IF(DK262="","",VLOOKUP(DK262,サービス内容!$A$1:$B$30,2,FALSE))</f>
        <v/>
      </c>
      <c r="DM262" s="467" t="str">
        <f t="shared" si="126"/>
        <v/>
      </c>
      <c r="DN262" s="199"/>
      <c r="DO262" s="107">
        <f t="shared" si="127"/>
        <v>0</v>
      </c>
      <c r="DP262" s="199"/>
      <c r="DQ262" s="199"/>
      <c r="DR262" s="197"/>
      <c r="DS262" s="198"/>
      <c r="DT262" s="199"/>
      <c r="DU262" s="195"/>
      <c r="DV262" s="200"/>
      <c r="DW262" s="201"/>
      <c r="DX262" s="467" t="str">
        <f>IF(DW262="","",VLOOKUP(DW262,サービス内容!$A$1:$B$30,2,FALSE))</f>
        <v/>
      </c>
      <c r="DY262" s="467" t="str">
        <f t="shared" si="128"/>
        <v/>
      </c>
      <c r="DZ262" s="199"/>
      <c r="EA262" s="107">
        <f t="shared" si="129"/>
        <v>0</v>
      </c>
      <c r="EB262" s="199"/>
      <c r="EC262" s="199"/>
      <c r="ED262" s="197"/>
      <c r="EE262" s="198"/>
      <c r="EF262" s="199"/>
      <c r="EG262" s="195"/>
      <c r="EH262" s="200"/>
      <c r="EI262" s="201"/>
      <c r="EJ262" s="467" t="str">
        <f>IF(EI262="","",VLOOKUP(EI262,サービス内容!$A$1:$B$30,2,FALSE))</f>
        <v/>
      </c>
      <c r="EK262" s="467" t="str">
        <f t="shared" si="130"/>
        <v/>
      </c>
      <c r="EL262" s="199"/>
      <c r="EM262" s="107">
        <f t="shared" si="131"/>
        <v>0</v>
      </c>
      <c r="EN262" s="199"/>
    </row>
    <row r="263" spans="1:144" s="93" customFormat="1" ht="23.25" customHeight="1" x14ac:dyDescent="0.15">
      <c r="A263" s="54"/>
      <c r="B263" s="197"/>
      <c r="C263" s="198"/>
      <c r="D263" s="199"/>
      <c r="E263" s="195"/>
      <c r="F263" s="196"/>
      <c r="G263" s="201"/>
      <c r="H263" s="467" t="str">
        <f>IF(G263="","",VLOOKUP(G263,サービス内容!$A$1:$B$30,2,FALSE))</f>
        <v/>
      </c>
      <c r="I263" s="467" t="str">
        <f t="shared" si="112"/>
        <v/>
      </c>
      <c r="J263" s="199"/>
      <c r="K263" s="107">
        <f t="shared" si="109"/>
        <v>0</v>
      </c>
      <c r="L263" s="199"/>
      <c r="M263" s="199"/>
      <c r="N263" s="197"/>
      <c r="O263" s="198"/>
      <c r="P263" s="199"/>
      <c r="Q263" s="195"/>
      <c r="R263" s="200"/>
      <c r="S263" s="201"/>
      <c r="T263" s="467" t="str">
        <f>IF(S263="","",VLOOKUP(S263,サービス内容!$A$1:$B$30,2,FALSE))</f>
        <v/>
      </c>
      <c r="U263" s="467" t="str">
        <f t="shared" si="113"/>
        <v/>
      </c>
      <c r="V263" s="199"/>
      <c r="W263" s="107">
        <f t="shared" si="114"/>
        <v>0</v>
      </c>
      <c r="X263" s="199"/>
      <c r="Y263" s="199"/>
      <c r="Z263" s="197"/>
      <c r="AA263" s="198"/>
      <c r="AB263" s="199"/>
      <c r="AC263" s="195"/>
      <c r="AD263" s="200"/>
      <c r="AE263" s="201"/>
      <c r="AF263" s="467" t="str">
        <f>IF(AE263="","",VLOOKUP(AE263,サービス内容!$A$1:$B$30,2,FALSE))</f>
        <v/>
      </c>
      <c r="AG263" s="467" t="str">
        <f t="shared" si="115"/>
        <v/>
      </c>
      <c r="AH263" s="199"/>
      <c r="AI263" s="107">
        <f t="shared" si="116"/>
        <v>0</v>
      </c>
      <c r="AJ263" s="199"/>
      <c r="AK263" s="199"/>
      <c r="AL263" s="197"/>
      <c r="AM263" s="198"/>
      <c r="AN263" s="199"/>
      <c r="AO263" s="195"/>
      <c r="AP263" s="200"/>
      <c r="AQ263" s="201"/>
      <c r="AR263" s="467" t="str">
        <f>IF(AQ263="","",VLOOKUP(AQ263,サービス内容!$A$1:$B$30,2,FALSE))</f>
        <v/>
      </c>
      <c r="AS263" s="467" t="str">
        <f t="shared" si="117"/>
        <v/>
      </c>
      <c r="AT263" s="199"/>
      <c r="AU263" s="107">
        <f t="shared" si="118"/>
        <v>0</v>
      </c>
      <c r="AV263" s="199"/>
      <c r="AW263" s="199"/>
      <c r="AX263" s="197"/>
      <c r="AY263" s="198"/>
      <c r="AZ263" s="199"/>
      <c r="BA263" s="195"/>
      <c r="BB263" s="200"/>
      <c r="BC263" s="201"/>
      <c r="BD263" s="467" t="str">
        <f>IF(BC263="","",VLOOKUP(BC263,サービス内容!$A$1:$B$30,2,FALSE))</f>
        <v/>
      </c>
      <c r="BE263" s="467" t="str">
        <f t="shared" si="119"/>
        <v/>
      </c>
      <c r="BF263" s="202"/>
      <c r="BG263" s="108"/>
      <c r="BH263" s="199"/>
      <c r="BI263" s="199"/>
      <c r="BJ263" s="197"/>
      <c r="BK263" s="198"/>
      <c r="BL263" s="199"/>
      <c r="BM263" s="195"/>
      <c r="BN263" s="200"/>
      <c r="BO263" s="201"/>
      <c r="BP263" s="467" t="str">
        <f>IF(BO263="","",VLOOKUP(BO263,サービス内容!$A$1:$B$30,2,FALSE))</f>
        <v/>
      </c>
      <c r="BQ263" s="467" t="str">
        <f t="shared" si="120"/>
        <v/>
      </c>
      <c r="BR263" s="199"/>
      <c r="BS263" s="107">
        <f t="shared" si="121"/>
        <v>0</v>
      </c>
      <c r="BT263" s="199"/>
      <c r="BU263" s="199"/>
      <c r="BV263" s="197"/>
      <c r="BW263" s="198"/>
      <c r="BX263" s="199"/>
      <c r="BY263" s="195"/>
      <c r="BZ263" s="200"/>
      <c r="CA263" s="201"/>
      <c r="CB263" s="467" t="str">
        <f>IF(CA263="","",VLOOKUP(CA263,サービス内容!$A$1:$B$30,2,FALSE))</f>
        <v/>
      </c>
      <c r="CC263" s="467" t="str">
        <f t="shared" si="122"/>
        <v/>
      </c>
      <c r="CD263" s="199"/>
      <c r="CE263" s="107">
        <f t="shared" si="110"/>
        <v>0</v>
      </c>
      <c r="CF263" s="199"/>
      <c r="CG263" s="199"/>
      <c r="CH263" s="197"/>
      <c r="CI263" s="198"/>
      <c r="CJ263" s="199"/>
      <c r="CK263" s="195"/>
      <c r="CL263" s="200"/>
      <c r="CM263" s="201"/>
      <c r="CN263" s="467" t="str">
        <f>IF(CM263="","",VLOOKUP(CM263,サービス内容!$A$1:$B$30,2,FALSE))</f>
        <v/>
      </c>
      <c r="CO263" s="467" t="str">
        <f t="shared" si="123"/>
        <v/>
      </c>
      <c r="CP263" s="199"/>
      <c r="CQ263" s="107">
        <f t="shared" si="111"/>
        <v>0</v>
      </c>
      <c r="CR263" s="199"/>
      <c r="CS263" s="199"/>
      <c r="CT263" s="197"/>
      <c r="CU263" s="198"/>
      <c r="CV263" s="199"/>
      <c r="CW263" s="195"/>
      <c r="CX263" s="200"/>
      <c r="CY263" s="201"/>
      <c r="CZ263" s="467" t="str">
        <f>IF(CY263="","",VLOOKUP(CY263,サービス内容!$A$1:$B$30,2,FALSE))</f>
        <v/>
      </c>
      <c r="DA263" s="467" t="str">
        <f t="shared" si="124"/>
        <v/>
      </c>
      <c r="DB263" s="199"/>
      <c r="DC263" s="107">
        <f t="shared" si="125"/>
        <v>0</v>
      </c>
      <c r="DD263" s="199"/>
      <c r="DE263" s="199"/>
      <c r="DF263" s="197"/>
      <c r="DG263" s="198"/>
      <c r="DH263" s="199"/>
      <c r="DI263" s="195"/>
      <c r="DJ263" s="200"/>
      <c r="DK263" s="201"/>
      <c r="DL263" s="467" t="str">
        <f>IF(DK263="","",VLOOKUP(DK263,サービス内容!$A$1:$B$30,2,FALSE))</f>
        <v/>
      </c>
      <c r="DM263" s="467" t="str">
        <f t="shared" si="126"/>
        <v/>
      </c>
      <c r="DN263" s="199"/>
      <c r="DO263" s="107">
        <f t="shared" si="127"/>
        <v>0</v>
      </c>
      <c r="DP263" s="199"/>
      <c r="DQ263" s="199"/>
      <c r="DR263" s="197"/>
      <c r="DS263" s="198"/>
      <c r="DT263" s="199"/>
      <c r="DU263" s="195"/>
      <c r="DV263" s="200"/>
      <c r="DW263" s="201"/>
      <c r="DX263" s="467" t="str">
        <f>IF(DW263="","",VLOOKUP(DW263,サービス内容!$A$1:$B$30,2,FALSE))</f>
        <v/>
      </c>
      <c r="DY263" s="467" t="str">
        <f t="shared" si="128"/>
        <v/>
      </c>
      <c r="DZ263" s="199"/>
      <c r="EA263" s="107">
        <f t="shared" si="129"/>
        <v>0</v>
      </c>
      <c r="EB263" s="199"/>
      <c r="EC263" s="199"/>
      <c r="ED263" s="197"/>
      <c r="EE263" s="198"/>
      <c r="EF263" s="199"/>
      <c r="EG263" s="195"/>
      <c r="EH263" s="200"/>
      <c r="EI263" s="201"/>
      <c r="EJ263" s="467" t="str">
        <f>IF(EI263="","",VLOOKUP(EI263,サービス内容!$A$1:$B$30,2,FALSE))</f>
        <v/>
      </c>
      <c r="EK263" s="467" t="str">
        <f t="shared" si="130"/>
        <v/>
      </c>
      <c r="EL263" s="199"/>
      <c r="EM263" s="107">
        <f t="shared" si="131"/>
        <v>0</v>
      </c>
      <c r="EN263" s="199"/>
    </row>
    <row r="264" spans="1:144" s="93" customFormat="1" ht="23.25" customHeight="1" x14ac:dyDescent="0.15">
      <c r="A264" s="54"/>
      <c r="B264" s="197"/>
      <c r="C264" s="198"/>
      <c r="D264" s="199"/>
      <c r="E264" s="195"/>
      <c r="F264" s="196"/>
      <c r="G264" s="201"/>
      <c r="H264" s="467" t="str">
        <f>IF(G264="","",VLOOKUP(G264,サービス内容!$A$1:$B$30,2,FALSE))</f>
        <v/>
      </c>
      <c r="I264" s="467" t="str">
        <f t="shared" si="112"/>
        <v/>
      </c>
      <c r="J264" s="199"/>
      <c r="K264" s="107">
        <f t="shared" si="109"/>
        <v>0</v>
      </c>
      <c r="L264" s="199"/>
      <c r="M264" s="199"/>
      <c r="N264" s="197"/>
      <c r="O264" s="198"/>
      <c r="P264" s="199"/>
      <c r="Q264" s="195"/>
      <c r="R264" s="200"/>
      <c r="S264" s="201"/>
      <c r="T264" s="467" t="str">
        <f>IF(S264="","",VLOOKUP(S264,サービス内容!$A$1:$B$30,2,FALSE))</f>
        <v/>
      </c>
      <c r="U264" s="467" t="str">
        <f t="shared" si="113"/>
        <v/>
      </c>
      <c r="V264" s="199"/>
      <c r="W264" s="107">
        <f t="shared" si="114"/>
        <v>0</v>
      </c>
      <c r="X264" s="199"/>
      <c r="Y264" s="199"/>
      <c r="Z264" s="197"/>
      <c r="AA264" s="198"/>
      <c r="AB264" s="199"/>
      <c r="AC264" s="195"/>
      <c r="AD264" s="200"/>
      <c r="AE264" s="201"/>
      <c r="AF264" s="467" t="str">
        <f>IF(AE264="","",VLOOKUP(AE264,サービス内容!$A$1:$B$30,2,FALSE))</f>
        <v/>
      </c>
      <c r="AG264" s="467" t="str">
        <f t="shared" si="115"/>
        <v/>
      </c>
      <c r="AH264" s="199"/>
      <c r="AI264" s="107">
        <f t="shared" si="116"/>
        <v>0</v>
      </c>
      <c r="AJ264" s="199"/>
      <c r="AK264" s="199"/>
      <c r="AL264" s="197"/>
      <c r="AM264" s="198"/>
      <c r="AN264" s="199"/>
      <c r="AO264" s="195"/>
      <c r="AP264" s="200"/>
      <c r="AQ264" s="201"/>
      <c r="AR264" s="467" t="str">
        <f>IF(AQ264="","",VLOOKUP(AQ264,サービス内容!$A$1:$B$30,2,FALSE))</f>
        <v/>
      </c>
      <c r="AS264" s="467" t="str">
        <f t="shared" si="117"/>
        <v/>
      </c>
      <c r="AT264" s="199"/>
      <c r="AU264" s="107">
        <f t="shared" si="118"/>
        <v>0</v>
      </c>
      <c r="AV264" s="199"/>
      <c r="AW264" s="199"/>
      <c r="AX264" s="197"/>
      <c r="AY264" s="198"/>
      <c r="AZ264" s="199"/>
      <c r="BA264" s="195"/>
      <c r="BB264" s="200"/>
      <c r="BC264" s="201"/>
      <c r="BD264" s="467" t="str">
        <f>IF(BC264="","",VLOOKUP(BC264,サービス内容!$A$1:$B$30,2,FALSE))</f>
        <v/>
      </c>
      <c r="BE264" s="467" t="str">
        <f t="shared" si="119"/>
        <v/>
      </c>
      <c r="BF264" s="202"/>
      <c r="BG264" s="108"/>
      <c r="BH264" s="199"/>
      <c r="BI264" s="199"/>
      <c r="BJ264" s="197"/>
      <c r="BK264" s="198"/>
      <c r="BL264" s="199"/>
      <c r="BM264" s="195"/>
      <c r="BN264" s="200"/>
      <c r="BO264" s="201"/>
      <c r="BP264" s="467" t="str">
        <f>IF(BO264="","",VLOOKUP(BO264,サービス内容!$A$1:$B$30,2,FALSE))</f>
        <v/>
      </c>
      <c r="BQ264" s="467" t="str">
        <f t="shared" si="120"/>
        <v/>
      </c>
      <c r="BR264" s="199"/>
      <c r="BS264" s="107">
        <f t="shared" si="121"/>
        <v>0</v>
      </c>
      <c r="BT264" s="199"/>
      <c r="BU264" s="199"/>
      <c r="BV264" s="197"/>
      <c r="BW264" s="198"/>
      <c r="BX264" s="199"/>
      <c r="BY264" s="195"/>
      <c r="BZ264" s="200"/>
      <c r="CA264" s="201"/>
      <c r="CB264" s="467" t="str">
        <f>IF(CA264="","",VLOOKUP(CA264,サービス内容!$A$1:$B$30,2,FALSE))</f>
        <v/>
      </c>
      <c r="CC264" s="467" t="str">
        <f t="shared" si="122"/>
        <v/>
      </c>
      <c r="CD264" s="199"/>
      <c r="CE264" s="107">
        <f t="shared" si="110"/>
        <v>0</v>
      </c>
      <c r="CF264" s="199"/>
      <c r="CG264" s="199"/>
      <c r="CH264" s="197"/>
      <c r="CI264" s="198"/>
      <c r="CJ264" s="199"/>
      <c r="CK264" s="195"/>
      <c r="CL264" s="200"/>
      <c r="CM264" s="201"/>
      <c r="CN264" s="467" t="str">
        <f>IF(CM264="","",VLOOKUP(CM264,サービス内容!$A$1:$B$30,2,FALSE))</f>
        <v/>
      </c>
      <c r="CO264" s="467" t="str">
        <f t="shared" si="123"/>
        <v/>
      </c>
      <c r="CP264" s="199"/>
      <c r="CQ264" s="107">
        <f t="shared" si="111"/>
        <v>0</v>
      </c>
      <c r="CR264" s="199"/>
      <c r="CS264" s="199"/>
      <c r="CT264" s="197"/>
      <c r="CU264" s="198"/>
      <c r="CV264" s="199"/>
      <c r="CW264" s="195"/>
      <c r="CX264" s="200"/>
      <c r="CY264" s="201"/>
      <c r="CZ264" s="467" t="str">
        <f>IF(CY264="","",VLOOKUP(CY264,サービス内容!$A$1:$B$30,2,FALSE))</f>
        <v/>
      </c>
      <c r="DA264" s="467" t="str">
        <f t="shared" si="124"/>
        <v/>
      </c>
      <c r="DB264" s="199"/>
      <c r="DC264" s="107">
        <f t="shared" si="125"/>
        <v>0</v>
      </c>
      <c r="DD264" s="199"/>
      <c r="DE264" s="199"/>
      <c r="DF264" s="197"/>
      <c r="DG264" s="198"/>
      <c r="DH264" s="199"/>
      <c r="DI264" s="195"/>
      <c r="DJ264" s="200"/>
      <c r="DK264" s="201"/>
      <c r="DL264" s="467" t="str">
        <f>IF(DK264="","",VLOOKUP(DK264,サービス内容!$A$1:$B$30,2,FALSE))</f>
        <v/>
      </c>
      <c r="DM264" s="467" t="str">
        <f t="shared" si="126"/>
        <v/>
      </c>
      <c r="DN264" s="199"/>
      <c r="DO264" s="107">
        <f t="shared" si="127"/>
        <v>0</v>
      </c>
      <c r="DP264" s="199"/>
      <c r="DQ264" s="199"/>
      <c r="DR264" s="197"/>
      <c r="DS264" s="198"/>
      <c r="DT264" s="199"/>
      <c r="DU264" s="195"/>
      <c r="DV264" s="200"/>
      <c r="DW264" s="201"/>
      <c r="DX264" s="467" t="str">
        <f>IF(DW264="","",VLOOKUP(DW264,サービス内容!$A$1:$B$30,2,FALSE))</f>
        <v/>
      </c>
      <c r="DY264" s="467" t="str">
        <f t="shared" si="128"/>
        <v/>
      </c>
      <c r="DZ264" s="199"/>
      <c r="EA264" s="107">
        <f t="shared" si="129"/>
        <v>0</v>
      </c>
      <c r="EB264" s="199"/>
      <c r="EC264" s="199"/>
      <c r="ED264" s="197"/>
      <c r="EE264" s="198"/>
      <c r="EF264" s="199"/>
      <c r="EG264" s="195"/>
      <c r="EH264" s="200"/>
      <c r="EI264" s="201"/>
      <c r="EJ264" s="467" t="str">
        <f>IF(EI264="","",VLOOKUP(EI264,サービス内容!$A$1:$B$30,2,FALSE))</f>
        <v/>
      </c>
      <c r="EK264" s="467" t="str">
        <f t="shared" si="130"/>
        <v/>
      </c>
      <c r="EL264" s="199"/>
      <c r="EM264" s="107">
        <f t="shared" si="131"/>
        <v>0</v>
      </c>
      <c r="EN264" s="199"/>
    </row>
    <row r="265" spans="1:144" s="93" customFormat="1" ht="23.25" customHeight="1" x14ac:dyDescent="0.15">
      <c r="A265" s="54"/>
      <c r="B265" s="197"/>
      <c r="C265" s="198"/>
      <c r="D265" s="199"/>
      <c r="E265" s="195"/>
      <c r="F265" s="196"/>
      <c r="G265" s="201"/>
      <c r="H265" s="467" t="str">
        <f>IF(G265="","",VLOOKUP(G265,サービス内容!$A$1:$B$30,2,FALSE))</f>
        <v/>
      </c>
      <c r="I265" s="467" t="str">
        <f t="shared" si="112"/>
        <v/>
      </c>
      <c r="J265" s="199"/>
      <c r="K265" s="107">
        <f t="shared" si="109"/>
        <v>0</v>
      </c>
      <c r="L265" s="199"/>
      <c r="M265" s="199"/>
      <c r="N265" s="197"/>
      <c r="O265" s="198"/>
      <c r="P265" s="199"/>
      <c r="Q265" s="195"/>
      <c r="R265" s="200"/>
      <c r="S265" s="201"/>
      <c r="T265" s="467" t="str">
        <f>IF(S265="","",VLOOKUP(S265,サービス内容!$A$1:$B$30,2,FALSE))</f>
        <v/>
      </c>
      <c r="U265" s="467" t="str">
        <f t="shared" si="113"/>
        <v/>
      </c>
      <c r="V265" s="199"/>
      <c r="W265" s="107">
        <f t="shared" si="114"/>
        <v>0</v>
      </c>
      <c r="X265" s="199"/>
      <c r="Y265" s="199"/>
      <c r="Z265" s="197"/>
      <c r="AA265" s="198"/>
      <c r="AB265" s="199"/>
      <c r="AC265" s="195"/>
      <c r="AD265" s="200"/>
      <c r="AE265" s="201"/>
      <c r="AF265" s="467" t="str">
        <f>IF(AE265="","",VLOOKUP(AE265,サービス内容!$A$1:$B$30,2,FALSE))</f>
        <v/>
      </c>
      <c r="AG265" s="467" t="str">
        <f t="shared" si="115"/>
        <v/>
      </c>
      <c r="AH265" s="199"/>
      <c r="AI265" s="107">
        <f t="shared" si="116"/>
        <v>0</v>
      </c>
      <c r="AJ265" s="199"/>
      <c r="AK265" s="199"/>
      <c r="AL265" s="197"/>
      <c r="AM265" s="198"/>
      <c r="AN265" s="199"/>
      <c r="AO265" s="195"/>
      <c r="AP265" s="200"/>
      <c r="AQ265" s="201"/>
      <c r="AR265" s="467" t="str">
        <f>IF(AQ265="","",VLOOKUP(AQ265,サービス内容!$A$1:$B$30,2,FALSE))</f>
        <v/>
      </c>
      <c r="AS265" s="467" t="str">
        <f t="shared" si="117"/>
        <v/>
      </c>
      <c r="AT265" s="199"/>
      <c r="AU265" s="107">
        <f t="shared" si="118"/>
        <v>0</v>
      </c>
      <c r="AV265" s="199"/>
      <c r="AW265" s="199"/>
      <c r="AX265" s="197"/>
      <c r="AY265" s="198"/>
      <c r="AZ265" s="199"/>
      <c r="BA265" s="195"/>
      <c r="BB265" s="200"/>
      <c r="BC265" s="201"/>
      <c r="BD265" s="467" t="str">
        <f>IF(BC265="","",VLOOKUP(BC265,サービス内容!$A$1:$B$30,2,FALSE))</f>
        <v/>
      </c>
      <c r="BE265" s="467" t="str">
        <f t="shared" si="119"/>
        <v/>
      </c>
      <c r="BF265" s="202"/>
      <c r="BG265" s="108"/>
      <c r="BH265" s="199"/>
      <c r="BI265" s="199"/>
      <c r="BJ265" s="197"/>
      <c r="BK265" s="198"/>
      <c r="BL265" s="199"/>
      <c r="BM265" s="195"/>
      <c r="BN265" s="200"/>
      <c r="BO265" s="201"/>
      <c r="BP265" s="467" t="str">
        <f>IF(BO265="","",VLOOKUP(BO265,サービス内容!$A$1:$B$30,2,FALSE))</f>
        <v/>
      </c>
      <c r="BQ265" s="467" t="str">
        <f t="shared" si="120"/>
        <v/>
      </c>
      <c r="BR265" s="199"/>
      <c r="BS265" s="107">
        <f t="shared" si="121"/>
        <v>0</v>
      </c>
      <c r="BT265" s="199"/>
      <c r="BU265" s="199"/>
      <c r="BV265" s="197"/>
      <c r="BW265" s="198"/>
      <c r="BX265" s="199"/>
      <c r="BY265" s="195"/>
      <c r="BZ265" s="200"/>
      <c r="CA265" s="201"/>
      <c r="CB265" s="467" t="str">
        <f>IF(CA265="","",VLOOKUP(CA265,サービス内容!$A$1:$B$30,2,FALSE))</f>
        <v/>
      </c>
      <c r="CC265" s="467" t="str">
        <f t="shared" si="122"/>
        <v/>
      </c>
      <c r="CD265" s="199"/>
      <c r="CE265" s="107">
        <f t="shared" si="110"/>
        <v>0</v>
      </c>
      <c r="CF265" s="199"/>
      <c r="CG265" s="199"/>
      <c r="CH265" s="197"/>
      <c r="CI265" s="198"/>
      <c r="CJ265" s="199"/>
      <c r="CK265" s="195"/>
      <c r="CL265" s="200"/>
      <c r="CM265" s="201"/>
      <c r="CN265" s="467" t="str">
        <f>IF(CM265="","",VLOOKUP(CM265,サービス内容!$A$1:$B$30,2,FALSE))</f>
        <v/>
      </c>
      <c r="CO265" s="467" t="str">
        <f t="shared" si="123"/>
        <v/>
      </c>
      <c r="CP265" s="199"/>
      <c r="CQ265" s="107">
        <f t="shared" si="111"/>
        <v>0</v>
      </c>
      <c r="CR265" s="199"/>
      <c r="CS265" s="199"/>
      <c r="CT265" s="197"/>
      <c r="CU265" s="198"/>
      <c r="CV265" s="199"/>
      <c r="CW265" s="195"/>
      <c r="CX265" s="200"/>
      <c r="CY265" s="201"/>
      <c r="CZ265" s="467" t="str">
        <f>IF(CY265="","",VLOOKUP(CY265,サービス内容!$A$1:$B$30,2,FALSE))</f>
        <v/>
      </c>
      <c r="DA265" s="467" t="str">
        <f t="shared" si="124"/>
        <v/>
      </c>
      <c r="DB265" s="199"/>
      <c r="DC265" s="107">
        <f t="shared" si="125"/>
        <v>0</v>
      </c>
      <c r="DD265" s="199"/>
      <c r="DE265" s="199"/>
      <c r="DF265" s="197"/>
      <c r="DG265" s="198"/>
      <c r="DH265" s="199"/>
      <c r="DI265" s="195"/>
      <c r="DJ265" s="200"/>
      <c r="DK265" s="201"/>
      <c r="DL265" s="467" t="str">
        <f>IF(DK265="","",VLOOKUP(DK265,サービス内容!$A$1:$B$30,2,FALSE))</f>
        <v/>
      </c>
      <c r="DM265" s="467" t="str">
        <f t="shared" si="126"/>
        <v/>
      </c>
      <c r="DN265" s="199"/>
      <c r="DO265" s="107">
        <f t="shared" si="127"/>
        <v>0</v>
      </c>
      <c r="DP265" s="199"/>
      <c r="DQ265" s="199"/>
      <c r="DR265" s="197"/>
      <c r="DS265" s="198"/>
      <c r="DT265" s="199"/>
      <c r="DU265" s="195"/>
      <c r="DV265" s="200"/>
      <c r="DW265" s="201"/>
      <c r="DX265" s="467" t="str">
        <f>IF(DW265="","",VLOOKUP(DW265,サービス内容!$A$1:$B$30,2,FALSE))</f>
        <v/>
      </c>
      <c r="DY265" s="467" t="str">
        <f t="shared" si="128"/>
        <v/>
      </c>
      <c r="DZ265" s="199"/>
      <c r="EA265" s="107">
        <f t="shared" si="129"/>
        <v>0</v>
      </c>
      <c r="EB265" s="199"/>
      <c r="EC265" s="199"/>
      <c r="ED265" s="197"/>
      <c r="EE265" s="198"/>
      <c r="EF265" s="199"/>
      <c r="EG265" s="195"/>
      <c r="EH265" s="200"/>
      <c r="EI265" s="201"/>
      <c r="EJ265" s="467" t="str">
        <f>IF(EI265="","",VLOOKUP(EI265,サービス内容!$A$1:$B$30,2,FALSE))</f>
        <v/>
      </c>
      <c r="EK265" s="467" t="str">
        <f t="shared" si="130"/>
        <v/>
      </c>
      <c r="EL265" s="199"/>
      <c r="EM265" s="107">
        <f t="shared" si="131"/>
        <v>0</v>
      </c>
      <c r="EN265" s="199"/>
    </row>
    <row r="266" spans="1:144" s="93" customFormat="1" ht="23.25" customHeight="1" x14ac:dyDescent="0.15">
      <c r="A266" s="54"/>
      <c r="B266" s="197"/>
      <c r="C266" s="198"/>
      <c r="D266" s="199"/>
      <c r="E266" s="195"/>
      <c r="F266" s="196"/>
      <c r="G266" s="201"/>
      <c r="H266" s="467" t="str">
        <f>IF(G266="","",VLOOKUP(G266,サービス内容!$A$1:$B$30,2,FALSE))</f>
        <v/>
      </c>
      <c r="I266" s="467" t="str">
        <f t="shared" si="112"/>
        <v/>
      </c>
      <c r="J266" s="199"/>
      <c r="K266" s="107">
        <f t="shared" si="109"/>
        <v>0</v>
      </c>
      <c r="L266" s="199"/>
      <c r="M266" s="199"/>
      <c r="N266" s="197"/>
      <c r="O266" s="198"/>
      <c r="P266" s="199"/>
      <c r="Q266" s="195"/>
      <c r="R266" s="200"/>
      <c r="S266" s="201"/>
      <c r="T266" s="467" t="str">
        <f>IF(S266="","",VLOOKUP(S266,サービス内容!$A$1:$B$30,2,FALSE))</f>
        <v/>
      </c>
      <c r="U266" s="467" t="str">
        <f t="shared" si="113"/>
        <v/>
      </c>
      <c r="V266" s="199"/>
      <c r="W266" s="107">
        <f t="shared" si="114"/>
        <v>0</v>
      </c>
      <c r="X266" s="199"/>
      <c r="Y266" s="199"/>
      <c r="Z266" s="197"/>
      <c r="AA266" s="198"/>
      <c r="AB266" s="199"/>
      <c r="AC266" s="195"/>
      <c r="AD266" s="200"/>
      <c r="AE266" s="201"/>
      <c r="AF266" s="467" t="str">
        <f>IF(AE266="","",VLOOKUP(AE266,サービス内容!$A$1:$B$30,2,FALSE))</f>
        <v/>
      </c>
      <c r="AG266" s="467" t="str">
        <f t="shared" si="115"/>
        <v/>
      </c>
      <c r="AH266" s="199"/>
      <c r="AI266" s="107">
        <f t="shared" si="116"/>
        <v>0</v>
      </c>
      <c r="AJ266" s="199"/>
      <c r="AK266" s="199"/>
      <c r="AL266" s="197"/>
      <c r="AM266" s="198"/>
      <c r="AN266" s="199"/>
      <c r="AO266" s="195"/>
      <c r="AP266" s="200"/>
      <c r="AQ266" s="201"/>
      <c r="AR266" s="467" t="str">
        <f>IF(AQ266="","",VLOOKUP(AQ266,サービス内容!$A$1:$B$30,2,FALSE))</f>
        <v/>
      </c>
      <c r="AS266" s="467" t="str">
        <f t="shared" si="117"/>
        <v/>
      </c>
      <c r="AT266" s="199"/>
      <c r="AU266" s="107">
        <f t="shared" si="118"/>
        <v>0</v>
      </c>
      <c r="AV266" s="199"/>
      <c r="AW266" s="199"/>
      <c r="AX266" s="197"/>
      <c r="AY266" s="198"/>
      <c r="AZ266" s="199"/>
      <c r="BA266" s="195"/>
      <c r="BB266" s="200"/>
      <c r="BC266" s="201"/>
      <c r="BD266" s="467" t="str">
        <f>IF(BC266="","",VLOOKUP(BC266,サービス内容!$A$1:$B$30,2,FALSE))</f>
        <v/>
      </c>
      <c r="BE266" s="467" t="str">
        <f t="shared" si="119"/>
        <v/>
      </c>
      <c r="BF266" s="202"/>
      <c r="BG266" s="108"/>
      <c r="BH266" s="199"/>
      <c r="BI266" s="199"/>
      <c r="BJ266" s="197"/>
      <c r="BK266" s="198"/>
      <c r="BL266" s="199"/>
      <c r="BM266" s="195"/>
      <c r="BN266" s="200"/>
      <c r="BO266" s="201"/>
      <c r="BP266" s="467" t="str">
        <f>IF(BO266="","",VLOOKUP(BO266,サービス内容!$A$1:$B$30,2,FALSE))</f>
        <v/>
      </c>
      <c r="BQ266" s="467" t="str">
        <f t="shared" si="120"/>
        <v/>
      </c>
      <c r="BR266" s="199"/>
      <c r="BS266" s="107">
        <f t="shared" si="121"/>
        <v>0</v>
      </c>
      <c r="BT266" s="199"/>
      <c r="BU266" s="199"/>
      <c r="BV266" s="197"/>
      <c r="BW266" s="198"/>
      <c r="BX266" s="199"/>
      <c r="BY266" s="195"/>
      <c r="BZ266" s="200"/>
      <c r="CA266" s="201"/>
      <c r="CB266" s="467" t="str">
        <f>IF(CA266="","",VLOOKUP(CA266,サービス内容!$A$1:$B$30,2,FALSE))</f>
        <v/>
      </c>
      <c r="CC266" s="467" t="str">
        <f t="shared" si="122"/>
        <v/>
      </c>
      <c r="CD266" s="199"/>
      <c r="CE266" s="107">
        <f t="shared" si="110"/>
        <v>0</v>
      </c>
      <c r="CF266" s="199"/>
      <c r="CG266" s="199"/>
      <c r="CH266" s="197"/>
      <c r="CI266" s="198"/>
      <c r="CJ266" s="199"/>
      <c r="CK266" s="195"/>
      <c r="CL266" s="200"/>
      <c r="CM266" s="201"/>
      <c r="CN266" s="467" t="str">
        <f>IF(CM266="","",VLOOKUP(CM266,サービス内容!$A$1:$B$30,2,FALSE))</f>
        <v/>
      </c>
      <c r="CO266" s="467" t="str">
        <f t="shared" si="123"/>
        <v/>
      </c>
      <c r="CP266" s="199"/>
      <c r="CQ266" s="107">
        <f t="shared" si="111"/>
        <v>0</v>
      </c>
      <c r="CR266" s="199"/>
      <c r="CS266" s="199"/>
      <c r="CT266" s="197"/>
      <c r="CU266" s="198"/>
      <c r="CV266" s="199"/>
      <c r="CW266" s="195"/>
      <c r="CX266" s="200"/>
      <c r="CY266" s="201"/>
      <c r="CZ266" s="467" t="str">
        <f>IF(CY266="","",VLOOKUP(CY266,サービス内容!$A$1:$B$30,2,FALSE))</f>
        <v/>
      </c>
      <c r="DA266" s="467" t="str">
        <f t="shared" si="124"/>
        <v/>
      </c>
      <c r="DB266" s="199"/>
      <c r="DC266" s="107">
        <f t="shared" si="125"/>
        <v>0</v>
      </c>
      <c r="DD266" s="199"/>
      <c r="DE266" s="199"/>
      <c r="DF266" s="197"/>
      <c r="DG266" s="198"/>
      <c r="DH266" s="199"/>
      <c r="DI266" s="195"/>
      <c r="DJ266" s="200"/>
      <c r="DK266" s="201"/>
      <c r="DL266" s="467" t="str">
        <f>IF(DK266="","",VLOOKUP(DK266,サービス内容!$A$1:$B$30,2,FALSE))</f>
        <v/>
      </c>
      <c r="DM266" s="467" t="str">
        <f t="shared" si="126"/>
        <v/>
      </c>
      <c r="DN266" s="199"/>
      <c r="DO266" s="107">
        <f t="shared" si="127"/>
        <v>0</v>
      </c>
      <c r="DP266" s="199"/>
      <c r="DQ266" s="199"/>
      <c r="DR266" s="197"/>
      <c r="DS266" s="198"/>
      <c r="DT266" s="199"/>
      <c r="DU266" s="195"/>
      <c r="DV266" s="200"/>
      <c r="DW266" s="201"/>
      <c r="DX266" s="467" t="str">
        <f>IF(DW266="","",VLOOKUP(DW266,サービス内容!$A$1:$B$30,2,FALSE))</f>
        <v/>
      </c>
      <c r="DY266" s="467" t="str">
        <f t="shared" si="128"/>
        <v/>
      </c>
      <c r="DZ266" s="199"/>
      <c r="EA266" s="107">
        <f t="shared" si="129"/>
        <v>0</v>
      </c>
      <c r="EB266" s="199"/>
      <c r="EC266" s="199"/>
      <c r="ED266" s="197"/>
      <c r="EE266" s="198"/>
      <c r="EF266" s="199"/>
      <c r="EG266" s="195"/>
      <c r="EH266" s="200"/>
      <c r="EI266" s="201"/>
      <c r="EJ266" s="467" t="str">
        <f>IF(EI266="","",VLOOKUP(EI266,サービス内容!$A$1:$B$30,2,FALSE))</f>
        <v/>
      </c>
      <c r="EK266" s="467" t="str">
        <f t="shared" si="130"/>
        <v/>
      </c>
      <c r="EL266" s="199"/>
      <c r="EM266" s="107">
        <f t="shared" si="131"/>
        <v>0</v>
      </c>
      <c r="EN266" s="199"/>
    </row>
    <row r="267" spans="1:144" s="93" customFormat="1" ht="23.25" customHeight="1" x14ac:dyDescent="0.15">
      <c r="A267" s="54"/>
      <c r="B267" s="197"/>
      <c r="C267" s="198"/>
      <c r="D267" s="199"/>
      <c r="E267" s="195"/>
      <c r="F267" s="196"/>
      <c r="G267" s="201"/>
      <c r="H267" s="467" t="str">
        <f>IF(G267="","",VLOOKUP(G267,サービス内容!$A$1:$B$30,2,FALSE))</f>
        <v/>
      </c>
      <c r="I267" s="467" t="str">
        <f t="shared" si="112"/>
        <v/>
      </c>
      <c r="J267" s="199"/>
      <c r="K267" s="107">
        <f t="shared" si="109"/>
        <v>0</v>
      </c>
      <c r="L267" s="199"/>
      <c r="M267" s="199"/>
      <c r="N267" s="197"/>
      <c r="O267" s="198"/>
      <c r="P267" s="199"/>
      <c r="Q267" s="195"/>
      <c r="R267" s="200"/>
      <c r="S267" s="201"/>
      <c r="T267" s="467" t="str">
        <f>IF(S267="","",VLOOKUP(S267,サービス内容!$A$1:$B$30,2,FALSE))</f>
        <v/>
      </c>
      <c r="U267" s="467" t="str">
        <f t="shared" si="113"/>
        <v/>
      </c>
      <c r="V267" s="199"/>
      <c r="W267" s="107">
        <f t="shared" si="114"/>
        <v>0</v>
      </c>
      <c r="X267" s="199"/>
      <c r="Y267" s="199"/>
      <c r="Z267" s="197"/>
      <c r="AA267" s="198"/>
      <c r="AB267" s="199"/>
      <c r="AC267" s="195"/>
      <c r="AD267" s="200"/>
      <c r="AE267" s="201"/>
      <c r="AF267" s="467" t="str">
        <f>IF(AE267="","",VLOOKUP(AE267,サービス内容!$A$1:$B$30,2,FALSE))</f>
        <v/>
      </c>
      <c r="AG267" s="467" t="str">
        <f t="shared" si="115"/>
        <v/>
      </c>
      <c r="AH267" s="199"/>
      <c r="AI267" s="107">
        <f t="shared" si="116"/>
        <v>0</v>
      </c>
      <c r="AJ267" s="199"/>
      <c r="AK267" s="199"/>
      <c r="AL267" s="197"/>
      <c r="AM267" s="198"/>
      <c r="AN267" s="199"/>
      <c r="AO267" s="195"/>
      <c r="AP267" s="200"/>
      <c r="AQ267" s="201"/>
      <c r="AR267" s="467" t="str">
        <f>IF(AQ267="","",VLOOKUP(AQ267,サービス内容!$A$1:$B$30,2,FALSE))</f>
        <v/>
      </c>
      <c r="AS267" s="467" t="str">
        <f t="shared" si="117"/>
        <v/>
      </c>
      <c r="AT267" s="199"/>
      <c r="AU267" s="107">
        <f t="shared" si="118"/>
        <v>0</v>
      </c>
      <c r="AV267" s="199"/>
      <c r="AW267" s="199"/>
      <c r="AX267" s="197"/>
      <c r="AY267" s="198"/>
      <c r="AZ267" s="199"/>
      <c r="BA267" s="195"/>
      <c r="BB267" s="200"/>
      <c r="BC267" s="201"/>
      <c r="BD267" s="467" t="str">
        <f>IF(BC267="","",VLOOKUP(BC267,サービス内容!$A$1:$B$30,2,FALSE))</f>
        <v/>
      </c>
      <c r="BE267" s="467" t="str">
        <f t="shared" si="119"/>
        <v/>
      </c>
      <c r="BF267" s="202"/>
      <c r="BG267" s="108"/>
      <c r="BH267" s="199"/>
      <c r="BI267" s="199"/>
      <c r="BJ267" s="197"/>
      <c r="BK267" s="198"/>
      <c r="BL267" s="199"/>
      <c r="BM267" s="195"/>
      <c r="BN267" s="200"/>
      <c r="BO267" s="201"/>
      <c r="BP267" s="467" t="str">
        <f>IF(BO267="","",VLOOKUP(BO267,サービス内容!$A$1:$B$30,2,FALSE))</f>
        <v/>
      </c>
      <c r="BQ267" s="467" t="str">
        <f t="shared" si="120"/>
        <v/>
      </c>
      <c r="BR267" s="199"/>
      <c r="BS267" s="107">
        <f t="shared" si="121"/>
        <v>0</v>
      </c>
      <c r="BT267" s="199"/>
      <c r="BU267" s="199"/>
      <c r="BV267" s="197"/>
      <c r="BW267" s="198"/>
      <c r="BX267" s="199"/>
      <c r="BY267" s="195"/>
      <c r="BZ267" s="200"/>
      <c r="CA267" s="201"/>
      <c r="CB267" s="467" t="str">
        <f>IF(CA267="","",VLOOKUP(CA267,サービス内容!$A$1:$B$30,2,FALSE))</f>
        <v/>
      </c>
      <c r="CC267" s="467" t="str">
        <f t="shared" si="122"/>
        <v/>
      </c>
      <c r="CD267" s="199"/>
      <c r="CE267" s="107">
        <f t="shared" si="110"/>
        <v>0</v>
      </c>
      <c r="CF267" s="199"/>
      <c r="CG267" s="199"/>
      <c r="CH267" s="197"/>
      <c r="CI267" s="198"/>
      <c r="CJ267" s="199"/>
      <c r="CK267" s="195"/>
      <c r="CL267" s="200"/>
      <c r="CM267" s="201"/>
      <c r="CN267" s="467" t="str">
        <f>IF(CM267="","",VLOOKUP(CM267,サービス内容!$A$1:$B$30,2,FALSE))</f>
        <v/>
      </c>
      <c r="CO267" s="467" t="str">
        <f t="shared" si="123"/>
        <v/>
      </c>
      <c r="CP267" s="199"/>
      <c r="CQ267" s="107">
        <f t="shared" si="111"/>
        <v>0</v>
      </c>
      <c r="CR267" s="199"/>
      <c r="CS267" s="199"/>
      <c r="CT267" s="197"/>
      <c r="CU267" s="198"/>
      <c r="CV267" s="199"/>
      <c r="CW267" s="195"/>
      <c r="CX267" s="200"/>
      <c r="CY267" s="201"/>
      <c r="CZ267" s="467" t="str">
        <f>IF(CY267="","",VLOOKUP(CY267,サービス内容!$A$1:$B$30,2,FALSE))</f>
        <v/>
      </c>
      <c r="DA267" s="467" t="str">
        <f t="shared" si="124"/>
        <v/>
      </c>
      <c r="DB267" s="199"/>
      <c r="DC267" s="107">
        <f t="shared" si="125"/>
        <v>0</v>
      </c>
      <c r="DD267" s="199"/>
      <c r="DE267" s="199"/>
      <c r="DF267" s="197"/>
      <c r="DG267" s="198"/>
      <c r="DH267" s="199"/>
      <c r="DI267" s="195"/>
      <c r="DJ267" s="200"/>
      <c r="DK267" s="201"/>
      <c r="DL267" s="467" t="str">
        <f>IF(DK267="","",VLOOKUP(DK267,サービス内容!$A$1:$B$30,2,FALSE))</f>
        <v/>
      </c>
      <c r="DM267" s="467" t="str">
        <f t="shared" si="126"/>
        <v/>
      </c>
      <c r="DN267" s="199"/>
      <c r="DO267" s="107">
        <f t="shared" si="127"/>
        <v>0</v>
      </c>
      <c r="DP267" s="199"/>
      <c r="DQ267" s="199"/>
      <c r="DR267" s="197"/>
      <c r="DS267" s="198"/>
      <c r="DT267" s="199"/>
      <c r="DU267" s="195"/>
      <c r="DV267" s="200"/>
      <c r="DW267" s="201"/>
      <c r="DX267" s="467" t="str">
        <f>IF(DW267="","",VLOOKUP(DW267,サービス内容!$A$1:$B$30,2,FALSE))</f>
        <v/>
      </c>
      <c r="DY267" s="467" t="str">
        <f t="shared" si="128"/>
        <v/>
      </c>
      <c r="DZ267" s="199"/>
      <c r="EA267" s="107">
        <f t="shared" si="129"/>
        <v>0</v>
      </c>
      <c r="EB267" s="199"/>
      <c r="EC267" s="199"/>
      <c r="ED267" s="197"/>
      <c r="EE267" s="198"/>
      <c r="EF267" s="199"/>
      <c r="EG267" s="195"/>
      <c r="EH267" s="200"/>
      <c r="EI267" s="201"/>
      <c r="EJ267" s="467" t="str">
        <f>IF(EI267="","",VLOOKUP(EI267,サービス内容!$A$1:$B$30,2,FALSE))</f>
        <v/>
      </c>
      <c r="EK267" s="467" t="str">
        <f t="shared" si="130"/>
        <v/>
      </c>
      <c r="EL267" s="199"/>
      <c r="EM267" s="107">
        <f t="shared" si="131"/>
        <v>0</v>
      </c>
      <c r="EN267" s="199"/>
    </row>
    <row r="268" spans="1:144" s="93" customFormat="1" ht="23.25" customHeight="1" x14ac:dyDescent="0.15">
      <c r="A268" s="54"/>
      <c r="B268" s="197"/>
      <c r="C268" s="198"/>
      <c r="D268" s="199"/>
      <c r="E268" s="195"/>
      <c r="F268" s="196"/>
      <c r="G268" s="201"/>
      <c r="H268" s="467" t="str">
        <f>IF(G268="","",VLOOKUP(G268,サービス内容!$A$1:$B$30,2,FALSE))</f>
        <v/>
      </c>
      <c r="I268" s="467" t="str">
        <f t="shared" si="112"/>
        <v/>
      </c>
      <c r="J268" s="199"/>
      <c r="K268" s="107">
        <f t="shared" si="109"/>
        <v>0</v>
      </c>
      <c r="L268" s="199"/>
      <c r="M268" s="199"/>
      <c r="N268" s="197"/>
      <c r="O268" s="198"/>
      <c r="P268" s="199"/>
      <c r="Q268" s="195"/>
      <c r="R268" s="200"/>
      <c r="S268" s="201"/>
      <c r="T268" s="467" t="str">
        <f>IF(S268="","",VLOOKUP(S268,サービス内容!$A$1:$B$30,2,FALSE))</f>
        <v/>
      </c>
      <c r="U268" s="467" t="str">
        <f t="shared" si="113"/>
        <v/>
      </c>
      <c r="V268" s="199"/>
      <c r="W268" s="107">
        <f t="shared" si="114"/>
        <v>0</v>
      </c>
      <c r="X268" s="199"/>
      <c r="Y268" s="199"/>
      <c r="Z268" s="197"/>
      <c r="AA268" s="198"/>
      <c r="AB268" s="199"/>
      <c r="AC268" s="195"/>
      <c r="AD268" s="200"/>
      <c r="AE268" s="201"/>
      <c r="AF268" s="467" t="str">
        <f>IF(AE268="","",VLOOKUP(AE268,サービス内容!$A$1:$B$30,2,FALSE))</f>
        <v/>
      </c>
      <c r="AG268" s="467" t="str">
        <f t="shared" si="115"/>
        <v/>
      </c>
      <c r="AH268" s="199"/>
      <c r="AI268" s="107">
        <f t="shared" si="116"/>
        <v>0</v>
      </c>
      <c r="AJ268" s="199"/>
      <c r="AK268" s="199"/>
      <c r="AL268" s="197"/>
      <c r="AM268" s="198"/>
      <c r="AN268" s="199"/>
      <c r="AO268" s="195"/>
      <c r="AP268" s="200"/>
      <c r="AQ268" s="201"/>
      <c r="AR268" s="467" t="str">
        <f>IF(AQ268="","",VLOOKUP(AQ268,サービス内容!$A$1:$B$30,2,FALSE))</f>
        <v/>
      </c>
      <c r="AS268" s="467" t="str">
        <f t="shared" si="117"/>
        <v/>
      </c>
      <c r="AT268" s="199"/>
      <c r="AU268" s="107">
        <f t="shared" si="118"/>
        <v>0</v>
      </c>
      <c r="AV268" s="199"/>
      <c r="AW268" s="199"/>
      <c r="AX268" s="197"/>
      <c r="AY268" s="198"/>
      <c r="AZ268" s="199"/>
      <c r="BA268" s="195"/>
      <c r="BB268" s="200"/>
      <c r="BC268" s="201"/>
      <c r="BD268" s="467" t="str">
        <f>IF(BC268="","",VLOOKUP(BC268,サービス内容!$A$1:$B$30,2,FALSE))</f>
        <v/>
      </c>
      <c r="BE268" s="467" t="str">
        <f t="shared" si="119"/>
        <v/>
      </c>
      <c r="BF268" s="202"/>
      <c r="BG268" s="108"/>
      <c r="BH268" s="199"/>
      <c r="BI268" s="199"/>
      <c r="BJ268" s="197"/>
      <c r="BK268" s="198"/>
      <c r="BL268" s="199"/>
      <c r="BM268" s="195"/>
      <c r="BN268" s="200"/>
      <c r="BO268" s="201"/>
      <c r="BP268" s="467" t="str">
        <f>IF(BO268="","",VLOOKUP(BO268,サービス内容!$A$1:$B$30,2,FALSE))</f>
        <v/>
      </c>
      <c r="BQ268" s="467" t="str">
        <f t="shared" si="120"/>
        <v/>
      </c>
      <c r="BR268" s="199"/>
      <c r="BS268" s="107">
        <f t="shared" si="121"/>
        <v>0</v>
      </c>
      <c r="BT268" s="199"/>
      <c r="BU268" s="199"/>
      <c r="BV268" s="197"/>
      <c r="BW268" s="198"/>
      <c r="BX268" s="199"/>
      <c r="BY268" s="195"/>
      <c r="BZ268" s="200"/>
      <c r="CA268" s="201"/>
      <c r="CB268" s="467" t="str">
        <f>IF(CA268="","",VLOOKUP(CA268,サービス内容!$A$1:$B$30,2,FALSE))</f>
        <v/>
      </c>
      <c r="CC268" s="467" t="str">
        <f t="shared" si="122"/>
        <v/>
      </c>
      <c r="CD268" s="199"/>
      <c r="CE268" s="107">
        <f t="shared" si="110"/>
        <v>0</v>
      </c>
      <c r="CF268" s="199"/>
      <c r="CG268" s="199"/>
      <c r="CH268" s="197"/>
      <c r="CI268" s="198"/>
      <c r="CJ268" s="199"/>
      <c r="CK268" s="195"/>
      <c r="CL268" s="200"/>
      <c r="CM268" s="201"/>
      <c r="CN268" s="467" t="str">
        <f>IF(CM268="","",VLOOKUP(CM268,サービス内容!$A$1:$B$30,2,FALSE))</f>
        <v/>
      </c>
      <c r="CO268" s="467" t="str">
        <f t="shared" si="123"/>
        <v/>
      </c>
      <c r="CP268" s="199"/>
      <c r="CQ268" s="107">
        <f t="shared" si="111"/>
        <v>0</v>
      </c>
      <c r="CR268" s="199"/>
      <c r="CS268" s="199"/>
      <c r="CT268" s="197"/>
      <c r="CU268" s="198"/>
      <c r="CV268" s="199"/>
      <c r="CW268" s="195"/>
      <c r="CX268" s="200"/>
      <c r="CY268" s="201"/>
      <c r="CZ268" s="467" t="str">
        <f>IF(CY268="","",VLOOKUP(CY268,サービス内容!$A$1:$B$30,2,FALSE))</f>
        <v/>
      </c>
      <c r="DA268" s="467" t="str">
        <f t="shared" si="124"/>
        <v/>
      </c>
      <c r="DB268" s="199"/>
      <c r="DC268" s="107">
        <f t="shared" si="125"/>
        <v>0</v>
      </c>
      <c r="DD268" s="199"/>
      <c r="DE268" s="199"/>
      <c r="DF268" s="197"/>
      <c r="DG268" s="198"/>
      <c r="DH268" s="199"/>
      <c r="DI268" s="195"/>
      <c r="DJ268" s="200"/>
      <c r="DK268" s="201"/>
      <c r="DL268" s="467" t="str">
        <f>IF(DK268="","",VLOOKUP(DK268,サービス内容!$A$1:$B$30,2,FALSE))</f>
        <v/>
      </c>
      <c r="DM268" s="467" t="str">
        <f t="shared" si="126"/>
        <v/>
      </c>
      <c r="DN268" s="199"/>
      <c r="DO268" s="107">
        <f t="shared" si="127"/>
        <v>0</v>
      </c>
      <c r="DP268" s="199"/>
      <c r="DQ268" s="199"/>
      <c r="DR268" s="197"/>
      <c r="DS268" s="198"/>
      <c r="DT268" s="199"/>
      <c r="DU268" s="195"/>
      <c r="DV268" s="200"/>
      <c r="DW268" s="201"/>
      <c r="DX268" s="467" t="str">
        <f>IF(DW268="","",VLOOKUP(DW268,サービス内容!$A$1:$B$30,2,FALSE))</f>
        <v/>
      </c>
      <c r="DY268" s="467" t="str">
        <f t="shared" si="128"/>
        <v/>
      </c>
      <c r="DZ268" s="199"/>
      <c r="EA268" s="107">
        <f t="shared" si="129"/>
        <v>0</v>
      </c>
      <c r="EB268" s="199"/>
      <c r="EC268" s="199"/>
      <c r="ED268" s="197"/>
      <c r="EE268" s="198"/>
      <c r="EF268" s="199"/>
      <c r="EG268" s="195"/>
      <c r="EH268" s="200"/>
      <c r="EI268" s="201"/>
      <c r="EJ268" s="467" t="str">
        <f>IF(EI268="","",VLOOKUP(EI268,サービス内容!$A$1:$B$30,2,FALSE))</f>
        <v/>
      </c>
      <c r="EK268" s="467" t="str">
        <f t="shared" si="130"/>
        <v/>
      </c>
      <c r="EL268" s="199"/>
      <c r="EM268" s="107">
        <f t="shared" si="131"/>
        <v>0</v>
      </c>
      <c r="EN268" s="199"/>
    </row>
    <row r="269" spans="1:144" s="93" customFormat="1" ht="23.25" customHeight="1" x14ac:dyDescent="0.15">
      <c r="A269" s="54"/>
      <c r="B269" s="197"/>
      <c r="C269" s="198"/>
      <c r="D269" s="199"/>
      <c r="E269" s="195"/>
      <c r="F269" s="196"/>
      <c r="G269" s="201"/>
      <c r="H269" s="467" t="str">
        <f>IF(G269="","",VLOOKUP(G269,サービス内容!$A$1:$B$30,2,FALSE))</f>
        <v/>
      </c>
      <c r="I269" s="467" t="str">
        <f t="shared" si="112"/>
        <v/>
      </c>
      <c r="J269" s="199"/>
      <c r="K269" s="107">
        <f t="shared" si="109"/>
        <v>0</v>
      </c>
      <c r="L269" s="199"/>
      <c r="M269" s="199"/>
      <c r="N269" s="197"/>
      <c r="O269" s="198"/>
      <c r="P269" s="199"/>
      <c r="Q269" s="195"/>
      <c r="R269" s="200"/>
      <c r="S269" s="201"/>
      <c r="T269" s="467" t="str">
        <f>IF(S269="","",VLOOKUP(S269,サービス内容!$A$1:$B$30,2,FALSE))</f>
        <v/>
      </c>
      <c r="U269" s="467" t="str">
        <f t="shared" si="113"/>
        <v/>
      </c>
      <c r="V269" s="199"/>
      <c r="W269" s="107">
        <f t="shared" si="114"/>
        <v>0</v>
      </c>
      <c r="X269" s="199"/>
      <c r="Y269" s="199"/>
      <c r="Z269" s="197"/>
      <c r="AA269" s="198"/>
      <c r="AB269" s="199"/>
      <c r="AC269" s="195"/>
      <c r="AD269" s="200"/>
      <c r="AE269" s="201"/>
      <c r="AF269" s="467" t="str">
        <f>IF(AE269="","",VLOOKUP(AE269,サービス内容!$A$1:$B$30,2,FALSE))</f>
        <v/>
      </c>
      <c r="AG269" s="467" t="str">
        <f t="shared" si="115"/>
        <v/>
      </c>
      <c r="AH269" s="199"/>
      <c r="AI269" s="107">
        <f t="shared" si="116"/>
        <v>0</v>
      </c>
      <c r="AJ269" s="199"/>
      <c r="AK269" s="199"/>
      <c r="AL269" s="197"/>
      <c r="AM269" s="198"/>
      <c r="AN269" s="199"/>
      <c r="AO269" s="195"/>
      <c r="AP269" s="200"/>
      <c r="AQ269" s="201"/>
      <c r="AR269" s="467" t="str">
        <f>IF(AQ269="","",VLOOKUP(AQ269,サービス内容!$A$1:$B$30,2,FALSE))</f>
        <v/>
      </c>
      <c r="AS269" s="467" t="str">
        <f t="shared" si="117"/>
        <v/>
      </c>
      <c r="AT269" s="199"/>
      <c r="AU269" s="107">
        <f t="shared" si="118"/>
        <v>0</v>
      </c>
      <c r="AV269" s="199"/>
      <c r="AW269" s="199"/>
      <c r="AX269" s="197"/>
      <c r="AY269" s="198"/>
      <c r="AZ269" s="199"/>
      <c r="BA269" s="195"/>
      <c r="BB269" s="200"/>
      <c r="BC269" s="201"/>
      <c r="BD269" s="467" t="str">
        <f>IF(BC269="","",VLOOKUP(BC269,サービス内容!$A$1:$B$30,2,FALSE))</f>
        <v/>
      </c>
      <c r="BE269" s="467" t="str">
        <f t="shared" si="119"/>
        <v/>
      </c>
      <c r="BF269" s="202"/>
      <c r="BG269" s="108"/>
      <c r="BH269" s="199"/>
      <c r="BI269" s="199"/>
      <c r="BJ269" s="197"/>
      <c r="BK269" s="198"/>
      <c r="BL269" s="199"/>
      <c r="BM269" s="195"/>
      <c r="BN269" s="200"/>
      <c r="BO269" s="201"/>
      <c r="BP269" s="467" t="str">
        <f>IF(BO269="","",VLOOKUP(BO269,サービス内容!$A$1:$B$30,2,FALSE))</f>
        <v/>
      </c>
      <c r="BQ269" s="467" t="str">
        <f t="shared" si="120"/>
        <v/>
      </c>
      <c r="BR269" s="199"/>
      <c r="BS269" s="107">
        <f t="shared" si="121"/>
        <v>0</v>
      </c>
      <c r="BT269" s="199"/>
      <c r="BU269" s="199"/>
      <c r="BV269" s="197"/>
      <c r="BW269" s="198"/>
      <c r="BX269" s="199"/>
      <c r="BY269" s="195"/>
      <c r="BZ269" s="200"/>
      <c r="CA269" s="201"/>
      <c r="CB269" s="467" t="str">
        <f>IF(CA269="","",VLOOKUP(CA269,サービス内容!$A$1:$B$30,2,FALSE))</f>
        <v/>
      </c>
      <c r="CC269" s="467" t="str">
        <f t="shared" si="122"/>
        <v/>
      </c>
      <c r="CD269" s="199"/>
      <c r="CE269" s="107">
        <f t="shared" si="110"/>
        <v>0</v>
      </c>
      <c r="CF269" s="199"/>
      <c r="CG269" s="199"/>
      <c r="CH269" s="197"/>
      <c r="CI269" s="198"/>
      <c r="CJ269" s="199"/>
      <c r="CK269" s="195"/>
      <c r="CL269" s="200"/>
      <c r="CM269" s="201"/>
      <c r="CN269" s="467" t="str">
        <f>IF(CM269="","",VLOOKUP(CM269,サービス内容!$A$1:$B$30,2,FALSE))</f>
        <v/>
      </c>
      <c r="CO269" s="467" t="str">
        <f t="shared" si="123"/>
        <v/>
      </c>
      <c r="CP269" s="199"/>
      <c r="CQ269" s="107">
        <f t="shared" si="111"/>
        <v>0</v>
      </c>
      <c r="CR269" s="199"/>
      <c r="CS269" s="199"/>
      <c r="CT269" s="197"/>
      <c r="CU269" s="198"/>
      <c r="CV269" s="199"/>
      <c r="CW269" s="195"/>
      <c r="CX269" s="200"/>
      <c r="CY269" s="201"/>
      <c r="CZ269" s="467" t="str">
        <f>IF(CY269="","",VLOOKUP(CY269,サービス内容!$A$1:$B$30,2,FALSE))</f>
        <v/>
      </c>
      <c r="DA269" s="467" t="str">
        <f t="shared" si="124"/>
        <v/>
      </c>
      <c r="DB269" s="199"/>
      <c r="DC269" s="107">
        <f t="shared" si="125"/>
        <v>0</v>
      </c>
      <c r="DD269" s="199"/>
      <c r="DE269" s="199"/>
      <c r="DF269" s="197"/>
      <c r="DG269" s="198"/>
      <c r="DH269" s="199"/>
      <c r="DI269" s="195"/>
      <c r="DJ269" s="200"/>
      <c r="DK269" s="201"/>
      <c r="DL269" s="467" t="str">
        <f>IF(DK269="","",VLOOKUP(DK269,サービス内容!$A$1:$B$30,2,FALSE))</f>
        <v/>
      </c>
      <c r="DM269" s="467" t="str">
        <f t="shared" si="126"/>
        <v/>
      </c>
      <c r="DN269" s="199"/>
      <c r="DO269" s="107">
        <f t="shared" si="127"/>
        <v>0</v>
      </c>
      <c r="DP269" s="199"/>
      <c r="DQ269" s="199"/>
      <c r="DR269" s="197"/>
      <c r="DS269" s="198"/>
      <c r="DT269" s="199"/>
      <c r="DU269" s="195"/>
      <c r="DV269" s="200"/>
      <c r="DW269" s="201"/>
      <c r="DX269" s="467" t="str">
        <f>IF(DW269="","",VLOOKUP(DW269,サービス内容!$A$1:$B$30,2,FALSE))</f>
        <v/>
      </c>
      <c r="DY269" s="467" t="str">
        <f t="shared" si="128"/>
        <v/>
      </c>
      <c r="DZ269" s="199"/>
      <c r="EA269" s="107">
        <f t="shared" si="129"/>
        <v>0</v>
      </c>
      <c r="EB269" s="199"/>
      <c r="EC269" s="199"/>
      <c r="ED269" s="197"/>
      <c r="EE269" s="198"/>
      <c r="EF269" s="199"/>
      <c r="EG269" s="195"/>
      <c r="EH269" s="200"/>
      <c r="EI269" s="201"/>
      <c r="EJ269" s="467" t="str">
        <f>IF(EI269="","",VLOOKUP(EI269,サービス内容!$A$1:$B$30,2,FALSE))</f>
        <v/>
      </c>
      <c r="EK269" s="467" t="str">
        <f t="shared" si="130"/>
        <v/>
      </c>
      <c r="EL269" s="199"/>
      <c r="EM269" s="107">
        <f t="shared" si="131"/>
        <v>0</v>
      </c>
      <c r="EN269" s="199"/>
    </row>
    <row r="270" spans="1:144" s="93" customFormat="1" ht="23.25" customHeight="1" x14ac:dyDescent="0.15">
      <c r="A270" s="54"/>
      <c r="B270" s="197"/>
      <c r="C270" s="198"/>
      <c r="D270" s="199"/>
      <c r="E270" s="195"/>
      <c r="F270" s="196"/>
      <c r="G270" s="201"/>
      <c r="H270" s="467" t="str">
        <f>IF(G270="","",VLOOKUP(G270,サービス内容!$A$1:$B$30,2,FALSE))</f>
        <v/>
      </c>
      <c r="I270" s="467" t="str">
        <f t="shared" si="112"/>
        <v/>
      </c>
      <c r="J270" s="199"/>
      <c r="K270" s="107">
        <f t="shared" si="109"/>
        <v>0</v>
      </c>
      <c r="L270" s="199"/>
      <c r="M270" s="199"/>
      <c r="N270" s="197"/>
      <c r="O270" s="198"/>
      <c r="P270" s="199"/>
      <c r="Q270" s="195"/>
      <c r="R270" s="200"/>
      <c r="S270" s="201"/>
      <c r="T270" s="467" t="str">
        <f>IF(S270="","",VLOOKUP(S270,サービス内容!$A$1:$B$30,2,FALSE))</f>
        <v/>
      </c>
      <c r="U270" s="467" t="str">
        <f t="shared" si="113"/>
        <v/>
      </c>
      <c r="V270" s="199"/>
      <c r="W270" s="107">
        <f t="shared" si="114"/>
        <v>0</v>
      </c>
      <c r="X270" s="199"/>
      <c r="Y270" s="199"/>
      <c r="Z270" s="197"/>
      <c r="AA270" s="198"/>
      <c r="AB270" s="199"/>
      <c r="AC270" s="195"/>
      <c r="AD270" s="200"/>
      <c r="AE270" s="201"/>
      <c r="AF270" s="467" t="str">
        <f>IF(AE270="","",VLOOKUP(AE270,サービス内容!$A$1:$B$30,2,FALSE))</f>
        <v/>
      </c>
      <c r="AG270" s="467" t="str">
        <f t="shared" si="115"/>
        <v/>
      </c>
      <c r="AH270" s="199"/>
      <c r="AI270" s="107">
        <f t="shared" si="116"/>
        <v>0</v>
      </c>
      <c r="AJ270" s="199"/>
      <c r="AK270" s="199"/>
      <c r="AL270" s="197"/>
      <c r="AM270" s="198"/>
      <c r="AN270" s="199"/>
      <c r="AO270" s="195"/>
      <c r="AP270" s="200"/>
      <c r="AQ270" s="201"/>
      <c r="AR270" s="467" t="str">
        <f>IF(AQ270="","",VLOOKUP(AQ270,サービス内容!$A$1:$B$30,2,FALSE))</f>
        <v/>
      </c>
      <c r="AS270" s="467" t="str">
        <f t="shared" si="117"/>
        <v/>
      </c>
      <c r="AT270" s="199"/>
      <c r="AU270" s="107">
        <f t="shared" si="118"/>
        <v>0</v>
      </c>
      <c r="AV270" s="199"/>
      <c r="AW270" s="199"/>
      <c r="AX270" s="197"/>
      <c r="AY270" s="198"/>
      <c r="AZ270" s="199"/>
      <c r="BA270" s="195"/>
      <c r="BB270" s="200"/>
      <c r="BC270" s="201"/>
      <c r="BD270" s="467" t="str">
        <f>IF(BC270="","",VLOOKUP(BC270,サービス内容!$A$1:$B$30,2,FALSE))</f>
        <v/>
      </c>
      <c r="BE270" s="467" t="str">
        <f t="shared" si="119"/>
        <v/>
      </c>
      <c r="BF270" s="202"/>
      <c r="BG270" s="108"/>
      <c r="BH270" s="199"/>
      <c r="BI270" s="199"/>
      <c r="BJ270" s="197"/>
      <c r="BK270" s="198"/>
      <c r="BL270" s="199"/>
      <c r="BM270" s="195"/>
      <c r="BN270" s="200"/>
      <c r="BO270" s="201"/>
      <c r="BP270" s="467" t="str">
        <f>IF(BO270="","",VLOOKUP(BO270,サービス内容!$A$1:$B$30,2,FALSE))</f>
        <v/>
      </c>
      <c r="BQ270" s="467" t="str">
        <f t="shared" si="120"/>
        <v/>
      </c>
      <c r="BR270" s="199"/>
      <c r="BS270" s="107">
        <f t="shared" si="121"/>
        <v>0</v>
      </c>
      <c r="BT270" s="199"/>
      <c r="BU270" s="199"/>
      <c r="BV270" s="197"/>
      <c r="BW270" s="198"/>
      <c r="BX270" s="199"/>
      <c r="BY270" s="195"/>
      <c r="BZ270" s="200"/>
      <c r="CA270" s="201"/>
      <c r="CB270" s="467" t="str">
        <f>IF(CA270="","",VLOOKUP(CA270,サービス内容!$A$1:$B$30,2,FALSE))</f>
        <v/>
      </c>
      <c r="CC270" s="467" t="str">
        <f t="shared" si="122"/>
        <v/>
      </c>
      <c r="CD270" s="199"/>
      <c r="CE270" s="107">
        <f t="shared" si="110"/>
        <v>0</v>
      </c>
      <c r="CF270" s="199"/>
      <c r="CG270" s="199"/>
      <c r="CH270" s="197"/>
      <c r="CI270" s="198"/>
      <c r="CJ270" s="199"/>
      <c r="CK270" s="195"/>
      <c r="CL270" s="200"/>
      <c r="CM270" s="201"/>
      <c r="CN270" s="467" t="str">
        <f>IF(CM270="","",VLOOKUP(CM270,サービス内容!$A$1:$B$30,2,FALSE))</f>
        <v/>
      </c>
      <c r="CO270" s="467" t="str">
        <f t="shared" si="123"/>
        <v/>
      </c>
      <c r="CP270" s="199"/>
      <c r="CQ270" s="107">
        <f t="shared" si="111"/>
        <v>0</v>
      </c>
      <c r="CR270" s="199"/>
      <c r="CS270" s="199"/>
      <c r="CT270" s="197"/>
      <c r="CU270" s="198"/>
      <c r="CV270" s="199"/>
      <c r="CW270" s="195"/>
      <c r="CX270" s="200"/>
      <c r="CY270" s="201"/>
      <c r="CZ270" s="467" t="str">
        <f>IF(CY270="","",VLOOKUP(CY270,サービス内容!$A$1:$B$30,2,FALSE))</f>
        <v/>
      </c>
      <c r="DA270" s="467" t="str">
        <f t="shared" si="124"/>
        <v/>
      </c>
      <c r="DB270" s="199"/>
      <c r="DC270" s="107">
        <f t="shared" si="125"/>
        <v>0</v>
      </c>
      <c r="DD270" s="199"/>
      <c r="DE270" s="199"/>
      <c r="DF270" s="197"/>
      <c r="DG270" s="198"/>
      <c r="DH270" s="199"/>
      <c r="DI270" s="195"/>
      <c r="DJ270" s="200"/>
      <c r="DK270" s="201"/>
      <c r="DL270" s="467" t="str">
        <f>IF(DK270="","",VLOOKUP(DK270,サービス内容!$A$1:$B$30,2,FALSE))</f>
        <v/>
      </c>
      <c r="DM270" s="467" t="str">
        <f t="shared" si="126"/>
        <v/>
      </c>
      <c r="DN270" s="199"/>
      <c r="DO270" s="107">
        <f t="shared" si="127"/>
        <v>0</v>
      </c>
      <c r="DP270" s="199"/>
      <c r="DQ270" s="199"/>
      <c r="DR270" s="197"/>
      <c r="DS270" s="198"/>
      <c r="DT270" s="199"/>
      <c r="DU270" s="195"/>
      <c r="DV270" s="200"/>
      <c r="DW270" s="201"/>
      <c r="DX270" s="467" t="str">
        <f>IF(DW270="","",VLOOKUP(DW270,サービス内容!$A$1:$B$30,2,FALSE))</f>
        <v/>
      </c>
      <c r="DY270" s="467" t="str">
        <f t="shared" si="128"/>
        <v/>
      </c>
      <c r="DZ270" s="199"/>
      <c r="EA270" s="107">
        <f t="shared" si="129"/>
        <v>0</v>
      </c>
      <c r="EB270" s="199"/>
      <c r="EC270" s="199"/>
      <c r="ED270" s="197"/>
      <c r="EE270" s="198"/>
      <c r="EF270" s="199"/>
      <c r="EG270" s="195"/>
      <c r="EH270" s="200"/>
      <c r="EI270" s="201"/>
      <c r="EJ270" s="467" t="str">
        <f>IF(EI270="","",VLOOKUP(EI270,サービス内容!$A$1:$B$30,2,FALSE))</f>
        <v/>
      </c>
      <c r="EK270" s="467" t="str">
        <f t="shared" si="130"/>
        <v/>
      </c>
      <c r="EL270" s="199"/>
      <c r="EM270" s="107">
        <f t="shared" si="131"/>
        <v>0</v>
      </c>
      <c r="EN270" s="199"/>
    </row>
    <row r="271" spans="1:144" s="93" customFormat="1" ht="23.25" customHeight="1" x14ac:dyDescent="0.15">
      <c r="A271" s="54"/>
      <c r="B271" s="197"/>
      <c r="C271" s="198"/>
      <c r="D271" s="199"/>
      <c r="E271" s="195"/>
      <c r="F271" s="196"/>
      <c r="G271" s="201"/>
      <c r="H271" s="467" t="str">
        <f>IF(G271="","",VLOOKUP(G271,サービス内容!$A$1:$B$30,2,FALSE))</f>
        <v/>
      </c>
      <c r="I271" s="467" t="str">
        <f t="shared" si="112"/>
        <v/>
      </c>
      <c r="J271" s="199"/>
      <c r="K271" s="107">
        <f t="shared" si="109"/>
        <v>0</v>
      </c>
      <c r="L271" s="199"/>
      <c r="M271" s="199"/>
      <c r="N271" s="197"/>
      <c r="O271" s="198"/>
      <c r="P271" s="199"/>
      <c r="Q271" s="195"/>
      <c r="R271" s="200"/>
      <c r="S271" s="201"/>
      <c r="T271" s="467" t="str">
        <f>IF(S271="","",VLOOKUP(S271,サービス内容!$A$1:$B$30,2,FALSE))</f>
        <v/>
      </c>
      <c r="U271" s="467" t="str">
        <f t="shared" si="113"/>
        <v/>
      </c>
      <c r="V271" s="199"/>
      <c r="W271" s="107">
        <f t="shared" si="114"/>
        <v>0</v>
      </c>
      <c r="X271" s="199"/>
      <c r="Y271" s="199"/>
      <c r="Z271" s="197"/>
      <c r="AA271" s="198"/>
      <c r="AB271" s="199"/>
      <c r="AC271" s="195"/>
      <c r="AD271" s="200"/>
      <c r="AE271" s="201"/>
      <c r="AF271" s="467" t="str">
        <f>IF(AE271="","",VLOOKUP(AE271,サービス内容!$A$1:$B$30,2,FALSE))</f>
        <v/>
      </c>
      <c r="AG271" s="467" t="str">
        <f t="shared" si="115"/>
        <v/>
      </c>
      <c r="AH271" s="199"/>
      <c r="AI271" s="107">
        <f t="shared" si="116"/>
        <v>0</v>
      </c>
      <c r="AJ271" s="199"/>
      <c r="AK271" s="199"/>
      <c r="AL271" s="197"/>
      <c r="AM271" s="198"/>
      <c r="AN271" s="199"/>
      <c r="AO271" s="195"/>
      <c r="AP271" s="200"/>
      <c r="AQ271" s="201"/>
      <c r="AR271" s="467" t="str">
        <f>IF(AQ271="","",VLOOKUP(AQ271,サービス内容!$A$1:$B$30,2,FALSE))</f>
        <v/>
      </c>
      <c r="AS271" s="467" t="str">
        <f t="shared" si="117"/>
        <v/>
      </c>
      <c r="AT271" s="199"/>
      <c r="AU271" s="107">
        <f t="shared" si="118"/>
        <v>0</v>
      </c>
      <c r="AV271" s="199"/>
      <c r="AW271" s="199"/>
      <c r="AX271" s="197"/>
      <c r="AY271" s="198"/>
      <c r="AZ271" s="199"/>
      <c r="BA271" s="195"/>
      <c r="BB271" s="200"/>
      <c r="BC271" s="201"/>
      <c r="BD271" s="467" t="str">
        <f>IF(BC271="","",VLOOKUP(BC271,サービス内容!$A$1:$B$30,2,FALSE))</f>
        <v/>
      </c>
      <c r="BE271" s="467" t="str">
        <f t="shared" si="119"/>
        <v/>
      </c>
      <c r="BF271" s="202"/>
      <c r="BG271" s="108"/>
      <c r="BH271" s="199"/>
      <c r="BI271" s="199"/>
      <c r="BJ271" s="197"/>
      <c r="BK271" s="198"/>
      <c r="BL271" s="199"/>
      <c r="BM271" s="195"/>
      <c r="BN271" s="200"/>
      <c r="BO271" s="201"/>
      <c r="BP271" s="467" t="str">
        <f>IF(BO271="","",VLOOKUP(BO271,サービス内容!$A$1:$B$30,2,FALSE))</f>
        <v/>
      </c>
      <c r="BQ271" s="467" t="str">
        <f t="shared" si="120"/>
        <v/>
      </c>
      <c r="BR271" s="199"/>
      <c r="BS271" s="107">
        <f t="shared" si="121"/>
        <v>0</v>
      </c>
      <c r="BT271" s="199"/>
      <c r="BU271" s="199"/>
      <c r="BV271" s="197"/>
      <c r="BW271" s="198"/>
      <c r="BX271" s="199"/>
      <c r="BY271" s="195"/>
      <c r="BZ271" s="200"/>
      <c r="CA271" s="201"/>
      <c r="CB271" s="467" t="str">
        <f>IF(CA271="","",VLOOKUP(CA271,サービス内容!$A$1:$B$30,2,FALSE))</f>
        <v/>
      </c>
      <c r="CC271" s="467" t="str">
        <f t="shared" si="122"/>
        <v/>
      </c>
      <c r="CD271" s="199"/>
      <c r="CE271" s="107">
        <f t="shared" si="110"/>
        <v>0</v>
      </c>
      <c r="CF271" s="199"/>
      <c r="CG271" s="199"/>
      <c r="CH271" s="197"/>
      <c r="CI271" s="198"/>
      <c r="CJ271" s="199"/>
      <c r="CK271" s="195"/>
      <c r="CL271" s="200"/>
      <c r="CM271" s="201"/>
      <c r="CN271" s="467" t="str">
        <f>IF(CM271="","",VLOOKUP(CM271,サービス内容!$A$1:$B$30,2,FALSE))</f>
        <v/>
      </c>
      <c r="CO271" s="467" t="str">
        <f t="shared" si="123"/>
        <v/>
      </c>
      <c r="CP271" s="199"/>
      <c r="CQ271" s="107">
        <f t="shared" si="111"/>
        <v>0</v>
      </c>
      <c r="CR271" s="199"/>
      <c r="CS271" s="199"/>
      <c r="CT271" s="197"/>
      <c r="CU271" s="198"/>
      <c r="CV271" s="199"/>
      <c r="CW271" s="195"/>
      <c r="CX271" s="200"/>
      <c r="CY271" s="201"/>
      <c r="CZ271" s="467" t="str">
        <f>IF(CY271="","",VLOOKUP(CY271,サービス内容!$A$1:$B$30,2,FALSE))</f>
        <v/>
      </c>
      <c r="DA271" s="467" t="str">
        <f t="shared" si="124"/>
        <v/>
      </c>
      <c r="DB271" s="199"/>
      <c r="DC271" s="107">
        <f t="shared" si="125"/>
        <v>0</v>
      </c>
      <c r="DD271" s="199"/>
      <c r="DE271" s="199"/>
      <c r="DF271" s="197"/>
      <c r="DG271" s="198"/>
      <c r="DH271" s="199"/>
      <c r="DI271" s="195"/>
      <c r="DJ271" s="200"/>
      <c r="DK271" s="201"/>
      <c r="DL271" s="467" t="str">
        <f>IF(DK271="","",VLOOKUP(DK271,サービス内容!$A$1:$B$30,2,FALSE))</f>
        <v/>
      </c>
      <c r="DM271" s="467" t="str">
        <f t="shared" si="126"/>
        <v/>
      </c>
      <c r="DN271" s="199"/>
      <c r="DO271" s="107">
        <f t="shared" si="127"/>
        <v>0</v>
      </c>
      <c r="DP271" s="199"/>
      <c r="DQ271" s="199"/>
      <c r="DR271" s="197"/>
      <c r="DS271" s="198"/>
      <c r="DT271" s="199"/>
      <c r="DU271" s="195"/>
      <c r="DV271" s="200"/>
      <c r="DW271" s="201"/>
      <c r="DX271" s="467" t="str">
        <f>IF(DW271="","",VLOOKUP(DW271,サービス内容!$A$1:$B$30,2,FALSE))</f>
        <v/>
      </c>
      <c r="DY271" s="467" t="str">
        <f t="shared" si="128"/>
        <v/>
      </c>
      <c r="DZ271" s="199"/>
      <c r="EA271" s="107">
        <f t="shared" si="129"/>
        <v>0</v>
      </c>
      <c r="EB271" s="199"/>
      <c r="EC271" s="199"/>
      <c r="ED271" s="197"/>
      <c r="EE271" s="198"/>
      <c r="EF271" s="199"/>
      <c r="EG271" s="195"/>
      <c r="EH271" s="200"/>
      <c r="EI271" s="201"/>
      <c r="EJ271" s="467" t="str">
        <f>IF(EI271="","",VLOOKUP(EI271,サービス内容!$A$1:$B$30,2,FALSE))</f>
        <v/>
      </c>
      <c r="EK271" s="467" t="str">
        <f t="shared" si="130"/>
        <v/>
      </c>
      <c r="EL271" s="199"/>
      <c r="EM271" s="107">
        <f t="shared" si="131"/>
        <v>0</v>
      </c>
      <c r="EN271" s="199"/>
    </row>
    <row r="272" spans="1:144" s="93" customFormat="1" ht="23.25" customHeight="1" x14ac:dyDescent="0.15">
      <c r="A272" s="54"/>
      <c r="B272" s="197"/>
      <c r="C272" s="198"/>
      <c r="D272" s="199"/>
      <c r="E272" s="195"/>
      <c r="F272" s="196"/>
      <c r="G272" s="201"/>
      <c r="H272" s="467" t="str">
        <f>IF(G272="","",VLOOKUP(G272,サービス内容!$A$1:$B$30,2,FALSE))</f>
        <v/>
      </c>
      <c r="I272" s="467" t="str">
        <f t="shared" si="112"/>
        <v/>
      </c>
      <c r="J272" s="199"/>
      <c r="K272" s="107">
        <f t="shared" si="109"/>
        <v>0</v>
      </c>
      <c r="L272" s="199"/>
      <c r="M272" s="199"/>
      <c r="N272" s="197"/>
      <c r="O272" s="198"/>
      <c r="P272" s="199"/>
      <c r="Q272" s="195"/>
      <c r="R272" s="200"/>
      <c r="S272" s="201"/>
      <c r="T272" s="467" t="str">
        <f>IF(S272="","",VLOOKUP(S272,サービス内容!$A$1:$B$30,2,FALSE))</f>
        <v/>
      </c>
      <c r="U272" s="467" t="str">
        <f t="shared" si="113"/>
        <v/>
      </c>
      <c r="V272" s="199"/>
      <c r="W272" s="107">
        <f t="shared" si="114"/>
        <v>0</v>
      </c>
      <c r="X272" s="199"/>
      <c r="Y272" s="199"/>
      <c r="Z272" s="197"/>
      <c r="AA272" s="198"/>
      <c r="AB272" s="199"/>
      <c r="AC272" s="195"/>
      <c r="AD272" s="200"/>
      <c r="AE272" s="201"/>
      <c r="AF272" s="467" t="str">
        <f>IF(AE272="","",VLOOKUP(AE272,サービス内容!$A$1:$B$30,2,FALSE))</f>
        <v/>
      </c>
      <c r="AG272" s="467" t="str">
        <f t="shared" si="115"/>
        <v/>
      </c>
      <c r="AH272" s="199"/>
      <c r="AI272" s="107">
        <f t="shared" si="116"/>
        <v>0</v>
      </c>
      <c r="AJ272" s="199"/>
      <c r="AK272" s="199"/>
      <c r="AL272" s="197"/>
      <c r="AM272" s="198"/>
      <c r="AN272" s="199"/>
      <c r="AO272" s="195"/>
      <c r="AP272" s="200"/>
      <c r="AQ272" s="201"/>
      <c r="AR272" s="467" t="str">
        <f>IF(AQ272="","",VLOOKUP(AQ272,サービス内容!$A$1:$B$30,2,FALSE))</f>
        <v/>
      </c>
      <c r="AS272" s="467" t="str">
        <f t="shared" si="117"/>
        <v/>
      </c>
      <c r="AT272" s="199"/>
      <c r="AU272" s="107">
        <f t="shared" si="118"/>
        <v>0</v>
      </c>
      <c r="AV272" s="199"/>
      <c r="AW272" s="199"/>
      <c r="AX272" s="197"/>
      <c r="AY272" s="198"/>
      <c r="AZ272" s="199"/>
      <c r="BA272" s="195"/>
      <c r="BB272" s="200"/>
      <c r="BC272" s="201"/>
      <c r="BD272" s="467" t="str">
        <f>IF(BC272="","",VLOOKUP(BC272,サービス内容!$A$1:$B$30,2,FALSE))</f>
        <v/>
      </c>
      <c r="BE272" s="467" t="str">
        <f t="shared" si="119"/>
        <v/>
      </c>
      <c r="BF272" s="202"/>
      <c r="BG272" s="108"/>
      <c r="BH272" s="199"/>
      <c r="BI272" s="199"/>
      <c r="BJ272" s="197"/>
      <c r="BK272" s="198"/>
      <c r="BL272" s="199"/>
      <c r="BM272" s="195"/>
      <c r="BN272" s="200"/>
      <c r="BO272" s="201"/>
      <c r="BP272" s="467" t="str">
        <f>IF(BO272="","",VLOOKUP(BO272,サービス内容!$A$1:$B$30,2,FALSE))</f>
        <v/>
      </c>
      <c r="BQ272" s="467" t="str">
        <f t="shared" si="120"/>
        <v/>
      </c>
      <c r="BR272" s="199"/>
      <c r="BS272" s="107">
        <f t="shared" si="121"/>
        <v>0</v>
      </c>
      <c r="BT272" s="199"/>
      <c r="BU272" s="199"/>
      <c r="BV272" s="197"/>
      <c r="BW272" s="198"/>
      <c r="BX272" s="199"/>
      <c r="BY272" s="195"/>
      <c r="BZ272" s="200"/>
      <c r="CA272" s="201"/>
      <c r="CB272" s="467" t="str">
        <f>IF(CA272="","",VLOOKUP(CA272,サービス内容!$A$1:$B$30,2,FALSE))</f>
        <v/>
      </c>
      <c r="CC272" s="467" t="str">
        <f t="shared" si="122"/>
        <v/>
      </c>
      <c r="CD272" s="199"/>
      <c r="CE272" s="107">
        <f t="shared" si="110"/>
        <v>0</v>
      </c>
      <c r="CF272" s="199"/>
      <c r="CG272" s="199"/>
      <c r="CH272" s="197"/>
      <c r="CI272" s="198"/>
      <c r="CJ272" s="199"/>
      <c r="CK272" s="195"/>
      <c r="CL272" s="200"/>
      <c r="CM272" s="201"/>
      <c r="CN272" s="467" t="str">
        <f>IF(CM272="","",VLOOKUP(CM272,サービス内容!$A$1:$B$30,2,FALSE))</f>
        <v/>
      </c>
      <c r="CO272" s="467" t="str">
        <f t="shared" si="123"/>
        <v/>
      </c>
      <c r="CP272" s="199"/>
      <c r="CQ272" s="107">
        <f t="shared" si="111"/>
        <v>0</v>
      </c>
      <c r="CR272" s="199"/>
      <c r="CS272" s="199"/>
      <c r="CT272" s="197"/>
      <c r="CU272" s="198"/>
      <c r="CV272" s="199"/>
      <c r="CW272" s="195"/>
      <c r="CX272" s="200"/>
      <c r="CY272" s="201"/>
      <c r="CZ272" s="467" t="str">
        <f>IF(CY272="","",VLOOKUP(CY272,サービス内容!$A$1:$B$30,2,FALSE))</f>
        <v/>
      </c>
      <c r="DA272" s="467" t="str">
        <f t="shared" si="124"/>
        <v/>
      </c>
      <c r="DB272" s="199"/>
      <c r="DC272" s="107">
        <f t="shared" si="125"/>
        <v>0</v>
      </c>
      <c r="DD272" s="199"/>
      <c r="DE272" s="199"/>
      <c r="DF272" s="197"/>
      <c r="DG272" s="198"/>
      <c r="DH272" s="199"/>
      <c r="DI272" s="195"/>
      <c r="DJ272" s="200"/>
      <c r="DK272" s="201"/>
      <c r="DL272" s="467" t="str">
        <f>IF(DK272="","",VLOOKUP(DK272,サービス内容!$A$1:$B$30,2,FALSE))</f>
        <v/>
      </c>
      <c r="DM272" s="467" t="str">
        <f t="shared" si="126"/>
        <v/>
      </c>
      <c r="DN272" s="199"/>
      <c r="DO272" s="107">
        <f t="shared" si="127"/>
        <v>0</v>
      </c>
      <c r="DP272" s="199"/>
      <c r="DQ272" s="199"/>
      <c r="DR272" s="197"/>
      <c r="DS272" s="198"/>
      <c r="DT272" s="199"/>
      <c r="DU272" s="195"/>
      <c r="DV272" s="200"/>
      <c r="DW272" s="201"/>
      <c r="DX272" s="467" t="str">
        <f>IF(DW272="","",VLOOKUP(DW272,サービス内容!$A$1:$B$30,2,FALSE))</f>
        <v/>
      </c>
      <c r="DY272" s="467" t="str">
        <f t="shared" si="128"/>
        <v/>
      </c>
      <c r="DZ272" s="199"/>
      <c r="EA272" s="107">
        <f t="shared" si="129"/>
        <v>0</v>
      </c>
      <c r="EB272" s="199"/>
      <c r="EC272" s="199"/>
      <c r="ED272" s="197"/>
      <c r="EE272" s="198"/>
      <c r="EF272" s="199"/>
      <c r="EG272" s="195"/>
      <c r="EH272" s="200"/>
      <c r="EI272" s="201"/>
      <c r="EJ272" s="467" t="str">
        <f>IF(EI272="","",VLOOKUP(EI272,サービス内容!$A$1:$B$30,2,FALSE))</f>
        <v/>
      </c>
      <c r="EK272" s="467" t="str">
        <f t="shared" si="130"/>
        <v/>
      </c>
      <c r="EL272" s="199"/>
      <c r="EM272" s="107">
        <f t="shared" si="131"/>
        <v>0</v>
      </c>
      <c r="EN272" s="199"/>
    </row>
    <row r="273" spans="1:144" s="93" customFormat="1" ht="23.25" customHeight="1" x14ac:dyDescent="0.15">
      <c r="A273" s="54"/>
      <c r="B273" s="197"/>
      <c r="C273" s="198"/>
      <c r="D273" s="199"/>
      <c r="E273" s="195"/>
      <c r="F273" s="196"/>
      <c r="G273" s="201"/>
      <c r="H273" s="467" t="str">
        <f>IF(G273="","",VLOOKUP(G273,サービス内容!$A$1:$B$30,2,FALSE))</f>
        <v/>
      </c>
      <c r="I273" s="467" t="str">
        <f t="shared" si="112"/>
        <v/>
      </c>
      <c r="J273" s="199"/>
      <c r="K273" s="107">
        <f t="shared" si="109"/>
        <v>0</v>
      </c>
      <c r="L273" s="199"/>
      <c r="M273" s="199"/>
      <c r="N273" s="197"/>
      <c r="O273" s="198"/>
      <c r="P273" s="199"/>
      <c r="Q273" s="195"/>
      <c r="R273" s="200"/>
      <c r="S273" s="201"/>
      <c r="T273" s="467" t="str">
        <f>IF(S273="","",VLOOKUP(S273,サービス内容!$A$1:$B$30,2,FALSE))</f>
        <v/>
      </c>
      <c r="U273" s="467" t="str">
        <f t="shared" si="113"/>
        <v/>
      </c>
      <c r="V273" s="199"/>
      <c r="W273" s="107">
        <f t="shared" si="114"/>
        <v>0</v>
      </c>
      <c r="X273" s="199"/>
      <c r="Y273" s="199"/>
      <c r="Z273" s="197"/>
      <c r="AA273" s="198"/>
      <c r="AB273" s="199"/>
      <c r="AC273" s="195"/>
      <c r="AD273" s="200"/>
      <c r="AE273" s="201"/>
      <c r="AF273" s="467" t="str">
        <f>IF(AE273="","",VLOOKUP(AE273,サービス内容!$A$1:$B$30,2,FALSE))</f>
        <v/>
      </c>
      <c r="AG273" s="467" t="str">
        <f t="shared" si="115"/>
        <v/>
      </c>
      <c r="AH273" s="199"/>
      <c r="AI273" s="107">
        <f t="shared" si="116"/>
        <v>0</v>
      </c>
      <c r="AJ273" s="199"/>
      <c r="AK273" s="199"/>
      <c r="AL273" s="197"/>
      <c r="AM273" s="198"/>
      <c r="AN273" s="199"/>
      <c r="AO273" s="195"/>
      <c r="AP273" s="200"/>
      <c r="AQ273" s="201"/>
      <c r="AR273" s="467" t="str">
        <f>IF(AQ273="","",VLOOKUP(AQ273,サービス内容!$A$1:$B$30,2,FALSE))</f>
        <v/>
      </c>
      <c r="AS273" s="467" t="str">
        <f t="shared" si="117"/>
        <v/>
      </c>
      <c r="AT273" s="199"/>
      <c r="AU273" s="107">
        <f t="shared" si="118"/>
        <v>0</v>
      </c>
      <c r="AV273" s="199"/>
      <c r="AW273" s="199"/>
      <c r="AX273" s="197"/>
      <c r="AY273" s="198"/>
      <c r="AZ273" s="199"/>
      <c r="BA273" s="195"/>
      <c r="BB273" s="200"/>
      <c r="BC273" s="201"/>
      <c r="BD273" s="467" t="str">
        <f>IF(BC273="","",VLOOKUP(BC273,サービス内容!$A$1:$B$30,2,FALSE))</f>
        <v/>
      </c>
      <c r="BE273" s="467" t="str">
        <f t="shared" si="119"/>
        <v/>
      </c>
      <c r="BF273" s="202"/>
      <c r="BG273" s="108"/>
      <c r="BH273" s="199"/>
      <c r="BI273" s="199"/>
      <c r="BJ273" s="197"/>
      <c r="BK273" s="198"/>
      <c r="BL273" s="199"/>
      <c r="BM273" s="195"/>
      <c r="BN273" s="200"/>
      <c r="BO273" s="201"/>
      <c r="BP273" s="467" t="str">
        <f>IF(BO273="","",VLOOKUP(BO273,サービス内容!$A$1:$B$30,2,FALSE))</f>
        <v/>
      </c>
      <c r="BQ273" s="467" t="str">
        <f t="shared" si="120"/>
        <v/>
      </c>
      <c r="BR273" s="199"/>
      <c r="BS273" s="107">
        <f t="shared" si="121"/>
        <v>0</v>
      </c>
      <c r="BT273" s="199"/>
      <c r="BU273" s="199"/>
      <c r="BV273" s="197"/>
      <c r="BW273" s="198"/>
      <c r="BX273" s="199"/>
      <c r="BY273" s="195"/>
      <c r="BZ273" s="200"/>
      <c r="CA273" s="201"/>
      <c r="CB273" s="467" t="str">
        <f>IF(CA273="","",VLOOKUP(CA273,サービス内容!$A$1:$B$30,2,FALSE))</f>
        <v/>
      </c>
      <c r="CC273" s="467" t="str">
        <f t="shared" si="122"/>
        <v/>
      </c>
      <c r="CD273" s="199"/>
      <c r="CE273" s="107">
        <f t="shared" si="110"/>
        <v>0</v>
      </c>
      <c r="CF273" s="199"/>
      <c r="CG273" s="199"/>
      <c r="CH273" s="197"/>
      <c r="CI273" s="198"/>
      <c r="CJ273" s="199"/>
      <c r="CK273" s="195"/>
      <c r="CL273" s="200"/>
      <c r="CM273" s="201"/>
      <c r="CN273" s="467" t="str">
        <f>IF(CM273="","",VLOOKUP(CM273,サービス内容!$A$1:$B$30,2,FALSE))</f>
        <v/>
      </c>
      <c r="CO273" s="467" t="str">
        <f t="shared" si="123"/>
        <v/>
      </c>
      <c r="CP273" s="199"/>
      <c r="CQ273" s="107">
        <f t="shared" si="111"/>
        <v>0</v>
      </c>
      <c r="CR273" s="199"/>
      <c r="CS273" s="199"/>
      <c r="CT273" s="197"/>
      <c r="CU273" s="198"/>
      <c r="CV273" s="199"/>
      <c r="CW273" s="195"/>
      <c r="CX273" s="200"/>
      <c r="CY273" s="201"/>
      <c r="CZ273" s="467" t="str">
        <f>IF(CY273="","",VLOOKUP(CY273,サービス内容!$A$1:$B$30,2,FALSE))</f>
        <v/>
      </c>
      <c r="DA273" s="467" t="str">
        <f t="shared" si="124"/>
        <v/>
      </c>
      <c r="DB273" s="199"/>
      <c r="DC273" s="107">
        <f t="shared" si="125"/>
        <v>0</v>
      </c>
      <c r="DD273" s="199"/>
      <c r="DE273" s="199"/>
      <c r="DF273" s="197"/>
      <c r="DG273" s="198"/>
      <c r="DH273" s="199"/>
      <c r="DI273" s="195"/>
      <c r="DJ273" s="200"/>
      <c r="DK273" s="201"/>
      <c r="DL273" s="467" t="str">
        <f>IF(DK273="","",VLOOKUP(DK273,サービス内容!$A$1:$B$30,2,FALSE))</f>
        <v/>
      </c>
      <c r="DM273" s="467" t="str">
        <f t="shared" si="126"/>
        <v/>
      </c>
      <c r="DN273" s="199"/>
      <c r="DO273" s="107">
        <f t="shared" si="127"/>
        <v>0</v>
      </c>
      <c r="DP273" s="199"/>
      <c r="DQ273" s="199"/>
      <c r="DR273" s="197"/>
      <c r="DS273" s="198"/>
      <c r="DT273" s="199"/>
      <c r="DU273" s="195"/>
      <c r="DV273" s="200"/>
      <c r="DW273" s="201"/>
      <c r="DX273" s="467" t="str">
        <f>IF(DW273="","",VLOOKUP(DW273,サービス内容!$A$1:$B$30,2,FALSE))</f>
        <v/>
      </c>
      <c r="DY273" s="467" t="str">
        <f t="shared" si="128"/>
        <v/>
      </c>
      <c r="DZ273" s="199"/>
      <c r="EA273" s="107">
        <f t="shared" si="129"/>
        <v>0</v>
      </c>
      <c r="EB273" s="199"/>
      <c r="EC273" s="199"/>
      <c r="ED273" s="197"/>
      <c r="EE273" s="198"/>
      <c r="EF273" s="199"/>
      <c r="EG273" s="195"/>
      <c r="EH273" s="200"/>
      <c r="EI273" s="201"/>
      <c r="EJ273" s="467" t="str">
        <f>IF(EI273="","",VLOOKUP(EI273,サービス内容!$A$1:$B$30,2,FALSE))</f>
        <v/>
      </c>
      <c r="EK273" s="467" t="str">
        <f t="shared" si="130"/>
        <v/>
      </c>
      <c r="EL273" s="199"/>
      <c r="EM273" s="107">
        <f t="shared" si="131"/>
        <v>0</v>
      </c>
      <c r="EN273" s="199"/>
    </row>
    <row r="274" spans="1:144" s="93" customFormat="1" ht="23.25" customHeight="1" x14ac:dyDescent="0.15">
      <c r="A274" s="54"/>
      <c r="B274" s="197"/>
      <c r="C274" s="198"/>
      <c r="D274" s="199"/>
      <c r="E274" s="195"/>
      <c r="F274" s="196"/>
      <c r="G274" s="201"/>
      <c r="H274" s="467" t="str">
        <f>IF(G274="","",VLOOKUP(G274,サービス内容!$A$1:$B$30,2,FALSE))</f>
        <v/>
      </c>
      <c r="I274" s="467" t="str">
        <f t="shared" si="112"/>
        <v/>
      </c>
      <c r="J274" s="199"/>
      <c r="K274" s="107">
        <f t="shared" si="109"/>
        <v>0</v>
      </c>
      <c r="L274" s="199"/>
      <c r="M274" s="199"/>
      <c r="N274" s="197"/>
      <c r="O274" s="198"/>
      <c r="P274" s="199"/>
      <c r="Q274" s="195"/>
      <c r="R274" s="200"/>
      <c r="S274" s="201"/>
      <c r="T274" s="467" t="str">
        <f>IF(S274="","",VLOOKUP(S274,サービス内容!$A$1:$B$30,2,FALSE))</f>
        <v/>
      </c>
      <c r="U274" s="467" t="str">
        <f t="shared" si="113"/>
        <v/>
      </c>
      <c r="V274" s="199"/>
      <c r="W274" s="107">
        <f t="shared" si="114"/>
        <v>0</v>
      </c>
      <c r="X274" s="199"/>
      <c r="Y274" s="199"/>
      <c r="Z274" s="197"/>
      <c r="AA274" s="198"/>
      <c r="AB274" s="199"/>
      <c r="AC274" s="195"/>
      <c r="AD274" s="200"/>
      <c r="AE274" s="201"/>
      <c r="AF274" s="467" t="str">
        <f>IF(AE274="","",VLOOKUP(AE274,サービス内容!$A$1:$B$30,2,FALSE))</f>
        <v/>
      </c>
      <c r="AG274" s="467" t="str">
        <f t="shared" si="115"/>
        <v/>
      </c>
      <c r="AH274" s="199"/>
      <c r="AI274" s="107">
        <f t="shared" si="116"/>
        <v>0</v>
      </c>
      <c r="AJ274" s="199"/>
      <c r="AK274" s="199"/>
      <c r="AL274" s="197"/>
      <c r="AM274" s="198"/>
      <c r="AN274" s="199"/>
      <c r="AO274" s="195"/>
      <c r="AP274" s="200"/>
      <c r="AQ274" s="201"/>
      <c r="AR274" s="467" t="str">
        <f>IF(AQ274="","",VLOOKUP(AQ274,サービス内容!$A$1:$B$30,2,FALSE))</f>
        <v/>
      </c>
      <c r="AS274" s="467" t="str">
        <f t="shared" si="117"/>
        <v/>
      </c>
      <c r="AT274" s="199"/>
      <c r="AU274" s="107">
        <f t="shared" si="118"/>
        <v>0</v>
      </c>
      <c r="AV274" s="199"/>
      <c r="AW274" s="199"/>
      <c r="AX274" s="197"/>
      <c r="AY274" s="198"/>
      <c r="AZ274" s="199"/>
      <c r="BA274" s="195"/>
      <c r="BB274" s="200"/>
      <c r="BC274" s="201"/>
      <c r="BD274" s="467" t="str">
        <f>IF(BC274="","",VLOOKUP(BC274,サービス内容!$A$1:$B$30,2,FALSE))</f>
        <v/>
      </c>
      <c r="BE274" s="467" t="str">
        <f t="shared" si="119"/>
        <v/>
      </c>
      <c r="BF274" s="202"/>
      <c r="BG274" s="108"/>
      <c r="BH274" s="199"/>
      <c r="BI274" s="199"/>
      <c r="BJ274" s="197"/>
      <c r="BK274" s="198"/>
      <c r="BL274" s="199"/>
      <c r="BM274" s="195"/>
      <c r="BN274" s="200"/>
      <c r="BO274" s="201"/>
      <c r="BP274" s="467" t="str">
        <f>IF(BO274="","",VLOOKUP(BO274,サービス内容!$A$1:$B$30,2,FALSE))</f>
        <v/>
      </c>
      <c r="BQ274" s="467" t="str">
        <f t="shared" si="120"/>
        <v/>
      </c>
      <c r="BR274" s="199"/>
      <c r="BS274" s="107">
        <f t="shared" si="121"/>
        <v>0</v>
      </c>
      <c r="BT274" s="199"/>
      <c r="BU274" s="199"/>
      <c r="BV274" s="197"/>
      <c r="BW274" s="198"/>
      <c r="BX274" s="199"/>
      <c r="BY274" s="195"/>
      <c r="BZ274" s="200"/>
      <c r="CA274" s="201"/>
      <c r="CB274" s="467" t="str">
        <f>IF(CA274="","",VLOOKUP(CA274,サービス内容!$A$1:$B$30,2,FALSE))</f>
        <v/>
      </c>
      <c r="CC274" s="467" t="str">
        <f t="shared" si="122"/>
        <v/>
      </c>
      <c r="CD274" s="199"/>
      <c r="CE274" s="107">
        <f t="shared" si="110"/>
        <v>0</v>
      </c>
      <c r="CF274" s="199"/>
      <c r="CG274" s="199"/>
      <c r="CH274" s="197"/>
      <c r="CI274" s="198"/>
      <c r="CJ274" s="199"/>
      <c r="CK274" s="195"/>
      <c r="CL274" s="200"/>
      <c r="CM274" s="201"/>
      <c r="CN274" s="467" t="str">
        <f>IF(CM274="","",VLOOKUP(CM274,サービス内容!$A$1:$B$30,2,FALSE))</f>
        <v/>
      </c>
      <c r="CO274" s="467" t="str">
        <f t="shared" si="123"/>
        <v/>
      </c>
      <c r="CP274" s="199"/>
      <c r="CQ274" s="107">
        <f t="shared" si="111"/>
        <v>0</v>
      </c>
      <c r="CR274" s="199"/>
      <c r="CS274" s="199"/>
      <c r="CT274" s="197"/>
      <c r="CU274" s="198"/>
      <c r="CV274" s="199"/>
      <c r="CW274" s="195"/>
      <c r="CX274" s="200"/>
      <c r="CY274" s="201"/>
      <c r="CZ274" s="467" t="str">
        <f>IF(CY274="","",VLOOKUP(CY274,サービス内容!$A$1:$B$30,2,FALSE))</f>
        <v/>
      </c>
      <c r="DA274" s="467" t="str">
        <f t="shared" si="124"/>
        <v/>
      </c>
      <c r="DB274" s="199"/>
      <c r="DC274" s="107">
        <f t="shared" si="125"/>
        <v>0</v>
      </c>
      <c r="DD274" s="199"/>
      <c r="DE274" s="199"/>
      <c r="DF274" s="197"/>
      <c r="DG274" s="198"/>
      <c r="DH274" s="199"/>
      <c r="DI274" s="195"/>
      <c r="DJ274" s="200"/>
      <c r="DK274" s="201"/>
      <c r="DL274" s="467" t="str">
        <f>IF(DK274="","",VLOOKUP(DK274,サービス内容!$A$1:$B$30,2,FALSE))</f>
        <v/>
      </c>
      <c r="DM274" s="467" t="str">
        <f t="shared" si="126"/>
        <v/>
      </c>
      <c r="DN274" s="199"/>
      <c r="DO274" s="107">
        <f t="shared" si="127"/>
        <v>0</v>
      </c>
      <c r="DP274" s="199"/>
      <c r="DQ274" s="199"/>
      <c r="DR274" s="197"/>
      <c r="DS274" s="198"/>
      <c r="DT274" s="199"/>
      <c r="DU274" s="195"/>
      <c r="DV274" s="200"/>
      <c r="DW274" s="201"/>
      <c r="DX274" s="467" t="str">
        <f>IF(DW274="","",VLOOKUP(DW274,サービス内容!$A$1:$B$30,2,FALSE))</f>
        <v/>
      </c>
      <c r="DY274" s="467" t="str">
        <f t="shared" si="128"/>
        <v/>
      </c>
      <c r="DZ274" s="199"/>
      <c r="EA274" s="107">
        <f t="shared" si="129"/>
        <v>0</v>
      </c>
      <c r="EB274" s="199"/>
      <c r="EC274" s="199"/>
      <c r="ED274" s="197"/>
      <c r="EE274" s="198"/>
      <c r="EF274" s="199"/>
      <c r="EG274" s="195"/>
      <c r="EH274" s="200"/>
      <c r="EI274" s="201"/>
      <c r="EJ274" s="467" t="str">
        <f>IF(EI274="","",VLOOKUP(EI274,サービス内容!$A$1:$B$30,2,FALSE))</f>
        <v/>
      </c>
      <c r="EK274" s="467" t="str">
        <f t="shared" si="130"/>
        <v/>
      </c>
      <c r="EL274" s="199"/>
      <c r="EM274" s="107">
        <f t="shared" si="131"/>
        <v>0</v>
      </c>
      <c r="EN274" s="199"/>
    </row>
    <row r="275" spans="1:144" s="93" customFormat="1" ht="23.25" customHeight="1" x14ac:dyDescent="0.15">
      <c r="A275" s="54"/>
      <c r="B275" s="197"/>
      <c r="C275" s="198"/>
      <c r="D275" s="199"/>
      <c r="E275" s="195"/>
      <c r="F275" s="196"/>
      <c r="G275" s="201"/>
      <c r="H275" s="467" t="str">
        <f>IF(G275="","",VLOOKUP(G275,サービス内容!$A$1:$B$30,2,FALSE))</f>
        <v/>
      </c>
      <c r="I275" s="467" t="str">
        <f t="shared" si="112"/>
        <v/>
      </c>
      <c r="J275" s="199"/>
      <c r="K275" s="107">
        <f t="shared" si="109"/>
        <v>0</v>
      </c>
      <c r="L275" s="199"/>
      <c r="M275" s="199"/>
      <c r="N275" s="197"/>
      <c r="O275" s="198"/>
      <c r="P275" s="199"/>
      <c r="Q275" s="195"/>
      <c r="R275" s="200"/>
      <c r="S275" s="201"/>
      <c r="T275" s="467" t="str">
        <f>IF(S275="","",VLOOKUP(S275,サービス内容!$A$1:$B$30,2,FALSE))</f>
        <v/>
      </c>
      <c r="U275" s="467" t="str">
        <f t="shared" si="113"/>
        <v/>
      </c>
      <c r="V275" s="199"/>
      <c r="W275" s="107">
        <f t="shared" si="114"/>
        <v>0</v>
      </c>
      <c r="X275" s="199"/>
      <c r="Y275" s="199"/>
      <c r="Z275" s="197"/>
      <c r="AA275" s="198"/>
      <c r="AB275" s="199"/>
      <c r="AC275" s="195"/>
      <c r="AD275" s="200"/>
      <c r="AE275" s="201"/>
      <c r="AF275" s="467" t="str">
        <f>IF(AE275="","",VLOOKUP(AE275,サービス内容!$A$1:$B$30,2,FALSE))</f>
        <v/>
      </c>
      <c r="AG275" s="467" t="str">
        <f t="shared" si="115"/>
        <v/>
      </c>
      <c r="AH275" s="199"/>
      <c r="AI275" s="107">
        <f t="shared" si="116"/>
        <v>0</v>
      </c>
      <c r="AJ275" s="199"/>
      <c r="AK275" s="199"/>
      <c r="AL275" s="197"/>
      <c r="AM275" s="198"/>
      <c r="AN275" s="199"/>
      <c r="AO275" s="195"/>
      <c r="AP275" s="200"/>
      <c r="AQ275" s="201"/>
      <c r="AR275" s="467" t="str">
        <f>IF(AQ275="","",VLOOKUP(AQ275,サービス内容!$A$1:$B$30,2,FALSE))</f>
        <v/>
      </c>
      <c r="AS275" s="467" t="str">
        <f t="shared" si="117"/>
        <v/>
      </c>
      <c r="AT275" s="199"/>
      <c r="AU275" s="107">
        <f t="shared" si="118"/>
        <v>0</v>
      </c>
      <c r="AV275" s="199"/>
      <c r="AW275" s="199"/>
      <c r="AX275" s="197"/>
      <c r="AY275" s="198"/>
      <c r="AZ275" s="199"/>
      <c r="BA275" s="195"/>
      <c r="BB275" s="200"/>
      <c r="BC275" s="201"/>
      <c r="BD275" s="467" t="str">
        <f>IF(BC275="","",VLOOKUP(BC275,サービス内容!$A$1:$B$30,2,FALSE))</f>
        <v/>
      </c>
      <c r="BE275" s="467" t="str">
        <f t="shared" si="119"/>
        <v/>
      </c>
      <c r="BF275" s="202"/>
      <c r="BG275" s="108"/>
      <c r="BH275" s="199"/>
      <c r="BI275" s="199"/>
      <c r="BJ275" s="197"/>
      <c r="BK275" s="198"/>
      <c r="BL275" s="199"/>
      <c r="BM275" s="195"/>
      <c r="BN275" s="200"/>
      <c r="BO275" s="201"/>
      <c r="BP275" s="467" t="str">
        <f>IF(BO275="","",VLOOKUP(BO275,サービス内容!$A$1:$B$30,2,FALSE))</f>
        <v/>
      </c>
      <c r="BQ275" s="467" t="str">
        <f t="shared" si="120"/>
        <v/>
      </c>
      <c r="BR275" s="199"/>
      <c r="BS275" s="107">
        <f t="shared" si="121"/>
        <v>0</v>
      </c>
      <c r="BT275" s="199"/>
      <c r="BU275" s="199"/>
      <c r="BV275" s="197"/>
      <c r="BW275" s="198"/>
      <c r="BX275" s="199"/>
      <c r="BY275" s="195"/>
      <c r="BZ275" s="200"/>
      <c r="CA275" s="201"/>
      <c r="CB275" s="467" t="str">
        <f>IF(CA275="","",VLOOKUP(CA275,サービス内容!$A$1:$B$30,2,FALSE))</f>
        <v/>
      </c>
      <c r="CC275" s="467" t="str">
        <f t="shared" si="122"/>
        <v/>
      </c>
      <c r="CD275" s="199"/>
      <c r="CE275" s="107">
        <f t="shared" si="110"/>
        <v>0</v>
      </c>
      <c r="CF275" s="199"/>
      <c r="CG275" s="199"/>
      <c r="CH275" s="197"/>
      <c r="CI275" s="198"/>
      <c r="CJ275" s="199"/>
      <c r="CK275" s="195"/>
      <c r="CL275" s="200"/>
      <c r="CM275" s="201"/>
      <c r="CN275" s="467" t="str">
        <f>IF(CM275="","",VLOOKUP(CM275,サービス内容!$A$1:$B$30,2,FALSE))</f>
        <v/>
      </c>
      <c r="CO275" s="467" t="str">
        <f t="shared" si="123"/>
        <v/>
      </c>
      <c r="CP275" s="199"/>
      <c r="CQ275" s="107">
        <f t="shared" si="111"/>
        <v>0</v>
      </c>
      <c r="CR275" s="199"/>
      <c r="CS275" s="199"/>
      <c r="CT275" s="197"/>
      <c r="CU275" s="198"/>
      <c r="CV275" s="199"/>
      <c r="CW275" s="195"/>
      <c r="CX275" s="200"/>
      <c r="CY275" s="201"/>
      <c r="CZ275" s="467" t="str">
        <f>IF(CY275="","",VLOOKUP(CY275,サービス内容!$A$1:$B$30,2,FALSE))</f>
        <v/>
      </c>
      <c r="DA275" s="467" t="str">
        <f t="shared" si="124"/>
        <v/>
      </c>
      <c r="DB275" s="199"/>
      <c r="DC275" s="107">
        <f t="shared" si="125"/>
        <v>0</v>
      </c>
      <c r="DD275" s="199"/>
      <c r="DE275" s="199"/>
      <c r="DF275" s="197"/>
      <c r="DG275" s="198"/>
      <c r="DH275" s="199"/>
      <c r="DI275" s="195"/>
      <c r="DJ275" s="200"/>
      <c r="DK275" s="201"/>
      <c r="DL275" s="467" t="str">
        <f>IF(DK275="","",VLOOKUP(DK275,サービス内容!$A$1:$B$30,2,FALSE))</f>
        <v/>
      </c>
      <c r="DM275" s="467" t="str">
        <f t="shared" si="126"/>
        <v/>
      </c>
      <c r="DN275" s="199"/>
      <c r="DO275" s="107">
        <f t="shared" si="127"/>
        <v>0</v>
      </c>
      <c r="DP275" s="199"/>
      <c r="DQ275" s="199"/>
      <c r="DR275" s="197"/>
      <c r="DS275" s="198"/>
      <c r="DT275" s="199"/>
      <c r="DU275" s="195"/>
      <c r="DV275" s="200"/>
      <c r="DW275" s="201"/>
      <c r="DX275" s="467" t="str">
        <f>IF(DW275="","",VLOOKUP(DW275,サービス内容!$A$1:$B$30,2,FALSE))</f>
        <v/>
      </c>
      <c r="DY275" s="467" t="str">
        <f t="shared" si="128"/>
        <v/>
      </c>
      <c r="DZ275" s="199"/>
      <c r="EA275" s="107">
        <f t="shared" si="129"/>
        <v>0</v>
      </c>
      <c r="EB275" s="199"/>
      <c r="EC275" s="199"/>
      <c r="ED275" s="197"/>
      <c r="EE275" s="198"/>
      <c r="EF275" s="199"/>
      <c r="EG275" s="195"/>
      <c r="EH275" s="200"/>
      <c r="EI275" s="201"/>
      <c r="EJ275" s="467" t="str">
        <f>IF(EI275="","",VLOOKUP(EI275,サービス内容!$A$1:$B$30,2,FALSE))</f>
        <v/>
      </c>
      <c r="EK275" s="467" t="str">
        <f t="shared" si="130"/>
        <v/>
      </c>
      <c r="EL275" s="199"/>
      <c r="EM275" s="107">
        <f t="shared" si="131"/>
        <v>0</v>
      </c>
      <c r="EN275" s="199"/>
    </row>
    <row r="276" spans="1:144" s="93" customFormat="1" ht="23.25" customHeight="1" x14ac:dyDescent="0.15">
      <c r="A276" s="54"/>
      <c r="B276" s="197"/>
      <c r="C276" s="198"/>
      <c r="D276" s="199"/>
      <c r="E276" s="195"/>
      <c r="F276" s="196"/>
      <c r="G276" s="201"/>
      <c r="H276" s="467" t="str">
        <f>IF(G276="","",VLOOKUP(G276,サービス内容!$A$1:$B$30,2,FALSE))</f>
        <v/>
      </c>
      <c r="I276" s="467" t="str">
        <f t="shared" si="112"/>
        <v/>
      </c>
      <c r="J276" s="199"/>
      <c r="K276" s="107">
        <f t="shared" ref="K276:K309" si="132">ROUNDDOWN(J276*F276,0)</f>
        <v>0</v>
      </c>
      <c r="L276" s="199"/>
      <c r="M276" s="199"/>
      <c r="N276" s="197"/>
      <c r="O276" s="198"/>
      <c r="P276" s="199"/>
      <c r="Q276" s="195"/>
      <c r="R276" s="200"/>
      <c r="S276" s="201"/>
      <c r="T276" s="467" t="str">
        <f>IF(S276="","",VLOOKUP(S276,サービス内容!$A$1:$B$30,2,FALSE))</f>
        <v/>
      </c>
      <c r="U276" s="467" t="str">
        <f t="shared" si="113"/>
        <v/>
      </c>
      <c r="V276" s="199"/>
      <c r="W276" s="107">
        <f t="shared" si="114"/>
        <v>0</v>
      </c>
      <c r="X276" s="199"/>
      <c r="Y276" s="199"/>
      <c r="Z276" s="197"/>
      <c r="AA276" s="198"/>
      <c r="AB276" s="199"/>
      <c r="AC276" s="195"/>
      <c r="AD276" s="200"/>
      <c r="AE276" s="201"/>
      <c r="AF276" s="467" t="str">
        <f>IF(AE276="","",VLOOKUP(AE276,サービス内容!$A$1:$B$30,2,FALSE))</f>
        <v/>
      </c>
      <c r="AG276" s="467" t="str">
        <f t="shared" si="115"/>
        <v/>
      </c>
      <c r="AH276" s="199"/>
      <c r="AI276" s="107">
        <f t="shared" si="116"/>
        <v>0</v>
      </c>
      <c r="AJ276" s="199"/>
      <c r="AK276" s="199"/>
      <c r="AL276" s="197"/>
      <c r="AM276" s="198"/>
      <c r="AN276" s="199"/>
      <c r="AO276" s="195"/>
      <c r="AP276" s="200"/>
      <c r="AQ276" s="201"/>
      <c r="AR276" s="467" t="str">
        <f>IF(AQ276="","",VLOOKUP(AQ276,サービス内容!$A$1:$B$30,2,FALSE))</f>
        <v/>
      </c>
      <c r="AS276" s="467" t="str">
        <f t="shared" si="117"/>
        <v/>
      </c>
      <c r="AT276" s="199"/>
      <c r="AU276" s="107">
        <f t="shared" si="118"/>
        <v>0</v>
      </c>
      <c r="AV276" s="199"/>
      <c r="AW276" s="199"/>
      <c r="AX276" s="197"/>
      <c r="AY276" s="198"/>
      <c r="AZ276" s="199"/>
      <c r="BA276" s="195"/>
      <c r="BB276" s="200"/>
      <c r="BC276" s="201"/>
      <c r="BD276" s="467" t="str">
        <f>IF(BC276="","",VLOOKUP(BC276,サービス内容!$A$1:$B$30,2,FALSE))</f>
        <v/>
      </c>
      <c r="BE276" s="467" t="str">
        <f t="shared" si="119"/>
        <v/>
      </c>
      <c r="BF276" s="202"/>
      <c r="BG276" s="108"/>
      <c r="BH276" s="199"/>
      <c r="BI276" s="199"/>
      <c r="BJ276" s="197"/>
      <c r="BK276" s="198"/>
      <c r="BL276" s="199"/>
      <c r="BM276" s="195"/>
      <c r="BN276" s="200"/>
      <c r="BO276" s="201"/>
      <c r="BP276" s="467" t="str">
        <f>IF(BO276="","",VLOOKUP(BO276,サービス内容!$A$1:$B$30,2,FALSE))</f>
        <v/>
      </c>
      <c r="BQ276" s="467" t="str">
        <f t="shared" si="120"/>
        <v/>
      </c>
      <c r="BR276" s="199"/>
      <c r="BS276" s="107">
        <f t="shared" si="121"/>
        <v>0</v>
      </c>
      <c r="BT276" s="199"/>
      <c r="BU276" s="199"/>
      <c r="BV276" s="197"/>
      <c r="BW276" s="198"/>
      <c r="BX276" s="199"/>
      <c r="BY276" s="195"/>
      <c r="BZ276" s="200"/>
      <c r="CA276" s="201"/>
      <c r="CB276" s="467" t="str">
        <f>IF(CA276="","",VLOOKUP(CA276,サービス内容!$A$1:$B$30,2,FALSE))</f>
        <v/>
      </c>
      <c r="CC276" s="467" t="str">
        <f t="shared" si="122"/>
        <v/>
      </c>
      <c r="CD276" s="199"/>
      <c r="CE276" s="107">
        <f t="shared" ref="CE276:CE309" si="133">ROUNDDOWN(CD276*BZ276,0)</f>
        <v>0</v>
      </c>
      <c r="CF276" s="199"/>
      <c r="CG276" s="199"/>
      <c r="CH276" s="197"/>
      <c r="CI276" s="198"/>
      <c r="CJ276" s="199"/>
      <c r="CK276" s="195"/>
      <c r="CL276" s="200"/>
      <c r="CM276" s="201"/>
      <c r="CN276" s="467" t="str">
        <f>IF(CM276="","",VLOOKUP(CM276,サービス内容!$A$1:$B$30,2,FALSE))</f>
        <v/>
      </c>
      <c r="CO276" s="467" t="str">
        <f t="shared" si="123"/>
        <v/>
      </c>
      <c r="CP276" s="199"/>
      <c r="CQ276" s="107">
        <f t="shared" ref="CQ276:CQ309" si="134">ROUNDDOWN(CP276*CL276,0)</f>
        <v>0</v>
      </c>
      <c r="CR276" s="199"/>
      <c r="CS276" s="199"/>
      <c r="CT276" s="197"/>
      <c r="CU276" s="198"/>
      <c r="CV276" s="199"/>
      <c r="CW276" s="195"/>
      <c r="CX276" s="200"/>
      <c r="CY276" s="201"/>
      <c r="CZ276" s="467" t="str">
        <f>IF(CY276="","",VLOOKUP(CY276,サービス内容!$A$1:$B$30,2,FALSE))</f>
        <v/>
      </c>
      <c r="DA276" s="467" t="str">
        <f t="shared" si="124"/>
        <v/>
      </c>
      <c r="DB276" s="199"/>
      <c r="DC276" s="107">
        <f t="shared" si="125"/>
        <v>0</v>
      </c>
      <c r="DD276" s="199"/>
      <c r="DE276" s="199"/>
      <c r="DF276" s="197"/>
      <c r="DG276" s="198"/>
      <c r="DH276" s="199"/>
      <c r="DI276" s="195"/>
      <c r="DJ276" s="200"/>
      <c r="DK276" s="201"/>
      <c r="DL276" s="467" t="str">
        <f>IF(DK276="","",VLOOKUP(DK276,サービス内容!$A$1:$B$30,2,FALSE))</f>
        <v/>
      </c>
      <c r="DM276" s="467" t="str">
        <f t="shared" si="126"/>
        <v/>
      </c>
      <c r="DN276" s="199"/>
      <c r="DO276" s="107">
        <f t="shared" si="127"/>
        <v>0</v>
      </c>
      <c r="DP276" s="199"/>
      <c r="DQ276" s="199"/>
      <c r="DR276" s="197"/>
      <c r="DS276" s="198"/>
      <c r="DT276" s="199"/>
      <c r="DU276" s="195"/>
      <c r="DV276" s="200"/>
      <c r="DW276" s="201"/>
      <c r="DX276" s="467" t="str">
        <f>IF(DW276="","",VLOOKUP(DW276,サービス内容!$A$1:$B$30,2,FALSE))</f>
        <v/>
      </c>
      <c r="DY276" s="467" t="str">
        <f t="shared" si="128"/>
        <v/>
      </c>
      <c r="DZ276" s="199"/>
      <c r="EA276" s="107">
        <f t="shared" si="129"/>
        <v>0</v>
      </c>
      <c r="EB276" s="199"/>
      <c r="EC276" s="199"/>
      <c r="ED276" s="197"/>
      <c r="EE276" s="198"/>
      <c r="EF276" s="199"/>
      <c r="EG276" s="195"/>
      <c r="EH276" s="200"/>
      <c r="EI276" s="201"/>
      <c r="EJ276" s="467" t="str">
        <f>IF(EI276="","",VLOOKUP(EI276,サービス内容!$A$1:$B$30,2,FALSE))</f>
        <v/>
      </c>
      <c r="EK276" s="467" t="str">
        <f t="shared" si="130"/>
        <v/>
      </c>
      <c r="EL276" s="199"/>
      <c r="EM276" s="107">
        <f t="shared" si="131"/>
        <v>0</v>
      </c>
      <c r="EN276" s="199"/>
    </row>
    <row r="277" spans="1:144" s="93" customFormat="1" ht="23.25" customHeight="1" x14ac:dyDescent="0.15">
      <c r="A277" s="54"/>
      <c r="B277" s="197"/>
      <c r="C277" s="198"/>
      <c r="D277" s="199"/>
      <c r="E277" s="195"/>
      <c r="F277" s="196"/>
      <c r="G277" s="201"/>
      <c r="H277" s="467" t="str">
        <f>IF(G277="","",VLOOKUP(G277,サービス内容!$A$1:$B$30,2,FALSE))</f>
        <v/>
      </c>
      <c r="I277" s="467" t="str">
        <f t="shared" ref="I277:I309" si="135">IF(H277="","",VLOOKUP(H277,サービス内容,2,FALSE))</f>
        <v/>
      </c>
      <c r="J277" s="199"/>
      <c r="K277" s="107">
        <f t="shared" si="132"/>
        <v>0</v>
      </c>
      <c r="L277" s="199"/>
      <c r="M277" s="199"/>
      <c r="N277" s="197"/>
      <c r="O277" s="198"/>
      <c r="P277" s="199"/>
      <c r="Q277" s="195"/>
      <c r="R277" s="200"/>
      <c r="S277" s="201"/>
      <c r="T277" s="467" t="str">
        <f>IF(S277="","",VLOOKUP(S277,サービス内容!$A$1:$B$30,2,FALSE))</f>
        <v/>
      </c>
      <c r="U277" s="467" t="str">
        <f t="shared" ref="U277:U309" si="136">IF(T277="","",VLOOKUP(T277,サービス内容,2,FALSE))</f>
        <v/>
      </c>
      <c r="V277" s="199"/>
      <c r="W277" s="107">
        <f t="shared" ref="W277:W309" si="137">ROUNDDOWN(V277*R277,0)</f>
        <v>0</v>
      </c>
      <c r="X277" s="199"/>
      <c r="Y277" s="199"/>
      <c r="Z277" s="197"/>
      <c r="AA277" s="198"/>
      <c r="AB277" s="199"/>
      <c r="AC277" s="195"/>
      <c r="AD277" s="200"/>
      <c r="AE277" s="201"/>
      <c r="AF277" s="467" t="str">
        <f>IF(AE277="","",VLOOKUP(AE277,サービス内容!$A$1:$B$30,2,FALSE))</f>
        <v/>
      </c>
      <c r="AG277" s="467" t="str">
        <f t="shared" ref="AG277:AG309" si="138">IF(AF277="","",VLOOKUP(AF277,サービス内容,2,FALSE))</f>
        <v/>
      </c>
      <c r="AH277" s="199"/>
      <c r="AI277" s="107">
        <f t="shared" ref="AI277:AI309" si="139">ROUNDDOWN(AH277*AD277,0)</f>
        <v>0</v>
      </c>
      <c r="AJ277" s="199"/>
      <c r="AK277" s="199"/>
      <c r="AL277" s="197"/>
      <c r="AM277" s="198"/>
      <c r="AN277" s="199"/>
      <c r="AO277" s="195"/>
      <c r="AP277" s="200"/>
      <c r="AQ277" s="201"/>
      <c r="AR277" s="467" t="str">
        <f>IF(AQ277="","",VLOOKUP(AQ277,サービス内容!$A$1:$B$30,2,FALSE))</f>
        <v/>
      </c>
      <c r="AS277" s="467" t="str">
        <f t="shared" ref="AS277:AS309" si="140">IF(AR277="","",VLOOKUP(AR277,サービス内容,2,FALSE))</f>
        <v/>
      </c>
      <c r="AT277" s="199"/>
      <c r="AU277" s="107">
        <f t="shared" ref="AU277:AU309" si="141">ROUNDDOWN(AT277*AP277,0)</f>
        <v>0</v>
      </c>
      <c r="AV277" s="199"/>
      <c r="AW277" s="199"/>
      <c r="AX277" s="197"/>
      <c r="AY277" s="198"/>
      <c r="AZ277" s="199"/>
      <c r="BA277" s="195"/>
      <c r="BB277" s="200"/>
      <c r="BC277" s="201"/>
      <c r="BD277" s="467" t="str">
        <f>IF(BC277="","",VLOOKUP(BC277,サービス内容!$A$1:$B$30,2,FALSE))</f>
        <v/>
      </c>
      <c r="BE277" s="467" t="str">
        <f t="shared" ref="BE277:BE309" si="142">IF(BD277="","",VLOOKUP(BD277,サービス内容,2,FALSE))</f>
        <v/>
      </c>
      <c r="BF277" s="202"/>
      <c r="BG277" s="108"/>
      <c r="BH277" s="199"/>
      <c r="BI277" s="199"/>
      <c r="BJ277" s="197"/>
      <c r="BK277" s="198"/>
      <c r="BL277" s="199"/>
      <c r="BM277" s="195"/>
      <c r="BN277" s="200"/>
      <c r="BO277" s="201"/>
      <c r="BP277" s="467" t="str">
        <f>IF(BO277="","",VLOOKUP(BO277,サービス内容!$A$1:$B$30,2,FALSE))</f>
        <v/>
      </c>
      <c r="BQ277" s="467" t="str">
        <f t="shared" ref="BQ277:BQ309" si="143">IF(BP277="","",VLOOKUP(BP277,サービス内容,2,FALSE))</f>
        <v/>
      </c>
      <c r="BR277" s="199"/>
      <c r="BS277" s="107">
        <f t="shared" ref="BS277:BS309" si="144">ROUNDDOWN(BR277*BN277,0)</f>
        <v>0</v>
      </c>
      <c r="BT277" s="199"/>
      <c r="BU277" s="199"/>
      <c r="BV277" s="197"/>
      <c r="BW277" s="198"/>
      <c r="BX277" s="199"/>
      <c r="BY277" s="195"/>
      <c r="BZ277" s="200"/>
      <c r="CA277" s="201"/>
      <c r="CB277" s="467" t="str">
        <f>IF(CA277="","",VLOOKUP(CA277,サービス内容!$A$1:$B$30,2,FALSE))</f>
        <v/>
      </c>
      <c r="CC277" s="467" t="str">
        <f t="shared" ref="CC277:CC309" si="145">IF(CB277="","",VLOOKUP(CB277,サービス内容,2,FALSE))</f>
        <v/>
      </c>
      <c r="CD277" s="199"/>
      <c r="CE277" s="107">
        <f t="shared" si="133"/>
        <v>0</v>
      </c>
      <c r="CF277" s="199"/>
      <c r="CG277" s="199"/>
      <c r="CH277" s="197"/>
      <c r="CI277" s="198"/>
      <c r="CJ277" s="199"/>
      <c r="CK277" s="195"/>
      <c r="CL277" s="200"/>
      <c r="CM277" s="201"/>
      <c r="CN277" s="467" t="str">
        <f>IF(CM277="","",VLOOKUP(CM277,サービス内容!$A$1:$B$30,2,FALSE))</f>
        <v/>
      </c>
      <c r="CO277" s="467" t="str">
        <f t="shared" ref="CO277:CO308" si="146">IF(CN277="","",VLOOKUP(CN277,サービス内容,2,FALSE))</f>
        <v/>
      </c>
      <c r="CP277" s="199"/>
      <c r="CQ277" s="107">
        <f t="shared" si="134"/>
        <v>0</v>
      </c>
      <c r="CR277" s="199"/>
      <c r="CS277" s="199"/>
      <c r="CT277" s="197"/>
      <c r="CU277" s="198"/>
      <c r="CV277" s="199"/>
      <c r="CW277" s="195"/>
      <c r="CX277" s="200"/>
      <c r="CY277" s="201"/>
      <c r="CZ277" s="467" t="str">
        <f>IF(CY277="","",VLOOKUP(CY277,サービス内容!$A$1:$B$30,2,FALSE))</f>
        <v/>
      </c>
      <c r="DA277" s="467" t="str">
        <f t="shared" ref="DA277:DA309" si="147">IF(CZ277="","",VLOOKUP(CZ277,サービス内容,2,FALSE))</f>
        <v/>
      </c>
      <c r="DB277" s="199"/>
      <c r="DC277" s="107">
        <f t="shared" ref="DC277:DC309" si="148">ROUNDDOWN(DB277*CX277,0)</f>
        <v>0</v>
      </c>
      <c r="DD277" s="199"/>
      <c r="DE277" s="199"/>
      <c r="DF277" s="197"/>
      <c r="DG277" s="198"/>
      <c r="DH277" s="199"/>
      <c r="DI277" s="195"/>
      <c r="DJ277" s="200"/>
      <c r="DK277" s="201"/>
      <c r="DL277" s="467" t="str">
        <f>IF(DK277="","",VLOOKUP(DK277,サービス内容!$A$1:$B$30,2,FALSE))</f>
        <v/>
      </c>
      <c r="DM277" s="467" t="str">
        <f t="shared" ref="DM277:DM309" si="149">IF(DL277="","",VLOOKUP(DL277,サービス内容,2,FALSE))</f>
        <v/>
      </c>
      <c r="DN277" s="199"/>
      <c r="DO277" s="107">
        <f t="shared" ref="DO277:DO309" si="150">ROUNDDOWN(DN277*DJ277,0)</f>
        <v>0</v>
      </c>
      <c r="DP277" s="199"/>
      <c r="DQ277" s="199"/>
      <c r="DR277" s="197"/>
      <c r="DS277" s="198"/>
      <c r="DT277" s="199"/>
      <c r="DU277" s="195"/>
      <c r="DV277" s="200"/>
      <c r="DW277" s="201"/>
      <c r="DX277" s="467" t="str">
        <f>IF(DW277="","",VLOOKUP(DW277,サービス内容!$A$1:$B$30,2,FALSE))</f>
        <v/>
      </c>
      <c r="DY277" s="467" t="str">
        <f t="shared" ref="DY277:DY309" si="151">IF(DX277="","",VLOOKUP(DX277,サービス内容,2,FALSE))</f>
        <v/>
      </c>
      <c r="DZ277" s="199"/>
      <c r="EA277" s="107">
        <f t="shared" ref="EA277:EA309" si="152">ROUNDDOWN(DZ277*DV277,0)</f>
        <v>0</v>
      </c>
      <c r="EB277" s="199"/>
      <c r="EC277" s="199"/>
      <c r="ED277" s="197"/>
      <c r="EE277" s="198"/>
      <c r="EF277" s="199"/>
      <c r="EG277" s="195"/>
      <c r="EH277" s="200"/>
      <c r="EI277" s="201"/>
      <c r="EJ277" s="467" t="str">
        <f>IF(EI277="","",VLOOKUP(EI277,サービス内容!$A$1:$B$30,2,FALSE))</f>
        <v/>
      </c>
      <c r="EK277" s="467" t="str">
        <f t="shared" ref="EK277:EK308" si="153">IF(EJ277="","",VLOOKUP(EJ277,サービス内容,2,FALSE))</f>
        <v/>
      </c>
      <c r="EL277" s="199"/>
      <c r="EM277" s="107">
        <f t="shared" ref="EM277:EM309" si="154">ROUNDDOWN(EL277*EH277,0)</f>
        <v>0</v>
      </c>
      <c r="EN277" s="199"/>
    </row>
    <row r="278" spans="1:144" s="93" customFormat="1" ht="23.25" customHeight="1" x14ac:dyDescent="0.15">
      <c r="A278" s="54"/>
      <c r="B278" s="197"/>
      <c r="C278" s="198"/>
      <c r="D278" s="199"/>
      <c r="E278" s="195"/>
      <c r="F278" s="196"/>
      <c r="G278" s="201"/>
      <c r="H278" s="467" t="str">
        <f>IF(G278="","",VLOOKUP(G278,サービス内容!$A$1:$B$30,2,FALSE))</f>
        <v/>
      </c>
      <c r="I278" s="467" t="str">
        <f t="shared" si="135"/>
        <v/>
      </c>
      <c r="J278" s="199"/>
      <c r="K278" s="107">
        <f t="shared" si="132"/>
        <v>0</v>
      </c>
      <c r="L278" s="199"/>
      <c r="M278" s="199"/>
      <c r="N278" s="197"/>
      <c r="O278" s="198"/>
      <c r="P278" s="199"/>
      <c r="Q278" s="195"/>
      <c r="R278" s="200"/>
      <c r="S278" s="201"/>
      <c r="T278" s="467" t="str">
        <f>IF(S278="","",VLOOKUP(S278,サービス内容!$A$1:$B$30,2,FALSE))</f>
        <v/>
      </c>
      <c r="U278" s="467" t="str">
        <f t="shared" si="136"/>
        <v/>
      </c>
      <c r="V278" s="199"/>
      <c r="W278" s="107">
        <f t="shared" si="137"/>
        <v>0</v>
      </c>
      <c r="X278" s="199"/>
      <c r="Y278" s="199"/>
      <c r="Z278" s="197"/>
      <c r="AA278" s="198"/>
      <c r="AB278" s="199"/>
      <c r="AC278" s="195"/>
      <c r="AD278" s="200"/>
      <c r="AE278" s="201"/>
      <c r="AF278" s="467" t="str">
        <f>IF(AE278="","",VLOOKUP(AE278,サービス内容!$A$1:$B$30,2,FALSE))</f>
        <v/>
      </c>
      <c r="AG278" s="467" t="str">
        <f t="shared" si="138"/>
        <v/>
      </c>
      <c r="AH278" s="199"/>
      <c r="AI278" s="107">
        <f t="shared" si="139"/>
        <v>0</v>
      </c>
      <c r="AJ278" s="199"/>
      <c r="AK278" s="199"/>
      <c r="AL278" s="197"/>
      <c r="AM278" s="198"/>
      <c r="AN278" s="199"/>
      <c r="AO278" s="195"/>
      <c r="AP278" s="200"/>
      <c r="AQ278" s="201"/>
      <c r="AR278" s="467" t="str">
        <f>IF(AQ278="","",VLOOKUP(AQ278,サービス内容!$A$1:$B$30,2,FALSE))</f>
        <v/>
      </c>
      <c r="AS278" s="467" t="str">
        <f t="shared" si="140"/>
        <v/>
      </c>
      <c r="AT278" s="199"/>
      <c r="AU278" s="107">
        <f t="shared" si="141"/>
        <v>0</v>
      </c>
      <c r="AV278" s="199"/>
      <c r="AW278" s="199"/>
      <c r="AX278" s="197"/>
      <c r="AY278" s="198"/>
      <c r="AZ278" s="199"/>
      <c r="BA278" s="195"/>
      <c r="BB278" s="200"/>
      <c r="BC278" s="201"/>
      <c r="BD278" s="467" t="str">
        <f>IF(BC278="","",VLOOKUP(BC278,サービス内容!$A$1:$B$30,2,FALSE))</f>
        <v/>
      </c>
      <c r="BE278" s="467" t="str">
        <f t="shared" si="142"/>
        <v/>
      </c>
      <c r="BF278" s="202"/>
      <c r="BG278" s="108"/>
      <c r="BH278" s="199"/>
      <c r="BI278" s="199"/>
      <c r="BJ278" s="197"/>
      <c r="BK278" s="198"/>
      <c r="BL278" s="199"/>
      <c r="BM278" s="195"/>
      <c r="BN278" s="200"/>
      <c r="BO278" s="201"/>
      <c r="BP278" s="467" t="str">
        <f>IF(BO278="","",VLOOKUP(BO278,サービス内容!$A$1:$B$30,2,FALSE))</f>
        <v/>
      </c>
      <c r="BQ278" s="467" t="str">
        <f t="shared" si="143"/>
        <v/>
      </c>
      <c r="BR278" s="199"/>
      <c r="BS278" s="107">
        <f t="shared" si="144"/>
        <v>0</v>
      </c>
      <c r="BT278" s="199"/>
      <c r="BU278" s="199"/>
      <c r="BV278" s="197"/>
      <c r="BW278" s="198"/>
      <c r="BX278" s="199"/>
      <c r="BY278" s="195"/>
      <c r="BZ278" s="200"/>
      <c r="CA278" s="201"/>
      <c r="CB278" s="467" t="str">
        <f>IF(CA278="","",VLOOKUP(CA278,サービス内容!$A$1:$B$30,2,FALSE))</f>
        <v/>
      </c>
      <c r="CC278" s="467" t="str">
        <f t="shared" si="145"/>
        <v/>
      </c>
      <c r="CD278" s="199"/>
      <c r="CE278" s="107">
        <f t="shared" si="133"/>
        <v>0</v>
      </c>
      <c r="CF278" s="199"/>
      <c r="CG278" s="199"/>
      <c r="CH278" s="197"/>
      <c r="CI278" s="198"/>
      <c r="CJ278" s="199"/>
      <c r="CK278" s="195"/>
      <c r="CL278" s="200"/>
      <c r="CM278" s="201"/>
      <c r="CN278" s="467" t="str">
        <f>IF(CM278="","",VLOOKUP(CM278,サービス内容!$A$1:$B$30,2,FALSE))</f>
        <v/>
      </c>
      <c r="CO278" s="467" t="str">
        <f t="shared" si="146"/>
        <v/>
      </c>
      <c r="CP278" s="199"/>
      <c r="CQ278" s="107">
        <f t="shared" si="134"/>
        <v>0</v>
      </c>
      <c r="CR278" s="199"/>
      <c r="CS278" s="199"/>
      <c r="CT278" s="197"/>
      <c r="CU278" s="198"/>
      <c r="CV278" s="199"/>
      <c r="CW278" s="195"/>
      <c r="CX278" s="200"/>
      <c r="CY278" s="201"/>
      <c r="CZ278" s="467" t="str">
        <f>IF(CY278="","",VLOOKUP(CY278,サービス内容!$A$1:$B$30,2,FALSE))</f>
        <v/>
      </c>
      <c r="DA278" s="467" t="str">
        <f t="shared" si="147"/>
        <v/>
      </c>
      <c r="DB278" s="199"/>
      <c r="DC278" s="107">
        <f t="shared" si="148"/>
        <v>0</v>
      </c>
      <c r="DD278" s="199"/>
      <c r="DE278" s="199"/>
      <c r="DF278" s="197"/>
      <c r="DG278" s="198"/>
      <c r="DH278" s="199"/>
      <c r="DI278" s="195"/>
      <c r="DJ278" s="200"/>
      <c r="DK278" s="201"/>
      <c r="DL278" s="467" t="str">
        <f>IF(DK278="","",VLOOKUP(DK278,サービス内容!$A$1:$B$30,2,FALSE))</f>
        <v/>
      </c>
      <c r="DM278" s="467" t="str">
        <f t="shared" si="149"/>
        <v/>
      </c>
      <c r="DN278" s="199"/>
      <c r="DO278" s="107">
        <f t="shared" si="150"/>
        <v>0</v>
      </c>
      <c r="DP278" s="199"/>
      <c r="DQ278" s="199"/>
      <c r="DR278" s="197"/>
      <c r="DS278" s="198"/>
      <c r="DT278" s="199"/>
      <c r="DU278" s="195"/>
      <c r="DV278" s="200"/>
      <c r="DW278" s="201"/>
      <c r="DX278" s="467" t="str">
        <f>IF(DW278="","",VLOOKUP(DW278,サービス内容!$A$1:$B$30,2,FALSE))</f>
        <v/>
      </c>
      <c r="DY278" s="467" t="str">
        <f t="shared" si="151"/>
        <v/>
      </c>
      <c r="DZ278" s="199"/>
      <c r="EA278" s="107">
        <f t="shared" si="152"/>
        <v>0</v>
      </c>
      <c r="EB278" s="199"/>
      <c r="EC278" s="199"/>
      <c r="ED278" s="197"/>
      <c r="EE278" s="198"/>
      <c r="EF278" s="199"/>
      <c r="EG278" s="195"/>
      <c r="EH278" s="200"/>
      <c r="EI278" s="201"/>
      <c r="EJ278" s="467" t="str">
        <f>IF(EI278="","",VLOOKUP(EI278,サービス内容!$A$1:$B$30,2,FALSE))</f>
        <v/>
      </c>
      <c r="EK278" s="467" t="str">
        <f t="shared" si="153"/>
        <v/>
      </c>
      <c r="EL278" s="199"/>
      <c r="EM278" s="107">
        <f t="shared" si="154"/>
        <v>0</v>
      </c>
      <c r="EN278" s="199"/>
    </row>
    <row r="279" spans="1:144" s="93" customFormat="1" ht="23.25" customHeight="1" x14ac:dyDescent="0.15">
      <c r="A279" s="54"/>
      <c r="B279" s="197"/>
      <c r="C279" s="198"/>
      <c r="D279" s="199"/>
      <c r="E279" s="195"/>
      <c r="F279" s="196"/>
      <c r="G279" s="201"/>
      <c r="H279" s="467" t="str">
        <f>IF(G279="","",VLOOKUP(G279,サービス内容!$A$1:$B$30,2,FALSE))</f>
        <v/>
      </c>
      <c r="I279" s="467" t="str">
        <f t="shared" si="135"/>
        <v/>
      </c>
      <c r="J279" s="199"/>
      <c r="K279" s="107">
        <f t="shared" si="132"/>
        <v>0</v>
      </c>
      <c r="L279" s="199"/>
      <c r="M279" s="199"/>
      <c r="N279" s="197"/>
      <c r="O279" s="198"/>
      <c r="P279" s="199"/>
      <c r="Q279" s="195"/>
      <c r="R279" s="200"/>
      <c r="S279" s="201"/>
      <c r="T279" s="467" t="str">
        <f>IF(S279="","",VLOOKUP(S279,サービス内容!$A$1:$B$30,2,FALSE))</f>
        <v/>
      </c>
      <c r="U279" s="467" t="str">
        <f t="shared" si="136"/>
        <v/>
      </c>
      <c r="V279" s="199"/>
      <c r="W279" s="107">
        <f t="shared" si="137"/>
        <v>0</v>
      </c>
      <c r="X279" s="199"/>
      <c r="Y279" s="199"/>
      <c r="Z279" s="197"/>
      <c r="AA279" s="198"/>
      <c r="AB279" s="199"/>
      <c r="AC279" s="195"/>
      <c r="AD279" s="200"/>
      <c r="AE279" s="201"/>
      <c r="AF279" s="467" t="str">
        <f>IF(AE279="","",VLOOKUP(AE279,サービス内容!$A$1:$B$30,2,FALSE))</f>
        <v/>
      </c>
      <c r="AG279" s="467" t="str">
        <f t="shared" si="138"/>
        <v/>
      </c>
      <c r="AH279" s="199"/>
      <c r="AI279" s="107">
        <f t="shared" si="139"/>
        <v>0</v>
      </c>
      <c r="AJ279" s="199"/>
      <c r="AK279" s="199"/>
      <c r="AL279" s="197"/>
      <c r="AM279" s="198"/>
      <c r="AN279" s="199"/>
      <c r="AO279" s="195"/>
      <c r="AP279" s="200"/>
      <c r="AQ279" s="201"/>
      <c r="AR279" s="467" t="str">
        <f>IF(AQ279="","",VLOOKUP(AQ279,サービス内容!$A$1:$B$30,2,FALSE))</f>
        <v/>
      </c>
      <c r="AS279" s="467" t="str">
        <f t="shared" si="140"/>
        <v/>
      </c>
      <c r="AT279" s="199"/>
      <c r="AU279" s="107">
        <f t="shared" si="141"/>
        <v>0</v>
      </c>
      <c r="AV279" s="199"/>
      <c r="AW279" s="199"/>
      <c r="AX279" s="197"/>
      <c r="AY279" s="198"/>
      <c r="AZ279" s="199"/>
      <c r="BA279" s="195"/>
      <c r="BB279" s="200"/>
      <c r="BC279" s="201"/>
      <c r="BD279" s="467" t="str">
        <f>IF(BC279="","",VLOOKUP(BC279,サービス内容!$A$1:$B$30,2,FALSE))</f>
        <v/>
      </c>
      <c r="BE279" s="467" t="str">
        <f t="shared" si="142"/>
        <v/>
      </c>
      <c r="BF279" s="202"/>
      <c r="BG279" s="108"/>
      <c r="BH279" s="199"/>
      <c r="BI279" s="199"/>
      <c r="BJ279" s="197"/>
      <c r="BK279" s="198"/>
      <c r="BL279" s="199"/>
      <c r="BM279" s="195"/>
      <c r="BN279" s="200"/>
      <c r="BO279" s="201"/>
      <c r="BP279" s="467" t="str">
        <f>IF(BO279="","",VLOOKUP(BO279,サービス内容!$A$1:$B$30,2,FALSE))</f>
        <v/>
      </c>
      <c r="BQ279" s="467" t="str">
        <f t="shared" si="143"/>
        <v/>
      </c>
      <c r="BR279" s="199"/>
      <c r="BS279" s="107">
        <f t="shared" si="144"/>
        <v>0</v>
      </c>
      <c r="BT279" s="199"/>
      <c r="BU279" s="199"/>
      <c r="BV279" s="197"/>
      <c r="BW279" s="198"/>
      <c r="BX279" s="199"/>
      <c r="BY279" s="195"/>
      <c r="BZ279" s="200"/>
      <c r="CA279" s="201"/>
      <c r="CB279" s="467" t="str">
        <f>IF(CA279="","",VLOOKUP(CA279,サービス内容!$A$1:$B$30,2,FALSE))</f>
        <v/>
      </c>
      <c r="CC279" s="467" t="str">
        <f t="shared" si="145"/>
        <v/>
      </c>
      <c r="CD279" s="199"/>
      <c r="CE279" s="107">
        <f t="shared" si="133"/>
        <v>0</v>
      </c>
      <c r="CF279" s="199"/>
      <c r="CG279" s="199"/>
      <c r="CH279" s="197"/>
      <c r="CI279" s="198"/>
      <c r="CJ279" s="199"/>
      <c r="CK279" s="195"/>
      <c r="CL279" s="200"/>
      <c r="CM279" s="201"/>
      <c r="CN279" s="467" t="str">
        <f>IF(CM279="","",VLOOKUP(CM279,サービス内容!$A$1:$B$30,2,FALSE))</f>
        <v/>
      </c>
      <c r="CO279" s="467" t="str">
        <f t="shared" si="146"/>
        <v/>
      </c>
      <c r="CP279" s="199"/>
      <c r="CQ279" s="107">
        <f t="shared" si="134"/>
        <v>0</v>
      </c>
      <c r="CR279" s="199"/>
      <c r="CS279" s="199"/>
      <c r="CT279" s="197"/>
      <c r="CU279" s="198"/>
      <c r="CV279" s="199"/>
      <c r="CW279" s="195"/>
      <c r="CX279" s="200"/>
      <c r="CY279" s="201"/>
      <c r="CZ279" s="467" t="str">
        <f>IF(CY279="","",VLOOKUP(CY279,サービス内容!$A$1:$B$30,2,FALSE))</f>
        <v/>
      </c>
      <c r="DA279" s="467" t="str">
        <f t="shared" si="147"/>
        <v/>
      </c>
      <c r="DB279" s="199"/>
      <c r="DC279" s="107">
        <f t="shared" si="148"/>
        <v>0</v>
      </c>
      <c r="DD279" s="199"/>
      <c r="DE279" s="199"/>
      <c r="DF279" s="197"/>
      <c r="DG279" s="198"/>
      <c r="DH279" s="199"/>
      <c r="DI279" s="195"/>
      <c r="DJ279" s="200"/>
      <c r="DK279" s="201"/>
      <c r="DL279" s="467" t="str">
        <f>IF(DK279="","",VLOOKUP(DK279,サービス内容!$A$1:$B$30,2,FALSE))</f>
        <v/>
      </c>
      <c r="DM279" s="467" t="str">
        <f t="shared" si="149"/>
        <v/>
      </c>
      <c r="DN279" s="199"/>
      <c r="DO279" s="107">
        <f t="shared" si="150"/>
        <v>0</v>
      </c>
      <c r="DP279" s="199"/>
      <c r="DQ279" s="199"/>
      <c r="DR279" s="197"/>
      <c r="DS279" s="198"/>
      <c r="DT279" s="199"/>
      <c r="DU279" s="195"/>
      <c r="DV279" s="200"/>
      <c r="DW279" s="201"/>
      <c r="DX279" s="467" t="str">
        <f>IF(DW279="","",VLOOKUP(DW279,サービス内容!$A$1:$B$30,2,FALSE))</f>
        <v/>
      </c>
      <c r="DY279" s="467" t="str">
        <f t="shared" si="151"/>
        <v/>
      </c>
      <c r="DZ279" s="199"/>
      <c r="EA279" s="107">
        <f t="shared" si="152"/>
        <v>0</v>
      </c>
      <c r="EB279" s="199"/>
      <c r="EC279" s="199"/>
      <c r="ED279" s="197"/>
      <c r="EE279" s="198"/>
      <c r="EF279" s="199"/>
      <c r="EG279" s="195"/>
      <c r="EH279" s="200"/>
      <c r="EI279" s="201"/>
      <c r="EJ279" s="467" t="str">
        <f>IF(EI279="","",VLOOKUP(EI279,サービス内容!$A$1:$B$30,2,FALSE))</f>
        <v/>
      </c>
      <c r="EK279" s="467" t="str">
        <f t="shared" si="153"/>
        <v/>
      </c>
      <c r="EL279" s="199"/>
      <c r="EM279" s="107">
        <f t="shared" si="154"/>
        <v>0</v>
      </c>
      <c r="EN279" s="199"/>
    </row>
    <row r="280" spans="1:144" s="93" customFormat="1" ht="23.25" customHeight="1" x14ac:dyDescent="0.15">
      <c r="A280" s="54"/>
      <c r="B280" s="197"/>
      <c r="C280" s="198"/>
      <c r="D280" s="199"/>
      <c r="E280" s="195"/>
      <c r="F280" s="196"/>
      <c r="G280" s="201"/>
      <c r="H280" s="467" t="str">
        <f>IF(G280="","",VLOOKUP(G280,サービス内容!$A$1:$B$30,2,FALSE))</f>
        <v/>
      </c>
      <c r="I280" s="467" t="str">
        <f t="shared" si="135"/>
        <v/>
      </c>
      <c r="J280" s="199"/>
      <c r="K280" s="107">
        <f t="shared" si="132"/>
        <v>0</v>
      </c>
      <c r="L280" s="199"/>
      <c r="M280" s="199"/>
      <c r="N280" s="197"/>
      <c r="O280" s="198"/>
      <c r="P280" s="199"/>
      <c r="Q280" s="195"/>
      <c r="R280" s="200"/>
      <c r="S280" s="201"/>
      <c r="T280" s="467" t="str">
        <f>IF(S280="","",VLOOKUP(S280,サービス内容!$A$1:$B$30,2,FALSE))</f>
        <v/>
      </c>
      <c r="U280" s="467" t="str">
        <f t="shared" si="136"/>
        <v/>
      </c>
      <c r="V280" s="199"/>
      <c r="W280" s="107">
        <f t="shared" si="137"/>
        <v>0</v>
      </c>
      <c r="X280" s="199"/>
      <c r="Y280" s="199"/>
      <c r="Z280" s="197"/>
      <c r="AA280" s="198"/>
      <c r="AB280" s="199"/>
      <c r="AC280" s="195"/>
      <c r="AD280" s="200"/>
      <c r="AE280" s="201"/>
      <c r="AF280" s="467" t="str">
        <f>IF(AE280="","",VLOOKUP(AE280,サービス内容!$A$1:$B$30,2,FALSE))</f>
        <v/>
      </c>
      <c r="AG280" s="467" t="str">
        <f t="shared" si="138"/>
        <v/>
      </c>
      <c r="AH280" s="199"/>
      <c r="AI280" s="107">
        <f t="shared" si="139"/>
        <v>0</v>
      </c>
      <c r="AJ280" s="199"/>
      <c r="AK280" s="199"/>
      <c r="AL280" s="197"/>
      <c r="AM280" s="198"/>
      <c r="AN280" s="199"/>
      <c r="AO280" s="195"/>
      <c r="AP280" s="200"/>
      <c r="AQ280" s="201"/>
      <c r="AR280" s="467" t="str">
        <f>IF(AQ280="","",VLOOKUP(AQ280,サービス内容!$A$1:$B$30,2,FALSE))</f>
        <v/>
      </c>
      <c r="AS280" s="467" t="str">
        <f t="shared" si="140"/>
        <v/>
      </c>
      <c r="AT280" s="199"/>
      <c r="AU280" s="107">
        <f t="shared" si="141"/>
        <v>0</v>
      </c>
      <c r="AV280" s="199"/>
      <c r="AW280" s="199"/>
      <c r="AX280" s="197"/>
      <c r="AY280" s="198"/>
      <c r="AZ280" s="199"/>
      <c r="BA280" s="195"/>
      <c r="BB280" s="200"/>
      <c r="BC280" s="201"/>
      <c r="BD280" s="467" t="str">
        <f>IF(BC280="","",VLOOKUP(BC280,サービス内容!$A$1:$B$30,2,FALSE))</f>
        <v/>
      </c>
      <c r="BE280" s="467" t="str">
        <f t="shared" si="142"/>
        <v/>
      </c>
      <c r="BF280" s="202"/>
      <c r="BG280" s="108"/>
      <c r="BH280" s="199"/>
      <c r="BI280" s="199"/>
      <c r="BJ280" s="197"/>
      <c r="BK280" s="198"/>
      <c r="BL280" s="199"/>
      <c r="BM280" s="195"/>
      <c r="BN280" s="200"/>
      <c r="BO280" s="201"/>
      <c r="BP280" s="467" t="str">
        <f>IF(BO280="","",VLOOKUP(BO280,サービス内容!$A$1:$B$30,2,FALSE))</f>
        <v/>
      </c>
      <c r="BQ280" s="467" t="str">
        <f t="shared" si="143"/>
        <v/>
      </c>
      <c r="BR280" s="199"/>
      <c r="BS280" s="107">
        <f t="shared" si="144"/>
        <v>0</v>
      </c>
      <c r="BT280" s="199"/>
      <c r="BU280" s="199"/>
      <c r="BV280" s="197"/>
      <c r="BW280" s="198"/>
      <c r="BX280" s="199"/>
      <c r="BY280" s="195"/>
      <c r="BZ280" s="200"/>
      <c r="CA280" s="201"/>
      <c r="CB280" s="467" t="str">
        <f>IF(CA280="","",VLOOKUP(CA280,サービス内容!$A$1:$B$30,2,FALSE))</f>
        <v/>
      </c>
      <c r="CC280" s="467" t="str">
        <f t="shared" si="145"/>
        <v/>
      </c>
      <c r="CD280" s="199"/>
      <c r="CE280" s="107">
        <f t="shared" si="133"/>
        <v>0</v>
      </c>
      <c r="CF280" s="199"/>
      <c r="CG280" s="199"/>
      <c r="CH280" s="197"/>
      <c r="CI280" s="198"/>
      <c r="CJ280" s="199"/>
      <c r="CK280" s="195"/>
      <c r="CL280" s="200"/>
      <c r="CM280" s="201"/>
      <c r="CN280" s="467" t="str">
        <f>IF(CM280="","",VLOOKUP(CM280,サービス内容!$A$1:$B$30,2,FALSE))</f>
        <v/>
      </c>
      <c r="CO280" s="467" t="str">
        <f t="shared" si="146"/>
        <v/>
      </c>
      <c r="CP280" s="199"/>
      <c r="CQ280" s="107">
        <f t="shared" si="134"/>
        <v>0</v>
      </c>
      <c r="CR280" s="199"/>
      <c r="CS280" s="199"/>
      <c r="CT280" s="197"/>
      <c r="CU280" s="198"/>
      <c r="CV280" s="199"/>
      <c r="CW280" s="195"/>
      <c r="CX280" s="200"/>
      <c r="CY280" s="201"/>
      <c r="CZ280" s="467" t="str">
        <f>IF(CY280="","",VLOOKUP(CY280,サービス内容!$A$1:$B$30,2,FALSE))</f>
        <v/>
      </c>
      <c r="DA280" s="467" t="str">
        <f t="shared" si="147"/>
        <v/>
      </c>
      <c r="DB280" s="199"/>
      <c r="DC280" s="107">
        <f t="shared" si="148"/>
        <v>0</v>
      </c>
      <c r="DD280" s="199"/>
      <c r="DE280" s="199"/>
      <c r="DF280" s="197"/>
      <c r="DG280" s="198"/>
      <c r="DH280" s="199"/>
      <c r="DI280" s="195"/>
      <c r="DJ280" s="200"/>
      <c r="DK280" s="201"/>
      <c r="DL280" s="467" t="str">
        <f>IF(DK280="","",VLOOKUP(DK280,サービス内容!$A$1:$B$30,2,FALSE))</f>
        <v/>
      </c>
      <c r="DM280" s="467" t="str">
        <f t="shared" si="149"/>
        <v/>
      </c>
      <c r="DN280" s="199"/>
      <c r="DO280" s="107">
        <f t="shared" si="150"/>
        <v>0</v>
      </c>
      <c r="DP280" s="199"/>
      <c r="DQ280" s="199"/>
      <c r="DR280" s="197"/>
      <c r="DS280" s="198"/>
      <c r="DT280" s="199"/>
      <c r="DU280" s="195"/>
      <c r="DV280" s="200"/>
      <c r="DW280" s="201"/>
      <c r="DX280" s="467" t="str">
        <f>IF(DW280="","",VLOOKUP(DW280,サービス内容!$A$1:$B$30,2,FALSE))</f>
        <v/>
      </c>
      <c r="DY280" s="467" t="str">
        <f t="shared" si="151"/>
        <v/>
      </c>
      <c r="DZ280" s="199"/>
      <c r="EA280" s="107">
        <f t="shared" si="152"/>
        <v>0</v>
      </c>
      <c r="EB280" s="199"/>
      <c r="EC280" s="199"/>
      <c r="ED280" s="197"/>
      <c r="EE280" s="198"/>
      <c r="EF280" s="199"/>
      <c r="EG280" s="195"/>
      <c r="EH280" s="200"/>
      <c r="EI280" s="201"/>
      <c r="EJ280" s="467" t="str">
        <f>IF(EI280="","",VLOOKUP(EI280,サービス内容!$A$1:$B$30,2,FALSE))</f>
        <v/>
      </c>
      <c r="EK280" s="467" t="str">
        <f t="shared" si="153"/>
        <v/>
      </c>
      <c r="EL280" s="199"/>
      <c r="EM280" s="107">
        <f t="shared" si="154"/>
        <v>0</v>
      </c>
      <c r="EN280" s="199"/>
    </row>
    <row r="281" spans="1:144" s="93" customFormat="1" ht="23.25" customHeight="1" x14ac:dyDescent="0.15">
      <c r="A281" s="54"/>
      <c r="B281" s="197"/>
      <c r="C281" s="198"/>
      <c r="D281" s="199"/>
      <c r="E281" s="195"/>
      <c r="F281" s="196"/>
      <c r="G281" s="201"/>
      <c r="H281" s="467" t="str">
        <f>IF(G281="","",VLOOKUP(G281,サービス内容!$A$1:$B$30,2,FALSE))</f>
        <v/>
      </c>
      <c r="I281" s="467" t="str">
        <f t="shared" si="135"/>
        <v/>
      </c>
      <c r="J281" s="199"/>
      <c r="K281" s="107">
        <f t="shared" si="132"/>
        <v>0</v>
      </c>
      <c r="L281" s="199"/>
      <c r="M281" s="199"/>
      <c r="N281" s="197"/>
      <c r="O281" s="198"/>
      <c r="P281" s="199"/>
      <c r="Q281" s="195"/>
      <c r="R281" s="200"/>
      <c r="S281" s="201"/>
      <c r="T281" s="467" t="str">
        <f>IF(S281="","",VLOOKUP(S281,サービス内容!$A$1:$B$30,2,FALSE))</f>
        <v/>
      </c>
      <c r="U281" s="467" t="str">
        <f t="shared" si="136"/>
        <v/>
      </c>
      <c r="V281" s="199"/>
      <c r="W281" s="107">
        <f t="shared" si="137"/>
        <v>0</v>
      </c>
      <c r="X281" s="199"/>
      <c r="Y281" s="199"/>
      <c r="Z281" s="197"/>
      <c r="AA281" s="198"/>
      <c r="AB281" s="199"/>
      <c r="AC281" s="195"/>
      <c r="AD281" s="200"/>
      <c r="AE281" s="201"/>
      <c r="AF281" s="467" t="str">
        <f>IF(AE281="","",VLOOKUP(AE281,サービス内容!$A$1:$B$30,2,FALSE))</f>
        <v/>
      </c>
      <c r="AG281" s="467" t="str">
        <f t="shared" si="138"/>
        <v/>
      </c>
      <c r="AH281" s="199"/>
      <c r="AI281" s="107">
        <f t="shared" si="139"/>
        <v>0</v>
      </c>
      <c r="AJ281" s="199"/>
      <c r="AK281" s="199"/>
      <c r="AL281" s="197"/>
      <c r="AM281" s="198"/>
      <c r="AN281" s="199"/>
      <c r="AO281" s="195"/>
      <c r="AP281" s="200"/>
      <c r="AQ281" s="201"/>
      <c r="AR281" s="467" t="str">
        <f>IF(AQ281="","",VLOOKUP(AQ281,サービス内容!$A$1:$B$30,2,FALSE))</f>
        <v/>
      </c>
      <c r="AS281" s="467" t="str">
        <f t="shared" si="140"/>
        <v/>
      </c>
      <c r="AT281" s="199"/>
      <c r="AU281" s="107">
        <f t="shared" si="141"/>
        <v>0</v>
      </c>
      <c r="AV281" s="199"/>
      <c r="AW281" s="199"/>
      <c r="AX281" s="197"/>
      <c r="AY281" s="198"/>
      <c r="AZ281" s="199"/>
      <c r="BA281" s="195"/>
      <c r="BB281" s="200"/>
      <c r="BC281" s="201"/>
      <c r="BD281" s="467" t="str">
        <f>IF(BC281="","",VLOOKUP(BC281,サービス内容!$A$1:$B$30,2,FALSE))</f>
        <v/>
      </c>
      <c r="BE281" s="467" t="str">
        <f t="shared" si="142"/>
        <v/>
      </c>
      <c r="BF281" s="202"/>
      <c r="BG281" s="108"/>
      <c r="BH281" s="199"/>
      <c r="BI281" s="199"/>
      <c r="BJ281" s="197"/>
      <c r="BK281" s="198"/>
      <c r="BL281" s="199"/>
      <c r="BM281" s="195"/>
      <c r="BN281" s="200"/>
      <c r="BO281" s="201"/>
      <c r="BP281" s="467" t="str">
        <f>IF(BO281="","",VLOOKUP(BO281,サービス内容!$A$1:$B$30,2,FALSE))</f>
        <v/>
      </c>
      <c r="BQ281" s="467" t="str">
        <f t="shared" si="143"/>
        <v/>
      </c>
      <c r="BR281" s="199"/>
      <c r="BS281" s="107">
        <f t="shared" si="144"/>
        <v>0</v>
      </c>
      <c r="BT281" s="199"/>
      <c r="BU281" s="199"/>
      <c r="BV281" s="197"/>
      <c r="BW281" s="198"/>
      <c r="BX281" s="199"/>
      <c r="BY281" s="195"/>
      <c r="BZ281" s="200"/>
      <c r="CA281" s="201"/>
      <c r="CB281" s="467" t="str">
        <f>IF(CA281="","",VLOOKUP(CA281,サービス内容!$A$1:$B$30,2,FALSE))</f>
        <v/>
      </c>
      <c r="CC281" s="467" t="str">
        <f t="shared" si="145"/>
        <v/>
      </c>
      <c r="CD281" s="199"/>
      <c r="CE281" s="107">
        <f t="shared" si="133"/>
        <v>0</v>
      </c>
      <c r="CF281" s="199"/>
      <c r="CG281" s="199"/>
      <c r="CH281" s="197"/>
      <c r="CI281" s="198"/>
      <c r="CJ281" s="199"/>
      <c r="CK281" s="195"/>
      <c r="CL281" s="200"/>
      <c r="CM281" s="201"/>
      <c r="CN281" s="467" t="str">
        <f>IF(CM281="","",VLOOKUP(CM281,サービス内容!$A$1:$B$30,2,FALSE))</f>
        <v/>
      </c>
      <c r="CO281" s="467" t="str">
        <f t="shared" si="146"/>
        <v/>
      </c>
      <c r="CP281" s="199"/>
      <c r="CQ281" s="107">
        <f t="shared" si="134"/>
        <v>0</v>
      </c>
      <c r="CR281" s="199"/>
      <c r="CS281" s="199"/>
      <c r="CT281" s="197"/>
      <c r="CU281" s="198"/>
      <c r="CV281" s="199"/>
      <c r="CW281" s="195"/>
      <c r="CX281" s="200"/>
      <c r="CY281" s="201"/>
      <c r="CZ281" s="467" t="str">
        <f>IF(CY281="","",VLOOKUP(CY281,サービス内容!$A$1:$B$30,2,FALSE))</f>
        <v/>
      </c>
      <c r="DA281" s="467" t="str">
        <f t="shared" si="147"/>
        <v/>
      </c>
      <c r="DB281" s="199"/>
      <c r="DC281" s="107">
        <f t="shared" si="148"/>
        <v>0</v>
      </c>
      <c r="DD281" s="199"/>
      <c r="DE281" s="199"/>
      <c r="DF281" s="197"/>
      <c r="DG281" s="198"/>
      <c r="DH281" s="199"/>
      <c r="DI281" s="195"/>
      <c r="DJ281" s="200"/>
      <c r="DK281" s="201"/>
      <c r="DL281" s="467" t="str">
        <f>IF(DK281="","",VLOOKUP(DK281,サービス内容!$A$1:$B$30,2,FALSE))</f>
        <v/>
      </c>
      <c r="DM281" s="467" t="str">
        <f t="shared" si="149"/>
        <v/>
      </c>
      <c r="DN281" s="199"/>
      <c r="DO281" s="107">
        <f t="shared" si="150"/>
        <v>0</v>
      </c>
      <c r="DP281" s="199"/>
      <c r="DQ281" s="199"/>
      <c r="DR281" s="197"/>
      <c r="DS281" s="198"/>
      <c r="DT281" s="199"/>
      <c r="DU281" s="195"/>
      <c r="DV281" s="200"/>
      <c r="DW281" s="201"/>
      <c r="DX281" s="467" t="str">
        <f>IF(DW281="","",VLOOKUP(DW281,サービス内容!$A$1:$B$30,2,FALSE))</f>
        <v/>
      </c>
      <c r="DY281" s="467" t="str">
        <f t="shared" si="151"/>
        <v/>
      </c>
      <c r="DZ281" s="199"/>
      <c r="EA281" s="107">
        <f t="shared" si="152"/>
        <v>0</v>
      </c>
      <c r="EB281" s="199"/>
      <c r="EC281" s="199"/>
      <c r="ED281" s="197"/>
      <c r="EE281" s="198"/>
      <c r="EF281" s="199"/>
      <c r="EG281" s="195"/>
      <c r="EH281" s="200"/>
      <c r="EI281" s="201"/>
      <c r="EJ281" s="467" t="str">
        <f>IF(EI281="","",VLOOKUP(EI281,サービス内容!$A$1:$B$30,2,FALSE))</f>
        <v/>
      </c>
      <c r="EK281" s="467" t="str">
        <f t="shared" si="153"/>
        <v/>
      </c>
      <c r="EL281" s="199"/>
      <c r="EM281" s="107">
        <f t="shared" si="154"/>
        <v>0</v>
      </c>
      <c r="EN281" s="199"/>
    </row>
    <row r="282" spans="1:144" s="93" customFormat="1" ht="23.25" customHeight="1" x14ac:dyDescent="0.15">
      <c r="A282" s="54"/>
      <c r="B282" s="197"/>
      <c r="C282" s="198"/>
      <c r="D282" s="199"/>
      <c r="E282" s="195"/>
      <c r="F282" s="196"/>
      <c r="G282" s="201"/>
      <c r="H282" s="467" t="str">
        <f>IF(G282="","",VLOOKUP(G282,サービス内容!$A$1:$B$30,2,FALSE))</f>
        <v/>
      </c>
      <c r="I282" s="467" t="str">
        <f t="shared" si="135"/>
        <v/>
      </c>
      <c r="J282" s="199"/>
      <c r="K282" s="107">
        <f t="shared" si="132"/>
        <v>0</v>
      </c>
      <c r="L282" s="199"/>
      <c r="M282" s="199"/>
      <c r="N282" s="197"/>
      <c r="O282" s="198"/>
      <c r="P282" s="199"/>
      <c r="Q282" s="195"/>
      <c r="R282" s="200"/>
      <c r="S282" s="201"/>
      <c r="T282" s="467" t="str">
        <f>IF(S282="","",VLOOKUP(S282,サービス内容!$A$1:$B$30,2,FALSE))</f>
        <v/>
      </c>
      <c r="U282" s="467" t="str">
        <f t="shared" si="136"/>
        <v/>
      </c>
      <c r="V282" s="199"/>
      <c r="W282" s="107">
        <f t="shared" si="137"/>
        <v>0</v>
      </c>
      <c r="X282" s="199"/>
      <c r="Y282" s="199"/>
      <c r="Z282" s="197"/>
      <c r="AA282" s="198"/>
      <c r="AB282" s="199"/>
      <c r="AC282" s="195"/>
      <c r="AD282" s="200"/>
      <c r="AE282" s="201"/>
      <c r="AF282" s="467" t="str">
        <f>IF(AE282="","",VLOOKUP(AE282,サービス内容!$A$1:$B$30,2,FALSE))</f>
        <v/>
      </c>
      <c r="AG282" s="467" t="str">
        <f t="shared" si="138"/>
        <v/>
      </c>
      <c r="AH282" s="199"/>
      <c r="AI282" s="107">
        <f t="shared" si="139"/>
        <v>0</v>
      </c>
      <c r="AJ282" s="199"/>
      <c r="AK282" s="199"/>
      <c r="AL282" s="197"/>
      <c r="AM282" s="198"/>
      <c r="AN282" s="199"/>
      <c r="AO282" s="195"/>
      <c r="AP282" s="200"/>
      <c r="AQ282" s="201"/>
      <c r="AR282" s="467" t="str">
        <f>IF(AQ282="","",VLOOKUP(AQ282,サービス内容!$A$1:$B$30,2,FALSE))</f>
        <v/>
      </c>
      <c r="AS282" s="467" t="str">
        <f t="shared" si="140"/>
        <v/>
      </c>
      <c r="AT282" s="199"/>
      <c r="AU282" s="107">
        <f t="shared" si="141"/>
        <v>0</v>
      </c>
      <c r="AV282" s="199"/>
      <c r="AW282" s="199"/>
      <c r="AX282" s="197"/>
      <c r="AY282" s="198"/>
      <c r="AZ282" s="199"/>
      <c r="BA282" s="195"/>
      <c r="BB282" s="200"/>
      <c r="BC282" s="201"/>
      <c r="BD282" s="467" t="str">
        <f>IF(BC282="","",VLOOKUP(BC282,サービス内容!$A$1:$B$30,2,FALSE))</f>
        <v/>
      </c>
      <c r="BE282" s="467" t="str">
        <f t="shared" si="142"/>
        <v/>
      </c>
      <c r="BF282" s="202"/>
      <c r="BG282" s="108"/>
      <c r="BH282" s="199"/>
      <c r="BI282" s="199"/>
      <c r="BJ282" s="197"/>
      <c r="BK282" s="198"/>
      <c r="BL282" s="199"/>
      <c r="BM282" s="195"/>
      <c r="BN282" s="200"/>
      <c r="BO282" s="201"/>
      <c r="BP282" s="467" t="str">
        <f>IF(BO282="","",VLOOKUP(BO282,サービス内容!$A$1:$B$30,2,FALSE))</f>
        <v/>
      </c>
      <c r="BQ282" s="467" t="str">
        <f t="shared" si="143"/>
        <v/>
      </c>
      <c r="BR282" s="199"/>
      <c r="BS282" s="107">
        <f t="shared" si="144"/>
        <v>0</v>
      </c>
      <c r="BT282" s="199"/>
      <c r="BU282" s="199"/>
      <c r="BV282" s="197"/>
      <c r="BW282" s="198"/>
      <c r="BX282" s="199"/>
      <c r="BY282" s="195"/>
      <c r="BZ282" s="200"/>
      <c r="CA282" s="201"/>
      <c r="CB282" s="467" t="str">
        <f>IF(CA282="","",VLOOKUP(CA282,サービス内容!$A$1:$B$30,2,FALSE))</f>
        <v/>
      </c>
      <c r="CC282" s="467" t="str">
        <f t="shared" si="145"/>
        <v/>
      </c>
      <c r="CD282" s="199"/>
      <c r="CE282" s="107">
        <f t="shared" si="133"/>
        <v>0</v>
      </c>
      <c r="CF282" s="199"/>
      <c r="CG282" s="199"/>
      <c r="CH282" s="197"/>
      <c r="CI282" s="198"/>
      <c r="CJ282" s="199"/>
      <c r="CK282" s="195"/>
      <c r="CL282" s="200"/>
      <c r="CM282" s="201"/>
      <c r="CN282" s="467" t="str">
        <f>IF(CM282="","",VLOOKUP(CM282,サービス内容!$A$1:$B$30,2,FALSE))</f>
        <v/>
      </c>
      <c r="CO282" s="467" t="str">
        <f t="shared" si="146"/>
        <v/>
      </c>
      <c r="CP282" s="199"/>
      <c r="CQ282" s="107">
        <f t="shared" si="134"/>
        <v>0</v>
      </c>
      <c r="CR282" s="199"/>
      <c r="CS282" s="199"/>
      <c r="CT282" s="197"/>
      <c r="CU282" s="198"/>
      <c r="CV282" s="199"/>
      <c r="CW282" s="195"/>
      <c r="CX282" s="200"/>
      <c r="CY282" s="201"/>
      <c r="CZ282" s="467" t="str">
        <f>IF(CY282="","",VLOOKUP(CY282,サービス内容!$A$1:$B$30,2,FALSE))</f>
        <v/>
      </c>
      <c r="DA282" s="467" t="str">
        <f t="shared" si="147"/>
        <v/>
      </c>
      <c r="DB282" s="199"/>
      <c r="DC282" s="107">
        <f t="shared" si="148"/>
        <v>0</v>
      </c>
      <c r="DD282" s="199"/>
      <c r="DE282" s="199"/>
      <c r="DF282" s="197"/>
      <c r="DG282" s="198"/>
      <c r="DH282" s="199"/>
      <c r="DI282" s="195"/>
      <c r="DJ282" s="200"/>
      <c r="DK282" s="201"/>
      <c r="DL282" s="467" t="str">
        <f>IF(DK282="","",VLOOKUP(DK282,サービス内容!$A$1:$B$30,2,FALSE))</f>
        <v/>
      </c>
      <c r="DM282" s="467" t="str">
        <f t="shared" si="149"/>
        <v/>
      </c>
      <c r="DN282" s="199"/>
      <c r="DO282" s="107">
        <f t="shared" si="150"/>
        <v>0</v>
      </c>
      <c r="DP282" s="199"/>
      <c r="DQ282" s="199"/>
      <c r="DR282" s="197"/>
      <c r="DS282" s="198"/>
      <c r="DT282" s="199"/>
      <c r="DU282" s="195"/>
      <c r="DV282" s="200"/>
      <c r="DW282" s="201"/>
      <c r="DX282" s="467" t="str">
        <f>IF(DW282="","",VLOOKUP(DW282,サービス内容!$A$1:$B$30,2,FALSE))</f>
        <v/>
      </c>
      <c r="DY282" s="467" t="str">
        <f t="shared" si="151"/>
        <v/>
      </c>
      <c r="DZ282" s="199"/>
      <c r="EA282" s="107">
        <f t="shared" si="152"/>
        <v>0</v>
      </c>
      <c r="EB282" s="199"/>
      <c r="EC282" s="199"/>
      <c r="ED282" s="197"/>
      <c r="EE282" s="198"/>
      <c r="EF282" s="199"/>
      <c r="EG282" s="195"/>
      <c r="EH282" s="200"/>
      <c r="EI282" s="201"/>
      <c r="EJ282" s="467" t="str">
        <f>IF(EI282="","",VLOOKUP(EI282,サービス内容!$A$1:$B$30,2,FALSE))</f>
        <v/>
      </c>
      <c r="EK282" s="467" t="str">
        <f t="shared" si="153"/>
        <v/>
      </c>
      <c r="EL282" s="199"/>
      <c r="EM282" s="107">
        <f t="shared" si="154"/>
        <v>0</v>
      </c>
      <c r="EN282" s="199"/>
    </row>
    <row r="283" spans="1:144" s="93" customFormat="1" ht="23.25" customHeight="1" x14ac:dyDescent="0.15">
      <c r="A283" s="54"/>
      <c r="B283" s="197"/>
      <c r="C283" s="198"/>
      <c r="D283" s="199"/>
      <c r="E283" s="195"/>
      <c r="F283" s="196"/>
      <c r="G283" s="201"/>
      <c r="H283" s="467" t="str">
        <f>IF(G283="","",VLOOKUP(G283,サービス内容!$A$1:$B$30,2,FALSE))</f>
        <v/>
      </c>
      <c r="I283" s="467" t="str">
        <f t="shared" si="135"/>
        <v/>
      </c>
      <c r="J283" s="199"/>
      <c r="K283" s="107">
        <f t="shared" si="132"/>
        <v>0</v>
      </c>
      <c r="L283" s="199"/>
      <c r="M283" s="199"/>
      <c r="N283" s="197"/>
      <c r="O283" s="198"/>
      <c r="P283" s="199"/>
      <c r="Q283" s="195"/>
      <c r="R283" s="200"/>
      <c r="S283" s="201"/>
      <c r="T283" s="467" t="str">
        <f>IF(S283="","",VLOOKUP(S283,サービス内容!$A$1:$B$30,2,FALSE))</f>
        <v/>
      </c>
      <c r="U283" s="467" t="str">
        <f t="shared" si="136"/>
        <v/>
      </c>
      <c r="V283" s="199"/>
      <c r="W283" s="107">
        <f t="shared" si="137"/>
        <v>0</v>
      </c>
      <c r="X283" s="199"/>
      <c r="Y283" s="199"/>
      <c r="Z283" s="197"/>
      <c r="AA283" s="198"/>
      <c r="AB283" s="199"/>
      <c r="AC283" s="195"/>
      <c r="AD283" s="200"/>
      <c r="AE283" s="201"/>
      <c r="AF283" s="467" t="str">
        <f>IF(AE283="","",VLOOKUP(AE283,サービス内容!$A$1:$B$30,2,FALSE))</f>
        <v/>
      </c>
      <c r="AG283" s="467" t="str">
        <f t="shared" si="138"/>
        <v/>
      </c>
      <c r="AH283" s="199"/>
      <c r="AI283" s="107">
        <f t="shared" si="139"/>
        <v>0</v>
      </c>
      <c r="AJ283" s="199"/>
      <c r="AK283" s="199"/>
      <c r="AL283" s="197"/>
      <c r="AM283" s="198"/>
      <c r="AN283" s="199"/>
      <c r="AO283" s="195"/>
      <c r="AP283" s="200"/>
      <c r="AQ283" s="201"/>
      <c r="AR283" s="467" t="str">
        <f>IF(AQ283="","",VLOOKUP(AQ283,サービス内容!$A$1:$B$30,2,FALSE))</f>
        <v/>
      </c>
      <c r="AS283" s="467" t="str">
        <f t="shared" si="140"/>
        <v/>
      </c>
      <c r="AT283" s="199"/>
      <c r="AU283" s="107">
        <f t="shared" si="141"/>
        <v>0</v>
      </c>
      <c r="AV283" s="199"/>
      <c r="AW283" s="199"/>
      <c r="AX283" s="197"/>
      <c r="AY283" s="198"/>
      <c r="AZ283" s="199"/>
      <c r="BA283" s="195"/>
      <c r="BB283" s="200"/>
      <c r="BC283" s="201"/>
      <c r="BD283" s="467" t="str">
        <f>IF(BC283="","",VLOOKUP(BC283,サービス内容!$A$1:$B$30,2,FALSE))</f>
        <v/>
      </c>
      <c r="BE283" s="467" t="str">
        <f t="shared" si="142"/>
        <v/>
      </c>
      <c r="BF283" s="202"/>
      <c r="BG283" s="108"/>
      <c r="BH283" s="199"/>
      <c r="BI283" s="199"/>
      <c r="BJ283" s="197"/>
      <c r="BK283" s="198"/>
      <c r="BL283" s="199"/>
      <c r="BM283" s="195"/>
      <c r="BN283" s="200"/>
      <c r="BO283" s="201"/>
      <c r="BP283" s="467" t="str">
        <f>IF(BO283="","",VLOOKUP(BO283,サービス内容!$A$1:$B$30,2,FALSE))</f>
        <v/>
      </c>
      <c r="BQ283" s="467" t="str">
        <f t="shared" si="143"/>
        <v/>
      </c>
      <c r="BR283" s="199"/>
      <c r="BS283" s="107">
        <f t="shared" si="144"/>
        <v>0</v>
      </c>
      <c r="BT283" s="199"/>
      <c r="BU283" s="199"/>
      <c r="BV283" s="197"/>
      <c r="BW283" s="198"/>
      <c r="BX283" s="199"/>
      <c r="BY283" s="195"/>
      <c r="BZ283" s="200"/>
      <c r="CA283" s="201"/>
      <c r="CB283" s="467" t="str">
        <f>IF(CA283="","",VLOOKUP(CA283,サービス内容!$A$1:$B$30,2,FALSE))</f>
        <v/>
      </c>
      <c r="CC283" s="467" t="str">
        <f t="shared" si="145"/>
        <v/>
      </c>
      <c r="CD283" s="199"/>
      <c r="CE283" s="107">
        <f t="shared" si="133"/>
        <v>0</v>
      </c>
      <c r="CF283" s="199"/>
      <c r="CG283" s="199"/>
      <c r="CH283" s="197"/>
      <c r="CI283" s="198"/>
      <c r="CJ283" s="199"/>
      <c r="CK283" s="195"/>
      <c r="CL283" s="200"/>
      <c r="CM283" s="201"/>
      <c r="CN283" s="467" t="str">
        <f>IF(CM283="","",VLOOKUP(CM283,サービス内容!$A$1:$B$30,2,FALSE))</f>
        <v/>
      </c>
      <c r="CO283" s="467" t="str">
        <f t="shared" si="146"/>
        <v/>
      </c>
      <c r="CP283" s="199"/>
      <c r="CQ283" s="107">
        <f t="shared" si="134"/>
        <v>0</v>
      </c>
      <c r="CR283" s="199"/>
      <c r="CS283" s="199"/>
      <c r="CT283" s="197"/>
      <c r="CU283" s="198"/>
      <c r="CV283" s="199"/>
      <c r="CW283" s="195"/>
      <c r="CX283" s="200"/>
      <c r="CY283" s="201"/>
      <c r="CZ283" s="467" t="str">
        <f>IF(CY283="","",VLOOKUP(CY283,サービス内容!$A$1:$B$30,2,FALSE))</f>
        <v/>
      </c>
      <c r="DA283" s="467" t="str">
        <f t="shared" si="147"/>
        <v/>
      </c>
      <c r="DB283" s="199"/>
      <c r="DC283" s="107">
        <f t="shared" si="148"/>
        <v>0</v>
      </c>
      <c r="DD283" s="199"/>
      <c r="DE283" s="199"/>
      <c r="DF283" s="197"/>
      <c r="DG283" s="198"/>
      <c r="DH283" s="199"/>
      <c r="DI283" s="195"/>
      <c r="DJ283" s="200"/>
      <c r="DK283" s="201"/>
      <c r="DL283" s="467" t="str">
        <f>IF(DK283="","",VLOOKUP(DK283,サービス内容!$A$1:$B$30,2,FALSE))</f>
        <v/>
      </c>
      <c r="DM283" s="467" t="str">
        <f t="shared" si="149"/>
        <v/>
      </c>
      <c r="DN283" s="199"/>
      <c r="DO283" s="107">
        <f t="shared" si="150"/>
        <v>0</v>
      </c>
      <c r="DP283" s="199"/>
      <c r="DQ283" s="199"/>
      <c r="DR283" s="197"/>
      <c r="DS283" s="198"/>
      <c r="DT283" s="199"/>
      <c r="DU283" s="195"/>
      <c r="DV283" s="200"/>
      <c r="DW283" s="201"/>
      <c r="DX283" s="467" t="str">
        <f>IF(DW283="","",VLOOKUP(DW283,サービス内容!$A$1:$B$30,2,FALSE))</f>
        <v/>
      </c>
      <c r="DY283" s="467" t="str">
        <f t="shared" si="151"/>
        <v/>
      </c>
      <c r="DZ283" s="199"/>
      <c r="EA283" s="107">
        <f t="shared" si="152"/>
        <v>0</v>
      </c>
      <c r="EB283" s="199"/>
      <c r="EC283" s="199"/>
      <c r="ED283" s="197"/>
      <c r="EE283" s="198"/>
      <c r="EF283" s="199"/>
      <c r="EG283" s="195"/>
      <c r="EH283" s="200"/>
      <c r="EI283" s="201"/>
      <c r="EJ283" s="467" t="str">
        <f>IF(EI283="","",VLOOKUP(EI283,サービス内容!$A$1:$B$30,2,FALSE))</f>
        <v/>
      </c>
      <c r="EK283" s="467" t="str">
        <f t="shared" si="153"/>
        <v/>
      </c>
      <c r="EL283" s="199"/>
      <c r="EM283" s="107">
        <f t="shared" si="154"/>
        <v>0</v>
      </c>
      <c r="EN283" s="199"/>
    </row>
    <row r="284" spans="1:144" s="93" customFormat="1" ht="23.25" customHeight="1" x14ac:dyDescent="0.15">
      <c r="A284" s="54"/>
      <c r="B284" s="197"/>
      <c r="C284" s="198"/>
      <c r="D284" s="199"/>
      <c r="E284" s="195"/>
      <c r="F284" s="196"/>
      <c r="G284" s="201"/>
      <c r="H284" s="467" t="str">
        <f>IF(G284="","",VLOOKUP(G284,サービス内容!$A$1:$B$30,2,FALSE))</f>
        <v/>
      </c>
      <c r="I284" s="467" t="str">
        <f t="shared" si="135"/>
        <v/>
      </c>
      <c r="J284" s="199"/>
      <c r="K284" s="107">
        <f t="shared" si="132"/>
        <v>0</v>
      </c>
      <c r="L284" s="199"/>
      <c r="M284" s="199"/>
      <c r="N284" s="197"/>
      <c r="O284" s="198"/>
      <c r="P284" s="199"/>
      <c r="Q284" s="195"/>
      <c r="R284" s="200"/>
      <c r="S284" s="201"/>
      <c r="T284" s="467" t="str">
        <f>IF(S284="","",VLOOKUP(S284,サービス内容!$A$1:$B$30,2,FALSE))</f>
        <v/>
      </c>
      <c r="U284" s="467" t="str">
        <f t="shared" si="136"/>
        <v/>
      </c>
      <c r="V284" s="199"/>
      <c r="W284" s="107">
        <f t="shared" si="137"/>
        <v>0</v>
      </c>
      <c r="X284" s="199"/>
      <c r="Y284" s="199"/>
      <c r="Z284" s="197"/>
      <c r="AA284" s="198"/>
      <c r="AB284" s="199"/>
      <c r="AC284" s="195"/>
      <c r="AD284" s="200"/>
      <c r="AE284" s="201"/>
      <c r="AF284" s="467" t="str">
        <f>IF(AE284="","",VLOOKUP(AE284,サービス内容!$A$1:$B$30,2,FALSE))</f>
        <v/>
      </c>
      <c r="AG284" s="467" t="str">
        <f t="shared" si="138"/>
        <v/>
      </c>
      <c r="AH284" s="199"/>
      <c r="AI284" s="107">
        <f t="shared" si="139"/>
        <v>0</v>
      </c>
      <c r="AJ284" s="199"/>
      <c r="AK284" s="199"/>
      <c r="AL284" s="197"/>
      <c r="AM284" s="198"/>
      <c r="AN284" s="199"/>
      <c r="AO284" s="195"/>
      <c r="AP284" s="200"/>
      <c r="AQ284" s="201"/>
      <c r="AR284" s="467" t="str">
        <f>IF(AQ284="","",VLOOKUP(AQ284,サービス内容!$A$1:$B$30,2,FALSE))</f>
        <v/>
      </c>
      <c r="AS284" s="467" t="str">
        <f t="shared" si="140"/>
        <v/>
      </c>
      <c r="AT284" s="199"/>
      <c r="AU284" s="107">
        <f t="shared" si="141"/>
        <v>0</v>
      </c>
      <c r="AV284" s="199"/>
      <c r="AW284" s="199"/>
      <c r="AX284" s="197"/>
      <c r="AY284" s="198"/>
      <c r="AZ284" s="199"/>
      <c r="BA284" s="195"/>
      <c r="BB284" s="200"/>
      <c r="BC284" s="201"/>
      <c r="BD284" s="467" t="str">
        <f>IF(BC284="","",VLOOKUP(BC284,サービス内容!$A$1:$B$30,2,FALSE))</f>
        <v/>
      </c>
      <c r="BE284" s="467" t="str">
        <f t="shared" si="142"/>
        <v/>
      </c>
      <c r="BF284" s="202"/>
      <c r="BG284" s="108"/>
      <c r="BH284" s="199"/>
      <c r="BI284" s="199"/>
      <c r="BJ284" s="197"/>
      <c r="BK284" s="198"/>
      <c r="BL284" s="199"/>
      <c r="BM284" s="195"/>
      <c r="BN284" s="200"/>
      <c r="BO284" s="201"/>
      <c r="BP284" s="467" t="str">
        <f>IF(BO284="","",VLOOKUP(BO284,サービス内容!$A$1:$B$30,2,FALSE))</f>
        <v/>
      </c>
      <c r="BQ284" s="467" t="str">
        <f t="shared" si="143"/>
        <v/>
      </c>
      <c r="BR284" s="199"/>
      <c r="BS284" s="107">
        <f t="shared" si="144"/>
        <v>0</v>
      </c>
      <c r="BT284" s="199"/>
      <c r="BU284" s="199"/>
      <c r="BV284" s="197"/>
      <c r="BW284" s="198"/>
      <c r="BX284" s="199"/>
      <c r="BY284" s="195"/>
      <c r="BZ284" s="200"/>
      <c r="CA284" s="201"/>
      <c r="CB284" s="467" t="str">
        <f>IF(CA284="","",VLOOKUP(CA284,サービス内容!$A$1:$B$30,2,FALSE))</f>
        <v/>
      </c>
      <c r="CC284" s="467" t="str">
        <f t="shared" si="145"/>
        <v/>
      </c>
      <c r="CD284" s="199"/>
      <c r="CE284" s="107">
        <f t="shared" si="133"/>
        <v>0</v>
      </c>
      <c r="CF284" s="199"/>
      <c r="CG284" s="199"/>
      <c r="CH284" s="197"/>
      <c r="CI284" s="198"/>
      <c r="CJ284" s="199"/>
      <c r="CK284" s="195"/>
      <c r="CL284" s="200"/>
      <c r="CM284" s="201"/>
      <c r="CN284" s="467" t="str">
        <f>IF(CM284="","",VLOOKUP(CM284,サービス内容!$A$1:$B$30,2,FALSE))</f>
        <v/>
      </c>
      <c r="CO284" s="467" t="str">
        <f t="shared" si="146"/>
        <v/>
      </c>
      <c r="CP284" s="199"/>
      <c r="CQ284" s="107">
        <f t="shared" si="134"/>
        <v>0</v>
      </c>
      <c r="CR284" s="199"/>
      <c r="CS284" s="199"/>
      <c r="CT284" s="197"/>
      <c r="CU284" s="198"/>
      <c r="CV284" s="199"/>
      <c r="CW284" s="195"/>
      <c r="CX284" s="200"/>
      <c r="CY284" s="201"/>
      <c r="CZ284" s="467" t="str">
        <f>IF(CY284="","",VLOOKUP(CY284,サービス内容!$A$1:$B$30,2,FALSE))</f>
        <v/>
      </c>
      <c r="DA284" s="467" t="str">
        <f t="shared" si="147"/>
        <v/>
      </c>
      <c r="DB284" s="199"/>
      <c r="DC284" s="107">
        <f t="shared" si="148"/>
        <v>0</v>
      </c>
      <c r="DD284" s="199"/>
      <c r="DE284" s="199"/>
      <c r="DF284" s="197"/>
      <c r="DG284" s="198"/>
      <c r="DH284" s="199"/>
      <c r="DI284" s="195"/>
      <c r="DJ284" s="200"/>
      <c r="DK284" s="201"/>
      <c r="DL284" s="467" t="str">
        <f>IF(DK284="","",VLOOKUP(DK284,サービス内容!$A$1:$B$30,2,FALSE))</f>
        <v/>
      </c>
      <c r="DM284" s="467" t="str">
        <f t="shared" si="149"/>
        <v/>
      </c>
      <c r="DN284" s="199"/>
      <c r="DO284" s="107">
        <f t="shared" si="150"/>
        <v>0</v>
      </c>
      <c r="DP284" s="199"/>
      <c r="DQ284" s="199"/>
      <c r="DR284" s="197"/>
      <c r="DS284" s="198"/>
      <c r="DT284" s="199"/>
      <c r="DU284" s="195"/>
      <c r="DV284" s="200"/>
      <c r="DW284" s="201"/>
      <c r="DX284" s="467" t="str">
        <f>IF(DW284="","",VLOOKUP(DW284,サービス内容!$A$1:$B$30,2,FALSE))</f>
        <v/>
      </c>
      <c r="DY284" s="467" t="str">
        <f t="shared" si="151"/>
        <v/>
      </c>
      <c r="DZ284" s="199"/>
      <c r="EA284" s="107">
        <f t="shared" si="152"/>
        <v>0</v>
      </c>
      <c r="EB284" s="199"/>
      <c r="EC284" s="199"/>
      <c r="ED284" s="197"/>
      <c r="EE284" s="198"/>
      <c r="EF284" s="199"/>
      <c r="EG284" s="195"/>
      <c r="EH284" s="200"/>
      <c r="EI284" s="201"/>
      <c r="EJ284" s="467" t="str">
        <f>IF(EI284="","",VLOOKUP(EI284,サービス内容!$A$1:$B$30,2,FALSE))</f>
        <v/>
      </c>
      <c r="EK284" s="467" t="str">
        <f t="shared" si="153"/>
        <v/>
      </c>
      <c r="EL284" s="199"/>
      <c r="EM284" s="107">
        <f t="shared" si="154"/>
        <v>0</v>
      </c>
      <c r="EN284" s="199"/>
    </row>
    <row r="285" spans="1:144" s="93" customFormat="1" ht="23.25" customHeight="1" x14ac:dyDescent="0.15">
      <c r="A285" s="54"/>
      <c r="B285" s="197"/>
      <c r="C285" s="198"/>
      <c r="D285" s="199"/>
      <c r="E285" s="195"/>
      <c r="F285" s="196"/>
      <c r="G285" s="201"/>
      <c r="H285" s="467" t="str">
        <f>IF(G285="","",VLOOKUP(G285,サービス内容!$A$1:$B$30,2,FALSE))</f>
        <v/>
      </c>
      <c r="I285" s="467" t="str">
        <f t="shared" si="135"/>
        <v/>
      </c>
      <c r="J285" s="199"/>
      <c r="K285" s="107">
        <f t="shared" si="132"/>
        <v>0</v>
      </c>
      <c r="L285" s="199"/>
      <c r="M285" s="199"/>
      <c r="N285" s="197"/>
      <c r="O285" s="198"/>
      <c r="P285" s="199"/>
      <c r="Q285" s="195"/>
      <c r="R285" s="200"/>
      <c r="S285" s="201"/>
      <c r="T285" s="467" t="str">
        <f>IF(S285="","",VLOOKUP(S285,サービス内容!$A$1:$B$30,2,FALSE))</f>
        <v/>
      </c>
      <c r="U285" s="467" t="str">
        <f t="shared" si="136"/>
        <v/>
      </c>
      <c r="V285" s="199"/>
      <c r="W285" s="107">
        <f t="shared" si="137"/>
        <v>0</v>
      </c>
      <c r="X285" s="199"/>
      <c r="Y285" s="199"/>
      <c r="Z285" s="197"/>
      <c r="AA285" s="198"/>
      <c r="AB285" s="199"/>
      <c r="AC285" s="195"/>
      <c r="AD285" s="200"/>
      <c r="AE285" s="201"/>
      <c r="AF285" s="467" t="str">
        <f>IF(AE285="","",VLOOKUP(AE285,サービス内容!$A$1:$B$30,2,FALSE))</f>
        <v/>
      </c>
      <c r="AG285" s="467" t="str">
        <f t="shared" si="138"/>
        <v/>
      </c>
      <c r="AH285" s="199"/>
      <c r="AI285" s="107">
        <f t="shared" si="139"/>
        <v>0</v>
      </c>
      <c r="AJ285" s="199"/>
      <c r="AK285" s="199"/>
      <c r="AL285" s="197"/>
      <c r="AM285" s="198"/>
      <c r="AN285" s="199"/>
      <c r="AO285" s="195"/>
      <c r="AP285" s="200"/>
      <c r="AQ285" s="201"/>
      <c r="AR285" s="467" t="str">
        <f>IF(AQ285="","",VLOOKUP(AQ285,サービス内容!$A$1:$B$30,2,FALSE))</f>
        <v/>
      </c>
      <c r="AS285" s="467" t="str">
        <f t="shared" si="140"/>
        <v/>
      </c>
      <c r="AT285" s="199"/>
      <c r="AU285" s="107">
        <f t="shared" si="141"/>
        <v>0</v>
      </c>
      <c r="AV285" s="199"/>
      <c r="AW285" s="199"/>
      <c r="AX285" s="197"/>
      <c r="AY285" s="198"/>
      <c r="AZ285" s="199"/>
      <c r="BA285" s="195"/>
      <c r="BB285" s="200"/>
      <c r="BC285" s="201"/>
      <c r="BD285" s="467" t="str">
        <f>IF(BC285="","",VLOOKUP(BC285,サービス内容!$A$1:$B$30,2,FALSE))</f>
        <v/>
      </c>
      <c r="BE285" s="467" t="str">
        <f t="shared" si="142"/>
        <v/>
      </c>
      <c r="BF285" s="202"/>
      <c r="BG285" s="108"/>
      <c r="BH285" s="199"/>
      <c r="BI285" s="199"/>
      <c r="BJ285" s="197"/>
      <c r="BK285" s="198"/>
      <c r="BL285" s="199"/>
      <c r="BM285" s="195"/>
      <c r="BN285" s="200"/>
      <c r="BO285" s="201"/>
      <c r="BP285" s="467" t="str">
        <f>IF(BO285="","",VLOOKUP(BO285,サービス内容!$A$1:$B$30,2,FALSE))</f>
        <v/>
      </c>
      <c r="BQ285" s="467" t="str">
        <f t="shared" si="143"/>
        <v/>
      </c>
      <c r="BR285" s="199"/>
      <c r="BS285" s="107">
        <f t="shared" si="144"/>
        <v>0</v>
      </c>
      <c r="BT285" s="199"/>
      <c r="BU285" s="199"/>
      <c r="BV285" s="197"/>
      <c r="BW285" s="198"/>
      <c r="BX285" s="199"/>
      <c r="BY285" s="195"/>
      <c r="BZ285" s="200"/>
      <c r="CA285" s="201"/>
      <c r="CB285" s="467" t="str">
        <f>IF(CA285="","",VLOOKUP(CA285,サービス内容!$A$1:$B$30,2,FALSE))</f>
        <v/>
      </c>
      <c r="CC285" s="467" t="str">
        <f t="shared" si="145"/>
        <v/>
      </c>
      <c r="CD285" s="199"/>
      <c r="CE285" s="107">
        <f t="shared" si="133"/>
        <v>0</v>
      </c>
      <c r="CF285" s="199"/>
      <c r="CG285" s="199"/>
      <c r="CH285" s="197"/>
      <c r="CI285" s="198"/>
      <c r="CJ285" s="199"/>
      <c r="CK285" s="195"/>
      <c r="CL285" s="200"/>
      <c r="CM285" s="201"/>
      <c r="CN285" s="467" t="str">
        <f>IF(CM285="","",VLOOKUP(CM285,サービス内容!$A$1:$B$30,2,FALSE))</f>
        <v/>
      </c>
      <c r="CO285" s="467" t="str">
        <f t="shared" si="146"/>
        <v/>
      </c>
      <c r="CP285" s="199"/>
      <c r="CQ285" s="107">
        <f t="shared" si="134"/>
        <v>0</v>
      </c>
      <c r="CR285" s="199"/>
      <c r="CS285" s="199"/>
      <c r="CT285" s="197"/>
      <c r="CU285" s="198"/>
      <c r="CV285" s="199"/>
      <c r="CW285" s="195"/>
      <c r="CX285" s="200"/>
      <c r="CY285" s="201"/>
      <c r="CZ285" s="467" t="str">
        <f>IF(CY285="","",VLOOKUP(CY285,サービス内容!$A$1:$B$30,2,FALSE))</f>
        <v/>
      </c>
      <c r="DA285" s="467" t="str">
        <f t="shared" si="147"/>
        <v/>
      </c>
      <c r="DB285" s="199"/>
      <c r="DC285" s="107">
        <f t="shared" si="148"/>
        <v>0</v>
      </c>
      <c r="DD285" s="199"/>
      <c r="DE285" s="199"/>
      <c r="DF285" s="197"/>
      <c r="DG285" s="198"/>
      <c r="DH285" s="199"/>
      <c r="DI285" s="195"/>
      <c r="DJ285" s="200"/>
      <c r="DK285" s="201"/>
      <c r="DL285" s="467" t="str">
        <f>IF(DK285="","",VLOOKUP(DK285,サービス内容!$A$1:$B$30,2,FALSE))</f>
        <v/>
      </c>
      <c r="DM285" s="467" t="str">
        <f t="shared" si="149"/>
        <v/>
      </c>
      <c r="DN285" s="199"/>
      <c r="DO285" s="107">
        <f t="shared" si="150"/>
        <v>0</v>
      </c>
      <c r="DP285" s="199"/>
      <c r="DQ285" s="199"/>
      <c r="DR285" s="197"/>
      <c r="DS285" s="198"/>
      <c r="DT285" s="199"/>
      <c r="DU285" s="195"/>
      <c r="DV285" s="200"/>
      <c r="DW285" s="201"/>
      <c r="DX285" s="467" t="str">
        <f>IF(DW285="","",VLOOKUP(DW285,サービス内容!$A$1:$B$30,2,FALSE))</f>
        <v/>
      </c>
      <c r="DY285" s="467" t="str">
        <f t="shared" si="151"/>
        <v/>
      </c>
      <c r="DZ285" s="199"/>
      <c r="EA285" s="107">
        <f t="shared" si="152"/>
        <v>0</v>
      </c>
      <c r="EB285" s="199"/>
      <c r="EC285" s="199"/>
      <c r="ED285" s="197"/>
      <c r="EE285" s="198"/>
      <c r="EF285" s="199"/>
      <c r="EG285" s="195"/>
      <c r="EH285" s="200"/>
      <c r="EI285" s="201"/>
      <c r="EJ285" s="467" t="str">
        <f>IF(EI285="","",VLOOKUP(EI285,サービス内容!$A$1:$B$30,2,FALSE))</f>
        <v/>
      </c>
      <c r="EK285" s="467" t="str">
        <f t="shared" si="153"/>
        <v/>
      </c>
      <c r="EL285" s="199"/>
      <c r="EM285" s="107">
        <f t="shared" si="154"/>
        <v>0</v>
      </c>
      <c r="EN285" s="199"/>
    </row>
    <row r="286" spans="1:144" s="93" customFormat="1" ht="23.25" customHeight="1" x14ac:dyDescent="0.15">
      <c r="A286" s="54"/>
      <c r="B286" s="197"/>
      <c r="C286" s="198"/>
      <c r="D286" s="199"/>
      <c r="E286" s="195"/>
      <c r="F286" s="196"/>
      <c r="G286" s="201"/>
      <c r="H286" s="467" t="str">
        <f>IF(G286="","",VLOOKUP(G286,サービス内容!$A$1:$B$30,2,FALSE))</f>
        <v/>
      </c>
      <c r="I286" s="467" t="str">
        <f t="shared" si="135"/>
        <v/>
      </c>
      <c r="J286" s="199"/>
      <c r="K286" s="107">
        <f t="shared" si="132"/>
        <v>0</v>
      </c>
      <c r="L286" s="199"/>
      <c r="M286" s="199"/>
      <c r="N286" s="197"/>
      <c r="O286" s="198"/>
      <c r="P286" s="199"/>
      <c r="Q286" s="195"/>
      <c r="R286" s="200"/>
      <c r="S286" s="201"/>
      <c r="T286" s="467" t="str">
        <f>IF(S286="","",VLOOKUP(S286,サービス内容!$A$1:$B$30,2,FALSE))</f>
        <v/>
      </c>
      <c r="U286" s="467" t="str">
        <f t="shared" si="136"/>
        <v/>
      </c>
      <c r="V286" s="199"/>
      <c r="W286" s="107">
        <f t="shared" si="137"/>
        <v>0</v>
      </c>
      <c r="X286" s="199"/>
      <c r="Y286" s="199"/>
      <c r="Z286" s="197"/>
      <c r="AA286" s="198"/>
      <c r="AB286" s="199"/>
      <c r="AC286" s="195"/>
      <c r="AD286" s="200"/>
      <c r="AE286" s="201"/>
      <c r="AF286" s="467" t="str">
        <f>IF(AE286="","",VLOOKUP(AE286,サービス内容!$A$1:$B$30,2,FALSE))</f>
        <v/>
      </c>
      <c r="AG286" s="467" t="str">
        <f t="shared" si="138"/>
        <v/>
      </c>
      <c r="AH286" s="199"/>
      <c r="AI286" s="107">
        <f t="shared" si="139"/>
        <v>0</v>
      </c>
      <c r="AJ286" s="199"/>
      <c r="AK286" s="199"/>
      <c r="AL286" s="197"/>
      <c r="AM286" s="198"/>
      <c r="AN286" s="199"/>
      <c r="AO286" s="195"/>
      <c r="AP286" s="200"/>
      <c r="AQ286" s="201"/>
      <c r="AR286" s="467" t="str">
        <f>IF(AQ286="","",VLOOKUP(AQ286,サービス内容!$A$1:$B$30,2,FALSE))</f>
        <v/>
      </c>
      <c r="AS286" s="467" t="str">
        <f t="shared" si="140"/>
        <v/>
      </c>
      <c r="AT286" s="199"/>
      <c r="AU286" s="107">
        <f t="shared" si="141"/>
        <v>0</v>
      </c>
      <c r="AV286" s="199"/>
      <c r="AW286" s="199"/>
      <c r="AX286" s="197"/>
      <c r="AY286" s="198"/>
      <c r="AZ286" s="199"/>
      <c r="BA286" s="195"/>
      <c r="BB286" s="200"/>
      <c r="BC286" s="201"/>
      <c r="BD286" s="467" t="str">
        <f>IF(BC286="","",VLOOKUP(BC286,サービス内容!$A$1:$B$30,2,FALSE))</f>
        <v/>
      </c>
      <c r="BE286" s="467" t="str">
        <f t="shared" si="142"/>
        <v/>
      </c>
      <c r="BF286" s="202"/>
      <c r="BG286" s="108"/>
      <c r="BH286" s="199"/>
      <c r="BI286" s="199"/>
      <c r="BJ286" s="197"/>
      <c r="BK286" s="198"/>
      <c r="BL286" s="199"/>
      <c r="BM286" s="195"/>
      <c r="BN286" s="200"/>
      <c r="BO286" s="201"/>
      <c r="BP286" s="467" t="str">
        <f>IF(BO286="","",VLOOKUP(BO286,サービス内容!$A$1:$B$30,2,FALSE))</f>
        <v/>
      </c>
      <c r="BQ286" s="467" t="str">
        <f t="shared" si="143"/>
        <v/>
      </c>
      <c r="BR286" s="199"/>
      <c r="BS286" s="107">
        <f t="shared" si="144"/>
        <v>0</v>
      </c>
      <c r="BT286" s="199"/>
      <c r="BU286" s="199"/>
      <c r="BV286" s="197"/>
      <c r="BW286" s="198"/>
      <c r="BX286" s="199"/>
      <c r="BY286" s="195"/>
      <c r="BZ286" s="200"/>
      <c r="CA286" s="201"/>
      <c r="CB286" s="467" t="str">
        <f>IF(CA286="","",VLOOKUP(CA286,サービス内容!$A$1:$B$30,2,FALSE))</f>
        <v/>
      </c>
      <c r="CC286" s="467" t="str">
        <f t="shared" si="145"/>
        <v/>
      </c>
      <c r="CD286" s="199"/>
      <c r="CE286" s="107">
        <f t="shared" si="133"/>
        <v>0</v>
      </c>
      <c r="CF286" s="199"/>
      <c r="CG286" s="199"/>
      <c r="CH286" s="197"/>
      <c r="CI286" s="198"/>
      <c r="CJ286" s="199"/>
      <c r="CK286" s="195"/>
      <c r="CL286" s="200"/>
      <c r="CM286" s="201"/>
      <c r="CN286" s="467" t="str">
        <f>IF(CM286="","",VLOOKUP(CM286,サービス内容!$A$1:$B$30,2,FALSE))</f>
        <v/>
      </c>
      <c r="CO286" s="467" t="str">
        <f t="shared" si="146"/>
        <v/>
      </c>
      <c r="CP286" s="199"/>
      <c r="CQ286" s="107">
        <f t="shared" si="134"/>
        <v>0</v>
      </c>
      <c r="CR286" s="199"/>
      <c r="CS286" s="199"/>
      <c r="CT286" s="197"/>
      <c r="CU286" s="198"/>
      <c r="CV286" s="199"/>
      <c r="CW286" s="195"/>
      <c r="CX286" s="200"/>
      <c r="CY286" s="201"/>
      <c r="CZ286" s="467" t="str">
        <f>IF(CY286="","",VLOOKUP(CY286,サービス内容!$A$1:$B$30,2,FALSE))</f>
        <v/>
      </c>
      <c r="DA286" s="467" t="str">
        <f t="shared" si="147"/>
        <v/>
      </c>
      <c r="DB286" s="199"/>
      <c r="DC286" s="107">
        <f t="shared" si="148"/>
        <v>0</v>
      </c>
      <c r="DD286" s="199"/>
      <c r="DE286" s="199"/>
      <c r="DF286" s="197"/>
      <c r="DG286" s="198"/>
      <c r="DH286" s="199"/>
      <c r="DI286" s="195"/>
      <c r="DJ286" s="200"/>
      <c r="DK286" s="201"/>
      <c r="DL286" s="467" t="str">
        <f>IF(DK286="","",VLOOKUP(DK286,サービス内容!$A$1:$B$30,2,FALSE))</f>
        <v/>
      </c>
      <c r="DM286" s="467" t="str">
        <f t="shared" si="149"/>
        <v/>
      </c>
      <c r="DN286" s="199"/>
      <c r="DO286" s="107">
        <f t="shared" si="150"/>
        <v>0</v>
      </c>
      <c r="DP286" s="199"/>
      <c r="DQ286" s="199"/>
      <c r="DR286" s="197"/>
      <c r="DS286" s="198"/>
      <c r="DT286" s="199"/>
      <c r="DU286" s="195"/>
      <c r="DV286" s="200"/>
      <c r="DW286" s="201"/>
      <c r="DX286" s="467" t="str">
        <f>IF(DW286="","",VLOOKUP(DW286,サービス内容!$A$1:$B$30,2,FALSE))</f>
        <v/>
      </c>
      <c r="DY286" s="467" t="str">
        <f t="shared" si="151"/>
        <v/>
      </c>
      <c r="DZ286" s="199"/>
      <c r="EA286" s="107">
        <f t="shared" si="152"/>
        <v>0</v>
      </c>
      <c r="EB286" s="199"/>
      <c r="EC286" s="199"/>
      <c r="ED286" s="197"/>
      <c r="EE286" s="198"/>
      <c r="EF286" s="199"/>
      <c r="EG286" s="195"/>
      <c r="EH286" s="200"/>
      <c r="EI286" s="201"/>
      <c r="EJ286" s="467" t="str">
        <f>IF(EI286="","",VLOOKUP(EI286,サービス内容!$A$1:$B$30,2,FALSE))</f>
        <v/>
      </c>
      <c r="EK286" s="467" t="str">
        <f t="shared" si="153"/>
        <v/>
      </c>
      <c r="EL286" s="199"/>
      <c r="EM286" s="107">
        <f t="shared" si="154"/>
        <v>0</v>
      </c>
      <c r="EN286" s="199"/>
    </row>
    <row r="287" spans="1:144" s="93" customFormat="1" ht="23.25" customHeight="1" x14ac:dyDescent="0.15">
      <c r="A287" s="54"/>
      <c r="B287" s="197"/>
      <c r="C287" s="198"/>
      <c r="D287" s="199"/>
      <c r="E287" s="195"/>
      <c r="F287" s="196"/>
      <c r="G287" s="201"/>
      <c r="H287" s="467" t="str">
        <f>IF(G287="","",VLOOKUP(G287,サービス内容!$A$1:$B$30,2,FALSE))</f>
        <v/>
      </c>
      <c r="I287" s="467" t="str">
        <f t="shared" si="135"/>
        <v/>
      </c>
      <c r="J287" s="199"/>
      <c r="K287" s="107">
        <f t="shared" si="132"/>
        <v>0</v>
      </c>
      <c r="L287" s="199"/>
      <c r="M287" s="199"/>
      <c r="N287" s="197"/>
      <c r="O287" s="198"/>
      <c r="P287" s="199"/>
      <c r="Q287" s="195"/>
      <c r="R287" s="200"/>
      <c r="S287" s="201"/>
      <c r="T287" s="467" t="str">
        <f>IF(S287="","",VLOOKUP(S287,サービス内容!$A$1:$B$30,2,FALSE))</f>
        <v/>
      </c>
      <c r="U287" s="467" t="str">
        <f t="shared" si="136"/>
        <v/>
      </c>
      <c r="V287" s="199"/>
      <c r="W287" s="107">
        <f t="shared" si="137"/>
        <v>0</v>
      </c>
      <c r="X287" s="199"/>
      <c r="Y287" s="199"/>
      <c r="Z287" s="197"/>
      <c r="AA287" s="198"/>
      <c r="AB287" s="199"/>
      <c r="AC287" s="195"/>
      <c r="AD287" s="200"/>
      <c r="AE287" s="201"/>
      <c r="AF287" s="467" t="str">
        <f>IF(AE287="","",VLOOKUP(AE287,サービス内容!$A$1:$B$30,2,FALSE))</f>
        <v/>
      </c>
      <c r="AG287" s="467" t="str">
        <f t="shared" si="138"/>
        <v/>
      </c>
      <c r="AH287" s="199"/>
      <c r="AI287" s="107">
        <f t="shared" si="139"/>
        <v>0</v>
      </c>
      <c r="AJ287" s="199"/>
      <c r="AK287" s="199"/>
      <c r="AL287" s="197"/>
      <c r="AM287" s="198"/>
      <c r="AN287" s="199"/>
      <c r="AO287" s="195"/>
      <c r="AP287" s="200"/>
      <c r="AQ287" s="201"/>
      <c r="AR287" s="467" t="str">
        <f>IF(AQ287="","",VLOOKUP(AQ287,サービス内容!$A$1:$B$30,2,FALSE))</f>
        <v/>
      </c>
      <c r="AS287" s="467" t="str">
        <f t="shared" si="140"/>
        <v/>
      </c>
      <c r="AT287" s="199"/>
      <c r="AU287" s="107">
        <f t="shared" si="141"/>
        <v>0</v>
      </c>
      <c r="AV287" s="199"/>
      <c r="AW287" s="199"/>
      <c r="AX287" s="197"/>
      <c r="AY287" s="198"/>
      <c r="AZ287" s="199"/>
      <c r="BA287" s="195"/>
      <c r="BB287" s="200"/>
      <c r="BC287" s="201"/>
      <c r="BD287" s="467" t="str">
        <f>IF(BC287="","",VLOOKUP(BC287,サービス内容!$A$1:$B$30,2,FALSE))</f>
        <v/>
      </c>
      <c r="BE287" s="467" t="str">
        <f t="shared" si="142"/>
        <v/>
      </c>
      <c r="BF287" s="202"/>
      <c r="BG287" s="108"/>
      <c r="BH287" s="199"/>
      <c r="BI287" s="199"/>
      <c r="BJ287" s="197"/>
      <c r="BK287" s="198"/>
      <c r="BL287" s="199"/>
      <c r="BM287" s="195"/>
      <c r="BN287" s="200"/>
      <c r="BO287" s="201"/>
      <c r="BP287" s="467" t="str">
        <f>IF(BO287="","",VLOOKUP(BO287,サービス内容!$A$1:$B$30,2,FALSE))</f>
        <v/>
      </c>
      <c r="BQ287" s="467" t="str">
        <f t="shared" si="143"/>
        <v/>
      </c>
      <c r="BR287" s="199"/>
      <c r="BS287" s="107">
        <f t="shared" si="144"/>
        <v>0</v>
      </c>
      <c r="BT287" s="199"/>
      <c r="BU287" s="199"/>
      <c r="BV287" s="197"/>
      <c r="BW287" s="198"/>
      <c r="BX287" s="199"/>
      <c r="BY287" s="195"/>
      <c r="BZ287" s="200"/>
      <c r="CA287" s="201"/>
      <c r="CB287" s="467" t="str">
        <f>IF(CA287="","",VLOOKUP(CA287,サービス内容!$A$1:$B$30,2,FALSE))</f>
        <v/>
      </c>
      <c r="CC287" s="467" t="str">
        <f t="shared" si="145"/>
        <v/>
      </c>
      <c r="CD287" s="199"/>
      <c r="CE287" s="107">
        <f t="shared" si="133"/>
        <v>0</v>
      </c>
      <c r="CF287" s="199"/>
      <c r="CG287" s="199"/>
      <c r="CH287" s="197"/>
      <c r="CI287" s="198"/>
      <c r="CJ287" s="199"/>
      <c r="CK287" s="195"/>
      <c r="CL287" s="200"/>
      <c r="CM287" s="201"/>
      <c r="CN287" s="467" t="str">
        <f>IF(CM287="","",VLOOKUP(CM287,サービス内容!$A$1:$B$30,2,FALSE))</f>
        <v/>
      </c>
      <c r="CO287" s="467" t="str">
        <f t="shared" si="146"/>
        <v/>
      </c>
      <c r="CP287" s="199"/>
      <c r="CQ287" s="107">
        <f t="shared" si="134"/>
        <v>0</v>
      </c>
      <c r="CR287" s="199"/>
      <c r="CS287" s="199"/>
      <c r="CT287" s="197"/>
      <c r="CU287" s="198"/>
      <c r="CV287" s="199"/>
      <c r="CW287" s="195"/>
      <c r="CX287" s="200"/>
      <c r="CY287" s="201"/>
      <c r="CZ287" s="467" t="str">
        <f>IF(CY287="","",VLOOKUP(CY287,サービス内容!$A$1:$B$30,2,FALSE))</f>
        <v/>
      </c>
      <c r="DA287" s="467" t="str">
        <f t="shared" si="147"/>
        <v/>
      </c>
      <c r="DB287" s="199"/>
      <c r="DC287" s="107">
        <f t="shared" si="148"/>
        <v>0</v>
      </c>
      <c r="DD287" s="199"/>
      <c r="DE287" s="199"/>
      <c r="DF287" s="197"/>
      <c r="DG287" s="198"/>
      <c r="DH287" s="199"/>
      <c r="DI287" s="195"/>
      <c r="DJ287" s="200"/>
      <c r="DK287" s="201"/>
      <c r="DL287" s="467" t="str">
        <f>IF(DK287="","",VLOOKUP(DK287,サービス内容!$A$1:$B$30,2,FALSE))</f>
        <v/>
      </c>
      <c r="DM287" s="467" t="str">
        <f t="shared" si="149"/>
        <v/>
      </c>
      <c r="DN287" s="199"/>
      <c r="DO287" s="107">
        <f t="shared" si="150"/>
        <v>0</v>
      </c>
      <c r="DP287" s="199"/>
      <c r="DQ287" s="199"/>
      <c r="DR287" s="197"/>
      <c r="DS287" s="198"/>
      <c r="DT287" s="199"/>
      <c r="DU287" s="195"/>
      <c r="DV287" s="200"/>
      <c r="DW287" s="201"/>
      <c r="DX287" s="467" t="str">
        <f>IF(DW287="","",VLOOKUP(DW287,サービス内容!$A$1:$B$30,2,FALSE))</f>
        <v/>
      </c>
      <c r="DY287" s="467" t="str">
        <f t="shared" si="151"/>
        <v/>
      </c>
      <c r="DZ287" s="199"/>
      <c r="EA287" s="107">
        <f t="shared" si="152"/>
        <v>0</v>
      </c>
      <c r="EB287" s="199"/>
      <c r="EC287" s="199"/>
      <c r="ED287" s="197"/>
      <c r="EE287" s="198"/>
      <c r="EF287" s="199"/>
      <c r="EG287" s="195"/>
      <c r="EH287" s="200"/>
      <c r="EI287" s="201"/>
      <c r="EJ287" s="467" t="str">
        <f>IF(EI287="","",VLOOKUP(EI287,サービス内容!$A$1:$B$30,2,FALSE))</f>
        <v/>
      </c>
      <c r="EK287" s="467" t="str">
        <f t="shared" si="153"/>
        <v/>
      </c>
      <c r="EL287" s="199"/>
      <c r="EM287" s="107">
        <f t="shared" si="154"/>
        <v>0</v>
      </c>
      <c r="EN287" s="199"/>
    </row>
    <row r="288" spans="1:144" s="93" customFormat="1" ht="23.25" customHeight="1" x14ac:dyDescent="0.15">
      <c r="A288" s="54"/>
      <c r="B288" s="197"/>
      <c r="C288" s="198"/>
      <c r="D288" s="199"/>
      <c r="E288" s="195"/>
      <c r="F288" s="196"/>
      <c r="G288" s="201"/>
      <c r="H288" s="467" t="str">
        <f>IF(G288="","",VLOOKUP(G288,サービス内容!$A$1:$B$30,2,FALSE))</f>
        <v/>
      </c>
      <c r="I288" s="467" t="str">
        <f t="shared" si="135"/>
        <v/>
      </c>
      <c r="J288" s="199"/>
      <c r="K288" s="107">
        <f t="shared" si="132"/>
        <v>0</v>
      </c>
      <c r="L288" s="199"/>
      <c r="M288" s="199"/>
      <c r="N288" s="197"/>
      <c r="O288" s="198"/>
      <c r="P288" s="199"/>
      <c r="Q288" s="195"/>
      <c r="R288" s="200"/>
      <c r="S288" s="201"/>
      <c r="T288" s="467" t="str">
        <f>IF(S288="","",VLOOKUP(S288,サービス内容!$A$1:$B$30,2,FALSE))</f>
        <v/>
      </c>
      <c r="U288" s="467" t="str">
        <f t="shared" si="136"/>
        <v/>
      </c>
      <c r="V288" s="199"/>
      <c r="W288" s="107">
        <f t="shared" si="137"/>
        <v>0</v>
      </c>
      <c r="X288" s="199"/>
      <c r="Y288" s="199"/>
      <c r="Z288" s="197"/>
      <c r="AA288" s="198"/>
      <c r="AB288" s="199"/>
      <c r="AC288" s="195"/>
      <c r="AD288" s="200"/>
      <c r="AE288" s="201"/>
      <c r="AF288" s="467" t="str">
        <f>IF(AE288="","",VLOOKUP(AE288,サービス内容!$A$1:$B$30,2,FALSE))</f>
        <v/>
      </c>
      <c r="AG288" s="467" t="str">
        <f t="shared" si="138"/>
        <v/>
      </c>
      <c r="AH288" s="199"/>
      <c r="AI288" s="107">
        <f t="shared" si="139"/>
        <v>0</v>
      </c>
      <c r="AJ288" s="199"/>
      <c r="AK288" s="199"/>
      <c r="AL288" s="197"/>
      <c r="AM288" s="198"/>
      <c r="AN288" s="199"/>
      <c r="AO288" s="195"/>
      <c r="AP288" s="200"/>
      <c r="AQ288" s="201"/>
      <c r="AR288" s="467" t="str">
        <f>IF(AQ288="","",VLOOKUP(AQ288,サービス内容!$A$1:$B$30,2,FALSE))</f>
        <v/>
      </c>
      <c r="AS288" s="467" t="str">
        <f t="shared" si="140"/>
        <v/>
      </c>
      <c r="AT288" s="199"/>
      <c r="AU288" s="107">
        <f t="shared" si="141"/>
        <v>0</v>
      </c>
      <c r="AV288" s="199"/>
      <c r="AW288" s="199"/>
      <c r="AX288" s="197"/>
      <c r="AY288" s="198"/>
      <c r="AZ288" s="199"/>
      <c r="BA288" s="195"/>
      <c r="BB288" s="200"/>
      <c r="BC288" s="201"/>
      <c r="BD288" s="467" t="str">
        <f>IF(BC288="","",VLOOKUP(BC288,サービス内容!$A$1:$B$30,2,FALSE))</f>
        <v/>
      </c>
      <c r="BE288" s="467" t="str">
        <f t="shared" si="142"/>
        <v/>
      </c>
      <c r="BF288" s="202"/>
      <c r="BG288" s="108"/>
      <c r="BH288" s="199"/>
      <c r="BI288" s="199"/>
      <c r="BJ288" s="197"/>
      <c r="BK288" s="198"/>
      <c r="BL288" s="199"/>
      <c r="BM288" s="195"/>
      <c r="BN288" s="200"/>
      <c r="BO288" s="201"/>
      <c r="BP288" s="467" t="str">
        <f>IF(BO288="","",VLOOKUP(BO288,サービス内容!$A$1:$B$30,2,FALSE))</f>
        <v/>
      </c>
      <c r="BQ288" s="467" t="str">
        <f t="shared" si="143"/>
        <v/>
      </c>
      <c r="BR288" s="199"/>
      <c r="BS288" s="107">
        <f t="shared" si="144"/>
        <v>0</v>
      </c>
      <c r="BT288" s="199"/>
      <c r="BU288" s="199"/>
      <c r="BV288" s="197"/>
      <c r="BW288" s="198"/>
      <c r="BX288" s="199"/>
      <c r="BY288" s="195"/>
      <c r="BZ288" s="200"/>
      <c r="CA288" s="201"/>
      <c r="CB288" s="467" t="str">
        <f>IF(CA288="","",VLOOKUP(CA288,サービス内容!$A$1:$B$30,2,FALSE))</f>
        <v/>
      </c>
      <c r="CC288" s="467" t="str">
        <f t="shared" si="145"/>
        <v/>
      </c>
      <c r="CD288" s="199"/>
      <c r="CE288" s="107">
        <f t="shared" si="133"/>
        <v>0</v>
      </c>
      <c r="CF288" s="199"/>
      <c r="CG288" s="199"/>
      <c r="CH288" s="197"/>
      <c r="CI288" s="198"/>
      <c r="CJ288" s="199"/>
      <c r="CK288" s="195"/>
      <c r="CL288" s="200"/>
      <c r="CM288" s="201"/>
      <c r="CN288" s="467" t="str">
        <f>IF(CM288="","",VLOOKUP(CM288,サービス内容!$A$1:$B$30,2,FALSE))</f>
        <v/>
      </c>
      <c r="CO288" s="467" t="str">
        <f t="shared" si="146"/>
        <v/>
      </c>
      <c r="CP288" s="199"/>
      <c r="CQ288" s="107">
        <f t="shared" si="134"/>
        <v>0</v>
      </c>
      <c r="CR288" s="199"/>
      <c r="CS288" s="199"/>
      <c r="CT288" s="197"/>
      <c r="CU288" s="198"/>
      <c r="CV288" s="199"/>
      <c r="CW288" s="195"/>
      <c r="CX288" s="200"/>
      <c r="CY288" s="201"/>
      <c r="CZ288" s="467" t="str">
        <f>IF(CY288="","",VLOOKUP(CY288,サービス内容!$A$1:$B$30,2,FALSE))</f>
        <v/>
      </c>
      <c r="DA288" s="467" t="str">
        <f t="shared" si="147"/>
        <v/>
      </c>
      <c r="DB288" s="199"/>
      <c r="DC288" s="107">
        <f t="shared" si="148"/>
        <v>0</v>
      </c>
      <c r="DD288" s="199"/>
      <c r="DE288" s="199"/>
      <c r="DF288" s="197"/>
      <c r="DG288" s="198"/>
      <c r="DH288" s="199"/>
      <c r="DI288" s="195"/>
      <c r="DJ288" s="200"/>
      <c r="DK288" s="201"/>
      <c r="DL288" s="467" t="str">
        <f>IF(DK288="","",VLOOKUP(DK288,サービス内容!$A$1:$B$30,2,FALSE))</f>
        <v/>
      </c>
      <c r="DM288" s="467" t="str">
        <f t="shared" si="149"/>
        <v/>
      </c>
      <c r="DN288" s="199"/>
      <c r="DO288" s="107">
        <f t="shared" si="150"/>
        <v>0</v>
      </c>
      <c r="DP288" s="199"/>
      <c r="DQ288" s="199"/>
      <c r="DR288" s="197"/>
      <c r="DS288" s="198"/>
      <c r="DT288" s="199"/>
      <c r="DU288" s="195"/>
      <c r="DV288" s="200"/>
      <c r="DW288" s="201"/>
      <c r="DX288" s="467" t="str">
        <f>IF(DW288="","",VLOOKUP(DW288,サービス内容!$A$1:$B$30,2,FALSE))</f>
        <v/>
      </c>
      <c r="DY288" s="467" t="str">
        <f t="shared" si="151"/>
        <v/>
      </c>
      <c r="DZ288" s="199"/>
      <c r="EA288" s="107">
        <f t="shared" si="152"/>
        <v>0</v>
      </c>
      <c r="EB288" s="199"/>
      <c r="EC288" s="199"/>
      <c r="ED288" s="197"/>
      <c r="EE288" s="198"/>
      <c r="EF288" s="199"/>
      <c r="EG288" s="195"/>
      <c r="EH288" s="200"/>
      <c r="EI288" s="201"/>
      <c r="EJ288" s="467" t="str">
        <f>IF(EI288="","",VLOOKUP(EI288,サービス内容!$A$1:$B$30,2,FALSE))</f>
        <v/>
      </c>
      <c r="EK288" s="467" t="str">
        <f t="shared" si="153"/>
        <v/>
      </c>
      <c r="EL288" s="199"/>
      <c r="EM288" s="107">
        <f t="shared" si="154"/>
        <v>0</v>
      </c>
      <c r="EN288" s="199"/>
    </row>
    <row r="289" spans="1:144" s="93" customFormat="1" ht="23.25" customHeight="1" x14ac:dyDescent="0.15">
      <c r="A289" s="54"/>
      <c r="B289" s="197"/>
      <c r="C289" s="198"/>
      <c r="D289" s="199"/>
      <c r="E289" s="195"/>
      <c r="F289" s="196"/>
      <c r="G289" s="201"/>
      <c r="H289" s="467" t="str">
        <f>IF(G289="","",VLOOKUP(G289,サービス内容!$A$1:$B$30,2,FALSE))</f>
        <v/>
      </c>
      <c r="I289" s="467" t="str">
        <f t="shared" si="135"/>
        <v/>
      </c>
      <c r="J289" s="199"/>
      <c r="K289" s="107">
        <f t="shared" si="132"/>
        <v>0</v>
      </c>
      <c r="L289" s="199"/>
      <c r="M289" s="199"/>
      <c r="N289" s="197"/>
      <c r="O289" s="198"/>
      <c r="P289" s="199"/>
      <c r="Q289" s="195"/>
      <c r="R289" s="200"/>
      <c r="S289" s="201"/>
      <c r="T289" s="467" t="str">
        <f>IF(S289="","",VLOOKUP(S289,サービス内容!$A$1:$B$30,2,FALSE))</f>
        <v/>
      </c>
      <c r="U289" s="467" t="str">
        <f t="shared" si="136"/>
        <v/>
      </c>
      <c r="V289" s="199"/>
      <c r="W289" s="107">
        <f t="shared" si="137"/>
        <v>0</v>
      </c>
      <c r="X289" s="199"/>
      <c r="Y289" s="199"/>
      <c r="Z289" s="197"/>
      <c r="AA289" s="198"/>
      <c r="AB289" s="199"/>
      <c r="AC289" s="195"/>
      <c r="AD289" s="200"/>
      <c r="AE289" s="201"/>
      <c r="AF289" s="467" t="str">
        <f>IF(AE289="","",VLOOKUP(AE289,サービス内容!$A$1:$B$30,2,FALSE))</f>
        <v/>
      </c>
      <c r="AG289" s="467" t="str">
        <f t="shared" si="138"/>
        <v/>
      </c>
      <c r="AH289" s="199"/>
      <c r="AI289" s="107">
        <f t="shared" si="139"/>
        <v>0</v>
      </c>
      <c r="AJ289" s="199"/>
      <c r="AK289" s="199"/>
      <c r="AL289" s="197"/>
      <c r="AM289" s="198"/>
      <c r="AN289" s="199"/>
      <c r="AO289" s="195"/>
      <c r="AP289" s="200"/>
      <c r="AQ289" s="201"/>
      <c r="AR289" s="467" t="str">
        <f>IF(AQ289="","",VLOOKUP(AQ289,サービス内容!$A$1:$B$30,2,FALSE))</f>
        <v/>
      </c>
      <c r="AS289" s="467" t="str">
        <f t="shared" si="140"/>
        <v/>
      </c>
      <c r="AT289" s="199"/>
      <c r="AU289" s="107">
        <f t="shared" si="141"/>
        <v>0</v>
      </c>
      <c r="AV289" s="199"/>
      <c r="AW289" s="199"/>
      <c r="AX289" s="197"/>
      <c r="AY289" s="198"/>
      <c r="AZ289" s="199"/>
      <c r="BA289" s="195"/>
      <c r="BB289" s="200"/>
      <c r="BC289" s="201"/>
      <c r="BD289" s="467" t="str">
        <f>IF(BC289="","",VLOOKUP(BC289,サービス内容!$A$1:$B$30,2,FALSE))</f>
        <v/>
      </c>
      <c r="BE289" s="467" t="str">
        <f t="shared" si="142"/>
        <v/>
      </c>
      <c r="BF289" s="202"/>
      <c r="BG289" s="108"/>
      <c r="BH289" s="199"/>
      <c r="BI289" s="199"/>
      <c r="BJ289" s="197"/>
      <c r="BK289" s="198"/>
      <c r="BL289" s="199"/>
      <c r="BM289" s="195"/>
      <c r="BN289" s="200"/>
      <c r="BO289" s="201"/>
      <c r="BP289" s="467" t="str">
        <f>IF(BO289="","",VLOOKUP(BO289,サービス内容!$A$1:$B$30,2,FALSE))</f>
        <v/>
      </c>
      <c r="BQ289" s="467" t="str">
        <f t="shared" si="143"/>
        <v/>
      </c>
      <c r="BR289" s="199"/>
      <c r="BS289" s="107">
        <f t="shared" si="144"/>
        <v>0</v>
      </c>
      <c r="BT289" s="199"/>
      <c r="BU289" s="199"/>
      <c r="BV289" s="197"/>
      <c r="BW289" s="198"/>
      <c r="BX289" s="199"/>
      <c r="BY289" s="195"/>
      <c r="BZ289" s="200"/>
      <c r="CA289" s="201"/>
      <c r="CB289" s="467" t="str">
        <f>IF(CA289="","",VLOOKUP(CA289,サービス内容!$A$1:$B$30,2,FALSE))</f>
        <v/>
      </c>
      <c r="CC289" s="467" t="str">
        <f t="shared" si="145"/>
        <v/>
      </c>
      <c r="CD289" s="199"/>
      <c r="CE289" s="107">
        <f t="shared" si="133"/>
        <v>0</v>
      </c>
      <c r="CF289" s="199"/>
      <c r="CG289" s="199"/>
      <c r="CH289" s="197"/>
      <c r="CI289" s="198"/>
      <c r="CJ289" s="199"/>
      <c r="CK289" s="195"/>
      <c r="CL289" s="200"/>
      <c r="CM289" s="201"/>
      <c r="CN289" s="467" t="str">
        <f>IF(CM289="","",VLOOKUP(CM289,サービス内容!$A$1:$B$30,2,FALSE))</f>
        <v/>
      </c>
      <c r="CO289" s="467" t="str">
        <f t="shared" si="146"/>
        <v/>
      </c>
      <c r="CP289" s="199"/>
      <c r="CQ289" s="107">
        <f t="shared" si="134"/>
        <v>0</v>
      </c>
      <c r="CR289" s="199"/>
      <c r="CS289" s="199"/>
      <c r="CT289" s="197"/>
      <c r="CU289" s="198"/>
      <c r="CV289" s="199"/>
      <c r="CW289" s="195"/>
      <c r="CX289" s="200"/>
      <c r="CY289" s="201"/>
      <c r="CZ289" s="467" t="str">
        <f>IF(CY289="","",VLOOKUP(CY289,サービス内容!$A$1:$B$30,2,FALSE))</f>
        <v/>
      </c>
      <c r="DA289" s="467" t="str">
        <f t="shared" si="147"/>
        <v/>
      </c>
      <c r="DB289" s="199"/>
      <c r="DC289" s="107">
        <f t="shared" si="148"/>
        <v>0</v>
      </c>
      <c r="DD289" s="199"/>
      <c r="DE289" s="199"/>
      <c r="DF289" s="197"/>
      <c r="DG289" s="198"/>
      <c r="DH289" s="199"/>
      <c r="DI289" s="195"/>
      <c r="DJ289" s="200"/>
      <c r="DK289" s="201"/>
      <c r="DL289" s="467" t="str">
        <f>IF(DK289="","",VLOOKUP(DK289,サービス内容!$A$1:$B$30,2,FALSE))</f>
        <v/>
      </c>
      <c r="DM289" s="467" t="str">
        <f t="shared" si="149"/>
        <v/>
      </c>
      <c r="DN289" s="199"/>
      <c r="DO289" s="107">
        <f t="shared" si="150"/>
        <v>0</v>
      </c>
      <c r="DP289" s="199"/>
      <c r="DQ289" s="199"/>
      <c r="DR289" s="197"/>
      <c r="DS289" s="198"/>
      <c r="DT289" s="199"/>
      <c r="DU289" s="195"/>
      <c r="DV289" s="200"/>
      <c r="DW289" s="201"/>
      <c r="DX289" s="467" t="str">
        <f>IF(DW289="","",VLOOKUP(DW289,サービス内容!$A$1:$B$30,2,FALSE))</f>
        <v/>
      </c>
      <c r="DY289" s="467" t="str">
        <f t="shared" si="151"/>
        <v/>
      </c>
      <c r="DZ289" s="199"/>
      <c r="EA289" s="107">
        <f t="shared" si="152"/>
        <v>0</v>
      </c>
      <c r="EB289" s="199"/>
      <c r="EC289" s="199"/>
      <c r="ED289" s="197"/>
      <c r="EE289" s="198"/>
      <c r="EF289" s="199"/>
      <c r="EG289" s="195"/>
      <c r="EH289" s="200"/>
      <c r="EI289" s="201"/>
      <c r="EJ289" s="467" t="str">
        <f>IF(EI289="","",VLOOKUP(EI289,サービス内容!$A$1:$B$30,2,FALSE))</f>
        <v/>
      </c>
      <c r="EK289" s="467" t="str">
        <f t="shared" si="153"/>
        <v/>
      </c>
      <c r="EL289" s="199"/>
      <c r="EM289" s="107">
        <f t="shared" si="154"/>
        <v>0</v>
      </c>
      <c r="EN289" s="199"/>
    </row>
    <row r="290" spans="1:144" s="93" customFormat="1" ht="23.25" customHeight="1" x14ac:dyDescent="0.15">
      <c r="A290" s="54"/>
      <c r="B290" s="197"/>
      <c r="C290" s="198"/>
      <c r="D290" s="199"/>
      <c r="E290" s="195"/>
      <c r="F290" s="196"/>
      <c r="G290" s="201"/>
      <c r="H290" s="467" t="str">
        <f>IF(G290="","",VLOOKUP(G290,サービス内容!$A$1:$B$30,2,FALSE))</f>
        <v/>
      </c>
      <c r="I290" s="467" t="str">
        <f t="shared" si="135"/>
        <v/>
      </c>
      <c r="J290" s="199"/>
      <c r="K290" s="107">
        <f t="shared" si="132"/>
        <v>0</v>
      </c>
      <c r="L290" s="199"/>
      <c r="M290" s="199"/>
      <c r="N290" s="197"/>
      <c r="O290" s="198"/>
      <c r="P290" s="199"/>
      <c r="Q290" s="195"/>
      <c r="R290" s="200"/>
      <c r="S290" s="201"/>
      <c r="T290" s="467" t="str">
        <f>IF(S290="","",VLOOKUP(S290,サービス内容!$A$1:$B$30,2,FALSE))</f>
        <v/>
      </c>
      <c r="U290" s="467" t="str">
        <f t="shared" si="136"/>
        <v/>
      </c>
      <c r="V290" s="199"/>
      <c r="W290" s="107">
        <f t="shared" si="137"/>
        <v>0</v>
      </c>
      <c r="X290" s="199"/>
      <c r="Y290" s="199"/>
      <c r="Z290" s="197"/>
      <c r="AA290" s="198"/>
      <c r="AB290" s="199"/>
      <c r="AC290" s="195"/>
      <c r="AD290" s="200"/>
      <c r="AE290" s="201"/>
      <c r="AF290" s="467" t="str">
        <f>IF(AE290="","",VLOOKUP(AE290,サービス内容!$A$1:$B$30,2,FALSE))</f>
        <v/>
      </c>
      <c r="AG290" s="467" t="str">
        <f t="shared" si="138"/>
        <v/>
      </c>
      <c r="AH290" s="199"/>
      <c r="AI290" s="107">
        <f t="shared" si="139"/>
        <v>0</v>
      </c>
      <c r="AJ290" s="199"/>
      <c r="AK290" s="199"/>
      <c r="AL290" s="197"/>
      <c r="AM290" s="198"/>
      <c r="AN290" s="199"/>
      <c r="AO290" s="195"/>
      <c r="AP290" s="200"/>
      <c r="AQ290" s="201"/>
      <c r="AR290" s="467" t="str">
        <f>IF(AQ290="","",VLOOKUP(AQ290,サービス内容!$A$1:$B$30,2,FALSE))</f>
        <v/>
      </c>
      <c r="AS290" s="467" t="str">
        <f t="shared" si="140"/>
        <v/>
      </c>
      <c r="AT290" s="199"/>
      <c r="AU290" s="107">
        <f t="shared" si="141"/>
        <v>0</v>
      </c>
      <c r="AV290" s="199"/>
      <c r="AW290" s="199"/>
      <c r="AX290" s="197"/>
      <c r="AY290" s="198"/>
      <c r="AZ290" s="199"/>
      <c r="BA290" s="195"/>
      <c r="BB290" s="200"/>
      <c r="BC290" s="201"/>
      <c r="BD290" s="467" t="str">
        <f>IF(BC290="","",VLOOKUP(BC290,サービス内容!$A$1:$B$30,2,FALSE))</f>
        <v/>
      </c>
      <c r="BE290" s="467" t="str">
        <f t="shared" si="142"/>
        <v/>
      </c>
      <c r="BF290" s="202"/>
      <c r="BG290" s="108"/>
      <c r="BH290" s="199"/>
      <c r="BI290" s="199"/>
      <c r="BJ290" s="197"/>
      <c r="BK290" s="198"/>
      <c r="BL290" s="199"/>
      <c r="BM290" s="195"/>
      <c r="BN290" s="200"/>
      <c r="BO290" s="201"/>
      <c r="BP290" s="467" t="str">
        <f>IF(BO290="","",VLOOKUP(BO290,サービス内容!$A$1:$B$30,2,FALSE))</f>
        <v/>
      </c>
      <c r="BQ290" s="467" t="str">
        <f t="shared" si="143"/>
        <v/>
      </c>
      <c r="BR290" s="199"/>
      <c r="BS290" s="107">
        <f t="shared" si="144"/>
        <v>0</v>
      </c>
      <c r="BT290" s="199"/>
      <c r="BU290" s="199"/>
      <c r="BV290" s="197"/>
      <c r="BW290" s="198"/>
      <c r="BX290" s="199"/>
      <c r="BY290" s="195"/>
      <c r="BZ290" s="200"/>
      <c r="CA290" s="201"/>
      <c r="CB290" s="467" t="str">
        <f>IF(CA290="","",VLOOKUP(CA290,サービス内容!$A$1:$B$30,2,FALSE))</f>
        <v/>
      </c>
      <c r="CC290" s="467" t="str">
        <f t="shared" si="145"/>
        <v/>
      </c>
      <c r="CD290" s="199"/>
      <c r="CE290" s="107">
        <f t="shared" si="133"/>
        <v>0</v>
      </c>
      <c r="CF290" s="199"/>
      <c r="CG290" s="199"/>
      <c r="CH290" s="197"/>
      <c r="CI290" s="198"/>
      <c r="CJ290" s="199"/>
      <c r="CK290" s="195"/>
      <c r="CL290" s="200"/>
      <c r="CM290" s="201"/>
      <c r="CN290" s="467" t="str">
        <f>IF(CM290="","",VLOOKUP(CM290,サービス内容!$A$1:$B$30,2,FALSE))</f>
        <v/>
      </c>
      <c r="CO290" s="467" t="str">
        <f t="shared" si="146"/>
        <v/>
      </c>
      <c r="CP290" s="199"/>
      <c r="CQ290" s="107">
        <f t="shared" si="134"/>
        <v>0</v>
      </c>
      <c r="CR290" s="199"/>
      <c r="CS290" s="199"/>
      <c r="CT290" s="197"/>
      <c r="CU290" s="198"/>
      <c r="CV290" s="199"/>
      <c r="CW290" s="195"/>
      <c r="CX290" s="200"/>
      <c r="CY290" s="201"/>
      <c r="CZ290" s="467" t="str">
        <f>IF(CY290="","",VLOOKUP(CY290,サービス内容!$A$1:$B$30,2,FALSE))</f>
        <v/>
      </c>
      <c r="DA290" s="467" t="str">
        <f t="shared" si="147"/>
        <v/>
      </c>
      <c r="DB290" s="199"/>
      <c r="DC290" s="107">
        <f t="shared" si="148"/>
        <v>0</v>
      </c>
      <c r="DD290" s="199"/>
      <c r="DE290" s="199"/>
      <c r="DF290" s="197"/>
      <c r="DG290" s="198"/>
      <c r="DH290" s="199"/>
      <c r="DI290" s="195"/>
      <c r="DJ290" s="200"/>
      <c r="DK290" s="201"/>
      <c r="DL290" s="467" t="str">
        <f>IF(DK290="","",VLOOKUP(DK290,サービス内容!$A$1:$B$30,2,FALSE))</f>
        <v/>
      </c>
      <c r="DM290" s="467" t="str">
        <f t="shared" si="149"/>
        <v/>
      </c>
      <c r="DN290" s="199"/>
      <c r="DO290" s="107">
        <f t="shared" si="150"/>
        <v>0</v>
      </c>
      <c r="DP290" s="199"/>
      <c r="DQ290" s="199"/>
      <c r="DR290" s="197"/>
      <c r="DS290" s="198"/>
      <c r="DT290" s="199"/>
      <c r="DU290" s="195"/>
      <c r="DV290" s="200"/>
      <c r="DW290" s="201"/>
      <c r="DX290" s="467" t="str">
        <f>IF(DW290="","",VLOOKUP(DW290,サービス内容!$A$1:$B$30,2,FALSE))</f>
        <v/>
      </c>
      <c r="DY290" s="467" t="str">
        <f t="shared" si="151"/>
        <v/>
      </c>
      <c r="DZ290" s="199"/>
      <c r="EA290" s="107">
        <f t="shared" si="152"/>
        <v>0</v>
      </c>
      <c r="EB290" s="199"/>
      <c r="EC290" s="199"/>
      <c r="ED290" s="197"/>
      <c r="EE290" s="198"/>
      <c r="EF290" s="199"/>
      <c r="EG290" s="195"/>
      <c r="EH290" s="200"/>
      <c r="EI290" s="201"/>
      <c r="EJ290" s="467" t="str">
        <f>IF(EI290="","",VLOOKUP(EI290,サービス内容!$A$1:$B$30,2,FALSE))</f>
        <v/>
      </c>
      <c r="EK290" s="467" t="str">
        <f t="shared" si="153"/>
        <v/>
      </c>
      <c r="EL290" s="199"/>
      <c r="EM290" s="107">
        <f t="shared" si="154"/>
        <v>0</v>
      </c>
      <c r="EN290" s="199"/>
    </row>
    <row r="291" spans="1:144" s="93" customFormat="1" ht="23.25" customHeight="1" x14ac:dyDescent="0.15">
      <c r="A291" s="54"/>
      <c r="B291" s="197"/>
      <c r="C291" s="198"/>
      <c r="D291" s="199"/>
      <c r="E291" s="195"/>
      <c r="F291" s="196"/>
      <c r="G291" s="201"/>
      <c r="H291" s="467" t="str">
        <f>IF(G291="","",VLOOKUP(G291,サービス内容!$A$1:$B$30,2,FALSE))</f>
        <v/>
      </c>
      <c r="I291" s="467" t="str">
        <f t="shared" si="135"/>
        <v/>
      </c>
      <c r="J291" s="199"/>
      <c r="K291" s="107">
        <f t="shared" si="132"/>
        <v>0</v>
      </c>
      <c r="L291" s="199"/>
      <c r="M291" s="199"/>
      <c r="N291" s="197"/>
      <c r="O291" s="198"/>
      <c r="P291" s="199"/>
      <c r="Q291" s="195"/>
      <c r="R291" s="200"/>
      <c r="S291" s="201"/>
      <c r="T291" s="467" t="str">
        <f>IF(S291="","",VLOOKUP(S291,サービス内容!$A$1:$B$30,2,FALSE))</f>
        <v/>
      </c>
      <c r="U291" s="467" t="str">
        <f t="shared" si="136"/>
        <v/>
      </c>
      <c r="V291" s="199"/>
      <c r="W291" s="107">
        <f t="shared" si="137"/>
        <v>0</v>
      </c>
      <c r="X291" s="199"/>
      <c r="Y291" s="199"/>
      <c r="Z291" s="197"/>
      <c r="AA291" s="198"/>
      <c r="AB291" s="199"/>
      <c r="AC291" s="195"/>
      <c r="AD291" s="200"/>
      <c r="AE291" s="201"/>
      <c r="AF291" s="467" t="str">
        <f>IF(AE291="","",VLOOKUP(AE291,サービス内容!$A$1:$B$30,2,FALSE))</f>
        <v/>
      </c>
      <c r="AG291" s="467" t="str">
        <f t="shared" si="138"/>
        <v/>
      </c>
      <c r="AH291" s="199"/>
      <c r="AI291" s="107">
        <f t="shared" si="139"/>
        <v>0</v>
      </c>
      <c r="AJ291" s="199"/>
      <c r="AK291" s="199"/>
      <c r="AL291" s="197"/>
      <c r="AM291" s="198"/>
      <c r="AN291" s="199"/>
      <c r="AO291" s="195"/>
      <c r="AP291" s="200"/>
      <c r="AQ291" s="201"/>
      <c r="AR291" s="467" t="str">
        <f>IF(AQ291="","",VLOOKUP(AQ291,サービス内容!$A$1:$B$30,2,FALSE))</f>
        <v/>
      </c>
      <c r="AS291" s="467" t="str">
        <f t="shared" si="140"/>
        <v/>
      </c>
      <c r="AT291" s="199"/>
      <c r="AU291" s="107">
        <f t="shared" si="141"/>
        <v>0</v>
      </c>
      <c r="AV291" s="199"/>
      <c r="AW291" s="199"/>
      <c r="AX291" s="197"/>
      <c r="AY291" s="198"/>
      <c r="AZ291" s="199"/>
      <c r="BA291" s="195"/>
      <c r="BB291" s="200"/>
      <c r="BC291" s="201"/>
      <c r="BD291" s="467" t="str">
        <f>IF(BC291="","",VLOOKUP(BC291,サービス内容!$A$1:$B$30,2,FALSE))</f>
        <v/>
      </c>
      <c r="BE291" s="467" t="str">
        <f t="shared" si="142"/>
        <v/>
      </c>
      <c r="BF291" s="202"/>
      <c r="BG291" s="108"/>
      <c r="BH291" s="199"/>
      <c r="BI291" s="199"/>
      <c r="BJ291" s="197"/>
      <c r="BK291" s="198"/>
      <c r="BL291" s="199"/>
      <c r="BM291" s="195"/>
      <c r="BN291" s="200"/>
      <c r="BO291" s="201"/>
      <c r="BP291" s="467" t="str">
        <f>IF(BO291="","",VLOOKUP(BO291,サービス内容!$A$1:$B$30,2,FALSE))</f>
        <v/>
      </c>
      <c r="BQ291" s="467" t="str">
        <f t="shared" si="143"/>
        <v/>
      </c>
      <c r="BR291" s="199"/>
      <c r="BS291" s="107">
        <f t="shared" si="144"/>
        <v>0</v>
      </c>
      <c r="BT291" s="199"/>
      <c r="BU291" s="199"/>
      <c r="BV291" s="197"/>
      <c r="BW291" s="198"/>
      <c r="BX291" s="199"/>
      <c r="BY291" s="195"/>
      <c r="BZ291" s="200"/>
      <c r="CA291" s="201"/>
      <c r="CB291" s="467" t="str">
        <f>IF(CA291="","",VLOOKUP(CA291,サービス内容!$A$1:$B$30,2,FALSE))</f>
        <v/>
      </c>
      <c r="CC291" s="467" t="str">
        <f t="shared" si="145"/>
        <v/>
      </c>
      <c r="CD291" s="199"/>
      <c r="CE291" s="107">
        <f t="shared" si="133"/>
        <v>0</v>
      </c>
      <c r="CF291" s="199"/>
      <c r="CG291" s="199"/>
      <c r="CH291" s="197"/>
      <c r="CI291" s="198"/>
      <c r="CJ291" s="199"/>
      <c r="CK291" s="195"/>
      <c r="CL291" s="200"/>
      <c r="CM291" s="201"/>
      <c r="CN291" s="467" t="str">
        <f>IF(CM291="","",VLOOKUP(CM291,サービス内容!$A$1:$B$30,2,FALSE))</f>
        <v/>
      </c>
      <c r="CO291" s="467" t="str">
        <f t="shared" si="146"/>
        <v/>
      </c>
      <c r="CP291" s="199"/>
      <c r="CQ291" s="107">
        <f t="shared" si="134"/>
        <v>0</v>
      </c>
      <c r="CR291" s="199"/>
      <c r="CS291" s="199"/>
      <c r="CT291" s="197"/>
      <c r="CU291" s="198"/>
      <c r="CV291" s="199"/>
      <c r="CW291" s="195"/>
      <c r="CX291" s="200"/>
      <c r="CY291" s="201"/>
      <c r="CZ291" s="467" t="str">
        <f>IF(CY291="","",VLOOKUP(CY291,サービス内容!$A$1:$B$30,2,FALSE))</f>
        <v/>
      </c>
      <c r="DA291" s="467" t="str">
        <f t="shared" si="147"/>
        <v/>
      </c>
      <c r="DB291" s="199"/>
      <c r="DC291" s="107">
        <f t="shared" si="148"/>
        <v>0</v>
      </c>
      <c r="DD291" s="199"/>
      <c r="DE291" s="199"/>
      <c r="DF291" s="197"/>
      <c r="DG291" s="198"/>
      <c r="DH291" s="199"/>
      <c r="DI291" s="195"/>
      <c r="DJ291" s="200"/>
      <c r="DK291" s="201"/>
      <c r="DL291" s="467" t="str">
        <f>IF(DK291="","",VLOOKUP(DK291,サービス内容!$A$1:$B$30,2,FALSE))</f>
        <v/>
      </c>
      <c r="DM291" s="467" t="str">
        <f t="shared" si="149"/>
        <v/>
      </c>
      <c r="DN291" s="199"/>
      <c r="DO291" s="107">
        <f t="shared" si="150"/>
        <v>0</v>
      </c>
      <c r="DP291" s="199"/>
      <c r="DQ291" s="199"/>
      <c r="DR291" s="197"/>
      <c r="DS291" s="198"/>
      <c r="DT291" s="199"/>
      <c r="DU291" s="195"/>
      <c r="DV291" s="200"/>
      <c r="DW291" s="201"/>
      <c r="DX291" s="467" t="str">
        <f>IF(DW291="","",VLOOKUP(DW291,サービス内容!$A$1:$B$30,2,FALSE))</f>
        <v/>
      </c>
      <c r="DY291" s="467" t="str">
        <f t="shared" si="151"/>
        <v/>
      </c>
      <c r="DZ291" s="199"/>
      <c r="EA291" s="107">
        <f t="shared" si="152"/>
        <v>0</v>
      </c>
      <c r="EB291" s="199"/>
      <c r="EC291" s="199"/>
      <c r="ED291" s="197"/>
      <c r="EE291" s="198"/>
      <c r="EF291" s="199"/>
      <c r="EG291" s="195"/>
      <c r="EH291" s="200"/>
      <c r="EI291" s="201"/>
      <c r="EJ291" s="467" t="str">
        <f>IF(EI291="","",VLOOKUP(EI291,サービス内容!$A$1:$B$30,2,FALSE))</f>
        <v/>
      </c>
      <c r="EK291" s="467" t="str">
        <f t="shared" si="153"/>
        <v/>
      </c>
      <c r="EL291" s="199"/>
      <c r="EM291" s="107">
        <f t="shared" si="154"/>
        <v>0</v>
      </c>
      <c r="EN291" s="199"/>
    </row>
    <row r="292" spans="1:144" s="93" customFormat="1" ht="23.25" customHeight="1" x14ac:dyDescent="0.15">
      <c r="A292" s="54"/>
      <c r="B292" s="197"/>
      <c r="C292" s="198"/>
      <c r="D292" s="199"/>
      <c r="E292" s="195"/>
      <c r="F292" s="196"/>
      <c r="G292" s="201"/>
      <c r="H292" s="467" t="str">
        <f>IF(G292="","",VLOOKUP(G292,サービス内容!$A$1:$B$30,2,FALSE))</f>
        <v/>
      </c>
      <c r="I292" s="467" t="str">
        <f t="shared" si="135"/>
        <v/>
      </c>
      <c r="J292" s="199"/>
      <c r="K292" s="107">
        <f t="shared" si="132"/>
        <v>0</v>
      </c>
      <c r="L292" s="199"/>
      <c r="M292" s="199"/>
      <c r="N292" s="197"/>
      <c r="O292" s="198"/>
      <c r="P292" s="199"/>
      <c r="Q292" s="195"/>
      <c r="R292" s="200"/>
      <c r="S292" s="201"/>
      <c r="T292" s="467" t="str">
        <f>IF(S292="","",VLOOKUP(S292,サービス内容!$A$1:$B$30,2,FALSE))</f>
        <v/>
      </c>
      <c r="U292" s="467" t="str">
        <f t="shared" si="136"/>
        <v/>
      </c>
      <c r="V292" s="199"/>
      <c r="W292" s="107">
        <f t="shared" si="137"/>
        <v>0</v>
      </c>
      <c r="X292" s="199"/>
      <c r="Y292" s="199"/>
      <c r="Z292" s="197"/>
      <c r="AA292" s="198"/>
      <c r="AB292" s="199"/>
      <c r="AC292" s="195"/>
      <c r="AD292" s="200"/>
      <c r="AE292" s="201"/>
      <c r="AF292" s="467" t="str">
        <f>IF(AE292="","",VLOOKUP(AE292,サービス内容!$A$1:$B$30,2,FALSE))</f>
        <v/>
      </c>
      <c r="AG292" s="467" t="str">
        <f t="shared" si="138"/>
        <v/>
      </c>
      <c r="AH292" s="199"/>
      <c r="AI292" s="107">
        <f t="shared" si="139"/>
        <v>0</v>
      </c>
      <c r="AJ292" s="199"/>
      <c r="AK292" s="199"/>
      <c r="AL292" s="197"/>
      <c r="AM292" s="198"/>
      <c r="AN292" s="199"/>
      <c r="AO292" s="195"/>
      <c r="AP292" s="200"/>
      <c r="AQ292" s="201"/>
      <c r="AR292" s="467" t="str">
        <f>IF(AQ292="","",VLOOKUP(AQ292,サービス内容!$A$1:$B$30,2,FALSE))</f>
        <v/>
      </c>
      <c r="AS292" s="467" t="str">
        <f t="shared" si="140"/>
        <v/>
      </c>
      <c r="AT292" s="199"/>
      <c r="AU292" s="107">
        <f t="shared" si="141"/>
        <v>0</v>
      </c>
      <c r="AV292" s="199"/>
      <c r="AW292" s="199"/>
      <c r="AX292" s="197"/>
      <c r="AY292" s="198"/>
      <c r="AZ292" s="199"/>
      <c r="BA292" s="195"/>
      <c r="BB292" s="200"/>
      <c r="BC292" s="201"/>
      <c r="BD292" s="467" t="str">
        <f>IF(BC292="","",VLOOKUP(BC292,サービス内容!$A$1:$B$30,2,FALSE))</f>
        <v/>
      </c>
      <c r="BE292" s="467" t="str">
        <f t="shared" si="142"/>
        <v/>
      </c>
      <c r="BF292" s="202"/>
      <c r="BG292" s="108"/>
      <c r="BH292" s="199"/>
      <c r="BI292" s="199"/>
      <c r="BJ292" s="197"/>
      <c r="BK292" s="198"/>
      <c r="BL292" s="199"/>
      <c r="BM292" s="195"/>
      <c r="BN292" s="200"/>
      <c r="BO292" s="201"/>
      <c r="BP292" s="467" t="str">
        <f>IF(BO292="","",VLOOKUP(BO292,サービス内容!$A$1:$B$30,2,FALSE))</f>
        <v/>
      </c>
      <c r="BQ292" s="467" t="str">
        <f t="shared" si="143"/>
        <v/>
      </c>
      <c r="BR292" s="199"/>
      <c r="BS292" s="107">
        <f t="shared" si="144"/>
        <v>0</v>
      </c>
      <c r="BT292" s="199"/>
      <c r="BU292" s="199"/>
      <c r="BV292" s="197"/>
      <c r="BW292" s="198"/>
      <c r="BX292" s="199"/>
      <c r="BY292" s="195"/>
      <c r="BZ292" s="200"/>
      <c r="CA292" s="201"/>
      <c r="CB292" s="467" t="str">
        <f>IF(CA292="","",VLOOKUP(CA292,サービス内容!$A$1:$B$30,2,FALSE))</f>
        <v/>
      </c>
      <c r="CC292" s="467" t="str">
        <f t="shared" si="145"/>
        <v/>
      </c>
      <c r="CD292" s="199"/>
      <c r="CE292" s="107">
        <f t="shared" si="133"/>
        <v>0</v>
      </c>
      <c r="CF292" s="199"/>
      <c r="CG292" s="199"/>
      <c r="CH292" s="197"/>
      <c r="CI292" s="198"/>
      <c r="CJ292" s="199"/>
      <c r="CK292" s="195"/>
      <c r="CL292" s="200"/>
      <c r="CM292" s="201"/>
      <c r="CN292" s="467" t="str">
        <f>IF(CM292="","",VLOOKUP(CM292,サービス内容!$A$1:$B$30,2,FALSE))</f>
        <v/>
      </c>
      <c r="CO292" s="467" t="str">
        <f t="shared" si="146"/>
        <v/>
      </c>
      <c r="CP292" s="199"/>
      <c r="CQ292" s="107">
        <f t="shared" si="134"/>
        <v>0</v>
      </c>
      <c r="CR292" s="199"/>
      <c r="CS292" s="199"/>
      <c r="CT292" s="197"/>
      <c r="CU292" s="198"/>
      <c r="CV292" s="199"/>
      <c r="CW292" s="195"/>
      <c r="CX292" s="200"/>
      <c r="CY292" s="201"/>
      <c r="CZ292" s="467" t="str">
        <f>IF(CY292="","",VLOOKUP(CY292,サービス内容!$A$1:$B$30,2,FALSE))</f>
        <v/>
      </c>
      <c r="DA292" s="467" t="str">
        <f t="shared" si="147"/>
        <v/>
      </c>
      <c r="DB292" s="199"/>
      <c r="DC292" s="107">
        <f t="shared" si="148"/>
        <v>0</v>
      </c>
      <c r="DD292" s="199"/>
      <c r="DE292" s="199"/>
      <c r="DF292" s="197"/>
      <c r="DG292" s="198"/>
      <c r="DH292" s="199"/>
      <c r="DI292" s="195"/>
      <c r="DJ292" s="200"/>
      <c r="DK292" s="201"/>
      <c r="DL292" s="467" t="str">
        <f>IF(DK292="","",VLOOKUP(DK292,サービス内容!$A$1:$B$30,2,FALSE))</f>
        <v/>
      </c>
      <c r="DM292" s="467" t="str">
        <f t="shared" si="149"/>
        <v/>
      </c>
      <c r="DN292" s="199"/>
      <c r="DO292" s="107">
        <f t="shared" si="150"/>
        <v>0</v>
      </c>
      <c r="DP292" s="199"/>
      <c r="DQ292" s="199"/>
      <c r="DR292" s="197"/>
      <c r="DS292" s="198"/>
      <c r="DT292" s="199"/>
      <c r="DU292" s="195"/>
      <c r="DV292" s="200"/>
      <c r="DW292" s="201"/>
      <c r="DX292" s="467" t="str">
        <f>IF(DW292="","",VLOOKUP(DW292,サービス内容!$A$1:$B$30,2,FALSE))</f>
        <v/>
      </c>
      <c r="DY292" s="467" t="str">
        <f t="shared" si="151"/>
        <v/>
      </c>
      <c r="DZ292" s="199"/>
      <c r="EA292" s="107">
        <f t="shared" si="152"/>
        <v>0</v>
      </c>
      <c r="EB292" s="199"/>
      <c r="EC292" s="199"/>
      <c r="ED292" s="197"/>
      <c r="EE292" s="198"/>
      <c r="EF292" s="199"/>
      <c r="EG292" s="195"/>
      <c r="EH292" s="200"/>
      <c r="EI292" s="201"/>
      <c r="EJ292" s="467" t="str">
        <f>IF(EI292="","",VLOOKUP(EI292,サービス内容!$A$1:$B$30,2,FALSE))</f>
        <v/>
      </c>
      <c r="EK292" s="467" t="str">
        <f t="shared" si="153"/>
        <v/>
      </c>
      <c r="EL292" s="199"/>
      <c r="EM292" s="107">
        <f t="shared" si="154"/>
        <v>0</v>
      </c>
      <c r="EN292" s="199"/>
    </row>
    <row r="293" spans="1:144" s="93" customFormat="1" ht="23.25" customHeight="1" x14ac:dyDescent="0.15">
      <c r="A293" s="54"/>
      <c r="B293" s="197"/>
      <c r="C293" s="198"/>
      <c r="D293" s="199"/>
      <c r="E293" s="195"/>
      <c r="F293" s="196"/>
      <c r="G293" s="201"/>
      <c r="H293" s="467" t="str">
        <f>IF(G293="","",VLOOKUP(G293,サービス内容!$A$1:$B$30,2,FALSE))</f>
        <v/>
      </c>
      <c r="I293" s="467" t="str">
        <f t="shared" si="135"/>
        <v/>
      </c>
      <c r="J293" s="199"/>
      <c r="K293" s="107">
        <f t="shared" si="132"/>
        <v>0</v>
      </c>
      <c r="L293" s="199"/>
      <c r="M293" s="199"/>
      <c r="N293" s="197"/>
      <c r="O293" s="198"/>
      <c r="P293" s="199"/>
      <c r="Q293" s="195"/>
      <c r="R293" s="200"/>
      <c r="S293" s="201"/>
      <c r="T293" s="467" t="str">
        <f>IF(S293="","",VLOOKUP(S293,サービス内容!$A$1:$B$30,2,FALSE))</f>
        <v/>
      </c>
      <c r="U293" s="467" t="str">
        <f t="shared" si="136"/>
        <v/>
      </c>
      <c r="V293" s="199"/>
      <c r="W293" s="107">
        <f t="shared" si="137"/>
        <v>0</v>
      </c>
      <c r="X293" s="199"/>
      <c r="Y293" s="199"/>
      <c r="Z293" s="197"/>
      <c r="AA293" s="198"/>
      <c r="AB293" s="199"/>
      <c r="AC293" s="195"/>
      <c r="AD293" s="200"/>
      <c r="AE293" s="201"/>
      <c r="AF293" s="467" t="str">
        <f>IF(AE293="","",VLOOKUP(AE293,サービス内容!$A$1:$B$30,2,FALSE))</f>
        <v/>
      </c>
      <c r="AG293" s="467" t="str">
        <f t="shared" si="138"/>
        <v/>
      </c>
      <c r="AH293" s="199"/>
      <c r="AI293" s="107">
        <f t="shared" si="139"/>
        <v>0</v>
      </c>
      <c r="AJ293" s="199"/>
      <c r="AK293" s="199"/>
      <c r="AL293" s="197"/>
      <c r="AM293" s="198"/>
      <c r="AN293" s="199"/>
      <c r="AO293" s="195"/>
      <c r="AP293" s="200"/>
      <c r="AQ293" s="201"/>
      <c r="AR293" s="467" t="str">
        <f>IF(AQ293="","",VLOOKUP(AQ293,サービス内容!$A$1:$B$30,2,FALSE))</f>
        <v/>
      </c>
      <c r="AS293" s="467" t="str">
        <f t="shared" si="140"/>
        <v/>
      </c>
      <c r="AT293" s="199"/>
      <c r="AU293" s="107">
        <f t="shared" si="141"/>
        <v>0</v>
      </c>
      <c r="AV293" s="199"/>
      <c r="AW293" s="199"/>
      <c r="AX293" s="197"/>
      <c r="AY293" s="198"/>
      <c r="AZ293" s="199"/>
      <c r="BA293" s="195"/>
      <c r="BB293" s="200"/>
      <c r="BC293" s="201"/>
      <c r="BD293" s="467" t="str">
        <f>IF(BC293="","",VLOOKUP(BC293,サービス内容!$A$1:$B$30,2,FALSE))</f>
        <v/>
      </c>
      <c r="BE293" s="467" t="str">
        <f t="shared" si="142"/>
        <v/>
      </c>
      <c r="BF293" s="202"/>
      <c r="BG293" s="108"/>
      <c r="BH293" s="199"/>
      <c r="BI293" s="199"/>
      <c r="BJ293" s="197"/>
      <c r="BK293" s="198"/>
      <c r="BL293" s="199"/>
      <c r="BM293" s="195"/>
      <c r="BN293" s="200"/>
      <c r="BO293" s="201"/>
      <c r="BP293" s="467" t="str">
        <f>IF(BO293="","",VLOOKUP(BO293,サービス内容!$A$1:$B$30,2,FALSE))</f>
        <v/>
      </c>
      <c r="BQ293" s="467" t="str">
        <f t="shared" si="143"/>
        <v/>
      </c>
      <c r="BR293" s="199"/>
      <c r="BS293" s="107">
        <f t="shared" si="144"/>
        <v>0</v>
      </c>
      <c r="BT293" s="199"/>
      <c r="BU293" s="199"/>
      <c r="BV293" s="197"/>
      <c r="BW293" s="198"/>
      <c r="BX293" s="199"/>
      <c r="BY293" s="195"/>
      <c r="BZ293" s="200"/>
      <c r="CA293" s="201"/>
      <c r="CB293" s="467" t="str">
        <f>IF(CA293="","",VLOOKUP(CA293,サービス内容!$A$1:$B$30,2,FALSE))</f>
        <v/>
      </c>
      <c r="CC293" s="467" t="str">
        <f t="shared" si="145"/>
        <v/>
      </c>
      <c r="CD293" s="199"/>
      <c r="CE293" s="107">
        <f t="shared" si="133"/>
        <v>0</v>
      </c>
      <c r="CF293" s="199"/>
      <c r="CG293" s="199"/>
      <c r="CH293" s="197"/>
      <c r="CI293" s="198"/>
      <c r="CJ293" s="199"/>
      <c r="CK293" s="195"/>
      <c r="CL293" s="200"/>
      <c r="CM293" s="201"/>
      <c r="CN293" s="467" t="str">
        <f>IF(CM293="","",VLOOKUP(CM293,サービス内容!$A$1:$B$30,2,FALSE))</f>
        <v/>
      </c>
      <c r="CO293" s="467" t="str">
        <f t="shared" si="146"/>
        <v/>
      </c>
      <c r="CP293" s="199"/>
      <c r="CQ293" s="107">
        <f t="shared" si="134"/>
        <v>0</v>
      </c>
      <c r="CR293" s="199"/>
      <c r="CS293" s="199"/>
      <c r="CT293" s="197"/>
      <c r="CU293" s="198"/>
      <c r="CV293" s="199"/>
      <c r="CW293" s="195"/>
      <c r="CX293" s="200"/>
      <c r="CY293" s="201"/>
      <c r="CZ293" s="467" t="str">
        <f>IF(CY293="","",VLOOKUP(CY293,サービス内容!$A$1:$B$30,2,FALSE))</f>
        <v/>
      </c>
      <c r="DA293" s="467" t="str">
        <f t="shared" si="147"/>
        <v/>
      </c>
      <c r="DB293" s="199"/>
      <c r="DC293" s="107">
        <f t="shared" si="148"/>
        <v>0</v>
      </c>
      <c r="DD293" s="199"/>
      <c r="DE293" s="199"/>
      <c r="DF293" s="197"/>
      <c r="DG293" s="198"/>
      <c r="DH293" s="199"/>
      <c r="DI293" s="195"/>
      <c r="DJ293" s="200"/>
      <c r="DK293" s="201"/>
      <c r="DL293" s="467" t="str">
        <f>IF(DK293="","",VLOOKUP(DK293,サービス内容!$A$1:$B$30,2,FALSE))</f>
        <v/>
      </c>
      <c r="DM293" s="467" t="str">
        <f t="shared" si="149"/>
        <v/>
      </c>
      <c r="DN293" s="199"/>
      <c r="DO293" s="107">
        <f t="shared" si="150"/>
        <v>0</v>
      </c>
      <c r="DP293" s="199"/>
      <c r="DQ293" s="199"/>
      <c r="DR293" s="197"/>
      <c r="DS293" s="198"/>
      <c r="DT293" s="199"/>
      <c r="DU293" s="195"/>
      <c r="DV293" s="200"/>
      <c r="DW293" s="201"/>
      <c r="DX293" s="467" t="str">
        <f>IF(DW293="","",VLOOKUP(DW293,サービス内容!$A$1:$B$30,2,FALSE))</f>
        <v/>
      </c>
      <c r="DY293" s="467" t="str">
        <f t="shared" si="151"/>
        <v/>
      </c>
      <c r="DZ293" s="199"/>
      <c r="EA293" s="107">
        <f t="shared" si="152"/>
        <v>0</v>
      </c>
      <c r="EB293" s="199"/>
      <c r="EC293" s="199"/>
      <c r="ED293" s="197"/>
      <c r="EE293" s="198"/>
      <c r="EF293" s="199"/>
      <c r="EG293" s="195"/>
      <c r="EH293" s="200"/>
      <c r="EI293" s="201"/>
      <c r="EJ293" s="467" t="str">
        <f>IF(EI293="","",VLOOKUP(EI293,サービス内容!$A$1:$B$30,2,FALSE))</f>
        <v/>
      </c>
      <c r="EK293" s="467" t="str">
        <f t="shared" si="153"/>
        <v/>
      </c>
      <c r="EL293" s="199"/>
      <c r="EM293" s="107">
        <f t="shared" si="154"/>
        <v>0</v>
      </c>
      <c r="EN293" s="199"/>
    </row>
    <row r="294" spans="1:144" s="93" customFormat="1" ht="23.25" customHeight="1" x14ac:dyDescent="0.15">
      <c r="A294" s="54"/>
      <c r="B294" s="197"/>
      <c r="C294" s="198"/>
      <c r="D294" s="199"/>
      <c r="E294" s="195"/>
      <c r="F294" s="196"/>
      <c r="G294" s="201"/>
      <c r="H294" s="467" t="str">
        <f>IF(G294="","",VLOOKUP(G294,サービス内容!$A$1:$B$30,2,FALSE))</f>
        <v/>
      </c>
      <c r="I294" s="467" t="str">
        <f t="shared" si="135"/>
        <v/>
      </c>
      <c r="J294" s="199"/>
      <c r="K294" s="107">
        <f t="shared" si="132"/>
        <v>0</v>
      </c>
      <c r="L294" s="199"/>
      <c r="M294" s="199"/>
      <c r="N294" s="197"/>
      <c r="O294" s="198"/>
      <c r="P294" s="199"/>
      <c r="Q294" s="195"/>
      <c r="R294" s="200"/>
      <c r="S294" s="201"/>
      <c r="T294" s="467" t="str">
        <f>IF(S294="","",VLOOKUP(S294,サービス内容!$A$1:$B$30,2,FALSE))</f>
        <v/>
      </c>
      <c r="U294" s="467" t="str">
        <f t="shared" si="136"/>
        <v/>
      </c>
      <c r="V294" s="199"/>
      <c r="W294" s="107">
        <f t="shared" si="137"/>
        <v>0</v>
      </c>
      <c r="X294" s="199"/>
      <c r="Y294" s="199"/>
      <c r="Z294" s="197"/>
      <c r="AA294" s="198"/>
      <c r="AB294" s="199"/>
      <c r="AC294" s="195"/>
      <c r="AD294" s="200"/>
      <c r="AE294" s="201"/>
      <c r="AF294" s="467" t="str">
        <f>IF(AE294="","",VLOOKUP(AE294,サービス内容!$A$1:$B$30,2,FALSE))</f>
        <v/>
      </c>
      <c r="AG294" s="467" t="str">
        <f t="shared" si="138"/>
        <v/>
      </c>
      <c r="AH294" s="199"/>
      <c r="AI294" s="107">
        <f t="shared" si="139"/>
        <v>0</v>
      </c>
      <c r="AJ294" s="199"/>
      <c r="AK294" s="199"/>
      <c r="AL294" s="197"/>
      <c r="AM294" s="198"/>
      <c r="AN294" s="199"/>
      <c r="AO294" s="195"/>
      <c r="AP294" s="200"/>
      <c r="AQ294" s="201"/>
      <c r="AR294" s="467" t="str">
        <f>IF(AQ294="","",VLOOKUP(AQ294,サービス内容!$A$1:$B$30,2,FALSE))</f>
        <v/>
      </c>
      <c r="AS294" s="467" t="str">
        <f t="shared" si="140"/>
        <v/>
      </c>
      <c r="AT294" s="199"/>
      <c r="AU294" s="107">
        <f t="shared" si="141"/>
        <v>0</v>
      </c>
      <c r="AV294" s="199"/>
      <c r="AW294" s="199"/>
      <c r="AX294" s="197"/>
      <c r="AY294" s="198"/>
      <c r="AZ294" s="199"/>
      <c r="BA294" s="195"/>
      <c r="BB294" s="200"/>
      <c r="BC294" s="201"/>
      <c r="BD294" s="467" t="str">
        <f>IF(BC294="","",VLOOKUP(BC294,サービス内容!$A$1:$B$30,2,FALSE))</f>
        <v/>
      </c>
      <c r="BE294" s="467" t="str">
        <f t="shared" si="142"/>
        <v/>
      </c>
      <c r="BF294" s="202"/>
      <c r="BG294" s="108"/>
      <c r="BH294" s="199"/>
      <c r="BI294" s="199"/>
      <c r="BJ294" s="197"/>
      <c r="BK294" s="198"/>
      <c r="BL294" s="199"/>
      <c r="BM294" s="195"/>
      <c r="BN294" s="200"/>
      <c r="BO294" s="201"/>
      <c r="BP294" s="467" t="str">
        <f>IF(BO294="","",VLOOKUP(BO294,サービス内容!$A$1:$B$30,2,FALSE))</f>
        <v/>
      </c>
      <c r="BQ294" s="467" t="str">
        <f t="shared" si="143"/>
        <v/>
      </c>
      <c r="BR294" s="199"/>
      <c r="BS294" s="107">
        <f t="shared" si="144"/>
        <v>0</v>
      </c>
      <c r="BT294" s="199"/>
      <c r="BU294" s="199"/>
      <c r="BV294" s="197"/>
      <c r="BW294" s="198"/>
      <c r="BX294" s="199"/>
      <c r="BY294" s="195"/>
      <c r="BZ294" s="200"/>
      <c r="CA294" s="201"/>
      <c r="CB294" s="467" t="str">
        <f>IF(CA294="","",VLOOKUP(CA294,サービス内容!$A$1:$B$30,2,FALSE))</f>
        <v/>
      </c>
      <c r="CC294" s="467" t="str">
        <f t="shared" si="145"/>
        <v/>
      </c>
      <c r="CD294" s="199"/>
      <c r="CE294" s="107">
        <f t="shared" si="133"/>
        <v>0</v>
      </c>
      <c r="CF294" s="199"/>
      <c r="CG294" s="199"/>
      <c r="CH294" s="197"/>
      <c r="CI294" s="198"/>
      <c r="CJ294" s="199"/>
      <c r="CK294" s="195"/>
      <c r="CL294" s="200"/>
      <c r="CM294" s="201"/>
      <c r="CN294" s="467" t="str">
        <f>IF(CM294="","",VLOOKUP(CM294,サービス内容!$A$1:$B$30,2,FALSE))</f>
        <v/>
      </c>
      <c r="CO294" s="467" t="str">
        <f t="shared" si="146"/>
        <v/>
      </c>
      <c r="CP294" s="199"/>
      <c r="CQ294" s="107">
        <f t="shared" si="134"/>
        <v>0</v>
      </c>
      <c r="CR294" s="199"/>
      <c r="CS294" s="199"/>
      <c r="CT294" s="197"/>
      <c r="CU294" s="198"/>
      <c r="CV294" s="199"/>
      <c r="CW294" s="195"/>
      <c r="CX294" s="200"/>
      <c r="CY294" s="201"/>
      <c r="CZ294" s="467" t="str">
        <f>IF(CY294="","",VLOOKUP(CY294,サービス内容!$A$1:$B$30,2,FALSE))</f>
        <v/>
      </c>
      <c r="DA294" s="467" t="str">
        <f t="shared" si="147"/>
        <v/>
      </c>
      <c r="DB294" s="199"/>
      <c r="DC294" s="107">
        <f t="shared" si="148"/>
        <v>0</v>
      </c>
      <c r="DD294" s="199"/>
      <c r="DE294" s="199"/>
      <c r="DF294" s="197"/>
      <c r="DG294" s="198"/>
      <c r="DH294" s="199"/>
      <c r="DI294" s="195"/>
      <c r="DJ294" s="200"/>
      <c r="DK294" s="201"/>
      <c r="DL294" s="467" t="str">
        <f>IF(DK294="","",VLOOKUP(DK294,サービス内容!$A$1:$B$30,2,FALSE))</f>
        <v/>
      </c>
      <c r="DM294" s="467" t="str">
        <f t="shared" si="149"/>
        <v/>
      </c>
      <c r="DN294" s="199"/>
      <c r="DO294" s="107">
        <f t="shared" si="150"/>
        <v>0</v>
      </c>
      <c r="DP294" s="199"/>
      <c r="DQ294" s="199"/>
      <c r="DR294" s="197"/>
      <c r="DS294" s="198"/>
      <c r="DT294" s="199"/>
      <c r="DU294" s="195"/>
      <c r="DV294" s="200"/>
      <c r="DW294" s="201"/>
      <c r="DX294" s="467" t="str">
        <f>IF(DW294="","",VLOOKUP(DW294,サービス内容!$A$1:$B$30,2,FALSE))</f>
        <v/>
      </c>
      <c r="DY294" s="467" t="str">
        <f t="shared" si="151"/>
        <v/>
      </c>
      <c r="DZ294" s="199"/>
      <c r="EA294" s="107">
        <f t="shared" si="152"/>
        <v>0</v>
      </c>
      <c r="EB294" s="199"/>
      <c r="EC294" s="199"/>
      <c r="ED294" s="197"/>
      <c r="EE294" s="198"/>
      <c r="EF294" s="199"/>
      <c r="EG294" s="195"/>
      <c r="EH294" s="200"/>
      <c r="EI294" s="201"/>
      <c r="EJ294" s="467" t="str">
        <f>IF(EI294="","",VLOOKUP(EI294,サービス内容!$A$1:$B$30,2,FALSE))</f>
        <v/>
      </c>
      <c r="EK294" s="467" t="str">
        <f t="shared" si="153"/>
        <v/>
      </c>
      <c r="EL294" s="199"/>
      <c r="EM294" s="107">
        <f t="shared" si="154"/>
        <v>0</v>
      </c>
      <c r="EN294" s="199"/>
    </row>
    <row r="295" spans="1:144" s="93" customFormat="1" ht="23.25" customHeight="1" x14ac:dyDescent="0.15">
      <c r="A295" s="54"/>
      <c r="B295" s="197"/>
      <c r="C295" s="198"/>
      <c r="D295" s="199"/>
      <c r="E295" s="195"/>
      <c r="F295" s="196"/>
      <c r="G295" s="201"/>
      <c r="H295" s="467" t="str">
        <f>IF(G295="","",VLOOKUP(G295,サービス内容!$A$1:$B$30,2,FALSE))</f>
        <v/>
      </c>
      <c r="I295" s="467" t="str">
        <f t="shared" si="135"/>
        <v/>
      </c>
      <c r="J295" s="199"/>
      <c r="K295" s="107">
        <f t="shared" si="132"/>
        <v>0</v>
      </c>
      <c r="L295" s="199"/>
      <c r="M295" s="199"/>
      <c r="N295" s="197"/>
      <c r="O295" s="198"/>
      <c r="P295" s="199"/>
      <c r="Q295" s="195"/>
      <c r="R295" s="200"/>
      <c r="S295" s="201"/>
      <c r="T295" s="467" t="str">
        <f>IF(S295="","",VLOOKUP(S295,サービス内容!$A$1:$B$30,2,FALSE))</f>
        <v/>
      </c>
      <c r="U295" s="467" t="str">
        <f t="shared" si="136"/>
        <v/>
      </c>
      <c r="V295" s="199"/>
      <c r="W295" s="107">
        <f t="shared" si="137"/>
        <v>0</v>
      </c>
      <c r="X295" s="199"/>
      <c r="Y295" s="199"/>
      <c r="Z295" s="197"/>
      <c r="AA295" s="198"/>
      <c r="AB295" s="199"/>
      <c r="AC295" s="195"/>
      <c r="AD295" s="200"/>
      <c r="AE295" s="201"/>
      <c r="AF295" s="467" t="str">
        <f>IF(AE295="","",VLOOKUP(AE295,サービス内容!$A$1:$B$30,2,FALSE))</f>
        <v/>
      </c>
      <c r="AG295" s="467" t="str">
        <f t="shared" si="138"/>
        <v/>
      </c>
      <c r="AH295" s="199"/>
      <c r="AI295" s="107">
        <f t="shared" si="139"/>
        <v>0</v>
      </c>
      <c r="AJ295" s="199"/>
      <c r="AK295" s="199"/>
      <c r="AL295" s="197"/>
      <c r="AM295" s="198"/>
      <c r="AN295" s="199"/>
      <c r="AO295" s="195"/>
      <c r="AP295" s="200"/>
      <c r="AQ295" s="201"/>
      <c r="AR295" s="467" t="str">
        <f>IF(AQ295="","",VLOOKUP(AQ295,サービス内容!$A$1:$B$30,2,FALSE))</f>
        <v/>
      </c>
      <c r="AS295" s="467" t="str">
        <f t="shared" si="140"/>
        <v/>
      </c>
      <c r="AT295" s="199"/>
      <c r="AU295" s="107">
        <f t="shared" si="141"/>
        <v>0</v>
      </c>
      <c r="AV295" s="199"/>
      <c r="AW295" s="199"/>
      <c r="AX295" s="197"/>
      <c r="AY295" s="198"/>
      <c r="AZ295" s="199"/>
      <c r="BA295" s="195"/>
      <c r="BB295" s="200"/>
      <c r="BC295" s="201"/>
      <c r="BD295" s="467" t="str">
        <f>IF(BC295="","",VLOOKUP(BC295,サービス内容!$A$1:$B$30,2,FALSE))</f>
        <v/>
      </c>
      <c r="BE295" s="467" t="str">
        <f t="shared" si="142"/>
        <v/>
      </c>
      <c r="BF295" s="202"/>
      <c r="BG295" s="108"/>
      <c r="BH295" s="199"/>
      <c r="BI295" s="199"/>
      <c r="BJ295" s="197"/>
      <c r="BK295" s="198"/>
      <c r="BL295" s="199"/>
      <c r="BM295" s="195"/>
      <c r="BN295" s="200"/>
      <c r="BO295" s="201"/>
      <c r="BP295" s="467" t="str">
        <f>IF(BO295="","",VLOOKUP(BO295,サービス内容!$A$1:$B$30,2,FALSE))</f>
        <v/>
      </c>
      <c r="BQ295" s="467" t="str">
        <f t="shared" si="143"/>
        <v/>
      </c>
      <c r="BR295" s="199"/>
      <c r="BS295" s="107">
        <f t="shared" si="144"/>
        <v>0</v>
      </c>
      <c r="BT295" s="199"/>
      <c r="BU295" s="199"/>
      <c r="BV295" s="197"/>
      <c r="BW295" s="198"/>
      <c r="BX295" s="199"/>
      <c r="BY295" s="195"/>
      <c r="BZ295" s="200"/>
      <c r="CA295" s="201"/>
      <c r="CB295" s="467" t="str">
        <f>IF(CA295="","",VLOOKUP(CA295,サービス内容!$A$1:$B$30,2,FALSE))</f>
        <v/>
      </c>
      <c r="CC295" s="467" t="str">
        <f t="shared" si="145"/>
        <v/>
      </c>
      <c r="CD295" s="199"/>
      <c r="CE295" s="107">
        <f t="shared" si="133"/>
        <v>0</v>
      </c>
      <c r="CF295" s="199"/>
      <c r="CG295" s="199"/>
      <c r="CH295" s="197"/>
      <c r="CI295" s="198"/>
      <c r="CJ295" s="199"/>
      <c r="CK295" s="195"/>
      <c r="CL295" s="200"/>
      <c r="CM295" s="201"/>
      <c r="CN295" s="467" t="str">
        <f>IF(CM295="","",VLOOKUP(CM295,サービス内容!$A$1:$B$30,2,FALSE))</f>
        <v/>
      </c>
      <c r="CO295" s="467" t="str">
        <f t="shared" si="146"/>
        <v/>
      </c>
      <c r="CP295" s="199"/>
      <c r="CQ295" s="107">
        <f t="shared" si="134"/>
        <v>0</v>
      </c>
      <c r="CR295" s="199"/>
      <c r="CS295" s="199"/>
      <c r="CT295" s="197"/>
      <c r="CU295" s="198"/>
      <c r="CV295" s="199"/>
      <c r="CW295" s="195"/>
      <c r="CX295" s="200"/>
      <c r="CY295" s="201"/>
      <c r="CZ295" s="467" t="str">
        <f>IF(CY295="","",VLOOKUP(CY295,サービス内容!$A$1:$B$30,2,FALSE))</f>
        <v/>
      </c>
      <c r="DA295" s="467" t="str">
        <f t="shared" si="147"/>
        <v/>
      </c>
      <c r="DB295" s="199"/>
      <c r="DC295" s="107">
        <f t="shared" si="148"/>
        <v>0</v>
      </c>
      <c r="DD295" s="199"/>
      <c r="DE295" s="199"/>
      <c r="DF295" s="197"/>
      <c r="DG295" s="198"/>
      <c r="DH295" s="199"/>
      <c r="DI295" s="195"/>
      <c r="DJ295" s="200"/>
      <c r="DK295" s="201"/>
      <c r="DL295" s="467" t="str">
        <f>IF(DK295="","",VLOOKUP(DK295,サービス内容!$A$1:$B$30,2,FALSE))</f>
        <v/>
      </c>
      <c r="DM295" s="467" t="str">
        <f t="shared" si="149"/>
        <v/>
      </c>
      <c r="DN295" s="199"/>
      <c r="DO295" s="107">
        <f t="shared" si="150"/>
        <v>0</v>
      </c>
      <c r="DP295" s="199"/>
      <c r="DQ295" s="199"/>
      <c r="DR295" s="197"/>
      <c r="DS295" s="198"/>
      <c r="DT295" s="199"/>
      <c r="DU295" s="195"/>
      <c r="DV295" s="200"/>
      <c r="DW295" s="201"/>
      <c r="DX295" s="467" t="str">
        <f>IF(DW295="","",VLOOKUP(DW295,サービス内容!$A$1:$B$30,2,FALSE))</f>
        <v/>
      </c>
      <c r="DY295" s="467" t="str">
        <f t="shared" si="151"/>
        <v/>
      </c>
      <c r="DZ295" s="199"/>
      <c r="EA295" s="107">
        <f t="shared" si="152"/>
        <v>0</v>
      </c>
      <c r="EB295" s="199"/>
      <c r="EC295" s="199"/>
      <c r="ED295" s="197"/>
      <c r="EE295" s="198"/>
      <c r="EF295" s="199"/>
      <c r="EG295" s="195"/>
      <c r="EH295" s="200"/>
      <c r="EI295" s="201"/>
      <c r="EJ295" s="467" t="str">
        <f>IF(EI295="","",VLOOKUP(EI295,サービス内容!$A$1:$B$30,2,FALSE))</f>
        <v/>
      </c>
      <c r="EK295" s="467" t="str">
        <f t="shared" si="153"/>
        <v/>
      </c>
      <c r="EL295" s="199"/>
      <c r="EM295" s="107">
        <f t="shared" si="154"/>
        <v>0</v>
      </c>
      <c r="EN295" s="199"/>
    </row>
    <row r="296" spans="1:144" s="93" customFormat="1" ht="23.25" customHeight="1" x14ac:dyDescent="0.15">
      <c r="A296" s="54"/>
      <c r="B296" s="197"/>
      <c r="C296" s="198"/>
      <c r="D296" s="199"/>
      <c r="E296" s="195"/>
      <c r="F296" s="196"/>
      <c r="G296" s="201"/>
      <c r="H296" s="467" t="str">
        <f>IF(G296="","",VLOOKUP(G296,サービス内容!$A$1:$B$30,2,FALSE))</f>
        <v/>
      </c>
      <c r="I296" s="467" t="str">
        <f t="shared" si="135"/>
        <v/>
      </c>
      <c r="J296" s="199"/>
      <c r="K296" s="107">
        <f t="shared" si="132"/>
        <v>0</v>
      </c>
      <c r="L296" s="199"/>
      <c r="M296" s="199"/>
      <c r="N296" s="197"/>
      <c r="O296" s="198"/>
      <c r="P296" s="199"/>
      <c r="Q296" s="195"/>
      <c r="R296" s="200"/>
      <c r="S296" s="201"/>
      <c r="T296" s="467" t="str">
        <f>IF(S296="","",VLOOKUP(S296,サービス内容!$A$1:$B$30,2,FALSE))</f>
        <v/>
      </c>
      <c r="U296" s="467" t="str">
        <f t="shared" si="136"/>
        <v/>
      </c>
      <c r="V296" s="199"/>
      <c r="W296" s="107">
        <f t="shared" si="137"/>
        <v>0</v>
      </c>
      <c r="X296" s="199"/>
      <c r="Y296" s="199"/>
      <c r="Z296" s="197"/>
      <c r="AA296" s="198"/>
      <c r="AB296" s="199"/>
      <c r="AC296" s="195"/>
      <c r="AD296" s="200"/>
      <c r="AE296" s="201"/>
      <c r="AF296" s="467" t="str">
        <f>IF(AE296="","",VLOOKUP(AE296,サービス内容!$A$1:$B$30,2,FALSE))</f>
        <v/>
      </c>
      <c r="AG296" s="467" t="str">
        <f t="shared" si="138"/>
        <v/>
      </c>
      <c r="AH296" s="199"/>
      <c r="AI296" s="107">
        <f t="shared" si="139"/>
        <v>0</v>
      </c>
      <c r="AJ296" s="199"/>
      <c r="AK296" s="199"/>
      <c r="AL296" s="197"/>
      <c r="AM296" s="198"/>
      <c r="AN296" s="199"/>
      <c r="AO296" s="195"/>
      <c r="AP296" s="200"/>
      <c r="AQ296" s="201"/>
      <c r="AR296" s="467" t="str">
        <f>IF(AQ296="","",VLOOKUP(AQ296,サービス内容!$A$1:$B$30,2,FALSE))</f>
        <v/>
      </c>
      <c r="AS296" s="467" t="str">
        <f t="shared" si="140"/>
        <v/>
      </c>
      <c r="AT296" s="199"/>
      <c r="AU296" s="107">
        <f t="shared" si="141"/>
        <v>0</v>
      </c>
      <c r="AV296" s="199"/>
      <c r="AW296" s="199"/>
      <c r="AX296" s="197"/>
      <c r="AY296" s="198"/>
      <c r="AZ296" s="199"/>
      <c r="BA296" s="195"/>
      <c r="BB296" s="200"/>
      <c r="BC296" s="201"/>
      <c r="BD296" s="467" t="str">
        <f>IF(BC296="","",VLOOKUP(BC296,サービス内容!$A$1:$B$30,2,FALSE))</f>
        <v/>
      </c>
      <c r="BE296" s="467" t="str">
        <f t="shared" si="142"/>
        <v/>
      </c>
      <c r="BF296" s="202"/>
      <c r="BG296" s="108"/>
      <c r="BH296" s="199"/>
      <c r="BI296" s="199"/>
      <c r="BJ296" s="197"/>
      <c r="BK296" s="198"/>
      <c r="BL296" s="199"/>
      <c r="BM296" s="195"/>
      <c r="BN296" s="200"/>
      <c r="BO296" s="201"/>
      <c r="BP296" s="467" t="str">
        <f>IF(BO296="","",VLOOKUP(BO296,サービス内容!$A$1:$B$30,2,FALSE))</f>
        <v/>
      </c>
      <c r="BQ296" s="467" t="str">
        <f t="shared" si="143"/>
        <v/>
      </c>
      <c r="BR296" s="199"/>
      <c r="BS296" s="107">
        <f t="shared" si="144"/>
        <v>0</v>
      </c>
      <c r="BT296" s="199"/>
      <c r="BU296" s="199"/>
      <c r="BV296" s="197"/>
      <c r="BW296" s="198"/>
      <c r="BX296" s="199"/>
      <c r="BY296" s="195"/>
      <c r="BZ296" s="200"/>
      <c r="CA296" s="201"/>
      <c r="CB296" s="467" t="str">
        <f>IF(CA296="","",VLOOKUP(CA296,サービス内容!$A$1:$B$30,2,FALSE))</f>
        <v/>
      </c>
      <c r="CC296" s="467" t="str">
        <f t="shared" si="145"/>
        <v/>
      </c>
      <c r="CD296" s="199"/>
      <c r="CE296" s="107">
        <f t="shared" si="133"/>
        <v>0</v>
      </c>
      <c r="CF296" s="199"/>
      <c r="CG296" s="199"/>
      <c r="CH296" s="197"/>
      <c r="CI296" s="198"/>
      <c r="CJ296" s="199"/>
      <c r="CK296" s="195"/>
      <c r="CL296" s="200"/>
      <c r="CM296" s="201"/>
      <c r="CN296" s="467" t="str">
        <f>IF(CM296="","",VLOOKUP(CM296,サービス内容!$A$1:$B$30,2,FALSE))</f>
        <v/>
      </c>
      <c r="CO296" s="467" t="str">
        <f t="shared" si="146"/>
        <v/>
      </c>
      <c r="CP296" s="199"/>
      <c r="CQ296" s="107">
        <f t="shared" si="134"/>
        <v>0</v>
      </c>
      <c r="CR296" s="199"/>
      <c r="CS296" s="199"/>
      <c r="CT296" s="197"/>
      <c r="CU296" s="198"/>
      <c r="CV296" s="199"/>
      <c r="CW296" s="195"/>
      <c r="CX296" s="200"/>
      <c r="CY296" s="201"/>
      <c r="CZ296" s="467" t="str">
        <f>IF(CY296="","",VLOOKUP(CY296,サービス内容!$A$1:$B$30,2,FALSE))</f>
        <v/>
      </c>
      <c r="DA296" s="467" t="str">
        <f t="shared" si="147"/>
        <v/>
      </c>
      <c r="DB296" s="199"/>
      <c r="DC296" s="107">
        <f t="shared" si="148"/>
        <v>0</v>
      </c>
      <c r="DD296" s="199"/>
      <c r="DE296" s="199"/>
      <c r="DF296" s="197"/>
      <c r="DG296" s="198"/>
      <c r="DH296" s="199"/>
      <c r="DI296" s="195"/>
      <c r="DJ296" s="200"/>
      <c r="DK296" s="201"/>
      <c r="DL296" s="467" t="str">
        <f>IF(DK296="","",VLOOKUP(DK296,サービス内容!$A$1:$B$30,2,FALSE))</f>
        <v/>
      </c>
      <c r="DM296" s="467" t="str">
        <f t="shared" si="149"/>
        <v/>
      </c>
      <c r="DN296" s="199"/>
      <c r="DO296" s="107">
        <f t="shared" si="150"/>
        <v>0</v>
      </c>
      <c r="DP296" s="199"/>
      <c r="DQ296" s="199"/>
      <c r="DR296" s="197"/>
      <c r="DS296" s="198"/>
      <c r="DT296" s="199"/>
      <c r="DU296" s="195"/>
      <c r="DV296" s="200"/>
      <c r="DW296" s="201"/>
      <c r="DX296" s="467" t="str">
        <f>IF(DW296="","",VLOOKUP(DW296,サービス内容!$A$1:$B$30,2,FALSE))</f>
        <v/>
      </c>
      <c r="DY296" s="467" t="str">
        <f t="shared" si="151"/>
        <v/>
      </c>
      <c r="DZ296" s="199"/>
      <c r="EA296" s="107">
        <f t="shared" si="152"/>
        <v>0</v>
      </c>
      <c r="EB296" s="199"/>
      <c r="EC296" s="199"/>
      <c r="ED296" s="197"/>
      <c r="EE296" s="198"/>
      <c r="EF296" s="199"/>
      <c r="EG296" s="195"/>
      <c r="EH296" s="200"/>
      <c r="EI296" s="201"/>
      <c r="EJ296" s="467" t="str">
        <f>IF(EI296="","",VLOOKUP(EI296,サービス内容!$A$1:$B$30,2,FALSE))</f>
        <v/>
      </c>
      <c r="EK296" s="467" t="str">
        <f t="shared" si="153"/>
        <v/>
      </c>
      <c r="EL296" s="199"/>
      <c r="EM296" s="107">
        <f t="shared" si="154"/>
        <v>0</v>
      </c>
      <c r="EN296" s="199"/>
    </row>
    <row r="297" spans="1:144" s="93" customFormat="1" ht="23.25" customHeight="1" x14ac:dyDescent="0.15">
      <c r="A297" s="54"/>
      <c r="B297" s="197"/>
      <c r="C297" s="198"/>
      <c r="D297" s="199"/>
      <c r="E297" s="195"/>
      <c r="F297" s="196"/>
      <c r="G297" s="201"/>
      <c r="H297" s="467" t="str">
        <f>IF(G297="","",VLOOKUP(G297,サービス内容!$A$1:$B$30,2,FALSE))</f>
        <v/>
      </c>
      <c r="I297" s="467" t="str">
        <f t="shared" si="135"/>
        <v/>
      </c>
      <c r="J297" s="199"/>
      <c r="K297" s="107">
        <f t="shared" si="132"/>
        <v>0</v>
      </c>
      <c r="L297" s="199"/>
      <c r="M297" s="199"/>
      <c r="N297" s="197"/>
      <c r="O297" s="198"/>
      <c r="P297" s="199"/>
      <c r="Q297" s="195"/>
      <c r="R297" s="200"/>
      <c r="S297" s="201"/>
      <c r="T297" s="467" t="str">
        <f>IF(S297="","",VLOOKUP(S297,サービス内容!$A$1:$B$30,2,FALSE))</f>
        <v/>
      </c>
      <c r="U297" s="467" t="str">
        <f t="shared" si="136"/>
        <v/>
      </c>
      <c r="V297" s="199"/>
      <c r="W297" s="107">
        <f t="shared" si="137"/>
        <v>0</v>
      </c>
      <c r="X297" s="199"/>
      <c r="Y297" s="199"/>
      <c r="Z297" s="197"/>
      <c r="AA297" s="198"/>
      <c r="AB297" s="199"/>
      <c r="AC297" s="195"/>
      <c r="AD297" s="200"/>
      <c r="AE297" s="201"/>
      <c r="AF297" s="467" t="str">
        <f>IF(AE297="","",VLOOKUP(AE297,サービス内容!$A$1:$B$30,2,FALSE))</f>
        <v/>
      </c>
      <c r="AG297" s="467" t="str">
        <f t="shared" si="138"/>
        <v/>
      </c>
      <c r="AH297" s="199"/>
      <c r="AI297" s="107">
        <f t="shared" si="139"/>
        <v>0</v>
      </c>
      <c r="AJ297" s="199"/>
      <c r="AK297" s="199"/>
      <c r="AL297" s="197"/>
      <c r="AM297" s="198"/>
      <c r="AN297" s="199"/>
      <c r="AO297" s="195"/>
      <c r="AP297" s="200"/>
      <c r="AQ297" s="201"/>
      <c r="AR297" s="467" t="str">
        <f>IF(AQ297="","",VLOOKUP(AQ297,サービス内容!$A$1:$B$30,2,FALSE))</f>
        <v/>
      </c>
      <c r="AS297" s="467" t="str">
        <f t="shared" si="140"/>
        <v/>
      </c>
      <c r="AT297" s="199"/>
      <c r="AU297" s="107">
        <f t="shared" si="141"/>
        <v>0</v>
      </c>
      <c r="AV297" s="199"/>
      <c r="AW297" s="199"/>
      <c r="AX297" s="197"/>
      <c r="AY297" s="198"/>
      <c r="AZ297" s="199"/>
      <c r="BA297" s="195"/>
      <c r="BB297" s="200"/>
      <c r="BC297" s="201"/>
      <c r="BD297" s="467" t="str">
        <f>IF(BC297="","",VLOOKUP(BC297,サービス内容!$A$1:$B$30,2,FALSE))</f>
        <v/>
      </c>
      <c r="BE297" s="467" t="str">
        <f t="shared" si="142"/>
        <v/>
      </c>
      <c r="BF297" s="202"/>
      <c r="BG297" s="108"/>
      <c r="BH297" s="199"/>
      <c r="BI297" s="199"/>
      <c r="BJ297" s="197"/>
      <c r="BK297" s="198"/>
      <c r="BL297" s="199"/>
      <c r="BM297" s="195"/>
      <c r="BN297" s="200"/>
      <c r="BO297" s="201"/>
      <c r="BP297" s="467" t="str">
        <f>IF(BO297="","",VLOOKUP(BO297,サービス内容!$A$1:$B$30,2,FALSE))</f>
        <v/>
      </c>
      <c r="BQ297" s="467" t="str">
        <f t="shared" si="143"/>
        <v/>
      </c>
      <c r="BR297" s="199"/>
      <c r="BS297" s="107">
        <f t="shared" si="144"/>
        <v>0</v>
      </c>
      <c r="BT297" s="199"/>
      <c r="BU297" s="199"/>
      <c r="BV297" s="197"/>
      <c r="BW297" s="198"/>
      <c r="BX297" s="199"/>
      <c r="BY297" s="195"/>
      <c r="BZ297" s="200"/>
      <c r="CA297" s="201"/>
      <c r="CB297" s="467" t="str">
        <f>IF(CA297="","",VLOOKUP(CA297,サービス内容!$A$1:$B$30,2,FALSE))</f>
        <v/>
      </c>
      <c r="CC297" s="467" t="str">
        <f t="shared" si="145"/>
        <v/>
      </c>
      <c r="CD297" s="199"/>
      <c r="CE297" s="107">
        <f t="shared" si="133"/>
        <v>0</v>
      </c>
      <c r="CF297" s="199"/>
      <c r="CG297" s="199"/>
      <c r="CH297" s="197"/>
      <c r="CI297" s="198"/>
      <c r="CJ297" s="199"/>
      <c r="CK297" s="195"/>
      <c r="CL297" s="200"/>
      <c r="CM297" s="201"/>
      <c r="CN297" s="467" t="str">
        <f>IF(CM297="","",VLOOKUP(CM297,サービス内容!$A$1:$B$30,2,FALSE))</f>
        <v/>
      </c>
      <c r="CO297" s="467" t="str">
        <f t="shared" si="146"/>
        <v/>
      </c>
      <c r="CP297" s="199"/>
      <c r="CQ297" s="107">
        <f t="shared" si="134"/>
        <v>0</v>
      </c>
      <c r="CR297" s="199"/>
      <c r="CS297" s="199"/>
      <c r="CT297" s="197"/>
      <c r="CU297" s="198"/>
      <c r="CV297" s="199"/>
      <c r="CW297" s="195"/>
      <c r="CX297" s="200"/>
      <c r="CY297" s="201"/>
      <c r="CZ297" s="467" t="str">
        <f>IF(CY297="","",VLOOKUP(CY297,サービス内容!$A$1:$B$30,2,FALSE))</f>
        <v/>
      </c>
      <c r="DA297" s="467" t="str">
        <f t="shared" si="147"/>
        <v/>
      </c>
      <c r="DB297" s="199"/>
      <c r="DC297" s="107">
        <f t="shared" si="148"/>
        <v>0</v>
      </c>
      <c r="DD297" s="199"/>
      <c r="DE297" s="199"/>
      <c r="DF297" s="197"/>
      <c r="DG297" s="198"/>
      <c r="DH297" s="199"/>
      <c r="DI297" s="195"/>
      <c r="DJ297" s="200"/>
      <c r="DK297" s="201"/>
      <c r="DL297" s="467" t="str">
        <f>IF(DK297="","",VLOOKUP(DK297,サービス内容!$A$1:$B$30,2,FALSE))</f>
        <v/>
      </c>
      <c r="DM297" s="467" t="str">
        <f t="shared" si="149"/>
        <v/>
      </c>
      <c r="DN297" s="199"/>
      <c r="DO297" s="107">
        <f t="shared" si="150"/>
        <v>0</v>
      </c>
      <c r="DP297" s="199"/>
      <c r="DQ297" s="199"/>
      <c r="DR297" s="197"/>
      <c r="DS297" s="198"/>
      <c r="DT297" s="199"/>
      <c r="DU297" s="195"/>
      <c r="DV297" s="200"/>
      <c r="DW297" s="201"/>
      <c r="DX297" s="467" t="str">
        <f>IF(DW297="","",VLOOKUP(DW297,サービス内容!$A$1:$B$30,2,FALSE))</f>
        <v/>
      </c>
      <c r="DY297" s="467" t="str">
        <f t="shared" si="151"/>
        <v/>
      </c>
      <c r="DZ297" s="199"/>
      <c r="EA297" s="107">
        <f t="shared" si="152"/>
        <v>0</v>
      </c>
      <c r="EB297" s="199"/>
      <c r="EC297" s="199"/>
      <c r="ED297" s="197"/>
      <c r="EE297" s="198"/>
      <c r="EF297" s="199"/>
      <c r="EG297" s="195"/>
      <c r="EH297" s="200"/>
      <c r="EI297" s="201"/>
      <c r="EJ297" s="467" t="str">
        <f>IF(EI297="","",VLOOKUP(EI297,サービス内容!$A$1:$B$30,2,FALSE))</f>
        <v/>
      </c>
      <c r="EK297" s="467" t="str">
        <f t="shared" si="153"/>
        <v/>
      </c>
      <c r="EL297" s="199"/>
      <c r="EM297" s="107">
        <f t="shared" si="154"/>
        <v>0</v>
      </c>
      <c r="EN297" s="199"/>
    </row>
    <row r="298" spans="1:144" s="93" customFormat="1" ht="23.25" customHeight="1" x14ac:dyDescent="0.15">
      <c r="A298" s="54"/>
      <c r="B298" s="197"/>
      <c r="C298" s="198"/>
      <c r="D298" s="199"/>
      <c r="E298" s="195"/>
      <c r="F298" s="196"/>
      <c r="G298" s="201"/>
      <c r="H298" s="467" t="str">
        <f>IF(G298="","",VLOOKUP(G298,サービス内容!$A$1:$B$30,2,FALSE))</f>
        <v/>
      </c>
      <c r="I298" s="467" t="str">
        <f t="shared" si="135"/>
        <v/>
      </c>
      <c r="J298" s="199"/>
      <c r="K298" s="107">
        <f t="shared" si="132"/>
        <v>0</v>
      </c>
      <c r="L298" s="199"/>
      <c r="M298" s="199"/>
      <c r="N298" s="197"/>
      <c r="O298" s="198"/>
      <c r="P298" s="199"/>
      <c r="Q298" s="195"/>
      <c r="R298" s="200"/>
      <c r="S298" s="201"/>
      <c r="T298" s="467" t="str">
        <f>IF(S298="","",VLOOKUP(S298,サービス内容!$A$1:$B$30,2,FALSE))</f>
        <v/>
      </c>
      <c r="U298" s="467" t="str">
        <f t="shared" si="136"/>
        <v/>
      </c>
      <c r="V298" s="199"/>
      <c r="W298" s="107">
        <f t="shared" si="137"/>
        <v>0</v>
      </c>
      <c r="X298" s="199"/>
      <c r="Y298" s="199"/>
      <c r="Z298" s="197"/>
      <c r="AA298" s="198"/>
      <c r="AB298" s="199"/>
      <c r="AC298" s="195"/>
      <c r="AD298" s="200"/>
      <c r="AE298" s="201"/>
      <c r="AF298" s="467" t="str">
        <f>IF(AE298="","",VLOOKUP(AE298,サービス内容!$A$1:$B$30,2,FALSE))</f>
        <v/>
      </c>
      <c r="AG298" s="467" t="str">
        <f t="shared" si="138"/>
        <v/>
      </c>
      <c r="AH298" s="199"/>
      <c r="AI298" s="107">
        <f t="shared" si="139"/>
        <v>0</v>
      </c>
      <c r="AJ298" s="199"/>
      <c r="AK298" s="199"/>
      <c r="AL298" s="197"/>
      <c r="AM298" s="198"/>
      <c r="AN298" s="199"/>
      <c r="AO298" s="195"/>
      <c r="AP298" s="200"/>
      <c r="AQ298" s="201"/>
      <c r="AR298" s="467" t="str">
        <f>IF(AQ298="","",VLOOKUP(AQ298,サービス内容!$A$1:$B$30,2,FALSE))</f>
        <v/>
      </c>
      <c r="AS298" s="467" t="str">
        <f t="shared" si="140"/>
        <v/>
      </c>
      <c r="AT298" s="199"/>
      <c r="AU298" s="107">
        <f t="shared" si="141"/>
        <v>0</v>
      </c>
      <c r="AV298" s="199"/>
      <c r="AW298" s="199"/>
      <c r="AX298" s="197"/>
      <c r="AY298" s="198"/>
      <c r="AZ298" s="199"/>
      <c r="BA298" s="195"/>
      <c r="BB298" s="200"/>
      <c r="BC298" s="201"/>
      <c r="BD298" s="467" t="str">
        <f>IF(BC298="","",VLOOKUP(BC298,サービス内容!$A$1:$B$30,2,FALSE))</f>
        <v/>
      </c>
      <c r="BE298" s="467" t="str">
        <f t="shared" si="142"/>
        <v/>
      </c>
      <c r="BF298" s="202"/>
      <c r="BG298" s="108"/>
      <c r="BH298" s="199"/>
      <c r="BI298" s="199"/>
      <c r="BJ298" s="197"/>
      <c r="BK298" s="198"/>
      <c r="BL298" s="199"/>
      <c r="BM298" s="195"/>
      <c r="BN298" s="200"/>
      <c r="BO298" s="201"/>
      <c r="BP298" s="467" t="str">
        <f>IF(BO298="","",VLOOKUP(BO298,サービス内容!$A$1:$B$30,2,FALSE))</f>
        <v/>
      </c>
      <c r="BQ298" s="467" t="str">
        <f t="shared" si="143"/>
        <v/>
      </c>
      <c r="BR298" s="199"/>
      <c r="BS298" s="107">
        <f t="shared" si="144"/>
        <v>0</v>
      </c>
      <c r="BT298" s="199"/>
      <c r="BU298" s="199"/>
      <c r="BV298" s="197"/>
      <c r="BW298" s="198"/>
      <c r="BX298" s="199"/>
      <c r="BY298" s="195"/>
      <c r="BZ298" s="200"/>
      <c r="CA298" s="201"/>
      <c r="CB298" s="467" t="str">
        <f>IF(CA298="","",VLOOKUP(CA298,サービス内容!$A$1:$B$30,2,FALSE))</f>
        <v/>
      </c>
      <c r="CC298" s="467" t="str">
        <f t="shared" si="145"/>
        <v/>
      </c>
      <c r="CD298" s="199"/>
      <c r="CE298" s="107">
        <f t="shared" si="133"/>
        <v>0</v>
      </c>
      <c r="CF298" s="199"/>
      <c r="CG298" s="199"/>
      <c r="CH298" s="197"/>
      <c r="CI298" s="198"/>
      <c r="CJ298" s="199"/>
      <c r="CK298" s="195"/>
      <c r="CL298" s="200"/>
      <c r="CM298" s="201"/>
      <c r="CN298" s="467" t="str">
        <f>IF(CM298="","",VLOOKUP(CM298,サービス内容!$A$1:$B$30,2,FALSE))</f>
        <v/>
      </c>
      <c r="CO298" s="467" t="str">
        <f t="shared" si="146"/>
        <v/>
      </c>
      <c r="CP298" s="199"/>
      <c r="CQ298" s="107">
        <f t="shared" si="134"/>
        <v>0</v>
      </c>
      <c r="CR298" s="199"/>
      <c r="CS298" s="199"/>
      <c r="CT298" s="197"/>
      <c r="CU298" s="198"/>
      <c r="CV298" s="199"/>
      <c r="CW298" s="195"/>
      <c r="CX298" s="200"/>
      <c r="CY298" s="201"/>
      <c r="CZ298" s="467" t="str">
        <f>IF(CY298="","",VLOOKUP(CY298,サービス内容!$A$1:$B$30,2,FALSE))</f>
        <v/>
      </c>
      <c r="DA298" s="467" t="str">
        <f t="shared" si="147"/>
        <v/>
      </c>
      <c r="DB298" s="199"/>
      <c r="DC298" s="107">
        <f t="shared" si="148"/>
        <v>0</v>
      </c>
      <c r="DD298" s="199"/>
      <c r="DE298" s="199"/>
      <c r="DF298" s="197"/>
      <c r="DG298" s="198"/>
      <c r="DH298" s="199"/>
      <c r="DI298" s="195"/>
      <c r="DJ298" s="200"/>
      <c r="DK298" s="201"/>
      <c r="DL298" s="467" t="str">
        <f>IF(DK298="","",VLOOKUP(DK298,サービス内容!$A$1:$B$30,2,FALSE))</f>
        <v/>
      </c>
      <c r="DM298" s="467" t="str">
        <f t="shared" si="149"/>
        <v/>
      </c>
      <c r="DN298" s="199"/>
      <c r="DO298" s="107">
        <f t="shared" si="150"/>
        <v>0</v>
      </c>
      <c r="DP298" s="199"/>
      <c r="DQ298" s="199"/>
      <c r="DR298" s="197"/>
      <c r="DS298" s="198"/>
      <c r="DT298" s="199"/>
      <c r="DU298" s="195"/>
      <c r="DV298" s="200"/>
      <c r="DW298" s="201"/>
      <c r="DX298" s="467" t="str">
        <f>IF(DW298="","",VLOOKUP(DW298,サービス内容!$A$1:$B$30,2,FALSE))</f>
        <v/>
      </c>
      <c r="DY298" s="467" t="str">
        <f t="shared" si="151"/>
        <v/>
      </c>
      <c r="DZ298" s="199"/>
      <c r="EA298" s="107">
        <f t="shared" si="152"/>
        <v>0</v>
      </c>
      <c r="EB298" s="199"/>
      <c r="EC298" s="199"/>
      <c r="ED298" s="197"/>
      <c r="EE298" s="198"/>
      <c r="EF298" s="199"/>
      <c r="EG298" s="195"/>
      <c r="EH298" s="200"/>
      <c r="EI298" s="201"/>
      <c r="EJ298" s="467" t="str">
        <f>IF(EI298="","",VLOOKUP(EI298,サービス内容!$A$1:$B$30,2,FALSE))</f>
        <v/>
      </c>
      <c r="EK298" s="467" t="str">
        <f t="shared" si="153"/>
        <v/>
      </c>
      <c r="EL298" s="199"/>
      <c r="EM298" s="107">
        <f t="shared" si="154"/>
        <v>0</v>
      </c>
      <c r="EN298" s="199"/>
    </row>
    <row r="299" spans="1:144" s="93" customFormat="1" ht="23.25" customHeight="1" x14ac:dyDescent="0.15">
      <c r="A299" s="54"/>
      <c r="B299" s="197"/>
      <c r="C299" s="198"/>
      <c r="D299" s="199"/>
      <c r="E299" s="195"/>
      <c r="F299" s="196"/>
      <c r="G299" s="201"/>
      <c r="H299" s="467" t="str">
        <f>IF(G299="","",VLOOKUP(G299,サービス内容!$A$1:$B$30,2,FALSE))</f>
        <v/>
      </c>
      <c r="I299" s="467" t="str">
        <f t="shared" si="135"/>
        <v/>
      </c>
      <c r="J299" s="199"/>
      <c r="K299" s="107">
        <f t="shared" si="132"/>
        <v>0</v>
      </c>
      <c r="L299" s="199"/>
      <c r="M299" s="199"/>
      <c r="N299" s="197"/>
      <c r="O299" s="198"/>
      <c r="P299" s="199"/>
      <c r="Q299" s="195"/>
      <c r="R299" s="200"/>
      <c r="S299" s="201"/>
      <c r="T299" s="467" t="str">
        <f>IF(S299="","",VLOOKUP(S299,サービス内容!$A$1:$B$30,2,FALSE))</f>
        <v/>
      </c>
      <c r="U299" s="467" t="str">
        <f t="shared" si="136"/>
        <v/>
      </c>
      <c r="V299" s="199"/>
      <c r="W299" s="107">
        <f t="shared" si="137"/>
        <v>0</v>
      </c>
      <c r="X299" s="199"/>
      <c r="Y299" s="199"/>
      <c r="Z299" s="197"/>
      <c r="AA299" s="198"/>
      <c r="AB299" s="199"/>
      <c r="AC299" s="195"/>
      <c r="AD299" s="200"/>
      <c r="AE299" s="201"/>
      <c r="AF299" s="467" t="str">
        <f>IF(AE299="","",VLOOKUP(AE299,サービス内容!$A$1:$B$30,2,FALSE))</f>
        <v/>
      </c>
      <c r="AG299" s="467" t="str">
        <f t="shared" si="138"/>
        <v/>
      </c>
      <c r="AH299" s="199"/>
      <c r="AI299" s="107">
        <f t="shared" si="139"/>
        <v>0</v>
      </c>
      <c r="AJ299" s="199"/>
      <c r="AK299" s="199"/>
      <c r="AL299" s="197"/>
      <c r="AM299" s="198"/>
      <c r="AN299" s="199"/>
      <c r="AO299" s="195"/>
      <c r="AP299" s="200"/>
      <c r="AQ299" s="201"/>
      <c r="AR299" s="467" t="str">
        <f>IF(AQ299="","",VLOOKUP(AQ299,サービス内容!$A$1:$B$30,2,FALSE))</f>
        <v/>
      </c>
      <c r="AS299" s="467" t="str">
        <f t="shared" si="140"/>
        <v/>
      </c>
      <c r="AT299" s="199"/>
      <c r="AU299" s="107">
        <f t="shared" si="141"/>
        <v>0</v>
      </c>
      <c r="AV299" s="199"/>
      <c r="AW299" s="199"/>
      <c r="AX299" s="197"/>
      <c r="AY299" s="198"/>
      <c r="AZ299" s="199"/>
      <c r="BA299" s="195"/>
      <c r="BB299" s="200"/>
      <c r="BC299" s="201"/>
      <c r="BD299" s="467" t="str">
        <f>IF(BC299="","",VLOOKUP(BC299,サービス内容!$A$1:$B$30,2,FALSE))</f>
        <v/>
      </c>
      <c r="BE299" s="467" t="str">
        <f t="shared" si="142"/>
        <v/>
      </c>
      <c r="BF299" s="202"/>
      <c r="BG299" s="108"/>
      <c r="BH299" s="199"/>
      <c r="BI299" s="199"/>
      <c r="BJ299" s="197"/>
      <c r="BK299" s="198"/>
      <c r="BL299" s="199"/>
      <c r="BM299" s="195"/>
      <c r="BN299" s="200"/>
      <c r="BO299" s="201"/>
      <c r="BP299" s="467" t="str">
        <f>IF(BO299="","",VLOOKUP(BO299,サービス内容!$A$1:$B$30,2,FALSE))</f>
        <v/>
      </c>
      <c r="BQ299" s="467" t="str">
        <f t="shared" si="143"/>
        <v/>
      </c>
      <c r="BR299" s="199"/>
      <c r="BS299" s="107">
        <f t="shared" si="144"/>
        <v>0</v>
      </c>
      <c r="BT299" s="199"/>
      <c r="BU299" s="199"/>
      <c r="BV299" s="197"/>
      <c r="BW299" s="198"/>
      <c r="BX299" s="199"/>
      <c r="BY299" s="195"/>
      <c r="BZ299" s="200"/>
      <c r="CA299" s="201"/>
      <c r="CB299" s="467" t="str">
        <f>IF(CA299="","",VLOOKUP(CA299,サービス内容!$A$1:$B$30,2,FALSE))</f>
        <v/>
      </c>
      <c r="CC299" s="467" t="str">
        <f t="shared" si="145"/>
        <v/>
      </c>
      <c r="CD299" s="199"/>
      <c r="CE299" s="107">
        <f t="shared" si="133"/>
        <v>0</v>
      </c>
      <c r="CF299" s="199"/>
      <c r="CG299" s="199"/>
      <c r="CH299" s="197"/>
      <c r="CI299" s="198"/>
      <c r="CJ299" s="199"/>
      <c r="CK299" s="195"/>
      <c r="CL299" s="200"/>
      <c r="CM299" s="201"/>
      <c r="CN299" s="467" t="str">
        <f>IF(CM299="","",VLOOKUP(CM299,サービス内容!$A$1:$B$30,2,FALSE))</f>
        <v/>
      </c>
      <c r="CO299" s="467" t="str">
        <f t="shared" si="146"/>
        <v/>
      </c>
      <c r="CP299" s="199"/>
      <c r="CQ299" s="107">
        <f t="shared" si="134"/>
        <v>0</v>
      </c>
      <c r="CR299" s="199"/>
      <c r="CS299" s="199"/>
      <c r="CT299" s="197"/>
      <c r="CU299" s="198"/>
      <c r="CV299" s="199"/>
      <c r="CW299" s="195"/>
      <c r="CX299" s="200"/>
      <c r="CY299" s="201"/>
      <c r="CZ299" s="467" t="str">
        <f>IF(CY299="","",VLOOKUP(CY299,サービス内容!$A$1:$B$30,2,FALSE))</f>
        <v/>
      </c>
      <c r="DA299" s="467" t="str">
        <f t="shared" si="147"/>
        <v/>
      </c>
      <c r="DB299" s="199"/>
      <c r="DC299" s="107">
        <f t="shared" si="148"/>
        <v>0</v>
      </c>
      <c r="DD299" s="199"/>
      <c r="DE299" s="199"/>
      <c r="DF299" s="197"/>
      <c r="DG299" s="198"/>
      <c r="DH299" s="199"/>
      <c r="DI299" s="195"/>
      <c r="DJ299" s="200"/>
      <c r="DK299" s="201"/>
      <c r="DL299" s="467" t="str">
        <f>IF(DK299="","",VLOOKUP(DK299,サービス内容!$A$1:$B$30,2,FALSE))</f>
        <v/>
      </c>
      <c r="DM299" s="467" t="str">
        <f t="shared" si="149"/>
        <v/>
      </c>
      <c r="DN299" s="199"/>
      <c r="DO299" s="107">
        <f t="shared" si="150"/>
        <v>0</v>
      </c>
      <c r="DP299" s="199"/>
      <c r="DQ299" s="199"/>
      <c r="DR299" s="197"/>
      <c r="DS299" s="198"/>
      <c r="DT299" s="199"/>
      <c r="DU299" s="195"/>
      <c r="DV299" s="200"/>
      <c r="DW299" s="201"/>
      <c r="DX299" s="467" t="str">
        <f>IF(DW299="","",VLOOKUP(DW299,サービス内容!$A$1:$B$30,2,FALSE))</f>
        <v/>
      </c>
      <c r="DY299" s="467" t="str">
        <f t="shared" si="151"/>
        <v/>
      </c>
      <c r="DZ299" s="199"/>
      <c r="EA299" s="107">
        <f t="shared" si="152"/>
        <v>0</v>
      </c>
      <c r="EB299" s="199"/>
      <c r="EC299" s="199"/>
      <c r="ED299" s="197"/>
      <c r="EE299" s="198"/>
      <c r="EF299" s="199"/>
      <c r="EG299" s="195"/>
      <c r="EH299" s="200"/>
      <c r="EI299" s="201"/>
      <c r="EJ299" s="467" t="str">
        <f>IF(EI299="","",VLOOKUP(EI299,サービス内容!$A$1:$B$30,2,FALSE))</f>
        <v/>
      </c>
      <c r="EK299" s="467" t="str">
        <f t="shared" si="153"/>
        <v/>
      </c>
      <c r="EL299" s="199"/>
      <c r="EM299" s="107">
        <f t="shared" si="154"/>
        <v>0</v>
      </c>
      <c r="EN299" s="199"/>
    </row>
    <row r="300" spans="1:144" s="93" customFormat="1" ht="23.25" customHeight="1" x14ac:dyDescent="0.15">
      <c r="A300" s="54"/>
      <c r="B300" s="197"/>
      <c r="C300" s="198"/>
      <c r="D300" s="199"/>
      <c r="E300" s="195"/>
      <c r="F300" s="196"/>
      <c r="G300" s="201"/>
      <c r="H300" s="467" t="str">
        <f>IF(G300="","",VLOOKUP(G300,サービス内容!$A$1:$B$30,2,FALSE))</f>
        <v/>
      </c>
      <c r="I300" s="467" t="str">
        <f t="shared" si="135"/>
        <v/>
      </c>
      <c r="J300" s="199"/>
      <c r="K300" s="107">
        <f t="shared" si="132"/>
        <v>0</v>
      </c>
      <c r="L300" s="199"/>
      <c r="M300" s="199"/>
      <c r="N300" s="197"/>
      <c r="O300" s="198"/>
      <c r="P300" s="199"/>
      <c r="Q300" s="195"/>
      <c r="R300" s="200"/>
      <c r="S300" s="201"/>
      <c r="T300" s="467" t="str">
        <f>IF(S300="","",VLOOKUP(S300,サービス内容!$A$1:$B$30,2,FALSE))</f>
        <v/>
      </c>
      <c r="U300" s="467" t="str">
        <f t="shared" si="136"/>
        <v/>
      </c>
      <c r="V300" s="199"/>
      <c r="W300" s="107">
        <f t="shared" si="137"/>
        <v>0</v>
      </c>
      <c r="X300" s="199"/>
      <c r="Y300" s="199"/>
      <c r="Z300" s="197"/>
      <c r="AA300" s="198"/>
      <c r="AB300" s="199"/>
      <c r="AC300" s="195"/>
      <c r="AD300" s="200"/>
      <c r="AE300" s="201"/>
      <c r="AF300" s="467" t="str">
        <f>IF(AE300="","",VLOOKUP(AE300,サービス内容!$A$1:$B$30,2,FALSE))</f>
        <v/>
      </c>
      <c r="AG300" s="467" t="str">
        <f t="shared" si="138"/>
        <v/>
      </c>
      <c r="AH300" s="199"/>
      <c r="AI300" s="107">
        <f t="shared" si="139"/>
        <v>0</v>
      </c>
      <c r="AJ300" s="199"/>
      <c r="AK300" s="199"/>
      <c r="AL300" s="197"/>
      <c r="AM300" s="198"/>
      <c r="AN300" s="199"/>
      <c r="AO300" s="195"/>
      <c r="AP300" s="200"/>
      <c r="AQ300" s="201"/>
      <c r="AR300" s="467" t="str">
        <f>IF(AQ300="","",VLOOKUP(AQ300,サービス内容!$A$1:$B$30,2,FALSE))</f>
        <v/>
      </c>
      <c r="AS300" s="467" t="str">
        <f t="shared" si="140"/>
        <v/>
      </c>
      <c r="AT300" s="199"/>
      <c r="AU300" s="107">
        <f t="shared" si="141"/>
        <v>0</v>
      </c>
      <c r="AV300" s="199"/>
      <c r="AW300" s="199"/>
      <c r="AX300" s="197"/>
      <c r="AY300" s="198"/>
      <c r="AZ300" s="199"/>
      <c r="BA300" s="195"/>
      <c r="BB300" s="200"/>
      <c r="BC300" s="201"/>
      <c r="BD300" s="467" t="str">
        <f>IF(BC300="","",VLOOKUP(BC300,サービス内容!$A$1:$B$30,2,FALSE))</f>
        <v/>
      </c>
      <c r="BE300" s="467" t="str">
        <f t="shared" si="142"/>
        <v/>
      </c>
      <c r="BF300" s="202"/>
      <c r="BG300" s="108"/>
      <c r="BH300" s="199"/>
      <c r="BI300" s="199"/>
      <c r="BJ300" s="197"/>
      <c r="BK300" s="198"/>
      <c r="BL300" s="199"/>
      <c r="BM300" s="195"/>
      <c r="BN300" s="200"/>
      <c r="BO300" s="201"/>
      <c r="BP300" s="467" t="str">
        <f>IF(BO300="","",VLOOKUP(BO300,サービス内容!$A$1:$B$30,2,FALSE))</f>
        <v/>
      </c>
      <c r="BQ300" s="467" t="str">
        <f t="shared" si="143"/>
        <v/>
      </c>
      <c r="BR300" s="199"/>
      <c r="BS300" s="107">
        <f t="shared" si="144"/>
        <v>0</v>
      </c>
      <c r="BT300" s="199"/>
      <c r="BU300" s="199"/>
      <c r="BV300" s="197"/>
      <c r="BW300" s="198"/>
      <c r="BX300" s="199"/>
      <c r="BY300" s="195"/>
      <c r="BZ300" s="200"/>
      <c r="CA300" s="201"/>
      <c r="CB300" s="467" t="str">
        <f>IF(CA300="","",VLOOKUP(CA300,サービス内容!$A$1:$B$30,2,FALSE))</f>
        <v/>
      </c>
      <c r="CC300" s="467" t="str">
        <f t="shared" si="145"/>
        <v/>
      </c>
      <c r="CD300" s="199"/>
      <c r="CE300" s="107">
        <f t="shared" si="133"/>
        <v>0</v>
      </c>
      <c r="CF300" s="199"/>
      <c r="CG300" s="199"/>
      <c r="CH300" s="197"/>
      <c r="CI300" s="198"/>
      <c r="CJ300" s="199"/>
      <c r="CK300" s="195"/>
      <c r="CL300" s="200"/>
      <c r="CM300" s="201"/>
      <c r="CN300" s="467" t="str">
        <f>IF(CM300="","",VLOOKUP(CM300,サービス内容!$A$1:$B$30,2,FALSE))</f>
        <v/>
      </c>
      <c r="CO300" s="467" t="str">
        <f t="shared" si="146"/>
        <v/>
      </c>
      <c r="CP300" s="199"/>
      <c r="CQ300" s="107">
        <f t="shared" si="134"/>
        <v>0</v>
      </c>
      <c r="CR300" s="199"/>
      <c r="CS300" s="199"/>
      <c r="CT300" s="197"/>
      <c r="CU300" s="198"/>
      <c r="CV300" s="199"/>
      <c r="CW300" s="195"/>
      <c r="CX300" s="200"/>
      <c r="CY300" s="201"/>
      <c r="CZ300" s="467" t="str">
        <f>IF(CY300="","",VLOOKUP(CY300,サービス内容!$A$1:$B$30,2,FALSE))</f>
        <v/>
      </c>
      <c r="DA300" s="467" t="str">
        <f t="shared" si="147"/>
        <v/>
      </c>
      <c r="DB300" s="199"/>
      <c r="DC300" s="107">
        <f t="shared" si="148"/>
        <v>0</v>
      </c>
      <c r="DD300" s="199"/>
      <c r="DE300" s="199"/>
      <c r="DF300" s="197"/>
      <c r="DG300" s="198"/>
      <c r="DH300" s="199"/>
      <c r="DI300" s="195"/>
      <c r="DJ300" s="200"/>
      <c r="DK300" s="201"/>
      <c r="DL300" s="467" t="str">
        <f>IF(DK300="","",VLOOKUP(DK300,サービス内容!$A$1:$B$30,2,FALSE))</f>
        <v/>
      </c>
      <c r="DM300" s="467" t="str">
        <f t="shared" si="149"/>
        <v/>
      </c>
      <c r="DN300" s="199"/>
      <c r="DO300" s="107">
        <f t="shared" si="150"/>
        <v>0</v>
      </c>
      <c r="DP300" s="199"/>
      <c r="DQ300" s="199"/>
      <c r="DR300" s="197"/>
      <c r="DS300" s="198"/>
      <c r="DT300" s="199"/>
      <c r="DU300" s="195"/>
      <c r="DV300" s="200"/>
      <c r="DW300" s="201"/>
      <c r="DX300" s="467" t="str">
        <f>IF(DW300="","",VLOOKUP(DW300,サービス内容!$A$1:$B$30,2,FALSE))</f>
        <v/>
      </c>
      <c r="DY300" s="467" t="str">
        <f t="shared" si="151"/>
        <v/>
      </c>
      <c r="DZ300" s="199"/>
      <c r="EA300" s="107">
        <f t="shared" si="152"/>
        <v>0</v>
      </c>
      <c r="EB300" s="199"/>
      <c r="EC300" s="199"/>
      <c r="ED300" s="197"/>
      <c r="EE300" s="198"/>
      <c r="EF300" s="199"/>
      <c r="EG300" s="195"/>
      <c r="EH300" s="200"/>
      <c r="EI300" s="201"/>
      <c r="EJ300" s="467" t="str">
        <f>IF(EI300="","",VLOOKUP(EI300,サービス内容!$A$1:$B$30,2,FALSE))</f>
        <v/>
      </c>
      <c r="EK300" s="467" t="str">
        <f t="shared" si="153"/>
        <v/>
      </c>
      <c r="EL300" s="199"/>
      <c r="EM300" s="107">
        <f t="shared" si="154"/>
        <v>0</v>
      </c>
      <c r="EN300" s="199"/>
    </row>
    <row r="301" spans="1:144" s="93" customFormat="1" ht="23.25" customHeight="1" x14ac:dyDescent="0.15">
      <c r="A301" s="54"/>
      <c r="B301" s="197"/>
      <c r="C301" s="198"/>
      <c r="D301" s="199"/>
      <c r="E301" s="195"/>
      <c r="F301" s="196"/>
      <c r="G301" s="201"/>
      <c r="H301" s="467" t="str">
        <f>IF(G301="","",VLOOKUP(G301,サービス内容!$A$1:$B$30,2,FALSE))</f>
        <v/>
      </c>
      <c r="I301" s="467" t="str">
        <f t="shared" si="135"/>
        <v/>
      </c>
      <c r="J301" s="199"/>
      <c r="K301" s="107">
        <f t="shared" si="132"/>
        <v>0</v>
      </c>
      <c r="L301" s="199"/>
      <c r="M301" s="199"/>
      <c r="N301" s="197"/>
      <c r="O301" s="198"/>
      <c r="P301" s="199"/>
      <c r="Q301" s="195"/>
      <c r="R301" s="200"/>
      <c r="S301" s="201"/>
      <c r="T301" s="467" t="str">
        <f>IF(S301="","",VLOOKUP(S301,サービス内容!$A$1:$B$30,2,FALSE))</f>
        <v/>
      </c>
      <c r="U301" s="467" t="str">
        <f t="shared" si="136"/>
        <v/>
      </c>
      <c r="V301" s="199"/>
      <c r="W301" s="107">
        <f t="shared" si="137"/>
        <v>0</v>
      </c>
      <c r="X301" s="199"/>
      <c r="Y301" s="199"/>
      <c r="Z301" s="197"/>
      <c r="AA301" s="198"/>
      <c r="AB301" s="199"/>
      <c r="AC301" s="195"/>
      <c r="AD301" s="200"/>
      <c r="AE301" s="201"/>
      <c r="AF301" s="467" t="str">
        <f>IF(AE301="","",VLOOKUP(AE301,サービス内容!$A$1:$B$30,2,FALSE))</f>
        <v/>
      </c>
      <c r="AG301" s="467" t="str">
        <f t="shared" si="138"/>
        <v/>
      </c>
      <c r="AH301" s="199"/>
      <c r="AI301" s="107">
        <f t="shared" si="139"/>
        <v>0</v>
      </c>
      <c r="AJ301" s="199"/>
      <c r="AK301" s="199"/>
      <c r="AL301" s="197"/>
      <c r="AM301" s="198"/>
      <c r="AN301" s="199"/>
      <c r="AO301" s="195"/>
      <c r="AP301" s="200"/>
      <c r="AQ301" s="201"/>
      <c r="AR301" s="467" t="str">
        <f>IF(AQ301="","",VLOOKUP(AQ301,サービス内容!$A$1:$B$30,2,FALSE))</f>
        <v/>
      </c>
      <c r="AS301" s="467" t="str">
        <f t="shared" si="140"/>
        <v/>
      </c>
      <c r="AT301" s="199"/>
      <c r="AU301" s="107">
        <f t="shared" si="141"/>
        <v>0</v>
      </c>
      <c r="AV301" s="199"/>
      <c r="AW301" s="199"/>
      <c r="AX301" s="197"/>
      <c r="AY301" s="198"/>
      <c r="AZ301" s="199"/>
      <c r="BA301" s="195"/>
      <c r="BB301" s="200"/>
      <c r="BC301" s="201"/>
      <c r="BD301" s="467" t="str">
        <f>IF(BC301="","",VLOOKUP(BC301,サービス内容!$A$1:$B$30,2,FALSE))</f>
        <v/>
      </c>
      <c r="BE301" s="467" t="str">
        <f t="shared" si="142"/>
        <v/>
      </c>
      <c r="BF301" s="202"/>
      <c r="BG301" s="108"/>
      <c r="BH301" s="199"/>
      <c r="BI301" s="199"/>
      <c r="BJ301" s="197"/>
      <c r="BK301" s="198"/>
      <c r="BL301" s="199"/>
      <c r="BM301" s="195"/>
      <c r="BN301" s="200"/>
      <c r="BO301" s="201"/>
      <c r="BP301" s="467" t="str">
        <f>IF(BO301="","",VLOOKUP(BO301,サービス内容!$A$1:$B$30,2,FALSE))</f>
        <v/>
      </c>
      <c r="BQ301" s="467" t="str">
        <f t="shared" si="143"/>
        <v/>
      </c>
      <c r="BR301" s="199"/>
      <c r="BS301" s="107">
        <f t="shared" si="144"/>
        <v>0</v>
      </c>
      <c r="BT301" s="199"/>
      <c r="BU301" s="199"/>
      <c r="BV301" s="197"/>
      <c r="BW301" s="198"/>
      <c r="BX301" s="199"/>
      <c r="BY301" s="195"/>
      <c r="BZ301" s="200"/>
      <c r="CA301" s="201"/>
      <c r="CB301" s="467" t="str">
        <f>IF(CA301="","",VLOOKUP(CA301,サービス内容!$A$1:$B$30,2,FALSE))</f>
        <v/>
      </c>
      <c r="CC301" s="467" t="str">
        <f t="shared" si="145"/>
        <v/>
      </c>
      <c r="CD301" s="199"/>
      <c r="CE301" s="107">
        <f t="shared" si="133"/>
        <v>0</v>
      </c>
      <c r="CF301" s="199"/>
      <c r="CG301" s="199"/>
      <c r="CH301" s="197"/>
      <c r="CI301" s="198"/>
      <c r="CJ301" s="199"/>
      <c r="CK301" s="195"/>
      <c r="CL301" s="200"/>
      <c r="CM301" s="201"/>
      <c r="CN301" s="467" t="str">
        <f>IF(CM301="","",VLOOKUP(CM301,サービス内容!$A$1:$B$30,2,FALSE))</f>
        <v/>
      </c>
      <c r="CO301" s="467" t="str">
        <f t="shared" si="146"/>
        <v/>
      </c>
      <c r="CP301" s="199"/>
      <c r="CQ301" s="107">
        <f t="shared" si="134"/>
        <v>0</v>
      </c>
      <c r="CR301" s="199"/>
      <c r="CS301" s="199"/>
      <c r="CT301" s="197"/>
      <c r="CU301" s="198"/>
      <c r="CV301" s="199"/>
      <c r="CW301" s="195"/>
      <c r="CX301" s="200"/>
      <c r="CY301" s="201"/>
      <c r="CZ301" s="467" t="str">
        <f>IF(CY301="","",VLOOKUP(CY301,サービス内容!$A$1:$B$30,2,FALSE))</f>
        <v/>
      </c>
      <c r="DA301" s="467" t="str">
        <f t="shared" si="147"/>
        <v/>
      </c>
      <c r="DB301" s="199"/>
      <c r="DC301" s="107">
        <f t="shared" si="148"/>
        <v>0</v>
      </c>
      <c r="DD301" s="199"/>
      <c r="DE301" s="199"/>
      <c r="DF301" s="197"/>
      <c r="DG301" s="198"/>
      <c r="DH301" s="199"/>
      <c r="DI301" s="195"/>
      <c r="DJ301" s="200"/>
      <c r="DK301" s="201"/>
      <c r="DL301" s="467" t="str">
        <f>IF(DK301="","",VLOOKUP(DK301,サービス内容!$A$1:$B$30,2,FALSE))</f>
        <v/>
      </c>
      <c r="DM301" s="467" t="str">
        <f t="shared" si="149"/>
        <v/>
      </c>
      <c r="DN301" s="199"/>
      <c r="DO301" s="107">
        <f t="shared" si="150"/>
        <v>0</v>
      </c>
      <c r="DP301" s="199"/>
      <c r="DQ301" s="199"/>
      <c r="DR301" s="197"/>
      <c r="DS301" s="198"/>
      <c r="DT301" s="199"/>
      <c r="DU301" s="195"/>
      <c r="DV301" s="200"/>
      <c r="DW301" s="201"/>
      <c r="DX301" s="467" t="str">
        <f>IF(DW301="","",VLOOKUP(DW301,サービス内容!$A$1:$B$30,2,FALSE))</f>
        <v/>
      </c>
      <c r="DY301" s="467" t="str">
        <f t="shared" si="151"/>
        <v/>
      </c>
      <c r="DZ301" s="199"/>
      <c r="EA301" s="107">
        <f t="shared" si="152"/>
        <v>0</v>
      </c>
      <c r="EB301" s="199"/>
      <c r="EC301" s="199"/>
      <c r="ED301" s="197"/>
      <c r="EE301" s="198"/>
      <c r="EF301" s="199"/>
      <c r="EG301" s="195"/>
      <c r="EH301" s="200"/>
      <c r="EI301" s="201"/>
      <c r="EJ301" s="467" t="str">
        <f>IF(EI301="","",VLOOKUP(EI301,サービス内容!$A$1:$B$30,2,FALSE))</f>
        <v/>
      </c>
      <c r="EK301" s="467" t="str">
        <f t="shared" si="153"/>
        <v/>
      </c>
      <c r="EL301" s="199"/>
      <c r="EM301" s="107">
        <f t="shared" si="154"/>
        <v>0</v>
      </c>
      <c r="EN301" s="199"/>
    </row>
    <row r="302" spans="1:144" s="93" customFormat="1" ht="23.25" customHeight="1" x14ac:dyDescent="0.15">
      <c r="A302" s="54"/>
      <c r="B302" s="197"/>
      <c r="C302" s="198"/>
      <c r="D302" s="199"/>
      <c r="E302" s="195"/>
      <c r="F302" s="196"/>
      <c r="G302" s="201"/>
      <c r="H302" s="467" t="str">
        <f>IF(G302="","",VLOOKUP(G302,サービス内容!$A$1:$B$30,2,FALSE))</f>
        <v/>
      </c>
      <c r="I302" s="467" t="str">
        <f t="shared" si="135"/>
        <v/>
      </c>
      <c r="J302" s="199"/>
      <c r="K302" s="107">
        <f t="shared" si="132"/>
        <v>0</v>
      </c>
      <c r="L302" s="199"/>
      <c r="M302" s="199"/>
      <c r="N302" s="197"/>
      <c r="O302" s="198"/>
      <c r="P302" s="199"/>
      <c r="Q302" s="195"/>
      <c r="R302" s="200"/>
      <c r="S302" s="201"/>
      <c r="T302" s="467" t="str">
        <f>IF(S302="","",VLOOKUP(S302,サービス内容!$A$1:$B$30,2,FALSE))</f>
        <v/>
      </c>
      <c r="U302" s="467" t="str">
        <f t="shared" si="136"/>
        <v/>
      </c>
      <c r="V302" s="199"/>
      <c r="W302" s="107">
        <f t="shared" si="137"/>
        <v>0</v>
      </c>
      <c r="X302" s="199"/>
      <c r="Y302" s="199"/>
      <c r="Z302" s="197"/>
      <c r="AA302" s="198"/>
      <c r="AB302" s="199"/>
      <c r="AC302" s="195"/>
      <c r="AD302" s="200"/>
      <c r="AE302" s="201"/>
      <c r="AF302" s="467" t="str">
        <f>IF(AE302="","",VLOOKUP(AE302,サービス内容!$A$1:$B$30,2,FALSE))</f>
        <v/>
      </c>
      <c r="AG302" s="467" t="str">
        <f t="shared" si="138"/>
        <v/>
      </c>
      <c r="AH302" s="199"/>
      <c r="AI302" s="107">
        <f t="shared" si="139"/>
        <v>0</v>
      </c>
      <c r="AJ302" s="199"/>
      <c r="AK302" s="199"/>
      <c r="AL302" s="197"/>
      <c r="AM302" s="198"/>
      <c r="AN302" s="199"/>
      <c r="AO302" s="195"/>
      <c r="AP302" s="200"/>
      <c r="AQ302" s="201"/>
      <c r="AR302" s="467" t="str">
        <f>IF(AQ302="","",VLOOKUP(AQ302,サービス内容!$A$1:$B$30,2,FALSE))</f>
        <v/>
      </c>
      <c r="AS302" s="467" t="str">
        <f t="shared" si="140"/>
        <v/>
      </c>
      <c r="AT302" s="199"/>
      <c r="AU302" s="107">
        <f t="shared" si="141"/>
        <v>0</v>
      </c>
      <c r="AV302" s="199"/>
      <c r="AW302" s="199"/>
      <c r="AX302" s="197"/>
      <c r="AY302" s="198"/>
      <c r="AZ302" s="199"/>
      <c r="BA302" s="195"/>
      <c r="BB302" s="200"/>
      <c r="BC302" s="201"/>
      <c r="BD302" s="467" t="str">
        <f>IF(BC302="","",VLOOKUP(BC302,サービス内容!$A$1:$B$30,2,FALSE))</f>
        <v/>
      </c>
      <c r="BE302" s="467" t="str">
        <f t="shared" si="142"/>
        <v/>
      </c>
      <c r="BF302" s="202"/>
      <c r="BG302" s="108"/>
      <c r="BH302" s="199"/>
      <c r="BI302" s="199"/>
      <c r="BJ302" s="197"/>
      <c r="BK302" s="198"/>
      <c r="BL302" s="199"/>
      <c r="BM302" s="195"/>
      <c r="BN302" s="200"/>
      <c r="BO302" s="201"/>
      <c r="BP302" s="467" t="str">
        <f>IF(BO302="","",VLOOKUP(BO302,サービス内容!$A$1:$B$30,2,FALSE))</f>
        <v/>
      </c>
      <c r="BQ302" s="467" t="str">
        <f t="shared" si="143"/>
        <v/>
      </c>
      <c r="BR302" s="199"/>
      <c r="BS302" s="107">
        <f t="shared" si="144"/>
        <v>0</v>
      </c>
      <c r="BT302" s="199"/>
      <c r="BU302" s="199"/>
      <c r="BV302" s="197"/>
      <c r="BW302" s="198"/>
      <c r="BX302" s="199"/>
      <c r="BY302" s="195"/>
      <c r="BZ302" s="200"/>
      <c r="CA302" s="201"/>
      <c r="CB302" s="467" t="str">
        <f>IF(CA302="","",VLOOKUP(CA302,サービス内容!$A$1:$B$30,2,FALSE))</f>
        <v/>
      </c>
      <c r="CC302" s="467" t="str">
        <f t="shared" si="145"/>
        <v/>
      </c>
      <c r="CD302" s="199"/>
      <c r="CE302" s="107">
        <f t="shared" si="133"/>
        <v>0</v>
      </c>
      <c r="CF302" s="199"/>
      <c r="CG302" s="199"/>
      <c r="CH302" s="197"/>
      <c r="CI302" s="198"/>
      <c r="CJ302" s="199"/>
      <c r="CK302" s="195"/>
      <c r="CL302" s="200"/>
      <c r="CM302" s="201"/>
      <c r="CN302" s="467" t="str">
        <f>IF(CM302="","",VLOOKUP(CM302,サービス内容!$A$1:$B$30,2,FALSE))</f>
        <v/>
      </c>
      <c r="CO302" s="467" t="str">
        <f t="shared" si="146"/>
        <v/>
      </c>
      <c r="CP302" s="199"/>
      <c r="CQ302" s="107">
        <f t="shared" si="134"/>
        <v>0</v>
      </c>
      <c r="CR302" s="199"/>
      <c r="CS302" s="199"/>
      <c r="CT302" s="197"/>
      <c r="CU302" s="198"/>
      <c r="CV302" s="199"/>
      <c r="CW302" s="195"/>
      <c r="CX302" s="200"/>
      <c r="CY302" s="201"/>
      <c r="CZ302" s="467" t="str">
        <f>IF(CY302="","",VLOOKUP(CY302,サービス内容!$A$1:$B$30,2,FALSE))</f>
        <v/>
      </c>
      <c r="DA302" s="467" t="str">
        <f t="shared" si="147"/>
        <v/>
      </c>
      <c r="DB302" s="199"/>
      <c r="DC302" s="107">
        <f t="shared" si="148"/>
        <v>0</v>
      </c>
      <c r="DD302" s="199"/>
      <c r="DE302" s="199"/>
      <c r="DF302" s="197"/>
      <c r="DG302" s="198"/>
      <c r="DH302" s="199"/>
      <c r="DI302" s="195"/>
      <c r="DJ302" s="200"/>
      <c r="DK302" s="201"/>
      <c r="DL302" s="467" t="str">
        <f>IF(DK302="","",VLOOKUP(DK302,サービス内容!$A$1:$B$30,2,FALSE))</f>
        <v/>
      </c>
      <c r="DM302" s="467" t="str">
        <f t="shared" si="149"/>
        <v/>
      </c>
      <c r="DN302" s="199"/>
      <c r="DO302" s="107">
        <f t="shared" si="150"/>
        <v>0</v>
      </c>
      <c r="DP302" s="199"/>
      <c r="DQ302" s="199"/>
      <c r="DR302" s="197"/>
      <c r="DS302" s="198"/>
      <c r="DT302" s="199"/>
      <c r="DU302" s="195"/>
      <c r="DV302" s="200"/>
      <c r="DW302" s="201"/>
      <c r="DX302" s="467" t="str">
        <f>IF(DW302="","",VLOOKUP(DW302,サービス内容!$A$1:$B$30,2,FALSE))</f>
        <v/>
      </c>
      <c r="DY302" s="467" t="str">
        <f t="shared" si="151"/>
        <v/>
      </c>
      <c r="DZ302" s="199"/>
      <c r="EA302" s="107">
        <f t="shared" si="152"/>
        <v>0</v>
      </c>
      <c r="EB302" s="199"/>
      <c r="EC302" s="199"/>
      <c r="ED302" s="197"/>
      <c r="EE302" s="198"/>
      <c r="EF302" s="199"/>
      <c r="EG302" s="195"/>
      <c r="EH302" s="200"/>
      <c r="EI302" s="201"/>
      <c r="EJ302" s="467" t="str">
        <f>IF(EI302="","",VLOOKUP(EI302,サービス内容!$A$1:$B$30,2,FALSE))</f>
        <v/>
      </c>
      <c r="EK302" s="467" t="str">
        <f t="shared" si="153"/>
        <v/>
      </c>
      <c r="EL302" s="199"/>
      <c r="EM302" s="107">
        <f t="shared" si="154"/>
        <v>0</v>
      </c>
      <c r="EN302" s="199"/>
    </row>
    <row r="303" spans="1:144" s="93" customFormat="1" ht="23.25" customHeight="1" x14ac:dyDescent="0.15">
      <c r="A303" s="54"/>
      <c r="B303" s="197"/>
      <c r="C303" s="198"/>
      <c r="D303" s="199"/>
      <c r="E303" s="195"/>
      <c r="F303" s="196"/>
      <c r="G303" s="201"/>
      <c r="H303" s="467" t="str">
        <f>IF(G303="","",VLOOKUP(G303,サービス内容!$A$1:$B$30,2,FALSE))</f>
        <v/>
      </c>
      <c r="I303" s="467" t="str">
        <f t="shared" si="135"/>
        <v/>
      </c>
      <c r="J303" s="199"/>
      <c r="K303" s="107">
        <f t="shared" si="132"/>
        <v>0</v>
      </c>
      <c r="L303" s="199"/>
      <c r="M303" s="199"/>
      <c r="N303" s="197"/>
      <c r="O303" s="198"/>
      <c r="P303" s="199"/>
      <c r="Q303" s="195"/>
      <c r="R303" s="200"/>
      <c r="S303" s="201"/>
      <c r="T303" s="467" t="str">
        <f>IF(S303="","",VLOOKUP(S303,サービス内容!$A$1:$B$30,2,FALSE))</f>
        <v/>
      </c>
      <c r="U303" s="467" t="str">
        <f t="shared" si="136"/>
        <v/>
      </c>
      <c r="V303" s="199"/>
      <c r="W303" s="107">
        <f t="shared" si="137"/>
        <v>0</v>
      </c>
      <c r="X303" s="199"/>
      <c r="Y303" s="199"/>
      <c r="Z303" s="197"/>
      <c r="AA303" s="198"/>
      <c r="AB303" s="199"/>
      <c r="AC303" s="195"/>
      <c r="AD303" s="200"/>
      <c r="AE303" s="201"/>
      <c r="AF303" s="467" t="str">
        <f>IF(AE303="","",VLOOKUP(AE303,サービス内容!$A$1:$B$30,2,FALSE))</f>
        <v/>
      </c>
      <c r="AG303" s="467" t="str">
        <f t="shared" si="138"/>
        <v/>
      </c>
      <c r="AH303" s="199"/>
      <c r="AI303" s="107">
        <f t="shared" si="139"/>
        <v>0</v>
      </c>
      <c r="AJ303" s="199"/>
      <c r="AK303" s="199"/>
      <c r="AL303" s="197"/>
      <c r="AM303" s="198"/>
      <c r="AN303" s="199"/>
      <c r="AO303" s="195"/>
      <c r="AP303" s="200"/>
      <c r="AQ303" s="201"/>
      <c r="AR303" s="467" t="str">
        <f>IF(AQ303="","",VLOOKUP(AQ303,サービス内容!$A$1:$B$30,2,FALSE))</f>
        <v/>
      </c>
      <c r="AS303" s="467" t="str">
        <f t="shared" si="140"/>
        <v/>
      </c>
      <c r="AT303" s="199"/>
      <c r="AU303" s="107">
        <f t="shared" si="141"/>
        <v>0</v>
      </c>
      <c r="AV303" s="199"/>
      <c r="AW303" s="199"/>
      <c r="AX303" s="197"/>
      <c r="AY303" s="198"/>
      <c r="AZ303" s="199"/>
      <c r="BA303" s="195"/>
      <c r="BB303" s="200"/>
      <c r="BC303" s="201"/>
      <c r="BD303" s="467" t="str">
        <f>IF(BC303="","",VLOOKUP(BC303,サービス内容!$A$1:$B$30,2,FALSE))</f>
        <v/>
      </c>
      <c r="BE303" s="467" t="str">
        <f t="shared" si="142"/>
        <v/>
      </c>
      <c r="BF303" s="202"/>
      <c r="BG303" s="108"/>
      <c r="BH303" s="199"/>
      <c r="BI303" s="199"/>
      <c r="BJ303" s="197"/>
      <c r="BK303" s="198"/>
      <c r="BL303" s="199"/>
      <c r="BM303" s="195"/>
      <c r="BN303" s="200"/>
      <c r="BO303" s="201"/>
      <c r="BP303" s="467" t="str">
        <f>IF(BO303="","",VLOOKUP(BO303,サービス内容!$A$1:$B$30,2,FALSE))</f>
        <v/>
      </c>
      <c r="BQ303" s="467" t="str">
        <f t="shared" si="143"/>
        <v/>
      </c>
      <c r="BR303" s="199"/>
      <c r="BS303" s="107">
        <f t="shared" si="144"/>
        <v>0</v>
      </c>
      <c r="BT303" s="199"/>
      <c r="BU303" s="199"/>
      <c r="BV303" s="197"/>
      <c r="BW303" s="198"/>
      <c r="BX303" s="199"/>
      <c r="BY303" s="195"/>
      <c r="BZ303" s="200"/>
      <c r="CA303" s="201"/>
      <c r="CB303" s="467" t="str">
        <f>IF(CA303="","",VLOOKUP(CA303,サービス内容!$A$1:$B$30,2,FALSE))</f>
        <v/>
      </c>
      <c r="CC303" s="467" t="str">
        <f t="shared" si="145"/>
        <v/>
      </c>
      <c r="CD303" s="199"/>
      <c r="CE303" s="107">
        <f t="shared" si="133"/>
        <v>0</v>
      </c>
      <c r="CF303" s="199"/>
      <c r="CG303" s="199"/>
      <c r="CH303" s="197"/>
      <c r="CI303" s="198"/>
      <c r="CJ303" s="199"/>
      <c r="CK303" s="195"/>
      <c r="CL303" s="200"/>
      <c r="CM303" s="201"/>
      <c r="CN303" s="467" t="str">
        <f>IF(CM303="","",VLOOKUP(CM303,サービス内容!$A$1:$B$30,2,FALSE))</f>
        <v/>
      </c>
      <c r="CO303" s="467" t="str">
        <f t="shared" si="146"/>
        <v/>
      </c>
      <c r="CP303" s="199"/>
      <c r="CQ303" s="107">
        <f t="shared" si="134"/>
        <v>0</v>
      </c>
      <c r="CR303" s="199"/>
      <c r="CS303" s="199"/>
      <c r="CT303" s="197"/>
      <c r="CU303" s="198"/>
      <c r="CV303" s="199"/>
      <c r="CW303" s="195"/>
      <c r="CX303" s="200"/>
      <c r="CY303" s="201"/>
      <c r="CZ303" s="467" t="str">
        <f>IF(CY303="","",VLOOKUP(CY303,サービス内容!$A$1:$B$30,2,FALSE))</f>
        <v/>
      </c>
      <c r="DA303" s="467" t="str">
        <f t="shared" si="147"/>
        <v/>
      </c>
      <c r="DB303" s="199"/>
      <c r="DC303" s="107">
        <f t="shared" si="148"/>
        <v>0</v>
      </c>
      <c r="DD303" s="199"/>
      <c r="DE303" s="199"/>
      <c r="DF303" s="197"/>
      <c r="DG303" s="198"/>
      <c r="DH303" s="199"/>
      <c r="DI303" s="195"/>
      <c r="DJ303" s="200"/>
      <c r="DK303" s="201"/>
      <c r="DL303" s="467" t="str">
        <f>IF(DK303="","",VLOOKUP(DK303,サービス内容!$A$1:$B$30,2,FALSE))</f>
        <v/>
      </c>
      <c r="DM303" s="467" t="str">
        <f t="shared" si="149"/>
        <v/>
      </c>
      <c r="DN303" s="199"/>
      <c r="DO303" s="107">
        <f t="shared" si="150"/>
        <v>0</v>
      </c>
      <c r="DP303" s="199"/>
      <c r="DQ303" s="199"/>
      <c r="DR303" s="197"/>
      <c r="DS303" s="198"/>
      <c r="DT303" s="199"/>
      <c r="DU303" s="195"/>
      <c r="DV303" s="200"/>
      <c r="DW303" s="201"/>
      <c r="DX303" s="467" t="str">
        <f>IF(DW303="","",VLOOKUP(DW303,サービス内容!$A$1:$B$30,2,FALSE))</f>
        <v/>
      </c>
      <c r="DY303" s="467" t="str">
        <f t="shared" si="151"/>
        <v/>
      </c>
      <c r="DZ303" s="199"/>
      <c r="EA303" s="107">
        <f t="shared" si="152"/>
        <v>0</v>
      </c>
      <c r="EB303" s="199"/>
      <c r="EC303" s="199"/>
      <c r="ED303" s="197"/>
      <c r="EE303" s="198"/>
      <c r="EF303" s="199"/>
      <c r="EG303" s="195"/>
      <c r="EH303" s="200"/>
      <c r="EI303" s="201"/>
      <c r="EJ303" s="467" t="str">
        <f>IF(EI303="","",VLOOKUP(EI303,サービス内容!$A$1:$B$30,2,FALSE))</f>
        <v/>
      </c>
      <c r="EK303" s="467" t="str">
        <f t="shared" si="153"/>
        <v/>
      </c>
      <c r="EL303" s="199"/>
      <c r="EM303" s="107">
        <f t="shared" si="154"/>
        <v>0</v>
      </c>
      <c r="EN303" s="199"/>
    </row>
    <row r="304" spans="1:144" s="93" customFormat="1" ht="23.25" customHeight="1" x14ac:dyDescent="0.15">
      <c r="A304" s="54"/>
      <c r="B304" s="197"/>
      <c r="C304" s="198"/>
      <c r="D304" s="199"/>
      <c r="E304" s="195"/>
      <c r="F304" s="196"/>
      <c r="G304" s="201"/>
      <c r="H304" s="467" t="str">
        <f>IF(G304="","",VLOOKUP(G304,サービス内容!$A$1:$B$30,2,FALSE))</f>
        <v/>
      </c>
      <c r="I304" s="467" t="str">
        <f t="shared" si="135"/>
        <v/>
      </c>
      <c r="J304" s="199"/>
      <c r="K304" s="107">
        <f t="shared" si="132"/>
        <v>0</v>
      </c>
      <c r="L304" s="199"/>
      <c r="M304" s="199"/>
      <c r="N304" s="197"/>
      <c r="O304" s="198"/>
      <c r="P304" s="199"/>
      <c r="Q304" s="195"/>
      <c r="R304" s="200"/>
      <c r="S304" s="201"/>
      <c r="T304" s="467" t="str">
        <f>IF(S304="","",VLOOKUP(S304,サービス内容!$A$1:$B$30,2,FALSE))</f>
        <v/>
      </c>
      <c r="U304" s="467" t="str">
        <f t="shared" si="136"/>
        <v/>
      </c>
      <c r="V304" s="199"/>
      <c r="W304" s="107">
        <f t="shared" si="137"/>
        <v>0</v>
      </c>
      <c r="X304" s="199"/>
      <c r="Y304" s="199"/>
      <c r="Z304" s="197"/>
      <c r="AA304" s="198"/>
      <c r="AB304" s="199"/>
      <c r="AC304" s="195"/>
      <c r="AD304" s="200"/>
      <c r="AE304" s="201"/>
      <c r="AF304" s="467" t="str">
        <f>IF(AE304="","",VLOOKUP(AE304,サービス内容!$A$1:$B$30,2,FALSE))</f>
        <v/>
      </c>
      <c r="AG304" s="467" t="str">
        <f t="shared" si="138"/>
        <v/>
      </c>
      <c r="AH304" s="199"/>
      <c r="AI304" s="107">
        <f t="shared" si="139"/>
        <v>0</v>
      </c>
      <c r="AJ304" s="199"/>
      <c r="AK304" s="199"/>
      <c r="AL304" s="197"/>
      <c r="AM304" s="198"/>
      <c r="AN304" s="199"/>
      <c r="AO304" s="195"/>
      <c r="AP304" s="200"/>
      <c r="AQ304" s="201"/>
      <c r="AR304" s="467" t="str">
        <f>IF(AQ304="","",VLOOKUP(AQ304,サービス内容!$A$1:$B$30,2,FALSE))</f>
        <v/>
      </c>
      <c r="AS304" s="467" t="str">
        <f t="shared" si="140"/>
        <v/>
      </c>
      <c r="AT304" s="199"/>
      <c r="AU304" s="107">
        <f t="shared" si="141"/>
        <v>0</v>
      </c>
      <c r="AV304" s="199"/>
      <c r="AW304" s="199"/>
      <c r="AX304" s="197"/>
      <c r="AY304" s="198"/>
      <c r="AZ304" s="199"/>
      <c r="BA304" s="195"/>
      <c r="BB304" s="200"/>
      <c r="BC304" s="201"/>
      <c r="BD304" s="467" t="str">
        <f>IF(BC304="","",VLOOKUP(BC304,サービス内容!$A$1:$B$30,2,FALSE))</f>
        <v/>
      </c>
      <c r="BE304" s="467" t="str">
        <f t="shared" si="142"/>
        <v/>
      </c>
      <c r="BF304" s="202"/>
      <c r="BG304" s="108"/>
      <c r="BH304" s="199"/>
      <c r="BI304" s="199"/>
      <c r="BJ304" s="197"/>
      <c r="BK304" s="198"/>
      <c r="BL304" s="199"/>
      <c r="BM304" s="195"/>
      <c r="BN304" s="200"/>
      <c r="BO304" s="201"/>
      <c r="BP304" s="467" t="str">
        <f>IF(BO304="","",VLOOKUP(BO304,サービス内容!$A$1:$B$30,2,FALSE))</f>
        <v/>
      </c>
      <c r="BQ304" s="467" t="str">
        <f t="shared" si="143"/>
        <v/>
      </c>
      <c r="BR304" s="199"/>
      <c r="BS304" s="107">
        <f t="shared" si="144"/>
        <v>0</v>
      </c>
      <c r="BT304" s="199"/>
      <c r="BU304" s="199"/>
      <c r="BV304" s="197"/>
      <c r="BW304" s="198"/>
      <c r="BX304" s="199"/>
      <c r="BY304" s="195"/>
      <c r="BZ304" s="200"/>
      <c r="CA304" s="201"/>
      <c r="CB304" s="467" t="str">
        <f>IF(CA304="","",VLOOKUP(CA304,サービス内容!$A$1:$B$30,2,FALSE))</f>
        <v/>
      </c>
      <c r="CC304" s="467" t="str">
        <f t="shared" si="145"/>
        <v/>
      </c>
      <c r="CD304" s="199"/>
      <c r="CE304" s="107">
        <f t="shared" si="133"/>
        <v>0</v>
      </c>
      <c r="CF304" s="199"/>
      <c r="CG304" s="199"/>
      <c r="CH304" s="197"/>
      <c r="CI304" s="198"/>
      <c r="CJ304" s="199"/>
      <c r="CK304" s="195"/>
      <c r="CL304" s="200"/>
      <c r="CM304" s="201"/>
      <c r="CN304" s="467" t="str">
        <f>IF(CM304="","",VLOOKUP(CM304,サービス内容!$A$1:$B$30,2,FALSE))</f>
        <v/>
      </c>
      <c r="CO304" s="467" t="str">
        <f t="shared" si="146"/>
        <v/>
      </c>
      <c r="CP304" s="199"/>
      <c r="CQ304" s="107">
        <f t="shared" si="134"/>
        <v>0</v>
      </c>
      <c r="CR304" s="199"/>
      <c r="CS304" s="199"/>
      <c r="CT304" s="197"/>
      <c r="CU304" s="198"/>
      <c r="CV304" s="199"/>
      <c r="CW304" s="195"/>
      <c r="CX304" s="200"/>
      <c r="CY304" s="201"/>
      <c r="CZ304" s="467" t="str">
        <f>IF(CY304="","",VLOOKUP(CY304,サービス内容!$A$1:$B$30,2,FALSE))</f>
        <v/>
      </c>
      <c r="DA304" s="467" t="str">
        <f t="shared" si="147"/>
        <v/>
      </c>
      <c r="DB304" s="199"/>
      <c r="DC304" s="107">
        <f t="shared" si="148"/>
        <v>0</v>
      </c>
      <c r="DD304" s="199"/>
      <c r="DE304" s="199"/>
      <c r="DF304" s="197"/>
      <c r="DG304" s="198"/>
      <c r="DH304" s="199"/>
      <c r="DI304" s="195"/>
      <c r="DJ304" s="200"/>
      <c r="DK304" s="201"/>
      <c r="DL304" s="467" t="str">
        <f>IF(DK304="","",VLOOKUP(DK304,サービス内容!$A$1:$B$30,2,FALSE))</f>
        <v/>
      </c>
      <c r="DM304" s="467" t="str">
        <f t="shared" si="149"/>
        <v/>
      </c>
      <c r="DN304" s="199"/>
      <c r="DO304" s="107">
        <f t="shared" si="150"/>
        <v>0</v>
      </c>
      <c r="DP304" s="199"/>
      <c r="DQ304" s="199"/>
      <c r="DR304" s="197"/>
      <c r="DS304" s="198"/>
      <c r="DT304" s="199"/>
      <c r="DU304" s="195"/>
      <c r="DV304" s="200"/>
      <c r="DW304" s="201"/>
      <c r="DX304" s="467" t="str">
        <f>IF(DW304="","",VLOOKUP(DW304,サービス内容!$A$1:$B$30,2,FALSE))</f>
        <v/>
      </c>
      <c r="DY304" s="467" t="str">
        <f t="shared" si="151"/>
        <v/>
      </c>
      <c r="DZ304" s="199"/>
      <c r="EA304" s="107">
        <f t="shared" si="152"/>
        <v>0</v>
      </c>
      <c r="EB304" s="199"/>
      <c r="EC304" s="199"/>
      <c r="ED304" s="197"/>
      <c r="EE304" s="198"/>
      <c r="EF304" s="199"/>
      <c r="EG304" s="195"/>
      <c r="EH304" s="200"/>
      <c r="EI304" s="201"/>
      <c r="EJ304" s="467" t="str">
        <f>IF(EI304="","",VLOOKUP(EI304,サービス内容!$A$1:$B$30,2,FALSE))</f>
        <v/>
      </c>
      <c r="EK304" s="467" t="str">
        <f t="shared" si="153"/>
        <v/>
      </c>
      <c r="EL304" s="199"/>
      <c r="EM304" s="107">
        <f t="shared" si="154"/>
        <v>0</v>
      </c>
      <c r="EN304" s="199"/>
    </row>
    <row r="305" spans="1:144" s="93" customFormat="1" ht="23.25" customHeight="1" x14ac:dyDescent="0.15">
      <c r="A305" s="54"/>
      <c r="B305" s="197"/>
      <c r="C305" s="198"/>
      <c r="D305" s="199"/>
      <c r="E305" s="195"/>
      <c r="F305" s="196"/>
      <c r="G305" s="201"/>
      <c r="H305" s="467" t="str">
        <f>IF(G305="","",VLOOKUP(G305,サービス内容!$A$1:$B$30,2,FALSE))</f>
        <v/>
      </c>
      <c r="I305" s="467" t="str">
        <f t="shared" si="135"/>
        <v/>
      </c>
      <c r="J305" s="199"/>
      <c r="K305" s="107">
        <f t="shared" si="132"/>
        <v>0</v>
      </c>
      <c r="L305" s="199"/>
      <c r="M305" s="199"/>
      <c r="N305" s="197"/>
      <c r="O305" s="198"/>
      <c r="P305" s="199"/>
      <c r="Q305" s="195"/>
      <c r="R305" s="200"/>
      <c r="S305" s="201"/>
      <c r="T305" s="467" t="str">
        <f>IF(S305="","",VLOOKUP(S305,サービス内容!$A$1:$B$30,2,FALSE))</f>
        <v/>
      </c>
      <c r="U305" s="467" t="str">
        <f t="shared" si="136"/>
        <v/>
      </c>
      <c r="V305" s="199"/>
      <c r="W305" s="107">
        <f t="shared" si="137"/>
        <v>0</v>
      </c>
      <c r="X305" s="199"/>
      <c r="Y305" s="199"/>
      <c r="Z305" s="197"/>
      <c r="AA305" s="198"/>
      <c r="AB305" s="199"/>
      <c r="AC305" s="195"/>
      <c r="AD305" s="200"/>
      <c r="AE305" s="201"/>
      <c r="AF305" s="467" t="str">
        <f>IF(AE305="","",VLOOKUP(AE305,サービス内容!$A$1:$B$30,2,FALSE))</f>
        <v/>
      </c>
      <c r="AG305" s="467" t="str">
        <f t="shared" si="138"/>
        <v/>
      </c>
      <c r="AH305" s="199"/>
      <c r="AI305" s="107">
        <f t="shared" si="139"/>
        <v>0</v>
      </c>
      <c r="AJ305" s="199"/>
      <c r="AK305" s="199"/>
      <c r="AL305" s="197"/>
      <c r="AM305" s="198"/>
      <c r="AN305" s="199"/>
      <c r="AO305" s="195"/>
      <c r="AP305" s="200"/>
      <c r="AQ305" s="201"/>
      <c r="AR305" s="467" t="str">
        <f>IF(AQ305="","",VLOOKUP(AQ305,サービス内容!$A$1:$B$30,2,FALSE))</f>
        <v/>
      </c>
      <c r="AS305" s="467" t="str">
        <f t="shared" si="140"/>
        <v/>
      </c>
      <c r="AT305" s="199"/>
      <c r="AU305" s="107">
        <f t="shared" si="141"/>
        <v>0</v>
      </c>
      <c r="AV305" s="199"/>
      <c r="AW305" s="199"/>
      <c r="AX305" s="197"/>
      <c r="AY305" s="198"/>
      <c r="AZ305" s="199"/>
      <c r="BA305" s="195"/>
      <c r="BB305" s="200"/>
      <c r="BC305" s="201"/>
      <c r="BD305" s="467" t="str">
        <f>IF(BC305="","",VLOOKUP(BC305,サービス内容!$A$1:$B$30,2,FALSE))</f>
        <v/>
      </c>
      <c r="BE305" s="467" t="str">
        <f t="shared" si="142"/>
        <v/>
      </c>
      <c r="BF305" s="202"/>
      <c r="BG305" s="108"/>
      <c r="BH305" s="199"/>
      <c r="BI305" s="199"/>
      <c r="BJ305" s="197"/>
      <c r="BK305" s="198"/>
      <c r="BL305" s="199"/>
      <c r="BM305" s="195"/>
      <c r="BN305" s="200"/>
      <c r="BO305" s="201"/>
      <c r="BP305" s="467" t="str">
        <f>IF(BO305="","",VLOOKUP(BO305,サービス内容!$A$1:$B$30,2,FALSE))</f>
        <v/>
      </c>
      <c r="BQ305" s="467" t="str">
        <f t="shared" si="143"/>
        <v/>
      </c>
      <c r="BR305" s="199"/>
      <c r="BS305" s="107">
        <f t="shared" si="144"/>
        <v>0</v>
      </c>
      <c r="BT305" s="199"/>
      <c r="BU305" s="199"/>
      <c r="BV305" s="197"/>
      <c r="BW305" s="198"/>
      <c r="BX305" s="199"/>
      <c r="BY305" s="195"/>
      <c r="BZ305" s="200"/>
      <c r="CA305" s="201"/>
      <c r="CB305" s="467" t="str">
        <f>IF(CA305="","",VLOOKUP(CA305,サービス内容!$A$1:$B$30,2,FALSE))</f>
        <v/>
      </c>
      <c r="CC305" s="467" t="str">
        <f t="shared" si="145"/>
        <v/>
      </c>
      <c r="CD305" s="199"/>
      <c r="CE305" s="107">
        <f t="shared" si="133"/>
        <v>0</v>
      </c>
      <c r="CF305" s="199"/>
      <c r="CG305" s="199"/>
      <c r="CH305" s="197"/>
      <c r="CI305" s="198"/>
      <c r="CJ305" s="199"/>
      <c r="CK305" s="195"/>
      <c r="CL305" s="200"/>
      <c r="CM305" s="201"/>
      <c r="CN305" s="467" t="str">
        <f>IF(CM305="","",VLOOKUP(CM305,サービス内容!$A$1:$B$30,2,FALSE))</f>
        <v/>
      </c>
      <c r="CO305" s="467" t="str">
        <f t="shared" si="146"/>
        <v/>
      </c>
      <c r="CP305" s="199"/>
      <c r="CQ305" s="107">
        <f t="shared" si="134"/>
        <v>0</v>
      </c>
      <c r="CR305" s="199"/>
      <c r="CS305" s="199"/>
      <c r="CT305" s="197"/>
      <c r="CU305" s="198"/>
      <c r="CV305" s="199"/>
      <c r="CW305" s="195"/>
      <c r="CX305" s="200"/>
      <c r="CY305" s="201"/>
      <c r="CZ305" s="467" t="str">
        <f>IF(CY305="","",VLOOKUP(CY305,サービス内容!$A$1:$B$30,2,FALSE))</f>
        <v/>
      </c>
      <c r="DA305" s="467" t="str">
        <f t="shared" si="147"/>
        <v/>
      </c>
      <c r="DB305" s="199"/>
      <c r="DC305" s="107">
        <f t="shared" si="148"/>
        <v>0</v>
      </c>
      <c r="DD305" s="199"/>
      <c r="DE305" s="199"/>
      <c r="DF305" s="197"/>
      <c r="DG305" s="198"/>
      <c r="DH305" s="199"/>
      <c r="DI305" s="195"/>
      <c r="DJ305" s="200"/>
      <c r="DK305" s="201"/>
      <c r="DL305" s="467" t="str">
        <f>IF(DK305="","",VLOOKUP(DK305,サービス内容!$A$1:$B$30,2,FALSE))</f>
        <v/>
      </c>
      <c r="DM305" s="467" t="str">
        <f t="shared" si="149"/>
        <v/>
      </c>
      <c r="DN305" s="199"/>
      <c r="DO305" s="107">
        <f t="shared" si="150"/>
        <v>0</v>
      </c>
      <c r="DP305" s="199"/>
      <c r="DQ305" s="199"/>
      <c r="DR305" s="197"/>
      <c r="DS305" s="198"/>
      <c r="DT305" s="199"/>
      <c r="DU305" s="195"/>
      <c r="DV305" s="200"/>
      <c r="DW305" s="201"/>
      <c r="DX305" s="467" t="str">
        <f>IF(DW305="","",VLOOKUP(DW305,サービス内容!$A$1:$B$30,2,FALSE))</f>
        <v/>
      </c>
      <c r="DY305" s="467" t="str">
        <f t="shared" si="151"/>
        <v/>
      </c>
      <c r="DZ305" s="199"/>
      <c r="EA305" s="107">
        <f t="shared" si="152"/>
        <v>0</v>
      </c>
      <c r="EB305" s="199"/>
      <c r="EC305" s="199"/>
      <c r="ED305" s="197"/>
      <c r="EE305" s="198"/>
      <c r="EF305" s="199"/>
      <c r="EG305" s="195"/>
      <c r="EH305" s="200"/>
      <c r="EI305" s="201"/>
      <c r="EJ305" s="467" t="str">
        <f>IF(EI305="","",VLOOKUP(EI305,サービス内容!$A$1:$B$30,2,FALSE))</f>
        <v/>
      </c>
      <c r="EK305" s="467" t="str">
        <f t="shared" si="153"/>
        <v/>
      </c>
      <c r="EL305" s="199"/>
      <c r="EM305" s="107">
        <f t="shared" si="154"/>
        <v>0</v>
      </c>
      <c r="EN305" s="199"/>
    </row>
    <row r="306" spans="1:144" s="93" customFormat="1" ht="23.25" customHeight="1" x14ac:dyDescent="0.15">
      <c r="A306" s="54"/>
      <c r="B306" s="197"/>
      <c r="C306" s="198"/>
      <c r="D306" s="199"/>
      <c r="E306" s="195"/>
      <c r="F306" s="196"/>
      <c r="G306" s="201"/>
      <c r="H306" s="467" t="str">
        <f>IF(G306="","",VLOOKUP(G306,サービス内容!$A$1:$B$30,2,FALSE))</f>
        <v/>
      </c>
      <c r="I306" s="467" t="str">
        <f t="shared" si="135"/>
        <v/>
      </c>
      <c r="J306" s="199"/>
      <c r="K306" s="107">
        <f t="shared" si="132"/>
        <v>0</v>
      </c>
      <c r="L306" s="199"/>
      <c r="M306" s="199"/>
      <c r="N306" s="197"/>
      <c r="O306" s="198"/>
      <c r="P306" s="199"/>
      <c r="Q306" s="195"/>
      <c r="R306" s="200"/>
      <c r="S306" s="201"/>
      <c r="T306" s="467" t="str">
        <f>IF(S306="","",VLOOKUP(S306,サービス内容!$A$1:$B$30,2,FALSE))</f>
        <v/>
      </c>
      <c r="U306" s="467" t="str">
        <f t="shared" si="136"/>
        <v/>
      </c>
      <c r="V306" s="199"/>
      <c r="W306" s="107">
        <f t="shared" si="137"/>
        <v>0</v>
      </c>
      <c r="X306" s="199"/>
      <c r="Y306" s="199"/>
      <c r="Z306" s="197"/>
      <c r="AA306" s="198"/>
      <c r="AB306" s="199"/>
      <c r="AC306" s="195"/>
      <c r="AD306" s="200"/>
      <c r="AE306" s="201"/>
      <c r="AF306" s="467" t="str">
        <f>IF(AE306="","",VLOOKUP(AE306,サービス内容!$A$1:$B$30,2,FALSE))</f>
        <v/>
      </c>
      <c r="AG306" s="467" t="str">
        <f t="shared" si="138"/>
        <v/>
      </c>
      <c r="AH306" s="199"/>
      <c r="AI306" s="107">
        <f t="shared" si="139"/>
        <v>0</v>
      </c>
      <c r="AJ306" s="199"/>
      <c r="AK306" s="199"/>
      <c r="AL306" s="197"/>
      <c r="AM306" s="198"/>
      <c r="AN306" s="199"/>
      <c r="AO306" s="195"/>
      <c r="AP306" s="200"/>
      <c r="AQ306" s="201"/>
      <c r="AR306" s="467" t="str">
        <f>IF(AQ306="","",VLOOKUP(AQ306,サービス内容!$A$1:$B$30,2,FALSE))</f>
        <v/>
      </c>
      <c r="AS306" s="467" t="str">
        <f t="shared" si="140"/>
        <v/>
      </c>
      <c r="AT306" s="199"/>
      <c r="AU306" s="107">
        <f t="shared" si="141"/>
        <v>0</v>
      </c>
      <c r="AV306" s="199"/>
      <c r="AW306" s="199"/>
      <c r="AX306" s="197"/>
      <c r="AY306" s="198"/>
      <c r="AZ306" s="199"/>
      <c r="BA306" s="195"/>
      <c r="BB306" s="200"/>
      <c r="BC306" s="201"/>
      <c r="BD306" s="467" t="str">
        <f>IF(BC306="","",VLOOKUP(BC306,サービス内容!$A$1:$B$30,2,FALSE))</f>
        <v/>
      </c>
      <c r="BE306" s="467" t="str">
        <f t="shared" si="142"/>
        <v/>
      </c>
      <c r="BF306" s="202"/>
      <c r="BG306" s="108"/>
      <c r="BH306" s="199"/>
      <c r="BI306" s="199"/>
      <c r="BJ306" s="197"/>
      <c r="BK306" s="198"/>
      <c r="BL306" s="199"/>
      <c r="BM306" s="195"/>
      <c r="BN306" s="200"/>
      <c r="BO306" s="201"/>
      <c r="BP306" s="467" t="str">
        <f>IF(BO306="","",VLOOKUP(BO306,サービス内容!$A$1:$B$30,2,FALSE))</f>
        <v/>
      </c>
      <c r="BQ306" s="467" t="str">
        <f t="shared" si="143"/>
        <v/>
      </c>
      <c r="BR306" s="199"/>
      <c r="BS306" s="107">
        <f t="shared" si="144"/>
        <v>0</v>
      </c>
      <c r="BT306" s="199"/>
      <c r="BU306" s="199"/>
      <c r="BV306" s="197"/>
      <c r="BW306" s="198"/>
      <c r="BX306" s="199"/>
      <c r="BY306" s="195"/>
      <c r="BZ306" s="200"/>
      <c r="CA306" s="201"/>
      <c r="CB306" s="467" t="str">
        <f>IF(CA306="","",VLOOKUP(CA306,サービス内容!$A$1:$B$30,2,FALSE))</f>
        <v/>
      </c>
      <c r="CC306" s="467" t="str">
        <f t="shared" si="145"/>
        <v/>
      </c>
      <c r="CD306" s="199"/>
      <c r="CE306" s="107">
        <f t="shared" si="133"/>
        <v>0</v>
      </c>
      <c r="CF306" s="199"/>
      <c r="CG306" s="199"/>
      <c r="CH306" s="197"/>
      <c r="CI306" s="198"/>
      <c r="CJ306" s="199"/>
      <c r="CK306" s="195"/>
      <c r="CL306" s="200"/>
      <c r="CM306" s="201"/>
      <c r="CN306" s="467" t="str">
        <f>IF(CM306="","",VLOOKUP(CM306,サービス内容!$A$1:$B$30,2,FALSE))</f>
        <v/>
      </c>
      <c r="CO306" s="467" t="str">
        <f t="shared" si="146"/>
        <v/>
      </c>
      <c r="CP306" s="199"/>
      <c r="CQ306" s="107">
        <f t="shared" si="134"/>
        <v>0</v>
      </c>
      <c r="CR306" s="199"/>
      <c r="CS306" s="199"/>
      <c r="CT306" s="197"/>
      <c r="CU306" s="198"/>
      <c r="CV306" s="199"/>
      <c r="CW306" s="195"/>
      <c r="CX306" s="200"/>
      <c r="CY306" s="201"/>
      <c r="CZ306" s="467" t="str">
        <f>IF(CY306="","",VLOOKUP(CY306,サービス内容!$A$1:$B$30,2,FALSE))</f>
        <v/>
      </c>
      <c r="DA306" s="467" t="str">
        <f t="shared" si="147"/>
        <v/>
      </c>
      <c r="DB306" s="199"/>
      <c r="DC306" s="107">
        <f t="shared" si="148"/>
        <v>0</v>
      </c>
      <c r="DD306" s="199"/>
      <c r="DE306" s="199"/>
      <c r="DF306" s="197"/>
      <c r="DG306" s="198"/>
      <c r="DH306" s="199"/>
      <c r="DI306" s="195"/>
      <c r="DJ306" s="200"/>
      <c r="DK306" s="201"/>
      <c r="DL306" s="467" t="str">
        <f>IF(DK306="","",VLOOKUP(DK306,サービス内容!$A$1:$B$30,2,FALSE))</f>
        <v/>
      </c>
      <c r="DM306" s="467" t="str">
        <f t="shared" si="149"/>
        <v/>
      </c>
      <c r="DN306" s="199"/>
      <c r="DO306" s="107">
        <f t="shared" si="150"/>
        <v>0</v>
      </c>
      <c r="DP306" s="199"/>
      <c r="DQ306" s="199"/>
      <c r="DR306" s="197"/>
      <c r="DS306" s="198"/>
      <c r="DT306" s="199"/>
      <c r="DU306" s="195"/>
      <c r="DV306" s="200"/>
      <c r="DW306" s="201"/>
      <c r="DX306" s="467" t="str">
        <f>IF(DW306="","",VLOOKUP(DW306,サービス内容!$A$1:$B$30,2,FALSE))</f>
        <v/>
      </c>
      <c r="DY306" s="467" t="str">
        <f t="shared" si="151"/>
        <v/>
      </c>
      <c r="DZ306" s="199"/>
      <c r="EA306" s="107">
        <f t="shared" si="152"/>
        <v>0</v>
      </c>
      <c r="EB306" s="199"/>
      <c r="EC306" s="199"/>
      <c r="ED306" s="197"/>
      <c r="EE306" s="198"/>
      <c r="EF306" s="199"/>
      <c r="EG306" s="195"/>
      <c r="EH306" s="200"/>
      <c r="EI306" s="201"/>
      <c r="EJ306" s="467" t="str">
        <f>IF(EI306="","",VLOOKUP(EI306,サービス内容!$A$1:$B$30,2,FALSE))</f>
        <v/>
      </c>
      <c r="EK306" s="467" t="str">
        <f t="shared" si="153"/>
        <v/>
      </c>
      <c r="EL306" s="199"/>
      <c r="EM306" s="107">
        <f t="shared" si="154"/>
        <v>0</v>
      </c>
      <c r="EN306" s="199"/>
    </row>
    <row r="307" spans="1:144" s="93" customFormat="1" ht="23.25" customHeight="1" x14ac:dyDescent="0.15">
      <c r="A307" s="54"/>
      <c r="B307" s="197"/>
      <c r="C307" s="198"/>
      <c r="D307" s="199"/>
      <c r="E307" s="195"/>
      <c r="F307" s="196"/>
      <c r="G307" s="201"/>
      <c r="H307" s="467" t="str">
        <f>IF(G307="","",VLOOKUP(G307,サービス内容!$A$1:$B$30,2,FALSE))</f>
        <v/>
      </c>
      <c r="I307" s="467" t="str">
        <f t="shared" si="135"/>
        <v/>
      </c>
      <c r="J307" s="199"/>
      <c r="K307" s="107">
        <f t="shared" si="132"/>
        <v>0</v>
      </c>
      <c r="L307" s="199"/>
      <c r="M307" s="199"/>
      <c r="N307" s="197"/>
      <c r="O307" s="198"/>
      <c r="P307" s="199"/>
      <c r="Q307" s="195"/>
      <c r="R307" s="200"/>
      <c r="S307" s="201"/>
      <c r="T307" s="467" t="str">
        <f>IF(S307="","",VLOOKUP(S307,サービス内容!$A$1:$B$30,2,FALSE))</f>
        <v/>
      </c>
      <c r="U307" s="467" t="str">
        <f t="shared" si="136"/>
        <v/>
      </c>
      <c r="V307" s="199"/>
      <c r="W307" s="107">
        <f t="shared" si="137"/>
        <v>0</v>
      </c>
      <c r="X307" s="199"/>
      <c r="Y307" s="199"/>
      <c r="Z307" s="197"/>
      <c r="AA307" s="198"/>
      <c r="AB307" s="199"/>
      <c r="AC307" s="195"/>
      <c r="AD307" s="200"/>
      <c r="AE307" s="201"/>
      <c r="AF307" s="467" t="str">
        <f>IF(AE307="","",VLOOKUP(AE307,サービス内容!$A$1:$B$30,2,FALSE))</f>
        <v/>
      </c>
      <c r="AG307" s="467" t="str">
        <f t="shared" si="138"/>
        <v/>
      </c>
      <c r="AH307" s="199"/>
      <c r="AI307" s="107">
        <f t="shared" si="139"/>
        <v>0</v>
      </c>
      <c r="AJ307" s="199"/>
      <c r="AK307" s="199"/>
      <c r="AL307" s="197"/>
      <c r="AM307" s="198"/>
      <c r="AN307" s="199"/>
      <c r="AO307" s="195"/>
      <c r="AP307" s="200"/>
      <c r="AQ307" s="201"/>
      <c r="AR307" s="467" t="str">
        <f>IF(AQ307="","",VLOOKUP(AQ307,サービス内容!$A$1:$B$30,2,FALSE))</f>
        <v/>
      </c>
      <c r="AS307" s="467" t="str">
        <f t="shared" si="140"/>
        <v/>
      </c>
      <c r="AT307" s="199"/>
      <c r="AU307" s="107">
        <f t="shared" si="141"/>
        <v>0</v>
      </c>
      <c r="AV307" s="199"/>
      <c r="AW307" s="199"/>
      <c r="AX307" s="197"/>
      <c r="AY307" s="198"/>
      <c r="AZ307" s="199"/>
      <c r="BA307" s="195"/>
      <c r="BB307" s="200"/>
      <c r="BC307" s="201"/>
      <c r="BD307" s="467" t="str">
        <f>IF(BC307="","",VLOOKUP(BC307,サービス内容!$A$1:$B$30,2,FALSE))</f>
        <v/>
      </c>
      <c r="BE307" s="467" t="str">
        <f t="shared" si="142"/>
        <v/>
      </c>
      <c r="BF307" s="202"/>
      <c r="BG307" s="108"/>
      <c r="BH307" s="199"/>
      <c r="BI307" s="199"/>
      <c r="BJ307" s="197"/>
      <c r="BK307" s="198"/>
      <c r="BL307" s="199"/>
      <c r="BM307" s="195"/>
      <c r="BN307" s="200"/>
      <c r="BO307" s="201"/>
      <c r="BP307" s="467" t="str">
        <f>IF(BO307="","",VLOOKUP(BO307,サービス内容!$A$1:$B$30,2,FALSE))</f>
        <v/>
      </c>
      <c r="BQ307" s="467" t="str">
        <f t="shared" si="143"/>
        <v/>
      </c>
      <c r="BR307" s="199"/>
      <c r="BS307" s="107">
        <f t="shared" si="144"/>
        <v>0</v>
      </c>
      <c r="BT307" s="199"/>
      <c r="BU307" s="199"/>
      <c r="BV307" s="197"/>
      <c r="BW307" s="198"/>
      <c r="BX307" s="199"/>
      <c r="BY307" s="195"/>
      <c r="BZ307" s="200"/>
      <c r="CA307" s="201"/>
      <c r="CB307" s="467" t="str">
        <f>IF(CA307="","",VLOOKUP(CA307,サービス内容!$A$1:$B$30,2,FALSE))</f>
        <v/>
      </c>
      <c r="CC307" s="467" t="str">
        <f t="shared" si="145"/>
        <v/>
      </c>
      <c r="CD307" s="199"/>
      <c r="CE307" s="107">
        <f t="shared" si="133"/>
        <v>0</v>
      </c>
      <c r="CF307" s="199"/>
      <c r="CG307" s="199"/>
      <c r="CH307" s="197"/>
      <c r="CI307" s="198"/>
      <c r="CJ307" s="199"/>
      <c r="CK307" s="195"/>
      <c r="CL307" s="200"/>
      <c r="CM307" s="201"/>
      <c r="CN307" s="467" t="str">
        <f>IF(CM307="","",VLOOKUP(CM307,サービス内容!$A$1:$B$30,2,FALSE))</f>
        <v/>
      </c>
      <c r="CO307" s="467" t="str">
        <f t="shared" si="146"/>
        <v/>
      </c>
      <c r="CP307" s="199"/>
      <c r="CQ307" s="107">
        <f t="shared" si="134"/>
        <v>0</v>
      </c>
      <c r="CR307" s="199"/>
      <c r="CS307" s="199"/>
      <c r="CT307" s="197"/>
      <c r="CU307" s="198"/>
      <c r="CV307" s="199"/>
      <c r="CW307" s="195"/>
      <c r="CX307" s="200"/>
      <c r="CY307" s="201"/>
      <c r="CZ307" s="467" t="str">
        <f>IF(CY307="","",VLOOKUP(CY307,サービス内容!$A$1:$B$30,2,FALSE))</f>
        <v/>
      </c>
      <c r="DA307" s="467" t="str">
        <f t="shared" si="147"/>
        <v/>
      </c>
      <c r="DB307" s="199"/>
      <c r="DC307" s="107">
        <f t="shared" si="148"/>
        <v>0</v>
      </c>
      <c r="DD307" s="199"/>
      <c r="DE307" s="199"/>
      <c r="DF307" s="197"/>
      <c r="DG307" s="198"/>
      <c r="DH307" s="199"/>
      <c r="DI307" s="195"/>
      <c r="DJ307" s="200"/>
      <c r="DK307" s="201"/>
      <c r="DL307" s="467" t="str">
        <f>IF(DK307="","",VLOOKUP(DK307,サービス内容!$A$1:$B$30,2,FALSE))</f>
        <v/>
      </c>
      <c r="DM307" s="467" t="str">
        <f t="shared" si="149"/>
        <v/>
      </c>
      <c r="DN307" s="199"/>
      <c r="DO307" s="107">
        <f t="shared" si="150"/>
        <v>0</v>
      </c>
      <c r="DP307" s="199"/>
      <c r="DQ307" s="199"/>
      <c r="DR307" s="197"/>
      <c r="DS307" s="198"/>
      <c r="DT307" s="199"/>
      <c r="DU307" s="195"/>
      <c r="DV307" s="200"/>
      <c r="DW307" s="201"/>
      <c r="DX307" s="467" t="str">
        <f>IF(DW307="","",VLOOKUP(DW307,サービス内容!$A$1:$B$30,2,FALSE))</f>
        <v/>
      </c>
      <c r="DY307" s="467" t="str">
        <f t="shared" si="151"/>
        <v/>
      </c>
      <c r="DZ307" s="199"/>
      <c r="EA307" s="107">
        <f t="shared" si="152"/>
        <v>0</v>
      </c>
      <c r="EB307" s="199"/>
      <c r="EC307" s="199"/>
      <c r="ED307" s="197"/>
      <c r="EE307" s="198"/>
      <c r="EF307" s="199"/>
      <c r="EG307" s="195"/>
      <c r="EH307" s="200"/>
      <c r="EI307" s="201"/>
      <c r="EJ307" s="467" t="str">
        <f>IF(EI307="","",VLOOKUP(EI307,サービス内容!$A$1:$B$30,2,FALSE))</f>
        <v/>
      </c>
      <c r="EK307" s="467" t="str">
        <f t="shared" si="153"/>
        <v/>
      </c>
      <c r="EL307" s="199"/>
      <c r="EM307" s="107">
        <f t="shared" si="154"/>
        <v>0</v>
      </c>
      <c r="EN307" s="199"/>
    </row>
    <row r="308" spans="1:144" s="93" customFormat="1" ht="23.25" customHeight="1" x14ac:dyDescent="0.15">
      <c r="A308" s="54"/>
      <c r="B308" s="197"/>
      <c r="C308" s="198"/>
      <c r="D308" s="199"/>
      <c r="E308" s="195"/>
      <c r="F308" s="196"/>
      <c r="G308" s="201"/>
      <c r="H308" s="467" t="str">
        <f>IF(G308="","",VLOOKUP(G308,サービス内容!$A$1:$B$30,2,FALSE))</f>
        <v/>
      </c>
      <c r="I308" s="467" t="str">
        <f t="shared" si="135"/>
        <v/>
      </c>
      <c r="J308" s="199"/>
      <c r="K308" s="107">
        <f t="shared" si="132"/>
        <v>0</v>
      </c>
      <c r="L308" s="199"/>
      <c r="M308" s="199"/>
      <c r="N308" s="197"/>
      <c r="O308" s="198"/>
      <c r="P308" s="199"/>
      <c r="Q308" s="195"/>
      <c r="R308" s="200"/>
      <c r="S308" s="201"/>
      <c r="T308" s="467" t="str">
        <f>IF(S308="","",VLOOKUP(S308,サービス内容!$A$1:$B$30,2,FALSE))</f>
        <v/>
      </c>
      <c r="U308" s="467" t="str">
        <f t="shared" si="136"/>
        <v/>
      </c>
      <c r="V308" s="199"/>
      <c r="W308" s="107">
        <f t="shared" si="137"/>
        <v>0</v>
      </c>
      <c r="X308" s="199"/>
      <c r="Y308" s="199"/>
      <c r="Z308" s="197"/>
      <c r="AA308" s="198"/>
      <c r="AB308" s="199"/>
      <c r="AC308" s="195"/>
      <c r="AD308" s="200"/>
      <c r="AE308" s="201"/>
      <c r="AF308" s="467" t="str">
        <f>IF(AE308="","",VLOOKUP(AE308,サービス内容!$A$1:$B$30,2,FALSE))</f>
        <v/>
      </c>
      <c r="AG308" s="467" t="str">
        <f t="shared" si="138"/>
        <v/>
      </c>
      <c r="AH308" s="199"/>
      <c r="AI308" s="107">
        <f t="shared" si="139"/>
        <v>0</v>
      </c>
      <c r="AJ308" s="199"/>
      <c r="AK308" s="199"/>
      <c r="AL308" s="197"/>
      <c r="AM308" s="198"/>
      <c r="AN308" s="199"/>
      <c r="AO308" s="195"/>
      <c r="AP308" s="200"/>
      <c r="AQ308" s="201"/>
      <c r="AR308" s="467" t="str">
        <f>IF(AQ308="","",VLOOKUP(AQ308,サービス内容!$A$1:$B$30,2,FALSE))</f>
        <v/>
      </c>
      <c r="AS308" s="467" t="str">
        <f t="shared" si="140"/>
        <v/>
      </c>
      <c r="AT308" s="199"/>
      <c r="AU308" s="107">
        <f t="shared" si="141"/>
        <v>0</v>
      </c>
      <c r="AV308" s="199"/>
      <c r="AW308" s="199"/>
      <c r="AX308" s="197"/>
      <c r="AY308" s="198"/>
      <c r="AZ308" s="199"/>
      <c r="BA308" s="195"/>
      <c r="BB308" s="200"/>
      <c r="BC308" s="201"/>
      <c r="BD308" s="467" t="str">
        <f>IF(BC308="","",VLOOKUP(BC308,サービス内容!$A$1:$B$30,2,FALSE))</f>
        <v/>
      </c>
      <c r="BE308" s="467" t="str">
        <f t="shared" si="142"/>
        <v/>
      </c>
      <c r="BF308" s="202"/>
      <c r="BG308" s="108"/>
      <c r="BH308" s="199"/>
      <c r="BI308" s="199"/>
      <c r="BJ308" s="197"/>
      <c r="BK308" s="198"/>
      <c r="BL308" s="199"/>
      <c r="BM308" s="195"/>
      <c r="BN308" s="200"/>
      <c r="BO308" s="201"/>
      <c r="BP308" s="467" t="str">
        <f>IF(BO308="","",VLOOKUP(BO308,サービス内容!$A$1:$B$30,2,FALSE))</f>
        <v/>
      </c>
      <c r="BQ308" s="467" t="str">
        <f t="shared" si="143"/>
        <v/>
      </c>
      <c r="BR308" s="199"/>
      <c r="BS308" s="107">
        <f t="shared" si="144"/>
        <v>0</v>
      </c>
      <c r="BT308" s="199"/>
      <c r="BU308" s="199"/>
      <c r="BV308" s="197"/>
      <c r="BW308" s="198"/>
      <c r="BX308" s="199"/>
      <c r="BY308" s="195"/>
      <c r="BZ308" s="200"/>
      <c r="CA308" s="201"/>
      <c r="CB308" s="467" t="str">
        <f>IF(CA308="","",VLOOKUP(CA308,サービス内容!$A$1:$B$30,2,FALSE))</f>
        <v/>
      </c>
      <c r="CC308" s="467" t="str">
        <f t="shared" si="145"/>
        <v/>
      </c>
      <c r="CD308" s="199"/>
      <c r="CE308" s="107">
        <f t="shared" si="133"/>
        <v>0</v>
      </c>
      <c r="CF308" s="199"/>
      <c r="CG308" s="199"/>
      <c r="CH308" s="197"/>
      <c r="CI308" s="198"/>
      <c r="CJ308" s="199"/>
      <c r="CK308" s="195"/>
      <c r="CL308" s="200"/>
      <c r="CM308" s="201"/>
      <c r="CN308" s="467" t="str">
        <f>IF(CM308="","",VLOOKUP(CM308,サービス内容!$A$1:$B$30,2,FALSE))</f>
        <v/>
      </c>
      <c r="CO308" s="467" t="str">
        <f t="shared" si="146"/>
        <v/>
      </c>
      <c r="CP308" s="199"/>
      <c r="CQ308" s="107">
        <f t="shared" si="134"/>
        <v>0</v>
      </c>
      <c r="CR308" s="199"/>
      <c r="CS308" s="199"/>
      <c r="CT308" s="197"/>
      <c r="CU308" s="198"/>
      <c r="CV308" s="199"/>
      <c r="CW308" s="195"/>
      <c r="CX308" s="200"/>
      <c r="CY308" s="201"/>
      <c r="CZ308" s="467" t="str">
        <f>IF(CY308="","",VLOOKUP(CY308,サービス内容!$A$1:$B$30,2,FALSE))</f>
        <v/>
      </c>
      <c r="DA308" s="467" t="str">
        <f t="shared" si="147"/>
        <v/>
      </c>
      <c r="DB308" s="199"/>
      <c r="DC308" s="107">
        <f t="shared" si="148"/>
        <v>0</v>
      </c>
      <c r="DD308" s="199"/>
      <c r="DE308" s="199"/>
      <c r="DF308" s="197"/>
      <c r="DG308" s="198"/>
      <c r="DH308" s="199"/>
      <c r="DI308" s="195"/>
      <c r="DJ308" s="200"/>
      <c r="DK308" s="201"/>
      <c r="DL308" s="467" t="str">
        <f>IF(DK308="","",VLOOKUP(DK308,サービス内容!$A$1:$B$30,2,FALSE))</f>
        <v/>
      </c>
      <c r="DM308" s="467" t="str">
        <f t="shared" si="149"/>
        <v/>
      </c>
      <c r="DN308" s="199"/>
      <c r="DO308" s="107">
        <f t="shared" si="150"/>
        <v>0</v>
      </c>
      <c r="DP308" s="199"/>
      <c r="DQ308" s="199"/>
      <c r="DR308" s="197"/>
      <c r="DS308" s="198"/>
      <c r="DT308" s="199"/>
      <c r="DU308" s="195"/>
      <c r="DV308" s="200"/>
      <c r="DW308" s="201"/>
      <c r="DX308" s="467" t="str">
        <f>IF(DW308="","",VLOOKUP(DW308,サービス内容!$A$1:$B$30,2,FALSE))</f>
        <v/>
      </c>
      <c r="DY308" s="467" t="str">
        <f t="shared" si="151"/>
        <v/>
      </c>
      <c r="DZ308" s="199"/>
      <c r="EA308" s="107">
        <f t="shared" si="152"/>
        <v>0</v>
      </c>
      <c r="EB308" s="199"/>
      <c r="EC308" s="199"/>
      <c r="ED308" s="197"/>
      <c r="EE308" s="198"/>
      <c r="EF308" s="199"/>
      <c r="EG308" s="195"/>
      <c r="EH308" s="200"/>
      <c r="EI308" s="201"/>
      <c r="EJ308" s="467" t="str">
        <f>IF(EI308="","",VLOOKUP(EI308,サービス内容!$A$1:$B$30,2,FALSE))</f>
        <v/>
      </c>
      <c r="EK308" s="467" t="str">
        <f t="shared" si="153"/>
        <v/>
      </c>
      <c r="EL308" s="199"/>
      <c r="EM308" s="107">
        <f t="shared" si="154"/>
        <v>0</v>
      </c>
      <c r="EN308" s="199"/>
    </row>
    <row r="309" spans="1:144" s="93" customFormat="1" ht="23.25" customHeight="1" x14ac:dyDescent="0.15">
      <c r="A309" s="54"/>
      <c r="B309" s="197"/>
      <c r="C309" s="198"/>
      <c r="D309" s="199"/>
      <c r="E309" s="195"/>
      <c r="F309" s="196"/>
      <c r="G309" s="201"/>
      <c r="H309" s="467" t="str">
        <f>IF(G309="","",VLOOKUP(G309,サービス内容!$A$1:$B$30,2,FALSE))</f>
        <v/>
      </c>
      <c r="I309" s="467" t="str">
        <f t="shared" si="135"/>
        <v/>
      </c>
      <c r="J309" s="199"/>
      <c r="K309" s="107">
        <f t="shared" si="132"/>
        <v>0</v>
      </c>
      <c r="L309" s="199"/>
      <c r="M309" s="199"/>
      <c r="N309" s="197"/>
      <c r="O309" s="198"/>
      <c r="P309" s="199"/>
      <c r="Q309" s="195"/>
      <c r="R309" s="200"/>
      <c r="S309" s="201"/>
      <c r="T309" s="467" t="str">
        <f>IF(S309="","",VLOOKUP(S309,サービス内容!$A$1:$B$30,2,FALSE))</f>
        <v/>
      </c>
      <c r="U309" s="467" t="str">
        <f t="shared" si="136"/>
        <v/>
      </c>
      <c r="V309" s="199"/>
      <c r="W309" s="107">
        <f t="shared" si="137"/>
        <v>0</v>
      </c>
      <c r="X309" s="199"/>
      <c r="Y309" s="199"/>
      <c r="Z309" s="197"/>
      <c r="AA309" s="198"/>
      <c r="AB309" s="199"/>
      <c r="AC309" s="195"/>
      <c r="AD309" s="200"/>
      <c r="AE309" s="201"/>
      <c r="AF309" s="467" t="str">
        <f>IF(AE309="","",VLOOKUP(AE309,サービス内容!$A$1:$B$30,2,FALSE))</f>
        <v/>
      </c>
      <c r="AG309" s="467" t="str">
        <f t="shared" si="138"/>
        <v/>
      </c>
      <c r="AH309" s="199"/>
      <c r="AI309" s="107">
        <f t="shared" si="139"/>
        <v>0</v>
      </c>
      <c r="AJ309" s="199"/>
      <c r="AK309" s="199"/>
      <c r="AL309" s="197"/>
      <c r="AM309" s="198"/>
      <c r="AN309" s="199"/>
      <c r="AO309" s="195"/>
      <c r="AP309" s="200"/>
      <c r="AQ309" s="201"/>
      <c r="AR309" s="467" t="str">
        <f>IF(AQ309="","",VLOOKUP(AQ309,サービス内容!$A$1:$B$30,2,FALSE))</f>
        <v/>
      </c>
      <c r="AS309" s="467" t="str">
        <f t="shared" si="140"/>
        <v/>
      </c>
      <c r="AT309" s="199"/>
      <c r="AU309" s="107">
        <f t="shared" si="141"/>
        <v>0</v>
      </c>
      <c r="AV309" s="199"/>
      <c r="AW309" s="199"/>
      <c r="AX309" s="197"/>
      <c r="AY309" s="198"/>
      <c r="AZ309" s="199"/>
      <c r="BA309" s="195"/>
      <c r="BB309" s="200"/>
      <c r="BC309" s="201"/>
      <c r="BD309" s="467" t="str">
        <f>IF(BC309="","",VLOOKUP(BC309,サービス内容!$A$1:$B$30,2,FALSE))</f>
        <v/>
      </c>
      <c r="BE309" s="467" t="str">
        <f t="shared" si="142"/>
        <v/>
      </c>
      <c r="BF309" s="202"/>
      <c r="BG309" s="108"/>
      <c r="BH309" s="199"/>
      <c r="BI309" s="199"/>
      <c r="BJ309" s="197"/>
      <c r="BK309" s="198"/>
      <c r="BL309" s="199"/>
      <c r="BM309" s="195"/>
      <c r="BN309" s="200"/>
      <c r="BO309" s="201"/>
      <c r="BP309" s="467" t="str">
        <f>IF(BO309="","",VLOOKUP(BO309,サービス内容!$A$1:$B$30,2,FALSE))</f>
        <v/>
      </c>
      <c r="BQ309" s="467" t="str">
        <f t="shared" si="143"/>
        <v/>
      </c>
      <c r="BR309" s="199"/>
      <c r="BS309" s="107">
        <f t="shared" si="144"/>
        <v>0</v>
      </c>
      <c r="BT309" s="199"/>
      <c r="BU309" s="199"/>
      <c r="BV309" s="197"/>
      <c r="BW309" s="198"/>
      <c r="BX309" s="199"/>
      <c r="BY309" s="195"/>
      <c r="BZ309" s="200"/>
      <c r="CA309" s="201"/>
      <c r="CB309" s="467" t="str">
        <f>IF(CA309="","",VLOOKUP(CA309,サービス内容!$A$1:$B$30,2,FALSE))</f>
        <v/>
      </c>
      <c r="CC309" s="467" t="str">
        <f t="shared" si="145"/>
        <v/>
      </c>
      <c r="CD309" s="199"/>
      <c r="CE309" s="107">
        <f t="shared" si="133"/>
        <v>0</v>
      </c>
      <c r="CF309" s="199"/>
      <c r="CG309" s="199"/>
      <c r="CH309" s="197"/>
      <c r="CI309" s="198"/>
      <c r="CJ309" s="199"/>
      <c r="CK309" s="195"/>
      <c r="CL309" s="200"/>
      <c r="CM309" s="201"/>
      <c r="CN309" s="467" t="str">
        <f>IF(CM309="","",VLOOKUP(CM309,サービス内容!$A$1:$B$30,2,FALSE))</f>
        <v/>
      </c>
      <c r="CO309" s="467" t="str">
        <f>IF(CN309="","",VLOOKUP(CN309,サービス内容,2,FALSE))</f>
        <v/>
      </c>
      <c r="CP309" s="199"/>
      <c r="CQ309" s="107">
        <f t="shared" si="134"/>
        <v>0</v>
      </c>
      <c r="CR309" s="199"/>
      <c r="CS309" s="199"/>
      <c r="CT309" s="197"/>
      <c r="CU309" s="198"/>
      <c r="CV309" s="199"/>
      <c r="CW309" s="195"/>
      <c r="CX309" s="200"/>
      <c r="CY309" s="201"/>
      <c r="CZ309" s="467" t="str">
        <f>IF(CY309="","",VLOOKUP(CY309,サービス内容!$A$1:$B$30,2,FALSE))</f>
        <v/>
      </c>
      <c r="DA309" s="467" t="str">
        <f t="shared" si="147"/>
        <v/>
      </c>
      <c r="DB309" s="199"/>
      <c r="DC309" s="107">
        <f t="shared" si="148"/>
        <v>0</v>
      </c>
      <c r="DD309" s="199"/>
      <c r="DE309" s="199"/>
      <c r="DF309" s="197"/>
      <c r="DG309" s="198"/>
      <c r="DH309" s="199"/>
      <c r="DI309" s="195"/>
      <c r="DJ309" s="200"/>
      <c r="DK309" s="201"/>
      <c r="DL309" s="467" t="str">
        <f>IF(DK309="","",VLOOKUP(DK309,サービス内容!$A$1:$B$30,2,FALSE))</f>
        <v/>
      </c>
      <c r="DM309" s="467" t="str">
        <f t="shared" si="149"/>
        <v/>
      </c>
      <c r="DN309" s="199"/>
      <c r="DO309" s="107">
        <f t="shared" si="150"/>
        <v>0</v>
      </c>
      <c r="DP309" s="199"/>
      <c r="DQ309" s="199"/>
      <c r="DR309" s="197"/>
      <c r="DS309" s="198"/>
      <c r="DT309" s="199"/>
      <c r="DU309" s="195"/>
      <c r="DV309" s="200"/>
      <c r="DW309" s="201"/>
      <c r="DX309" s="467" t="str">
        <f>IF(DW309="","",VLOOKUP(DW309,サービス内容!$A$1:$B$30,2,FALSE))</f>
        <v/>
      </c>
      <c r="DY309" s="467" t="str">
        <f t="shared" si="151"/>
        <v/>
      </c>
      <c r="DZ309" s="199"/>
      <c r="EA309" s="107">
        <f t="shared" si="152"/>
        <v>0</v>
      </c>
      <c r="EB309" s="199"/>
      <c r="EC309" s="199"/>
      <c r="ED309" s="197"/>
      <c r="EE309" s="198"/>
      <c r="EF309" s="199"/>
      <c r="EG309" s="195"/>
      <c r="EH309" s="200"/>
      <c r="EI309" s="201"/>
      <c r="EJ309" s="467" t="str">
        <f>IF(EI309="","",VLOOKUP(EI309,サービス内容!$A$1:$B$30,2,FALSE))</f>
        <v/>
      </c>
      <c r="EK309" s="467" t="str">
        <f>IF(EJ309="","",VLOOKUP(EJ309,サービス内容,2,FALSE))</f>
        <v/>
      </c>
      <c r="EL309" s="199"/>
      <c r="EM309" s="107">
        <f t="shared" si="154"/>
        <v>0</v>
      </c>
      <c r="EN309" s="199"/>
    </row>
    <row r="310" spans="1:144" ht="14.25" x14ac:dyDescent="0.15">
      <c r="E310" s="195"/>
      <c r="F310" s="196"/>
      <c r="Q310" s="195"/>
      <c r="AC310" s="195"/>
      <c r="AO310" s="195"/>
      <c r="BA310" s="195"/>
      <c r="BM310" s="195"/>
      <c r="BY310" s="195"/>
      <c r="CK310" s="195"/>
      <c r="CW310" s="195"/>
      <c r="DI310" s="195"/>
      <c r="DO310" s="107"/>
      <c r="DU310" s="195"/>
      <c r="EG310" s="195"/>
    </row>
    <row r="311" spans="1:144" ht="14.25" x14ac:dyDescent="0.15">
      <c r="E311" s="195"/>
      <c r="F311" s="196"/>
      <c r="Q311" s="195"/>
      <c r="AC311" s="195"/>
      <c r="AO311" s="195"/>
      <c r="BA311" s="195"/>
      <c r="BM311" s="195"/>
      <c r="BY311" s="195"/>
      <c r="CK311" s="195"/>
      <c r="CW311" s="195"/>
      <c r="DI311" s="195"/>
      <c r="DU311" s="195"/>
      <c r="EG311" s="195"/>
    </row>
    <row r="312" spans="1:144" ht="14.25" x14ac:dyDescent="0.15">
      <c r="E312" s="195"/>
      <c r="F312" s="196"/>
      <c r="Q312" s="195"/>
      <c r="AC312" s="195"/>
      <c r="AO312" s="195"/>
      <c r="BA312" s="195"/>
      <c r="BM312" s="195"/>
      <c r="BY312" s="195"/>
      <c r="CK312" s="195"/>
      <c r="CW312" s="195"/>
      <c r="DI312" s="195"/>
      <c r="DU312" s="195"/>
      <c r="EG312" s="195"/>
    </row>
    <row r="313" spans="1:144" ht="14.25" x14ac:dyDescent="0.15">
      <c r="E313" s="195"/>
      <c r="F313" s="196"/>
      <c r="Q313" s="195"/>
      <c r="AC313" s="195"/>
      <c r="AO313" s="195"/>
      <c r="BA313" s="195"/>
      <c r="BM313" s="195"/>
      <c r="BY313" s="195"/>
      <c r="CK313" s="195"/>
      <c r="CW313" s="195"/>
      <c r="DI313" s="195"/>
      <c r="DU313" s="195"/>
      <c r="EG313" s="195"/>
    </row>
    <row r="314" spans="1:144" ht="14.25" x14ac:dyDescent="0.15">
      <c r="E314" s="195"/>
      <c r="F314" s="196"/>
      <c r="Q314" s="195"/>
      <c r="AC314" s="195"/>
      <c r="AO314" s="195"/>
      <c r="BA314" s="195"/>
      <c r="BM314" s="195"/>
      <c r="BY314" s="195"/>
      <c r="CK314" s="195"/>
      <c r="CW314" s="195"/>
      <c r="DI314" s="195"/>
      <c r="DU314" s="195"/>
      <c r="EG314" s="195"/>
    </row>
    <row r="315" spans="1:144" ht="14.25" x14ac:dyDescent="0.15">
      <c r="E315" s="195"/>
      <c r="F315" s="196"/>
      <c r="Q315" s="195"/>
      <c r="AC315" s="195"/>
      <c r="AO315" s="195"/>
      <c r="BA315" s="195"/>
      <c r="BM315" s="195"/>
      <c r="BY315" s="195"/>
      <c r="CK315" s="195"/>
      <c r="CW315" s="195"/>
      <c r="DI315" s="195"/>
      <c r="DU315" s="195"/>
      <c r="EG315" s="195"/>
    </row>
    <row r="316" spans="1:144" ht="14.25" x14ac:dyDescent="0.15">
      <c r="E316" s="195"/>
      <c r="F316" s="196"/>
      <c r="Q316" s="195"/>
      <c r="AC316" s="195"/>
      <c r="AO316" s="195"/>
      <c r="BA316" s="195"/>
      <c r="BM316" s="195"/>
      <c r="BY316" s="195"/>
      <c r="CK316" s="195"/>
      <c r="CW316" s="195"/>
      <c r="DI316" s="195"/>
      <c r="DU316" s="195"/>
      <c r="EG316" s="195"/>
    </row>
    <row r="317" spans="1:144" ht="14.25" x14ac:dyDescent="0.15">
      <c r="E317" s="195"/>
      <c r="F317" s="196"/>
      <c r="Q317" s="195"/>
      <c r="AC317" s="195"/>
      <c r="AO317" s="195"/>
      <c r="BA317" s="195"/>
      <c r="BM317" s="195"/>
      <c r="BY317" s="195"/>
      <c r="CK317" s="195"/>
      <c r="CW317" s="195"/>
      <c r="DI317" s="195"/>
      <c r="DU317" s="195"/>
      <c r="EG317" s="195"/>
    </row>
    <row r="318" spans="1:144" ht="14.25" x14ac:dyDescent="0.15">
      <c r="E318" s="195"/>
      <c r="F318" s="196"/>
      <c r="Q318" s="195"/>
      <c r="AC318" s="195"/>
      <c r="AO318" s="195"/>
      <c r="BA318" s="195"/>
      <c r="BM318" s="195"/>
      <c r="BY318" s="195"/>
      <c r="CK318" s="195"/>
      <c r="CW318" s="195"/>
      <c r="DI318" s="195"/>
      <c r="DU318" s="195"/>
      <c r="EG318" s="195"/>
    </row>
    <row r="319" spans="1:144" ht="14.25" x14ac:dyDescent="0.15">
      <c r="E319" s="195"/>
      <c r="F319" s="196"/>
      <c r="Q319" s="195"/>
      <c r="AC319" s="195"/>
      <c r="AO319" s="195"/>
      <c r="BA319" s="195"/>
      <c r="BM319" s="195"/>
      <c r="BY319" s="195"/>
      <c r="CK319" s="195"/>
      <c r="CW319" s="195"/>
      <c r="DI319" s="195"/>
      <c r="DU319" s="195"/>
      <c r="EG319" s="195"/>
    </row>
    <row r="320" spans="1:144" ht="14.25" x14ac:dyDescent="0.15">
      <c r="E320" s="195"/>
      <c r="F320" s="196"/>
      <c r="Q320" s="195"/>
      <c r="AC320" s="195"/>
      <c r="AO320" s="195"/>
      <c r="BA320" s="195"/>
      <c r="BM320" s="195"/>
      <c r="BY320" s="195"/>
      <c r="CK320" s="195"/>
      <c r="CW320" s="195"/>
      <c r="DI320" s="195"/>
      <c r="DU320" s="195"/>
      <c r="EG320" s="195"/>
    </row>
    <row r="321" spans="5:137" ht="14.25" x14ac:dyDescent="0.15">
      <c r="E321" s="195"/>
      <c r="F321" s="196"/>
      <c r="Q321" s="195"/>
      <c r="AC321" s="195"/>
      <c r="AO321" s="195"/>
      <c r="BA321" s="195"/>
      <c r="BM321" s="195"/>
      <c r="BY321" s="195"/>
      <c r="CK321" s="195"/>
      <c r="CW321" s="195"/>
      <c r="DI321" s="195"/>
      <c r="DU321" s="195"/>
      <c r="EG321" s="195"/>
    </row>
    <row r="322" spans="5:137" ht="14.25" x14ac:dyDescent="0.15">
      <c r="E322" s="195"/>
      <c r="F322" s="196"/>
      <c r="Q322" s="195"/>
      <c r="AC322" s="195"/>
      <c r="AO322" s="195"/>
      <c r="BA322" s="195"/>
      <c r="BM322" s="195"/>
      <c r="BY322" s="195"/>
      <c r="CK322" s="195"/>
      <c r="CW322" s="195"/>
      <c r="DI322" s="195"/>
      <c r="DU322" s="195"/>
      <c r="EG322" s="195"/>
    </row>
    <row r="323" spans="5:137" ht="14.25" x14ac:dyDescent="0.15">
      <c r="E323" s="195"/>
      <c r="F323" s="196"/>
      <c r="Q323" s="195"/>
      <c r="AC323" s="195"/>
      <c r="AO323" s="195"/>
      <c r="BA323" s="195"/>
      <c r="BM323" s="195"/>
      <c r="BY323" s="195"/>
      <c r="CK323" s="195"/>
      <c r="CW323" s="195"/>
      <c r="DI323" s="195"/>
      <c r="DU323" s="195"/>
      <c r="EG323" s="195"/>
    </row>
    <row r="324" spans="5:137" ht="14.25" x14ac:dyDescent="0.15">
      <c r="E324" s="195"/>
      <c r="F324" s="196"/>
      <c r="Q324" s="195"/>
      <c r="AC324" s="195"/>
      <c r="AO324" s="195"/>
      <c r="BA324" s="195"/>
      <c r="BM324" s="195"/>
      <c r="BY324" s="195"/>
      <c r="CK324" s="195"/>
      <c r="CW324" s="195"/>
      <c r="DI324" s="195"/>
      <c r="DU324" s="195"/>
      <c r="EG324" s="195"/>
    </row>
    <row r="325" spans="5:137" ht="14.25" x14ac:dyDescent="0.15">
      <c r="E325" s="195"/>
      <c r="F325" s="196"/>
      <c r="Q325" s="195"/>
      <c r="AC325" s="195"/>
      <c r="AO325" s="195"/>
      <c r="BA325" s="195"/>
      <c r="BM325" s="195"/>
      <c r="BY325" s="195"/>
      <c r="CK325" s="195"/>
      <c r="CW325" s="195"/>
      <c r="DI325" s="195"/>
      <c r="DU325" s="195"/>
      <c r="EG325" s="195"/>
    </row>
    <row r="326" spans="5:137" ht="14.25" x14ac:dyDescent="0.15">
      <c r="E326" s="195"/>
      <c r="F326" s="196"/>
      <c r="Q326" s="195"/>
      <c r="AC326" s="195"/>
      <c r="AO326" s="195"/>
      <c r="BA326" s="195"/>
      <c r="BM326" s="195"/>
      <c r="BY326" s="195"/>
      <c r="CK326" s="195"/>
      <c r="CW326" s="195"/>
      <c r="DI326" s="195"/>
      <c r="DU326" s="195"/>
      <c r="EG326" s="195"/>
    </row>
    <row r="327" spans="5:137" ht="14.25" x14ac:dyDescent="0.15">
      <c r="E327" s="195"/>
      <c r="F327" s="196"/>
      <c r="Q327" s="195"/>
      <c r="AC327" s="195"/>
      <c r="AO327" s="195"/>
      <c r="BA327" s="195"/>
      <c r="BM327" s="195"/>
      <c r="BY327" s="195"/>
      <c r="CK327" s="195"/>
      <c r="CW327" s="195"/>
      <c r="DI327" s="195"/>
      <c r="DU327" s="195"/>
      <c r="EG327" s="195"/>
    </row>
    <row r="328" spans="5:137" ht="14.25" x14ac:dyDescent="0.15">
      <c r="E328" s="195"/>
      <c r="F328" s="196"/>
      <c r="Q328" s="195"/>
      <c r="AC328" s="195"/>
      <c r="AO328" s="195"/>
      <c r="BA328" s="195"/>
      <c r="BM328" s="195"/>
      <c r="BY328" s="195"/>
      <c r="CK328" s="195"/>
      <c r="CW328" s="195"/>
      <c r="DI328" s="195"/>
      <c r="DU328" s="195"/>
      <c r="EG328" s="195"/>
    </row>
    <row r="329" spans="5:137" ht="14.25" x14ac:dyDescent="0.15">
      <c r="E329" s="195"/>
      <c r="F329" s="196"/>
      <c r="Q329" s="195"/>
      <c r="AC329" s="195"/>
      <c r="AO329" s="195"/>
      <c r="BA329" s="195"/>
      <c r="BM329" s="195"/>
      <c r="BY329" s="195"/>
      <c r="CK329" s="195"/>
      <c r="CW329" s="195"/>
      <c r="DI329" s="195"/>
      <c r="DU329" s="195"/>
      <c r="EG329" s="195"/>
    </row>
    <row r="330" spans="5:137" ht="14.25" x14ac:dyDescent="0.15">
      <c r="E330" s="195"/>
      <c r="F330" s="196"/>
      <c r="Q330" s="195"/>
      <c r="AC330" s="195"/>
      <c r="AO330" s="195"/>
      <c r="BA330" s="195"/>
      <c r="BM330" s="195"/>
      <c r="BY330" s="195"/>
      <c r="CK330" s="195"/>
      <c r="CW330" s="195"/>
      <c r="DI330" s="195"/>
      <c r="DU330" s="195"/>
      <c r="EG330" s="195"/>
    </row>
    <row r="331" spans="5:137" ht="14.25" x14ac:dyDescent="0.15">
      <c r="E331" s="195"/>
      <c r="F331" s="196"/>
      <c r="Q331" s="195"/>
      <c r="AC331" s="195"/>
      <c r="AO331" s="195"/>
      <c r="BA331" s="195"/>
      <c r="BM331" s="195"/>
      <c r="BY331" s="195"/>
      <c r="CK331" s="195"/>
      <c r="CW331" s="195"/>
      <c r="DI331" s="195"/>
      <c r="DU331" s="195"/>
      <c r="EG331" s="195"/>
    </row>
    <row r="332" spans="5:137" ht="14.25" x14ac:dyDescent="0.15">
      <c r="E332" s="195"/>
      <c r="F332" s="196"/>
      <c r="Q332" s="195"/>
      <c r="AC332" s="195"/>
      <c r="AO332" s="195"/>
      <c r="BA332" s="195"/>
      <c r="BM332" s="195"/>
      <c r="BY332" s="195"/>
      <c r="CK332" s="195"/>
      <c r="CW332" s="195"/>
      <c r="DI332" s="195"/>
      <c r="DU332" s="195"/>
      <c r="EG332" s="195"/>
    </row>
    <row r="333" spans="5:137" ht="14.25" x14ac:dyDescent="0.15">
      <c r="E333" s="195"/>
      <c r="F333" s="196"/>
      <c r="Q333" s="195"/>
      <c r="AC333" s="195"/>
      <c r="AO333" s="195"/>
      <c r="BA333" s="195"/>
      <c r="BM333" s="195"/>
      <c r="BY333" s="195"/>
      <c r="CK333" s="195"/>
      <c r="CW333" s="195"/>
      <c r="DI333" s="195"/>
      <c r="DU333" s="195"/>
      <c r="EG333" s="195"/>
    </row>
    <row r="334" spans="5:137" ht="14.25" x14ac:dyDescent="0.15">
      <c r="E334" s="195"/>
      <c r="F334" s="196"/>
      <c r="Q334" s="195"/>
      <c r="AC334" s="195"/>
      <c r="AO334" s="195"/>
      <c r="BA334" s="195"/>
      <c r="BM334" s="195"/>
      <c r="BY334" s="195"/>
      <c r="CK334" s="195"/>
      <c r="CW334" s="195"/>
      <c r="DI334" s="195"/>
      <c r="DU334" s="195"/>
      <c r="EG334" s="195"/>
    </row>
    <row r="335" spans="5:137" ht="14.25" x14ac:dyDescent="0.15">
      <c r="E335" s="195"/>
      <c r="F335" s="196"/>
      <c r="Q335" s="195"/>
      <c r="AC335" s="195"/>
      <c r="AO335" s="195"/>
      <c r="BA335" s="195"/>
      <c r="BM335" s="195"/>
      <c r="BY335" s="195"/>
      <c r="CK335" s="195"/>
      <c r="CW335" s="195"/>
      <c r="DI335" s="195"/>
      <c r="DU335" s="195"/>
      <c r="EG335" s="195"/>
    </row>
    <row r="336" spans="5:137" ht="14.25" x14ac:dyDescent="0.15">
      <c r="E336" s="195"/>
      <c r="F336" s="196"/>
      <c r="Q336" s="195"/>
      <c r="AC336" s="195"/>
      <c r="AO336" s="195"/>
      <c r="BA336" s="195"/>
      <c r="BM336" s="195"/>
      <c r="BY336" s="195"/>
      <c r="CK336" s="195"/>
      <c r="CW336" s="195"/>
      <c r="DI336" s="195"/>
      <c r="DU336" s="195"/>
      <c r="EG336" s="195"/>
    </row>
    <row r="337" spans="5:137" ht="14.25" x14ac:dyDescent="0.15">
      <c r="E337" s="195"/>
      <c r="F337" s="196"/>
      <c r="Q337" s="195"/>
      <c r="AC337" s="195"/>
      <c r="AO337" s="195"/>
      <c r="BA337" s="195"/>
      <c r="BM337" s="195"/>
      <c r="BY337" s="195"/>
      <c r="CK337" s="195"/>
      <c r="CW337" s="195"/>
      <c r="DI337" s="195"/>
      <c r="DU337" s="195"/>
      <c r="EG337" s="195"/>
    </row>
    <row r="338" spans="5:137" ht="14.25" x14ac:dyDescent="0.15">
      <c r="E338" s="195"/>
      <c r="F338" s="196"/>
      <c r="Q338" s="195"/>
      <c r="AC338" s="195"/>
      <c r="AO338" s="195"/>
      <c r="BA338" s="195"/>
      <c r="BM338" s="195"/>
      <c r="BY338" s="195"/>
      <c r="CK338" s="195"/>
      <c r="CW338" s="195"/>
      <c r="DI338" s="195"/>
      <c r="DU338" s="195"/>
      <c r="EG338" s="195"/>
    </row>
    <row r="339" spans="5:137" ht="14.25" x14ac:dyDescent="0.15">
      <c r="E339" s="195"/>
      <c r="F339" s="196"/>
      <c r="Q339" s="195"/>
      <c r="AC339" s="195"/>
      <c r="AO339" s="195"/>
      <c r="BA339" s="195"/>
      <c r="BM339" s="195"/>
      <c r="BY339" s="195"/>
      <c r="CK339" s="195"/>
      <c r="CW339" s="195"/>
      <c r="DI339" s="195"/>
      <c r="DU339" s="195"/>
      <c r="EG339" s="195"/>
    </row>
    <row r="340" spans="5:137" ht="14.25" x14ac:dyDescent="0.15">
      <c r="E340" s="195"/>
      <c r="F340" s="196"/>
      <c r="Q340" s="195"/>
      <c r="AC340" s="195"/>
      <c r="AO340" s="195"/>
      <c r="BA340" s="195"/>
      <c r="BM340" s="195"/>
      <c r="BY340" s="195"/>
      <c r="CK340" s="195"/>
      <c r="CW340" s="195"/>
      <c r="DI340" s="195"/>
      <c r="DU340" s="195"/>
      <c r="EG340" s="195"/>
    </row>
    <row r="341" spans="5:137" ht="14.25" x14ac:dyDescent="0.15">
      <c r="E341" s="195"/>
      <c r="F341" s="196"/>
      <c r="Q341" s="195"/>
      <c r="AC341" s="195"/>
      <c r="AO341" s="195"/>
      <c r="BA341" s="195"/>
      <c r="BM341" s="195"/>
      <c r="BY341" s="195"/>
      <c r="CK341" s="195"/>
      <c r="CW341" s="195"/>
      <c r="DI341" s="195"/>
      <c r="DU341" s="195"/>
      <c r="EG341" s="195"/>
    </row>
    <row r="342" spans="5:137" ht="14.25" x14ac:dyDescent="0.15">
      <c r="E342" s="195"/>
      <c r="F342" s="196"/>
      <c r="Q342" s="195"/>
      <c r="AC342" s="195"/>
      <c r="AO342" s="195"/>
      <c r="BA342" s="195"/>
      <c r="BM342" s="195"/>
      <c r="BY342" s="195"/>
      <c r="CK342" s="195"/>
      <c r="CW342" s="195"/>
      <c r="DI342" s="195"/>
      <c r="DU342" s="195"/>
      <c r="EG342" s="195"/>
    </row>
    <row r="343" spans="5:137" ht="14.25" x14ac:dyDescent="0.15">
      <c r="E343" s="195"/>
      <c r="F343" s="196"/>
      <c r="Q343" s="195"/>
      <c r="AC343" s="195"/>
      <c r="AO343" s="195"/>
      <c r="BA343" s="195"/>
      <c r="BM343" s="195"/>
      <c r="BY343" s="195"/>
      <c r="CK343" s="195"/>
      <c r="CW343" s="195"/>
      <c r="DI343" s="195"/>
      <c r="DU343" s="195"/>
      <c r="EG343" s="195"/>
    </row>
    <row r="344" spans="5:137" ht="14.25" x14ac:dyDescent="0.15">
      <c r="E344" s="195"/>
      <c r="F344" s="196"/>
      <c r="Q344" s="195"/>
      <c r="AC344" s="195"/>
      <c r="AO344" s="195"/>
      <c r="BA344" s="195"/>
      <c r="BM344" s="195"/>
      <c r="BY344" s="195"/>
      <c r="CK344" s="195"/>
      <c r="CW344" s="195"/>
      <c r="DI344" s="195"/>
      <c r="DU344" s="195"/>
      <c r="EG344" s="195"/>
    </row>
    <row r="345" spans="5:137" ht="14.25" x14ac:dyDescent="0.15">
      <c r="E345" s="195"/>
      <c r="F345" s="196"/>
      <c r="Q345" s="195"/>
      <c r="AC345" s="195"/>
      <c r="AO345" s="195"/>
      <c r="BA345" s="195"/>
      <c r="BM345" s="195"/>
      <c r="BY345" s="195"/>
      <c r="CK345" s="195"/>
      <c r="CW345" s="195"/>
      <c r="DI345" s="195"/>
      <c r="DU345" s="195"/>
      <c r="EG345" s="195"/>
    </row>
    <row r="346" spans="5:137" ht="14.25" x14ac:dyDescent="0.15">
      <c r="E346" s="195"/>
      <c r="F346" s="196"/>
      <c r="Q346" s="195"/>
      <c r="AC346" s="195"/>
      <c r="AO346" s="195"/>
      <c r="BA346" s="195"/>
      <c r="BM346" s="195"/>
      <c r="BY346" s="195"/>
      <c r="CK346" s="195"/>
      <c r="CW346" s="195"/>
      <c r="DI346" s="195"/>
      <c r="DU346" s="195"/>
      <c r="EG346" s="195"/>
    </row>
    <row r="347" spans="5:137" ht="14.25" x14ac:dyDescent="0.15">
      <c r="E347" s="195"/>
      <c r="F347" s="196"/>
      <c r="Q347" s="195"/>
      <c r="AC347" s="195"/>
      <c r="AO347" s="195"/>
      <c r="BA347" s="195"/>
      <c r="BM347" s="195"/>
      <c r="BY347" s="195"/>
      <c r="CK347" s="195"/>
      <c r="CW347" s="195"/>
      <c r="DI347" s="195"/>
      <c r="DU347" s="195"/>
      <c r="EG347" s="195"/>
    </row>
    <row r="348" spans="5:137" ht="14.25" x14ac:dyDescent="0.15">
      <c r="E348" s="195"/>
      <c r="F348" s="196"/>
      <c r="Q348" s="195"/>
      <c r="AC348" s="195"/>
      <c r="AO348" s="195"/>
      <c r="BA348" s="195"/>
      <c r="BM348" s="195"/>
      <c r="BY348" s="195"/>
      <c r="CK348" s="195"/>
      <c r="CW348" s="195"/>
      <c r="DI348" s="195"/>
      <c r="DU348" s="195"/>
      <c r="EG348" s="195"/>
    </row>
    <row r="349" spans="5:137" ht="14.25" x14ac:dyDescent="0.15">
      <c r="E349" s="195"/>
      <c r="F349" s="196"/>
      <c r="Q349" s="195"/>
      <c r="AC349" s="195"/>
      <c r="AO349" s="195"/>
      <c r="BA349" s="195"/>
      <c r="BM349" s="195"/>
      <c r="BY349" s="195"/>
      <c r="CK349" s="195"/>
      <c r="CW349" s="195"/>
      <c r="DI349" s="195"/>
      <c r="DU349" s="195"/>
      <c r="EG349" s="195"/>
    </row>
    <row r="350" spans="5:137" ht="14.25" x14ac:dyDescent="0.15">
      <c r="E350" s="195"/>
      <c r="F350" s="196"/>
      <c r="Q350" s="195"/>
      <c r="AC350" s="195"/>
      <c r="AO350" s="195"/>
      <c r="BA350" s="195"/>
      <c r="BM350" s="195"/>
      <c r="BY350" s="195"/>
      <c r="CK350" s="195"/>
      <c r="CW350" s="195"/>
      <c r="DI350" s="195"/>
      <c r="DU350" s="195"/>
      <c r="EG350" s="195"/>
    </row>
    <row r="351" spans="5:137" ht="14.25" x14ac:dyDescent="0.15">
      <c r="E351" s="195"/>
      <c r="F351" s="196"/>
      <c r="Q351" s="195"/>
      <c r="AC351" s="195"/>
      <c r="AO351" s="195"/>
      <c r="BA351" s="195"/>
      <c r="BM351" s="195"/>
      <c r="BY351" s="195"/>
      <c r="CK351" s="195"/>
      <c r="CW351" s="195"/>
      <c r="DI351" s="195"/>
      <c r="DU351" s="195"/>
      <c r="EG351" s="195"/>
    </row>
    <row r="352" spans="5:137" ht="14.25" x14ac:dyDescent="0.15">
      <c r="E352" s="195"/>
      <c r="F352" s="196"/>
      <c r="Q352" s="195"/>
      <c r="AC352" s="195"/>
      <c r="AO352" s="195"/>
      <c r="BA352" s="195"/>
      <c r="BM352" s="195"/>
      <c r="BY352" s="195"/>
      <c r="CK352" s="195"/>
      <c r="CW352" s="195"/>
      <c r="DI352" s="195"/>
      <c r="DU352" s="195"/>
      <c r="EG352" s="195"/>
    </row>
    <row r="353" spans="5:137" ht="14.25" x14ac:dyDescent="0.15">
      <c r="E353" s="195"/>
      <c r="F353" s="196"/>
      <c r="Q353" s="195"/>
      <c r="AC353" s="195"/>
      <c r="AO353" s="195"/>
      <c r="BA353" s="195"/>
      <c r="BM353" s="195"/>
      <c r="BY353" s="195"/>
      <c r="CK353" s="195"/>
      <c r="CW353" s="195"/>
      <c r="DI353" s="195"/>
      <c r="DU353" s="195"/>
      <c r="EG353" s="195"/>
    </row>
    <row r="354" spans="5:137" ht="14.25" x14ac:dyDescent="0.15">
      <c r="E354" s="195"/>
      <c r="F354" s="196"/>
      <c r="Q354" s="195"/>
      <c r="AC354" s="195"/>
      <c r="AO354" s="195"/>
      <c r="BA354" s="195"/>
      <c r="BM354" s="195"/>
      <c r="BY354" s="195"/>
      <c r="CK354" s="195"/>
      <c r="CW354" s="195"/>
      <c r="DI354" s="195"/>
      <c r="DU354" s="195"/>
      <c r="EG354" s="195"/>
    </row>
    <row r="355" spans="5:137" ht="14.25" x14ac:dyDescent="0.15">
      <c r="E355" s="195"/>
      <c r="F355" s="196"/>
      <c r="Q355" s="195"/>
      <c r="AC355" s="195"/>
      <c r="AO355" s="195"/>
      <c r="BA355" s="195"/>
      <c r="BM355" s="195"/>
      <c r="BY355" s="195"/>
      <c r="CK355" s="195"/>
      <c r="CW355" s="195"/>
      <c r="DI355" s="195"/>
      <c r="DU355" s="195"/>
      <c r="EG355" s="195"/>
    </row>
    <row r="356" spans="5:137" ht="14.25" x14ac:dyDescent="0.15">
      <c r="E356" s="195"/>
      <c r="F356" s="196"/>
      <c r="Q356" s="195"/>
      <c r="AC356" s="195"/>
      <c r="AO356" s="195"/>
      <c r="BA356" s="195"/>
      <c r="BM356" s="195"/>
      <c r="BY356" s="195"/>
      <c r="CK356" s="195"/>
      <c r="CW356" s="195"/>
      <c r="DI356" s="195"/>
      <c r="DU356" s="195"/>
      <c r="EG356" s="195"/>
    </row>
    <row r="357" spans="5:137" ht="14.25" x14ac:dyDescent="0.15">
      <c r="E357" s="195"/>
      <c r="F357" s="196"/>
      <c r="Q357" s="195"/>
      <c r="AC357" s="195"/>
      <c r="AO357" s="195"/>
      <c r="BA357" s="195"/>
      <c r="BM357" s="195"/>
      <c r="BY357" s="195"/>
      <c r="CK357" s="195"/>
      <c r="CW357" s="195"/>
      <c r="DI357" s="195"/>
      <c r="DU357" s="195"/>
      <c r="EG357" s="195"/>
    </row>
    <row r="358" spans="5:137" ht="14.25" x14ac:dyDescent="0.15">
      <c r="E358" s="195"/>
      <c r="F358" s="196"/>
      <c r="Q358" s="195"/>
      <c r="AC358" s="195"/>
      <c r="AO358" s="195"/>
      <c r="BA358" s="195"/>
      <c r="BM358" s="195"/>
      <c r="BY358" s="195"/>
      <c r="CK358" s="195"/>
      <c r="CW358" s="195"/>
      <c r="DI358" s="195"/>
      <c r="DU358" s="195"/>
      <c r="EG358" s="195"/>
    </row>
    <row r="359" spans="5:137" ht="14.25" x14ac:dyDescent="0.15">
      <c r="E359" s="195"/>
      <c r="F359" s="196"/>
      <c r="Q359" s="195"/>
      <c r="AC359" s="195"/>
      <c r="AO359" s="195"/>
      <c r="BA359" s="195"/>
      <c r="BM359" s="195"/>
      <c r="BY359" s="195"/>
      <c r="CK359" s="195"/>
      <c r="CW359" s="195"/>
      <c r="DI359" s="195"/>
      <c r="DU359" s="195"/>
      <c r="EG359" s="195"/>
    </row>
    <row r="360" spans="5:137" ht="14.25" x14ac:dyDescent="0.15">
      <c r="E360" s="195"/>
      <c r="F360" s="196"/>
      <c r="Q360" s="195"/>
      <c r="AC360" s="195"/>
      <c r="AO360" s="195"/>
      <c r="BA360" s="195"/>
      <c r="BM360" s="195"/>
      <c r="BY360" s="195"/>
      <c r="CK360" s="195"/>
      <c r="CW360" s="195"/>
      <c r="DI360" s="195"/>
      <c r="DU360" s="195"/>
      <c r="EG360" s="195"/>
    </row>
    <row r="361" spans="5:137" ht="14.25" x14ac:dyDescent="0.15">
      <c r="E361" s="195"/>
      <c r="F361" s="196"/>
      <c r="Q361" s="195"/>
      <c r="AC361" s="195"/>
      <c r="AO361" s="195"/>
      <c r="BA361" s="195"/>
      <c r="BM361" s="195"/>
      <c r="BY361" s="195"/>
      <c r="CK361" s="195"/>
      <c r="CW361" s="195"/>
      <c r="DI361" s="195"/>
      <c r="DU361" s="195"/>
      <c r="EG361" s="195"/>
    </row>
    <row r="362" spans="5:137" ht="14.25" x14ac:dyDescent="0.15">
      <c r="E362" s="195"/>
      <c r="F362" s="196"/>
      <c r="Q362" s="195"/>
      <c r="AC362" s="195"/>
      <c r="AO362" s="195"/>
      <c r="BA362" s="195"/>
      <c r="BM362" s="195"/>
      <c r="BY362" s="195"/>
      <c r="CK362" s="195"/>
      <c r="CW362" s="195"/>
      <c r="DI362" s="195"/>
      <c r="DU362" s="195"/>
      <c r="EG362" s="195"/>
    </row>
    <row r="363" spans="5:137" ht="14.25" x14ac:dyDescent="0.15">
      <c r="E363" s="195"/>
      <c r="F363" s="196"/>
      <c r="Q363" s="195"/>
      <c r="AC363" s="195"/>
      <c r="AO363" s="195"/>
      <c r="BA363" s="195"/>
      <c r="BM363" s="195"/>
      <c r="BY363" s="195"/>
      <c r="CK363" s="195"/>
      <c r="CW363" s="195"/>
      <c r="DI363" s="195"/>
      <c r="DU363" s="195"/>
      <c r="EG363" s="195"/>
    </row>
    <row r="364" spans="5:137" ht="14.25" x14ac:dyDescent="0.15">
      <c r="E364" s="195"/>
      <c r="F364" s="196"/>
      <c r="Q364" s="195"/>
      <c r="AC364" s="195"/>
      <c r="AO364" s="195"/>
      <c r="BA364" s="195"/>
      <c r="BM364" s="195"/>
      <c r="BY364" s="195"/>
      <c r="CK364" s="195"/>
      <c r="CW364" s="195"/>
      <c r="DI364" s="195"/>
      <c r="DU364" s="195"/>
      <c r="EG364" s="195"/>
    </row>
    <row r="365" spans="5:137" ht="14.25" x14ac:dyDescent="0.15">
      <c r="E365" s="195"/>
      <c r="F365" s="196"/>
      <c r="Q365" s="195"/>
      <c r="AC365" s="195"/>
      <c r="AO365" s="195"/>
      <c r="BA365" s="195"/>
      <c r="BM365" s="195"/>
      <c r="BY365" s="195"/>
      <c r="CK365" s="195"/>
      <c r="CW365" s="195"/>
      <c r="DI365" s="195"/>
      <c r="DU365" s="195"/>
      <c r="EG365" s="195"/>
    </row>
    <row r="366" spans="5:137" ht="14.25" x14ac:dyDescent="0.15">
      <c r="E366" s="195"/>
      <c r="F366" s="196"/>
      <c r="Q366" s="195"/>
      <c r="AC366" s="195"/>
      <c r="AO366" s="195"/>
      <c r="BA366" s="195"/>
      <c r="BM366" s="195"/>
      <c r="BY366" s="195"/>
      <c r="CK366" s="195"/>
      <c r="CW366" s="195"/>
      <c r="DI366" s="195"/>
      <c r="DU366" s="195"/>
      <c r="EG366" s="195"/>
    </row>
    <row r="367" spans="5:137" ht="14.25" x14ac:dyDescent="0.15">
      <c r="E367" s="195"/>
      <c r="F367" s="196"/>
      <c r="Q367" s="195"/>
      <c r="AC367" s="195"/>
      <c r="AO367" s="195"/>
      <c r="BA367" s="195"/>
      <c r="BM367" s="195"/>
      <c r="BY367" s="195"/>
      <c r="CK367" s="195"/>
      <c r="CW367" s="195"/>
      <c r="DI367" s="195"/>
      <c r="DU367" s="195"/>
      <c r="EG367" s="195"/>
    </row>
    <row r="368" spans="5:137" ht="14.25" x14ac:dyDescent="0.15">
      <c r="E368" s="195"/>
      <c r="F368" s="196"/>
      <c r="Q368" s="195"/>
      <c r="AC368" s="195"/>
      <c r="AO368" s="195"/>
      <c r="BA368" s="195"/>
      <c r="BM368" s="195"/>
      <c r="BY368" s="195"/>
      <c r="CK368" s="195"/>
      <c r="CW368" s="195"/>
      <c r="DI368" s="195"/>
      <c r="DU368" s="195"/>
      <c r="EG368" s="195"/>
    </row>
    <row r="369" spans="5:137" ht="14.25" x14ac:dyDescent="0.15">
      <c r="E369" s="195"/>
      <c r="F369" s="196"/>
      <c r="Q369" s="195"/>
      <c r="AC369" s="195"/>
      <c r="AO369" s="195"/>
      <c r="BA369" s="195"/>
      <c r="BM369" s="195"/>
      <c r="BY369" s="195"/>
      <c r="CK369" s="195"/>
      <c r="CW369" s="195"/>
      <c r="DI369" s="195"/>
      <c r="DU369" s="195"/>
      <c r="EG369" s="195"/>
    </row>
    <row r="370" spans="5:137" ht="14.25" x14ac:dyDescent="0.15">
      <c r="E370" s="195"/>
      <c r="F370" s="196"/>
      <c r="Q370" s="195"/>
      <c r="AC370" s="195"/>
      <c r="AO370" s="195"/>
      <c r="BA370" s="195"/>
      <c r="BM370" s="195"/>
      <c r="BY370" s="195"/>
      <c r="CK370" s="195"/>
      <c r="CW370" s="195"/>
      <c r="DI370" s="195"/>
      <c r="DU370" s="195"/>
      <c r="EG370" s="195"/>
    </row>
    <row r="371" spans="5:137" ht="14.25" x14ac:dyDescent="0.15">
      <c r="E371" s="195"/>
      <c r="F371" s="196"/>
      <c r="Q371" s="195"/>
      <c r="AC371" s="195"/>
      <c r="AO371" s="195"/>
      <c r="BA371" s="195"/>
      <c r="BM371" s="195"/>
      <c r="BY371" s="195"/>
      <c r="CK371" s="195"/>
      <c r="CW371" s="195"/>
      <c r="DI371" s="195"/>
      <c r="DU371" s="195"/>
      <c r="EG371" s="195"/>
    </row>
    <row r="372" spans="5:137" ht="14.25" x14ac:dyDescent="0.15">
      <c r="E372" s="195"/>
      <c r="F372" s="196"/>
      <c r="Q372" s="195"/>
      <c r="AC372" s="195"/>
      <c r="AO372" s="195"/>
      <c r="BA372" s="195"/>
      <c r="BM372" s="195"/>
      <c r="BY372" s="195"/>
      <c r="CK372" s="195"/>
      <c r="CW372" s="195"/>
      <c r="DI372" s="195"/>
      <c r="DU372" s="195"/>
      <c r="EG372" s="195"/>
    </row>
    <row r="373" spans="5:137" ht="14.25" x14ac:dyDescent="0.15">
      <c r="E373" s="195"/>
      <c r="F373" s="196"/>
      <c r="Q373" s="195"/>
      <c r="AC373" s="195"/>
      <c r="AO373" s="195"/>
      <c r="BA373" s="195"/>
      <c r="BM373" s="195"/>
      <c r="BY373" s="195"/>
      <c r="CK373" s="195"/>
      <c r="CW373" s="195"/>
      <c r="DI373" s="195"/>
      <c r="DU373" s="195"/>
      <c r="EG373" s="195"/>
    </row>
    <row r="374" spans="5:137" ht="14.25" x14ac:dyDescent="0.15">
      <c r="E374" s="195"/>
      <c r="F374" s="196"/>
      <c r="Q374" s="195"/>
      <c r="AC374" s="195"/>
      <c r="AO374" s="195"/>
      <c r="BA374" s="195"/>
      <c r="BM374" s="195"/>
      <c r="BY374" s="195"/>
      <c r="CK374" s="195"/>
      <c r="CW374" s="195"/>
      <c r="DI374" s="195"/>
      <c r="DU374" s="195"/>
      <c r="EG374" s="195"/>
    </row>
    <row r="375" spans="5:137" ht="14.25" x14ac:dyDescent="0.15">
      <c r="E375" s="195"/>
      <c r="F375" s="196"/>
      <c r="Q375" s="195"/>
      <c r="AC375" s="195"/>
      <c r="AO375" s="195"/>
      <c r="BA375" s="195"/>
      <c r="BM375" s="195"/>
      <c r="BY375" s="195"/>
      <c r="CK375" s="195"/>
      <c r="CW375" s="195"/>
      <c r="DI375" s="195"/>
      <c r="DU375" s="195"/>
      <c r="EG375" s="195"/>
    </row>
    <row r="376" spans="5:137" ht="14.25" x14ac:dyDescent="0.15">
      <c r="E376" s="195"/>
      <c r="F376" s="196"/>
      <c r="Q376" s="195"/>
      <c r="AC376" s="195"/>
      <c r="AO376" s="195"/>
      <c r="BA376" s="195"/>
      <c r="BM376" s="195"/>
      <c r="BY376" s="195"/>
      <c r="CK376" s="195"/>
      <c r="CW376" s="195"/>
      <c r="DI376" s="195"/>
      <c r="DU376" s="195"/>
      <c r="EG376" s="195"/>
    </row>
    <row r="377" spans="5:137" ht="14.25" x14ac:dyDescent="0.15">
      <c r="E377" s="195"/>
      <c r="F377" s="196"/>
      <c r="Q377" s="195"/>
      <c r="AC377" s="195"/>
      <c r="AO377" s="195"/>
      <c r="BA377" s="195"/>
      <c r="BM377" s="195"/>
      <c r="BY377" s="195"/>
      <c r="CK377" s="195"/>
      <c r="CW377" s="195"/>
      <c r="DI377" s="195"/>
      <c r="DU377" s="195"/>
      <c r="EG377" s="195"/>
    </row>
    <row r="378" spans="5:137" ht="14.25" x14ac:dyDescent="0.15">
      <c r="E378" s="195"/>
      <c r="F378" s="196"/>
      <c r="Q378" s="195"/>
      <c r="AC378" s="195"/>
      <c r="AO378" s="195"/>
      <c r="BA378" s="195"/>
      <c r="BM378" s="195"/>
      <c r="BY378" s="195"/>
      <c r="CK378" s="195"/>
      <c r="CW378" s="195"/>
      <c r="DI378" s="195"/>
      <c r="DU378" s="195"/>
      <c r="EG378" s="195"/>
    </row>
    <row r="379" spans="5:137" ht="14.25" x14ac:dyDescent="0.15">
      <c r="E379" s="195"/>
      <c r="F379" s="196"/>
      <c r="Q379" s="195"/>
      <c r="AC379" s="195"/>
      <c r="AO379" s="195"/>
      <c r="BA379" s="195"/>
      <c r="BM379" s="195"/>
      <c r="BY379" s="195"/>
      <c r="CK379" s="195"/>
      <c r="CW379" s="195"/>
      <c r="DI379" s="195"/>
      <c r="DU379" s="195"/>
      <c r="EG379" s="195"/>
    </row>
    <row r="380" spans="5:137" ht="14.25" x14ac:dyDescent="0.15">
      <c r="E380" s="195"/>
      <c r="F380" s="196"/>
      <c r="Q380" s="195"/>
      <c r="AC380" s="195"/>
      <c r="AO380" s="195"/>
      <c r="BA380" s="195"/>
      <c r="BM380" s="195"/>
      <c r="BY380" s="195"/>
      <c r="CK380" s="195"/>
      <c r="CW380" s="195"/>
      <c r="DI380" s="195"/>
      <c r="DU380" s="195"/>
      <c r="EG380" s="195"/>
    </row>
    <row r="381" spans="5:137" ht="14.25" x14ac:dyDescent="0.15">
      <c r="E381" s="195"/>
      <c r="F381" s="196"/>
      <c r="Q381" s="195"/>
      <c r="AC381" s="195"/>
      <c r="AO381" s="195"/>
      <c r="BA381" s="195"/>
      <c r="BM381" s="195"/>
      <c r="BY381" s="195"/>
      <c r="CK381" s="195"/>
      <c r="CW381" s="195"/>
      <c r="DI381" s="195"/>
      <c r="DU381" s="195"/>
      <c r="EG381" s="195"/>
    </row>
    <row r="382" spans="5:137" ht="14.25" x14ac:dyDescent="0.15">
      <c r="E382" s="195"/>
      <c r="F382" s="196"/>
      <c r="Q382" s="195"/>
      <c r="AC382" s="195"/>
      <c r="AO382" s="195"/>
      <c r="BA382" s="195"/>
      <c r="BM382" s="195"/>
      <c r="BY382" s="195"/>
      <c r="CK382" s="195"/>
      <c r="CW382" s="195"/>
      <c r="DI382" s="195"/>
      <c r="DU382" s="195"/>
      <c r="EG382" s="195"/>
    </row>
    <row r="383" spans="5:137" ht="14.25" x14ac:dyDescent="0.15">
      <c r="E383" s="195"/>
      <c r="F383" s="196"/>
      <c r="Q383" s="195"/>
      <c r="AC383" s="195"/>
      <c r="AO383" s="195"/>
      <c r="BA383" s="195"/>
      <c r="BM383" s="195"/>
      <c r="BY383" s="195"/>
      <c r="CK383" s="195"/>
      <c r="CW383" s="195"/>
      <c r="DI383" s="195"/>
      <c r="DU383" s="195"/>
      <c r="EG383" s="195"/>
    </row>
    <row r="384" spans="5:137" ht="14.25" x14ac:dyDescent="0.15">
      <c r="E384" s="195"/>
      <c r="F384" s="196"/>
      <c r="Q384" s="195"/>
      <c r="AC384" s="195"/>
      <c r="AO384" s="195"/>
      <c r="BA384" s="195"/>
      <c r="BM384" s="195"/>
      <c r="BY384" s="195"/>
      <c r="CK384" s="195"/>
      <c r="CW384" s="195"/>
      <c r="DI384" s="195"/>
      <c r="DU384" s="195"/>
      <c r="EG384" s="195"/>
    </row>
    <row r="385" spans="5:137" ht="14.25" x14ac:dyDescent="0.15">
      <c r="E385" s="195"/>
      <c r="F385" s="196"/>
      <c r="Q385" s="195"/>
      <c r="AC385" s="195"/>
      <c r="AO385" s="195"/>
      <c r="BA385" s="195"/>
      <c r="BM385" s="195"/>
      <c r="BY385" s="195"/>
      <c r="CK385" s="195"/>
      <c r="CW385" s="195"/>
      <c r="DI385" s="195"/>
      <c r="DU385" s="195"/>
      <c r="EG385" s="195"/>
    </row>
  </sheetData>
  <mergeCells count="3708">
    <mergeCell ref="H291:I291"/>
    <mergeCell ref="H292:I292"/>
    <mergeCell ref="H293:I293"/>
    <mergeCell ref="H294:I294"/>
    <mergeCell ref="H295:I295"/>
    <mergeCell ref="H296:I296"/>
    <mergeCell ref="H297:I297"/>
    <mergeCell ref="H298:I298"/>
    <mergeCell ref="H299:I299"/>
    <mergeCell ref="H300:I300"/>
    <mergeCell ref="E8:G8"/>
    <mergeCell ref="H301:I301"/>
    <mergeCell ref="H302:I302"/>
    <mergeCell ref="H303:I303"/>
    <mergeCell ref="H308:I308"/>
    <mergeCell ref="H309:I309"/>
    <mergeCell ref="H304:I304"/>
    <mergeCell ref="H305:I305"/>
    <mergeCell ref="H306:I306"/>
    <mergeCell ref="H307:I307"/>
    <mergeCell ref="E9:G9"/>
    <mergeCell ref="E10:G10"/>
    <mergeCell ref="E11:G11"/>
    <mergeCell ref="E12:G12"/>
    <mergeCell ref="E13:G13"/>
    <mergeCell ref="H274:I274"/>
    <mergeCell ref="H275:I275"/>
    <mergeCell ref="H276:I276"/>
    <mergeCell ref="H277:I277"/>
    <mergeCell ref="H278:I278"/>
    <mergeCell ref="H279:I279"/>
    <mergeCell ref="H280:I280"/>
    <mergeCell ref="H281:I281"/>
    <mergeCell ref="H282:I282"/>
    <mergeCell ref="H283:I283"/>
    <mergeCell ref="H284:I284"/>
    <mergeCell ref="H285:I285"/>
    <mergeCell ref="H286:I286"/>
    <mergeCell ref="H287:I287"/>
    <mergeCell ref="H288:I288"/>
    <mergeCell ref="H289:I289"/>
    <mergeCell ref="H290:I290"/>
    <mergeCell ref="H257:I257"/>
    <mergeCell ref="H258:I258"/>
    <mergeCell ref="H259:I259"/>
    <mergeCell ref="H260:I260"/>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H240:I240"/>
    <mergeCell ref="H241:I241"/>
    <mergeCell ref="H242:I242"/>
    <mergeCell ref="H243:I243"/>
    <mergeCell ref="H244:I244"/>
    <mergeCell ref="H245:I245"/>
    <mergeCell ref="H246:I246"/>
    <mergeCell ref="H247:I247"/>
    <mergeCell ref="H248:I248"/>
    <mergeCell ref="H249:I249"/>
    <mergeCell ref="H250:I250"/>
    <mergeCell ref="H251:I251"/>
    <mergeCell ref="H252:I252"/>
    <mergeCell ref="H253:I253"/>
    <mergeCell ref="H254:I254"/>
    <mergeCell ref="H255:I255"/>
    <mergeCell ref="H256:I256"/>
    <mergeCell ref="H223:I223"/>
    <mergeCell ref="H224:I224"/>
    <mergeCell ref="H225:I225"/>
    <mergeCell ref="H226:I226"/>
    <mergeCell ref="H227:I227"/>
    <mergeCell ref="H228:I228"/>
    <mergeCell ref="H229:I229"/>
    <mergeCell ref="H230:I230"/>
    <mergeCell ref="H231:I231"/>
    <mergeCell ref="H232:I232"/>
    <mergeCell ref="H233:I233"/>
    <mergeCell ref="H234:I234"/>
    <mergeCell ref="H235:I235"/>
    <mergeCell ref="H236:I236"/>
    <mergeCell ref="H237:I237"/>
    <mergeCell ref="H238:I238"/>
    <mergeCell ref="H239:I239"/>
    <mergeCell ref="H206:I206"/>
    <mergeCell ref="H207:I207"/>
    <mergeCell ref="H208:I208"/>
    <mergeCell ref="H209:I209"/>
    <mergeCell ref="H210:I210"/>
    <mergeCell ref="H211:I211"/>
    <mergeCell ref="H212:I212"/>
    <mergeCell ref="H213:I213"/>
    <mergeCell ref="H214:I214"/>
    <mergeCell ref="H215:I215"/>
    <mergeCell ref="H216:I216"/>
    <mergeCell ref="H217:I217"/>
    <mergeCell ref="H218:I218"/>
    <mergeCell ref="H219:I219"/>
    <mergeCell ref="H220:I220"/>
    <mergeCell ref="H221:I221"/>
    <mergeCell ref="H222:I222"/>
    <mergeCell ref="H189:I189"/>
    <mergeCell ref="H190:I190"/>
    <mergeCell ref="H191:I191"/>
    <mergeCell ref="H192:I192"/>
    <mergeCell ref="H193:I193"/>
    <mergeCell ref="H194:I194"/>
    <mergeCell ref="H195:I195"/>
    <mergeCell ref="H196:I196"/>
    <mergeCell ref="H197:I197"/>
    <mergeCell ref="H198:I198"/>
    <mergeCell ref="H199:I199"/>
    <mergeCell ref="H200:I200"/>
    <mergeCell ref="H201:I201"/>
    <mergeCell ref="H202:I202"/>
    <mergeCell ref="H203:I203"/>
    <mergeCell ref="H204:I204"/>
    <mergeCell ref="H205:I205"/>
    <mergeCell ref="H172:I172"/>
    <mergeCell ref="H173:I173"/>
    <mergeCell ref="H174:I174"/>
    <mergeCell ref="H175:I175"/>
    <mergeCell ref="H176:I176"/>
    <mergeCell ref="H177:I177"/>
    <mergeCell ref="H178:I178"/>
    <mergeCell ref="H179:I179"/>
    <mergeCell ref="H180:I180"/>
    <mergeCell ref="H181:I181"/>
    <mergeCell ref="H182:I182"/>
    <mergeCell ref="H183:I183"/>
    <mergeCell ref="H184:I184"/>
    <mergeCell ref="H185:I185"/>
    <mergeCell ref="H186:I186"/>
    <mergeCell ref="H187:I187"/>
    <mergeCell ref="H188:I188"/>
    <mergeCell ref="H155:I155"/>
    <mergeCell ref="H156:I156"/>
    <mergeCell ref="H157:I157"/>
    <mergeCell ref="H158:I158"/>
    <mergeCell ref="H159:I159"/>
    <mergeCell ref="H160:I160"/>
    <mergeCell ref="H161:I161"/>
    <mergeCell ref="H162:I162"/>
    <mergeCell ref="H163:I163"/>
    <mergeCell ref="H164:I164"/>
    <mergeCell ref="H165:I165"/>
    <mergeCell ref="H166:I166"/>
    <mergeCell ref="H167:I167"/>
    <mergeCell ref="H168:I168"/>
    <mergeCell ref="H169:I169"/>
    <mergeCell ref="H170:I170"/>
    <mergeCell ref="H171:I171"/>
    <mergeCell ref="H138:I138"/>
    <mergeCell ref="H139:I139"/>
    <mergeCell ref="H140:I140"/>
    <mergeCell ref="H141:I141"/>
    <mergeCell ref="H142:I142"/>
    <mergeCell ref="H143:I143"/>
    <mergeCell ref="H144:I144"/>
    <mergeCell ref="H145:I145"/>
    <mergeCell ref="H146:I146"/>
    <mergeCell ref="H147:I147"/>
    <mergeCell ref="H148:I148"/>
    <mergeCell ref="H149:I149"/>
    <mergeCell ref="H150:I150"/>
    <mergeCell ref="H151:I151"/>
    <mergeCell ref="H152:I152"/>
    <mergeCell ref="H153:I153"/>
    <mergeCell ref="H154:I154"/>
    <mergeCell ref="H121:I121"/>
    <mergeCell ref="H122:I122"/>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37:I137"/>
    <mergeCell ref="H104:I104"/>
    <mergeCell ref="H105:I105"/>
    <mergeCell ref="H106:I106"/>
    <mergeCell ref="H107:I107"/>
    <mergeCell ref="H108:I108"/>
    <mergeCell ref="H109:I109"/>
    <mergeCell ref="H110:I110"/>
    <mergeCell ref="H111:I111"/>
    <mergeCell ref="H112:I112"/>
    <mergeCell ref="H113:I113"/>
    <mergeCell ref="H114:I114"/>
    <mergeCell ref="H115:I115"/>
    <mergeCell ref="H116:I116"/>
    <mergeCell ref="H117:I117"/>
    <mergeCell ref="H118:I118"/>
    <mergeCell ref="H119:I119"/>
    <mergeCell ref="H120:I120"/>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3:I103"/>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60:I60"/>
    <mergeCell ref="H28:I28"/>
    <mergeCell ref="H29:I29"/>
    <mergeCell ref="H30:I30"/>
    <mergeCell ref="H23:I23"/>
    <mergeCell ref="H61:I61"/>
    <mergeCell ref="H62:I62"/>
    <mergeCell ref="H63:I63"/>
    <mergeCell ref="H64:I64"/>
    <mergeCell ref="H65:I65"/>
    <mergeCell ref="H66:I66"/>
    <mergeCell ref="H67:I67"/>
    <mergeCell ref="H68:I68"/>
    <mergeCell ref="H69:I69"/>
    <mergeCell ref="H36:I36"/>
    <mergeCell ref="H37:I37"/>
    <mergeCell ref="H38:I38"/>
    <mergeCell ref="H39:I39"/>
    <mergeCell ref="H34:I34"/>
    <mergeCell ref="H35:I35"/>
    <mergeCell ref="H32:I32"/>
    <mergeCell ref="H33:I33"/>
    <mergeCell ref="H56:I56"/>
    <mergeCell ref="H57:I57"/>
    <mergeCell ref="H58:I58"/>
    <mergeCell ref="H59:I59"/>
    <mergeCell ref="H52:I52"/>
    <mergeCell ref="H53:I53"/>
    <mergeCell ref="H54:I54"/>
    <mergeCell ref="H55:I55"/>
    <mergeCell ref="H48:I48"/>
    <mergeCell ref="H49:I49"/>
    <mergeCell ref="AL1:AM1"/>
    <mergeCell ref="Q2:S2"/>
    <mergeCell ref="Q3:S3"/>
    <mergeCell ref="Q4:S4"/>
    <mergeCell ref="Q5:S5"/>
    <mergeCell ref="Q6:S6"/>
    <mergeCell ref="Q7:S7"/>
    <mergeCell ref="Q8:S8"/>
    <mergeCell ref="E2:G2"/>
    <mergeCell ref="DF1:DG1"/>
    <mergeCell ref="DR1:DS1"/>
    <mergeCell ref="ED1:EE1"/>
    <mergeCell ref="CT1:CU1"/>
    <mergeCell ref="B1:C1"/>
    <mergeCell ref="BJ1:BK1"/>
    <mergeCell ref="BV1:BW1"/>
    <mergeCell ref="CH1:CI1"/>
    <mergeCell ref="N1:O1"/>
    <mergeCell ref="Z1:AA1"/>
    <mergeCell ref="AX1:AY1"/>
    <mergeCell ref="E3:G3"/>
    <mergeCell ref="E4:G4"/>
    <mergeCell ref="E5:G5"/>
    <mergeCell ref="E6:G6"/>
    <mergeCell ref="E7:G7"/>
    <mergeCell ref="BA6:BC6"/>
    <mergeCell ref="BA7:BC7"/>
    <mergeCell ref="BA8:BC8"/>
    <mergeCell ref="DI2:DK2"/>
    <mergeCell ref="DI3:DK3"/>
    <mergeCell ref="DI4:DK4"/>
    <mergeCell ref="DI5:DK5"/>
    <mergeCell ref="Q9:S9"/>
    <mergeCell ref="Q10:S10"/>
    <mergeCell ref="Q11:S11"/>
    <mergeCell ref="Q12:S12"/>
    <mergeCell ref="Q13:S13"/>
    <mergeCell ref="AC17:AE17"/>
    <mergeCell ref="H24:I24"/>
    <mergeCell ref="H25:I25"/>
    <mergeCell ref="H26:I26"/>
    <mergeCell ref="H31:I31"/>
    <mergeCell ref="H27:I27"/>
    <mergeCell ref="H19:I19"/>
    <mergeCell ref="AC14:AE14"/>
    <mergeCell ref="H20:I20"/>
    <mergeCell ref="H21:I21"/>
    <mergeCell ref="H22:I22"/>
    <mergeCell ref="F18:G18"/>
    <mergeCell ref="AC10:AE10"/>
    <mergeCell ref="AC11:AE11"/>
    <mergeCell ref="AC12:AE12"/>
    <mergeCell ref="AC13:AE13"/>
    <mergeCell ref="R18:S18"/>
    <mergeCell ref="H50:I50"/>
    <mergeCell ref="H51:I51"/>
    <mergeCell ref="H44:I44"/>
    <mergeCell ref="H45:I45"/>
    <mergeCell ref="H46:I46"/>
    <mergeCell ref="H47:I47"/>
    <mergeCell ref="H40:I40"/>
    <mergeCell ref="H41:I41"/>
    <mergeCell ref="H42:I42"/>
    <mergeCell ref="H43:I43"/>
    <mergeCell ref="BA10:BC10"/>
    <mergeCell ref="BA11:BC11"/>
    <mergeCell ref="BA12:BC12"/>
    <mergeCell ref="BA13:BC13"/>
    <mergeCell ref="AR20:AS20"/>
    <mergeCell ref="AR21:AS21"/>
    <mergeCell ref="BB18:BC18"/>
    <mergeCell ref="BA14:BC14"/>
    <mergeCell ref="BA15:BC15"/>
    <mergeCell ref="BA16:BC16"/>
    <mergeCell ref="T28:U28"/>
    <mergeCell ref="T29:U29"/>
    <mergeCell ref="T30:U30"/>
    <mergeCell ref="AP18:AQ18"/>
    <mergeCell ref="AR19:AS19"/>
    <mergeCell ref="AR29:AS29"/>
    <mergeCell ref="AR22:AS22"/>
    <mergeCell ref="AR23:AS23"/>
    <mergeCell ref="AR24:AS24"/>
    <mergeCell ref="AO14:AQ14"/>
    <mergeCell ref="AR38:AS38"/>
    <mergeCell ref="AR34:AS34"/>
    <mergeCell ref="BA9:BC9"/>
    <mergeCell ref="BA2:BC2"/>
    <mergeCell ref="BA3:BC3"/>
    <mergeCell ref="BA4:BC4"/>
    <mergeCell ref="BA5:BC5"/>
    <mergeCell ref="AO7:AQ7"/>
    <mergeCell ref="AO8:AQ8"/>
    <mergeCell ref="AO9:AQ9"/>
    <mergeCell ref="AF28:AG28"/>
    <mergeCell ref="T34:U34"/>
    <mergeCell ref="AO10:AQ10"/>
    <mergeCell ref="AO11:AQ11"/>
    <mergeCell ref="AO12:AQ12"/>
    <mergeCell ref="AO13:AQ13"/>
    <mergeCell ref="AC15:AE15"/>
    <mergeCell ref="T21:U21"/>
    <mergeCell ref="T22:U22"/>
    <mergeCell ref="T23:U23"/>
    <mergeCell ref="T24:U24"/>
    <mergeCell ref="T33:U33"/>
    <mergeCell ref="AO2:AQ2"/>
    <mergeCell ref="AO3:AQ3"/>
    <mergeCell ref="AO4:AQ4"/>
    <mergeCell ref="AO5:AQ5"/>
    <mergeCell ref="AO6:AQ6"/>
    <mergeCell ref="T31:U31"/>
    <mergeCell ref="T32:U32"/>
    <mergeCell ref="T25:U25"/>
    <mergeCell ref="T26:U26"/>
    <mergeCell ref="T27:U27"/>
    <mergeCell ref="AF24:AG24"/>
    <mergeCell ref="AF25:AG25"/>
    <mergeCell ref="AF26:AG26"/>
    <mergeCell ref="AF27:AG27"/>
    <mergeCell ref="T39:U39"/>
    <mergeCell ref="T40:U40"/>
    <mergeCell ref="AF33:AG33"/>
    <mergeCell ref="AF29:AG29"/>
    <mergeCell ref="AF30:AG30"/>
    <mergeCell ref="AF31:AG31"/>
    <mergeCell ref="AF35:AG35"/>
    <mergeCell ref="AF34:AG34"/>
    <mergeCell ref="AF36:AG36"/>
    <mergeCell ref="AF42:AG42"/>
    <mergeCell ref="AF43:AG43"/>
    <mergeCell ref="AF44:AG44"/>
    <mergeCell ref="AF32:AG32"/>
    <mergeCell ref="AF37:AG37"/>
    <mergeCell ref="T47:U47"/>
    <mergeCell ref="T48:U48"/>
    <mergeCell ref="T49:U49"/>
    <mergeCell ref="T50:U50"/>
    <mergeCell ref="AC2:AE2"/>
    <mergeCell ref="AC3:AE3"/>
    <mergeCell ref="AC4:AE4"/>
    <mergeCell ref="AC5:AE5"/>
    <mergeCell ref="T43:U43"/>
    <mergeCell ref="T44:U44"/>
    <mergeCell ref="T45:U45"/>
    <mergeCell ref="T46:U46"/>
    <mergeCell ref="T41:U41"/>
    <mergeCell ref="T42:U42"/>
    <mergeCell ref="T35:U35"/>
    <mergeCell ref="T36:U36"/>
    <mergeCell ref="T37:U37"/>
    <mergeCell ref="T38:U38"/>
    <mergeCell ref="T19:U19"/>
    <mergeCell ref="T20:U20"/>
    <mergeCell ref="AC16:AE16"/>
    <mergeCell ref="AC6:AE6"/>
    <mergeCell ref="AC7:AE7"/>
    <mergeCell ref="AC8:AE8"/>
    <mergeCell ref="AC9:AE9"/>
    <mergeCell ref="T67:U67"/>
    <mergeCell ref="T68:U68"/>
    <mergeCell ref="T69:U69"/>
    <mergeCell ref="T70:U70"/>
    <mergeCell ref="T63:U63"/>
    <mergeCell ref="T64:U64"/>
    <mergeCell ref="T65:U65"/>
    <mergeCell ref="T66:U66"/>
    <mergeCell ref="T59:U59"/>
    <mergeCell ref="T60:U60"/>
    <mergeCell ref="T61:U61"/>
    <mergeCell ref="T62:U62"/>
    <mergeCell ref="T55:U55"/>
    <mergeCell ref="T56:U56"/>
    <mergeCell ref="T57:U57"/>
    <mergeCell ref="T58:U58"/>
    <mergeCell ref="T51:U51"/>
    <mergeCell ref="T52:U52"/>
    <mergeCell ref="T53:U53"/>
    <mergeCell ref="T54:U54"/>
    <mergeCell ref="T87:U87"/>
    <mergeCell ref="T88:U88"/>
    <mergeCell ref="T89:U89"/>
    <mergeCell ref="T90:U90"/>
    <mergeCell ref="T83:U83"/>
    <mergeCell ref="T84:U84"/>
    <mergeCell ref="T85:U85"/>
    <mergeCell ref="T86:U86"/>
    <mergeCell ref="T79:U79"/>
    <mergeCell ref="T80:U80"/>
    <mergeCell ref="T81:U81"/>
    <mergeCell ref="T82:U82"/>
    <mergeCell ref="T75:U75"/>
    <mergeCell ref="T76:U76"/>
    <mergeCell ref="T77:U77"/>
    <mergeCell ref="T78:U78"/>
    <mergeCell ref="T71:U71"/>
    <mergeCell ref="T72:U72"/>
    <mergeCell ref="T73:U73"/>
    <mergeCell ref="T74:U74"/>
    <mergeCell ref="T107:U107"/>
    <mergeCell ref="T108:U108"/>
    <mergeCell ref="T109:U109"/>
    <mergeCell ref="T110:U110"/>
    <mergeCell ref="T103:U103"/>
    <mergeCell ref="T104:U104"/>
    <mergeCell ref="T105:U105"/>
    <mergeCell ref="T106:U106"/>
    <mergeCell ref="T99:U99"/>
    <mergeCell ref="T100:U100"/>
    <mergeCell ref="T101:U101"/>
    <mergeCell ref="T102:U102"/>
    <mergeCell ref="T95:U95"/>
    <mergeCell ref="T96:U96"/>
    <mergeCell ref="T97:U97"/>
    <mergeCell ref="T98:U98"/>
    <mergeCell ref="T91:U91"/>
    <mergeCell ref="T92:U92"/>
    <mergeCell ref="T93:U93"/>
    <mergeCell ref="T94:U94"/>
    <mergeCell ref="T127:U127"/>
    <mergeCell ref="T128:U128"/>
    <mergeCell ref="T129:U129"/>
    <mergeCell ref="T130:U130"/>
    <mergeCell ref="T123:U123"/>
    <mergeCell ref="T124:U124"/>
    <mergeCell ref="T125:U125"/>
    <mergeCell ref="T126:U126"/>
    <mergeCell ref="T119:U119"/>
    <mergeCell ref="T120:U120"/>
    <mergeCell ref="T121:U121"/>
    <mergeCell ref="T122:U122"/>
    <mergeCell ref="T115:U115"/>
    <mergeCell ref="T116:U116"/>
    <mergeCell ref="T117:U117"/>
    <mergeCell ref="T118:U118"/>
    <mergeCell ref="T111:U111"/>
    <mergeCell ref="T112:U112"/>
    <mergeCell ref="T113:U113"/>
    <mergeCell ref="T114:U114"/>
    <mergeCell ref="T147:U147"/>
    <mergeCell ref="T148:U148"/>
    <mergeCell ref="T149:U149"/>
    <mergeCell ref="T150:U150"/>
    <mergeCell ref="T143:U143"/>
    <mergeCell ref="T144:U144"/>
    <mergeCell ref="T145:U145"/>
    <mergeCell ref="T146:U146"/>
    <mergeCell ref="T139:U139"/>
    <mergeCell ref="T140:U140"/>
    <mergeCell ref="T141:U141"/>
    <mergeCell ref="T142:U142"/>
    <mergeCell ref="T135:U135"/>
    <mergeCell ref="T136:U136"/>
    <mergeCell ref="T137:U137"/>
    <mergeCell ref="T138:U138"/>
    <mergeCell ref="T131:U131"/>
    <mergeCell ref="T132:U132"/>
    <mergeCell ref="T133:U133"/>
    <mergeCell ref="T134:U134"/>
    <mergeCell ref="T167:U167"/>
    <mergeCell ref="T168:U168"/>
    <mergeCell ref="T169:U169"/>
    <mergeCell ref="T170:U170"/>
    <mergeCell ref="T163:U163"/>
    <mergeCell ref="T164:U164"/>
    <mergeCell ref="T165:U165"/>
    <mergeCell ref="T166:U166"/>
    <mergeCell ref="T159:U159"/>
    <mergeCell ref="T160:U160"/>
    <mergeCell ref="T161:U161"/>
    <mergeCell ref="T162:U162"/>
    <mergeCell ref="T155:U155"/>
    <mergeCell ref="T156:U156"/>
    <mergeCell ref="T157:U157"/>
    <mergeCell ref="T158:U158"/>
    <mergeCell ref="T151:U151"/>
    <mergeCell ref="T152:U152"/>
    <mergeCell ref="T153:U153"/>
    <mergeCell ref="T154:U154"/>
    <mergeCell ref="T187:U187"/>
    <mergeCell ref="T188:U188"/>
    <mergeCell ref="T189:U189"/>
    <mergeCell ref="T190:U190"/>
    <mergeCell ref="T183:U183"/>
    <mergeCell ref="T184:U184"/>
    <mergeCell ref="T185:U185"/>
    <mergeCell ref="T186:U186"/>
    <mergeCell ref="T179:U179"/>
    <mergeCell ref="T180:U180"/>
    <mergeCell ref="T181:U181"/>
    <mergeCell ref="T182:U182"/>
    <mergeCell ref="T175:U175"/>
    <mergeCell ref="T176:U176"/>
    <mergeCell ref="T177:U177"/>
    <mergeCell ref="T178:U178"/>
    <mergeCell ref="T171:U171"/>
    <mergeCell ref="T172:U172"/>
    <mergeCell ref="T173:U173"/>
    <mergeCell ref="T174:U174"/>
    <mergeCell ref="T207:U207"/>
    <mergeCell ref="T208:U208"/>
    <mergeCell ref="T209:U209"/>
    <mergeCell ref="T210:U210"/>
    <mergeCell ref="T203:U203"/>
    <mergeCell ref="T204:U204"/>
    <mergeCell ref="T205:U205"/>
    <mergeCell ref="T206:U206"/>
    <mergeCell ref="T199:U199"/>
    <mergeCell ref="T200:U200"/>
    <mergeCell ref="T201:U201"/>
    <mergeCell ref="T202:U202"/>
    <mergeCell ref="T195:U195"/>
    <mergeCell ref="T196:U196"/>
    <mergeCell ref="T197:U197"/>
    <mergeCell ref="T198:U198"/>
    <mergeCell ref="T191:U191"/>
    <mergeCell ref="T192:U192"/>
    <mergeCell ref="T193:U193"/>
    <mergeCell ref="T194:U194"/>
    <mergeCell ref="T227:U227"/>
    <mergeCell ref="T228:U228"/>
    <mergeCell ref="T229:U229"/>
    <mergeCell ref="T230:U230"/>
    <mergeCell ref="T223:U223"/>
    <mergeCell ref="T224:U224"/>
    <mergeCell ref="T225:U225"/>
    <mergeCell ref="T226:U226"/>
    <mergeCell ref="T219:U219"/>
    <mergeCell ref="T220:U220"/>
    <mergeCell ref="T221:U221"/>
    <mergeCell ref="T222:U222"/>
    <mergeCell ref="T215:U215"/>
    <mergeCell ref="T216:U216"/>
    <mergeCell ref="T217:U217"/>
    <mergeCell ref="T218:U218"/>
    <mergeCell ref="T211:U211"/>
    <mergeCell ref="T212:U212"/>
    <mergeCell ref="T213:U213"/>
    <mergeCell ref="T214:U214"/>
    <mergeCell ref="T247:U247"/>
    <mergeCell ref="T248:U248"/>
    <mergeCell ref="T249:U249"/>
    <mergeCell ref="T250:U250"/>
    <mergeCell ref="T243:U243"/>
    <mergeCell ref="T244:U244"/>
    <mergeCell ref="T245:U245"/>
    <mergeCell ref="T246:U246"/>
    <mergeCell ref="T239:U239"/>
    <mergeCell ref="T240:U240"/>
    <mergeCell ref="T241:U241"/>
    <mergeCell ref="T242:U242"/>
    <mergeCell ref="T235:U235"/>
    <mergeCell ref="T236:U236"/>
    <mergeCell ref="T237:U237"/>
    <mergeCell ref="T238:U238"/>
    <mergeCell ref="T231:U231"/>
    <mergeCell ref="T232:U232"/>
    <mergeCell ref="T233:U233"/>
    <mergeCell ref="T234:U234"/>
    <mergeCell ref="T267:U267"/>
    <mergeCell ref="T268:U268"/>
    <mergeCell ref="T269:U269"/>
    <mergeCell ref="T270:U270"/>
    <mergeCell ref="T263:U263"/>
    <mergeCell ref="T264:U264"/>
    <mergeCell ref="T265:U265"/>
    <mergeCell ref="T266:U266"/>
    <mergeCell ref="T259:U259"/>
    <mergeCell ref="T260:U260"/>
    <mergeCell ref="T261:U261"/>
    <mergeCell ref="T262:U262"/>
    <mergeCell ref="T255:U255"/>
    <mergeCell ref="T256:U256"/>
    <mergeCell ref="T257:U257"/>
    <mergeCell ref="T258:U258"/>
    <mergeCell ref="T251:U251"/>
    <mergeCell ref="T252:U252"/>
    <mergeCell ref="T253:U253"/>
    <mergeCell ref="T254:U254"/>
    <mergeCell ref="T288:U288"/>
    <mergeCell ref="T289:U289"/>
    <mergeCell ref="T290:U290"/>
    <mergeCell ref="T283:U283"/>
    <mergeCell ref="T284:U284"/>
    <mergeCell ref="T285:U285"/>
    <mergeCell ref="T286:U286"/>
    <mergeCell ref="T279:U279"/>
    <mergeCell ref="T280:U280"/>
    <mergeCell ref="T281:U281"/>
    <mergeCell ref="T282:U282"/>
    <mergeCell ref="T275:U275"/>
    <mergeCell ref="T276:U276"/>
    <mergeCell ref="T277:U277"/>
    <mergeCell ref="T278:U278"/>
    <mergeCell ref="T271:U271"/>
    <mergeCell ref="T272:U272"/>
    <mergeCell ref="T273:U273"/>
    <mergeCell ref="T274:U274"/>
    <mergeCell ref="BY11:CA11"/>
    <mergeCell ref="BY9:CA9"/>
    <mergeCell ref="BM2:BO2"/>
    <mergeCell ref="BM3:BO3"/>
    <mergeCell ref="BM4:BO4"/>
    <mergeCell ref="BM5:BO5"/>
    <mergeCell ref="T307:U307"/>
    <mergeCell ref="T308:U308"/>
    <mergeCell ref="T305:U305"/>
    <mergeCell ref="T306:U306"/>
    <mergeCell ref="T299:U299"/>
    <mergeCell ref="T300:U300"/>
    <mergeCell ref="T309:U309"/>
    <mergeCell ref="AD18:AE18"/>
    <mergeCell ref="AF19:AG19"/>
    <mergeCell ref="AF20:AG20"/>
    <mergeCell ref="AF21:AG21"/>
    <mergeCell ref="AF22:AG22"/>
    <mergeCell ref="AF23:AG23"/>
    <mergeCell ref="T303:U303"/>
    <mergeCell ref="T304:U304"/>
    <mergeCell ref="T301:U301"/>
    <mergeCell ref="T302:U302"/>
    <mergeCell ref="T295:U295"/>
    <mergeCell ref="T296:U296"/>
    <mergeCell ref="T297:U297"/>
    <mergeCell ref="T298:U298"/>
    <mergeCell ref="T291:U291"/>
    <mergeCell ref="T292:U292"/>
    <mergeCell ref="T293:U293"/>
    <mergeCell ref="T294:U294"/>
    <mergeCell ref="T287:U287"/>
    <mergeCell ref="AF51:AG51"/>
    <mergeCell ref="AF52:AG52"/>
    <mergeCell ref="AF53:AG53"/>
    <mergeCell ref="AF46:AG46"/>
    <mergeCell ref="AF47:AG47"/>
    <mergeCell ref="AF48:AG48"/>
    <mergeCell ref="AF49:AG49"/>
    <mergeCell ref="AF45:AG45"/>
    <mergeCell ref="AF38:AG38"/>
    <mergeCell ref="AF39:AG39"/>
    <mergeCell ref="AF40:AG40"/>
    <mergeCell ref="AF41:AG41"/>
    <mergeCell ref="AF50:AG50"/>
    <mergeCell ref="BY6:CA6"/>
    <mergeCell ref="BY7:CA7"/>
    <mergeCell ref="BY8:CA8"/>
    <mergeCell ref="CK2:CM2"/>
    <mergeCell ref="CK3:CM3"/>
    <mergeCell ref="CK4:CM4"/>
    <mergeCell ref="CK5:CM5"/>
    <mergeCell ref="BY2:CA2"/>
    <mergeCell ref="BY3:CA3"/>
    <mergeCell ref="BY4:CA4"/>
    <mergeCell ref="BY5:CA5"/>
    <mergeCell ref="BM11:BO11"/>
    <mergeCell ref="BM12:BO12"/>
    <mergeCell ref="BM13:BO13"/>
    <mergeCell ref="BY10:CA10"/>
    <mergeCell ref="BM6:BO6"/>
    <mergeCell ref="BM7:BO7"/>
    <mergeCell ref="BM8:BO8"/>
    <mergeCell ref="BM9:BO9"/>
    <mergeCell ref="AF70:AG70"/>
    <mergeCell ref="AF71:AG71"/>
    <mergeCell ref="AF72:AG72"/>
    <mergeCell ref="AF73:AG73"/>
    <mergeCell ref="AF66:AG66"/>
    <mergeCell ref="AF67:AG67"/>
    <mergeCell ref="AF68:AG68"/>
    <mergeCell ref="AF69:AG69"/>
    <mergeCell ref="AF62:AG62"/>
    <mergeCell ref="AF63:AG63"/>
    <mergeCell ref="AF64:AG64"/>
    <mergeCell ref="AF65:AG65"/>
    <mergeCell ref="AF58:AG58"/>
    <mergeCell ref="AF59:AG59"/>
    <mergeCell ref="AF60:AG60"/>
    <mergeCell ref="AF61:AG61"/>
    <mergeCell ref="AF54:AG54"/>
    <mergeCell ref="AF55:AG55"/>
    <mergeCell ref="AF56:AG56"/>
    <mergeCell ref="AF57:AG57"/>
    <mergeCell ref="AF90:AG90"/>
    <mergeCell ref="AF91:AG91"/>
    <mergeCell ref="AF92:AG92"/>
    <mergeCell ref="AF93:AG93"/>
    <mergeCell ref="AF86:AG86"/>
    <mergeCell ref="AF87:AG87"/>
    <mergeCell ref="AF88:AG88"/>
    <mergeCell ref="AF89:AG89"/>
    <mergeCell ref="AF82:AG82"/>
    <mergeCell ref="AF83:AG83"/>
    <mergeCell ref="AF84:AG84"/>
    <mergeCell ref="AF85:AG85"/>
    <mergeCell ref="AF78:AG78"/>
    <mergeCell ref="AF79:AG79"/>
    <mergeCell ref="AF80:AG80"/>
    <mergeCell ref="AF81:AG81"/>
    <mergeCell ref="AF74:AG74"/>
    <mergeCell ref="AF75:AG75"/>
    <mergeCell ref="AF76:AG76"/>
    <mergeCell ref="AF77:AG77"/>
    <mergeCell ref="AF110:AG110"/>
    <mergeCell ref="AF111:AG111"/>
    <mergeCell ref="AF112:AG112"/>
    <mergeCell ref="AF113:AG113"/>
    <mergeCell ref="AF106:AG106"/>
    <mergeCell ref="AF107:AG107"/>
    <mergeCell ref="AF108:AG108"/>
    <mergeCell ref="AF109:AG109"/>
    <mergeCell ref="AF102:AG102"/>
    <mergeCell ref="AF103:AG103"/>
    <mergeCell ref="AF104:AG104"/>
    <mergeCell ref="AF105:AG105"/>
    <mergeCell ref="AF98:AG98"/>
    <mergeCell ref="AF99:AG99"/>
    <mergeCell ref="AF100:AG100"/>
    <mergeCell ref="AF101:AG101"/>
    <mergeCell ref="AF94:AG94"/>
    <mergeCell ref="AF95:AG95"/>
    <mergeCell ref="AF96:AG96"/>
    <mergeCell ref="AF97:AG97"/>
    <mergeCell ref="AF130:AG130"/>
    <mergeCell ref="AF131:AG131"/>
    <mergeCell ref="AF132:AG132"/>
    <mergeCell ref="AF133:AG133"/>
    <mergeCell ref="AF126:AG126"/>
    <mergeCell ref="AF127:AG127"/>
    <mergeCell ref="AF128:AG128"/>
    <mergeCell ref="AF129:AG129"/>
    <mergeCell ref="AF122:AG122"/>
    <mergeCell ref="AF123:AG123"/>
    <mergeCell ref="AF124:AG124"/>
    <mergeCell ref="AF125:AG125"/>
    <mergeCell ref="AF118:AG118"/>
    <mergeCell ref="AF119:AG119"/>
    <mergeCell ref="AF120:AG120"/>
    <mergeCell ref="AF121:AG121"/>
    <mergeCell ref="AF114:AG114"/>
    <mergeCell ref="AF115:AG115"/>
    <mergeCell ref="AF116:AG116"/>
    <mergeCell ref="AF117:AG117"/>
    <mergeCell ref="AF150:AG150"/>
    <mergeCell ref="AF151:AG151"/>
    <mergeCell ref="AF152:AG152"/>
    <mergeCell ref="AF153:AG153"/>
    <mergeCell ref="AF146:AG146"/>
    <mergeCell ref="AF147:AG147"/>
    <mergeCell ref="AF148:AG148"/>
    <mergeCell ref="AF149:AG149"/>
    <mergeCell ref="AF142:AG142"/>
    <mergeCell ref="AF143:AG143"/>
    <mergeCell ref="AF144:AG144"/>
    <mergeCell ref="AF145:AG145"/>
    <mergeCell ref="AF138:AG138"/>
    <mergeCell ref="AF139:AG139"/>
    <mergeCell ref="AF140:AG140"/>
    <mergeCell ref="AF141:AG141"/>
    <mergeCell ref="AF134:AG134"/>
    <mergeCell ref="AF135:AG135"/>
    <mergeCell ref="AF136:AG136"/>
    <mergeCell ref="AF137:AG137"/>
    <mergeCell ref="AF170:AG170"/>
    <mergeCell ref="AF171:AG171"/>
    <mergeCell ref="AF172:AG172"/>
    <mergeCell ref="AF173:AG173"/>
    <mergeCell ref="AF166:AG166"/>
    <mergeCell ref="AF167:AG167"/>
    <mergeCell ref="AF168:AG168"/>
    <mergeCell ref="AF169:AG169"/>
    <mergeCell ref="AF162:AG162"/>
    <mergeCell ref="AF163:AG163"/>
    <mergeCell ref="AF164:AG164"/>
    <mergeCell ref="AF165:AG165"/>
    <mergeCell ref="AF158:AG158"/>
    <mergeCell ref="AF159:AG159"/>
    <mergeCell ref="AF160:AG160"/>
    <mergeCell ref="AF161:AG161"/>
    <mergeCell ref="AF154:AG154"/>
    <mergeCell ref="AF155:AG155"/>
    <mergeCell ref="AF156:AG156"/>
    <mergeCell ref="AF157:AG157"/>
    <mergeCell ref="AF190:AG190"/>
    <mergeCell ref="AF191:AG191"/>
    <mergeCell ref="AF192:AG192"/>
    <mergeCell ref="AF193:AG193"/>
    <mergeCell ref="AF186:AG186"/>
    <mergeCell ref="AF187:AG187"/>
    <mergeCell ref="AF188:AG188"/>
    <mergeCell ref="AF189:AG189"/>
    <mergeCell ref="AF182:AG182"/>
    <mergeCell ref="AF183:AG183"/>
    <mergeCell ref="AF184:AG184"/>
    <mergeCell ref="AF185:AG185"/>
    <mergeCell ref="AF178:AG178"/>
    <mergeCell ref="AF179:AG179"/>
    <mergeCell ref="AF180:AG180"/>
    <mergeCell ref="AF181:AG181"/>
    <mergeCell ref="AF174:AG174"/>
    <mergeCell ref="AF175:AG175"/>
    <mergeCell ref="AF176:AG176"/>
    <mergeCell ref="AF177:AG177"/>
    <mergeCell ref="AF210:AG210"/>
    <mergeCell ref="AF211:AG211"/>
    <mergeCell ref="AF212:AG212"/>
    <mergeCell ref="AF213:AG213"/>
    <mergeCell ref="AF206:AG206"/>
    <mergeCell ref="AF207:AG207"/>
    <mergeCell ref="AF208:AG208"/>
    <mergeCell ref="AF209:AG209"/>
    <mergeCell ref="AF202:AG202"/>
    <mergeCell ref="AF203:AG203"/>
    <mergeCell ref="AF204:AG204"/>
    <mergeCell ref="AF205:AG205"/>
    <mergeCell ref="AF198:AG198"/>
    <mergeCell ref="AF199:AG199"/>
    <mergeCell ref="AF200:AG200"/>
    <mergeCell ref="AF201:AG201"/>
    <mergeCell ref="AF194:AG194"/>
    <mergeCell ref="AF195:AG195"/>
    <mergeCell ref="AF196:AG196"/>
    <mergeCell ref="AF197:AG197"/>
    <mergeCell ref="AF230:AG230"/>
    <mergeCell ref="AF231:AG231"/>
    <mergeCell ref="AF232:AG232"/>
    <mergeCell ref="AF233:AG233"/>
    <mergeCell ref="AF226:AG226"/>
    <mergeCell ref="AF227:AG227"/>
    <mergeCell ref="AF228:AG228"/>
    <mergeCell ref="AF229:AG229"/>
    <mergeCell ref="AF222:AG222"/>
    <mergeCell ref="AF223:AG223"/>
    <mergeCell ref="AF224:AG224"/>
    <mergeCell ref="AF225:AG225"/>
    <mergeCell ref="AF218:AG218"/>
    <mergeCell ref="AF219:AG219"/>
    <mergeCell ref="AF220:AG220"/>
    <mergeCell ref="AF221:AG221"/>
    <mergeCell ref="AF214:AG214"/>
    <mergeCell ref="AF215:AG215"/>
    <mergeCell ref="AF216:AG216"/>
    <mergeCell ref="AF217:AG217"/>
    <mergeCell ref="AF250:AG250"/>
    <mergeCell ref="AF251:AG251"/>
    <mergeCell ref="AF252:AG252"/>
    <mergeCell ref="AF253:AG253"/>
    <mergeCell ref="AF246:AG246"/>
    <mergeCell ref="AF247:AG247"/>
    <mergeCell ref="AF248:AG248"/>
    <mergeCell ref="AF249:AG249"/>
    <mergeCell ref="AF242:AG242"/>
    <mergeCell ref="AF243:AG243"/>
    <mergeCell ref="AF244:AG244"/>
    <mergeCell ref="AF245:AG245"/>
    <mergeCell ref="AF238:AG238"/>
    <mergeCell ref="AF239:AG239"/>
    <mergeCell ref="AF240:AG240"/>
    <mergeCell ref="AF241:AG241"/>
    <mergeCell ref="AF234:AG234"/>
    <mergeCell ref="AF235:AG235"/>
    <mergeCell ref="AF236:AG236"/>
    <mergeCell ref="AF237:AG237"/>
    <mergeCell ref="AF270:AG270"/>
    <mergeCell ref="AF271:AG271"/>
    <mergeCell ref="AF272:AG272"/>
    <mergeCell ref="AF273:AG273"/>
    <mergeCell ref="AF266:AG266"/>
    <mergeCell ref="AF267:AG267"/>
    <mergeCell ref="AF268:AG268"/>
    <mergeCell ref="AF269:AG269"/>
    <mergeCell ref="AF262:AG262"/>
    <mergeCell ref="AF263:AG263"/>
    <mergeCell ref="AF264:AG264"/>
    <mergeCell ref="AF265:AG265"/>
    <mergeCell ref="AF258:AG258"/>
    <mergeCell ref="AF259:AG259"/>
    <mergeCell ref="AF260:AG260"/>
    <mergeCell ref="AF261:AG261"/>
    <mergeCell ref="AF254:AG254"/>
    <mergeCell ref="AF255:AG255"/>
    <mergeCell ref="AF256:AG256"/>
    <mergeCell ref="AF257:AG257"/>
    <mergeCell ref="AF309:AG309"/>
    <mergeCell ref="AF302:AG302"/>
    <mergeCell ref="AF303:AG303"/>
    <mergeCell ref="AF304:AG304"/>
    <mergeCell ref="AF305:AG305"/>
    <mergeCell ref="AF298:AG298"/>
    <mergeCell ref="AF299:AG299"/>
    <mergeCell ref="AF300:AG300"/>
    <mergeCell ref="AF301:AG301"/>
    <mergeCell ref="AF294:AG294"/>
    <mergeCell ref="AF295:AG295"/>
    <mergeCell ref="AF296:AG296"/>
    <mergeCell ref="AF297:AG297"/>
    <mergeCell ref="AF290:AG290"/>
    <mergeCell ref="AF291:AG291"/>
    <mergeCell ref="AF292:AG292"/>
    <mergeCell ref="AF293:AG293"/>
    <mergeCell ref="BY12:CA12"/>
    <mergeCell ref="BY13:CA13"/>
    <mergeCell ref="BM10:BO10"/>
    <mergeCell ref="CW6:CY6"/>
    <mergeCell ref="CW7:CY7"/>
    <mergeCell ref="CW8:CY8"/>
    <mergeCell ref="CW9:CY9"/>
    <mergeCell ref="CW2:CY2"/>
    <mergeCell ref="CW3:CY3"/>
    <mergeCell ref="CW4:CY4"/>
    <mergeCell ref="CW5:CY5"/>
    <mergeCell ref="AF306:AG306"/>
    <mergeCell ref="AF307:AG307"/>
    <mergeCell ref="AF308:AG308"/>
    <mergeCell ref="AF286:AG286"/>
    <mergeCell ref="AF287:AG287"/>
    <mergeCell ref="AF288:AG288"/>
    <mergeCell ref="AF289:AG289"/>
    <mergeCell ref="AF282:AG282"/>
    <mergeCell ref="AF283:AG283"/>
    <mergeCell ref="AF284:AG284"/>
    <mergeCell ref="AF285:AG285"/>
    <mergeCell ref="AF278:AG278"/>
    <mergeCell ref="AF279:AG279"/>
    <mergeCell ref="AF280:AG280"/>
    <mergeCell ref="AF281:AG281"/>
    <mergeCell ref="AF274:AG274"/>
    <mergeCell ref="AF275:AG275"/>
    <mergeCell ref="AF276:AG276"/>
    <mergeCell ref="BD23:BE23"/>
    <mergeCell ref="BD22:BE22"/>
    <mergeCell ref="AF277:AG277"/>
    <mergeCell ref="CN22:CO22"/>
    <mergeCell ref="DI10:DK10"/>
    <mergeCell ref="DI11:DK11"/>
    <mergeCell ref="DI12:DK12"/>
    <mergeCell ref="DI13:DK13"/>
    <mergeCell ref="CW14:CY14"/>
    <mergeCell ref="CB22:CC22"/>
    <mergeCell ref="DI6:DK6"/>
    <mergeCell ref="DI7:DK7"/>
    <mergeCell ref="DI8:DK8"/>
    <mergeCell ref="DI9:DK9"/>
    <mergeCell ref="CK12:CM12"/>
    <mergeCell ref="CK13:CM13"/>
    <mergeCell ref="CW10:CY10"/>
    <mergeCell ref="CW15:CY15"/>
    <mergeCell ref="CW11:CY11"/>
    <mergeCell ref="CW12:CY12"/>
    <mergeCell ref="CW13:CY13"/>
    <mergeCell ref="CK10:CM10"/>
    <mergeCell ref="CK11:CM11"/>
    <mergeCell ref="CK6:CM6"/>
    <mergeCell ref="CK7:CM7"/>
    <mergeCell ref="CK8:CM8"/>
    <mergeCell ref="CK9:CM9"/>
    <mergeCell ref="CZ19:DA19"/>
    <mergeCell ref="DJ18:DK18"/>
    <mergeCell ref="CB19:CC19"/>
    <mergeCell ref="CB20:CC20"/>
    <mergeCell ref="BD33:BE33"/>
    <mergeCell ref="BP33:BQ33"/>
    <mergeCell ref="BP27:BQ27"/>
    <mergeCell ref="BP28:BQ28"/>
    <mergeCell ref="BP30:BQ30"/>
    <mergeCell ref="BD26:BE26"/>
    <mergeCell ref="BD27:BE27"/>
    <mergeCell ref="BD28:BE28"/>
    <mergeCell ref="BD29:BE29"/>
    <mergeCell ref="BP29:BQ29"/>
    <mergeCell ref="BP23:BQ23"/>
    <mergeCell ref="BP24:BQ24"/>
    <mergeCell ref="BP25:BQ25"/>
    <mergeCell ref="BP26:BQ26"/>
    <mergeCell ref="BD19:BE19"/>
    <mergeCell ref="CB21:CC21"/>
    <mergeCell ref="AR25:AS25"/>
    <mergeCell ref="AR26:AS26"/>
    <mergeCell ref="AR30:AS30"/>
    <mergeCell ref="AR31:AS31"/>
    <mergeCell ref="AR32:AS32"/>
    <mergeCell ref="AR33:AS33"/>
    <mergeCell ref="AR27:AS27"/>
    <mergeCell ref="AR28:AS28"/>
    <mergeCell ref="AR35:AS35"/>
    <mergeCell ref="AR36:AS36"/>
    <mergeCell ref="AR37:AS37"/>
    <mergeCell ref="AR50:AS50"/>
    <mergeCell ref="AR51:AS51"/>
    <mergeCell ref="AR52:AS52"/>
    <mergeCell ref="AR53:AS53"/>
    <mergeCell ref="AR46:AS46"/>
    <mergeCell ref="AR47:AS47"/>
    <mergeCell ref="AR48:AS48"/>
    <mergeCell ref="AR49:AS49"/>
    <mergeCell ref="AR42:AS42"/>
    <mergeCell ref="AR43:AS43"/>
    <mergeCell ref="AR44:AS44"/>
    <mergeCell ref="AR45:AS45"/>
    <mergeCell ref="AR39:AS39"/>
    <mergeCell ref="AR40:AS40"/>
    <mergeCell ref="AR41:AS41"/>
    <mergeCell ref="AR74:AS74"/>
    <mergeCell ref="BD24:BE24"/>
    <mergeCell ref="BD25:BE25"/>
    <mergeCell ref="BD32:BE32"/>
    <mergeCell ref="AR54:AS54"/>
    <mergeCell ref="AR55:AS55"/>
    <mergeCell ref="AR56:AS56"/>
    <mergeCell ref="AR70:AS70"/>
    <mergeCell ref="AR71:AS71"/>
    <mergeCell ref="AR72:AS72"/>
    <mergeCell ref="AR73:AS73"/>
    <mergeCell ref="AR66:AS66"/>
    <mergeCell ref="AR67:AS67"/>
    <mergeCell ref="AR68:AS68"/>
    <mergeCell ref="AR69:AS69"/>
    <mergeCell ref="AR62:AS62"/>
    <mergeCell ref="AR63:AS63"/>
    <mergeCell ref="AR64:AS64"/>
    <mergeCell ref="AR65:AS65"/>
    <mergeCell ref="AR58:AS58"/>
    <mergeCell ref="AR59:AS59"/>
    <mergeCell ref="AR60:AS60"/>
    <mergeCell ref="AR61:AS61"/>
    <mergeCell ref="AR57:AS57"/>
    <mergeCell ref="BD53:BE53"/>
    <mergeCell ref="BD54:BE54"/>
    <mergeCell ref="BD55:BE55"/>
    <mergeCell ref="BD56:BE56"/>
    <mergeCell ref="BD49:BE49"/>
    <mergeCell ref="BD50:BE50"/>
    <mergeCell ref="BD51:BE51"/>
    <mergeCell ref="BD52:BE52"/>
    <mergeCell ref="AR90:AS90"/>
    <mergeCell ref="AR91:AS91"/>
    <mergeCell ref="AR92:AS92"/>
    <mergeCell ref="AR93:AS93"/>
    <mergeCell ref="AR86:AS86"/>
    <mergeCell ref="AR87:AS87"/>
    <mergeCell ref="AR88:AS88"/>
    <mergeCell ref="AR89:AS89"/>
    <mergeCell ref="AR82:AS82"/>
    <mergeCell ref="AR83:AS83"/>
    <mergeCell ref="AR84:AS84"/>
    <mergeCell ref="AR85:AS85"/>
    <mergeCell ref="AR78:AS78"/>
    <mergeCell ref="AR79:AS79"/>
    <mergeCell ref="AR80:AS80"/>
    <mergeCell ref="AR81:AS81"/>
    <mergeCell ref="AR75:AS75"/>
    <mergeCell ref="AR76:AS76"/>
    <mergeCell ref="AR77:AS77"/>
    <mergeCell ref="AR110:AS110"/>
    <mergeCell ref="AR111:AS111"/>
    <mergeCell ref="AR112:AS112"/>
    <mergeCell ref="AR113:AS113"/>
    <mergeCell ref="AR106:AS106"/>
    <mergeCell ref="AR107:AS107"/>
    <mergeCell ref="AR108:AS108"/>
    <mergeCell ref="AR109:AS109"/>
    <mergeCell ref="AR102:AS102"/>
    <mergeCell ref="AR103:AS103"/>
    <mergeCell ref="AR104:AS104"/>
    <mergeCell ref="AR105:AS105"/>
    <mergeCell ref="AR98:AS98"/>
    <mergeCell ref="AR99:AS99"/>
    <mergeCell ref="AR100:AS100"/>
    <mergeCell ref="AR101:AS101"/>
    <mergeCell ref="AR94:AS94"/>
    <mergeCell ref="AR95:AS95"/>
    <mergeCell ref="AR96:AS96"/>
    <mergeCell ref="AR97:AS97"/>
    <mergeCell ref="AR130:AS130"/>
    <mergeCell ref="AR131:AS131"/>
    <mergeCell ref="AR132:AS132"/>
    <mergeCell ref="AR133:AS133"/>
    <mergeCell ref="AR126:AS126"/>
    <mergeCell ref="AR127:AS127"/>
    <mergeCell ref="AR128:AS128"/>
    <mergeCell ref="AR129:AS129"/>
    <mergeCell ref="AR122:AS122"/>
    <mergeCell ref="AR123:AS123"/>
    <mergeCell ref="AR124:AS124"/>
    <mergeCell ref="AR125:AS125"/>
    <mergeCell ref="AR118:AS118"/>
    <mergeCell ref="AR119:AS119"/>
    <mergeCell ref="AR120:AS120"/>
    <mergeCell ref="AR121:AS121"/>
    <mergeCell ref="AR114:AS114"/>
    <mergeCell ref="AR115:AS115"/>
    <mergeCell ref="AR116:AS116"/>
    <mergeCell ref="AR117:AS117"/>
    <mergeCell ref="AR150:AS150"/>
    <mergeCell ref="AR151:AS151"/>
    <mergeCell ref="AR152:AS152"/>
    <mergeCell ref="AR153:AS153"/>
    <mergeCell ref="AR146:AS146"/>
    <mergeCell ref="AR147:AS147"/>
    <mergeCell ref="AR148:AS148"/>
    <mergeCell ref="AR149:AS149"/>
    <mergeCell ref="AR142:AS142"/>
    <mergeCell ref="AR143:AS143"/>
    <mergeCell ref="AR144:AS144"/>
    <mergeCell ref="AR145:AS145"/>
    <mergeCell ref="AR138:AS138"/>
    <mergeCell ref="AR139:AS139"/>
    <mergeCell ref="AR140:AS140"/>
    <mergeCell ref="AR141:AS141"/>
    <mergeCell ref="AR134:AS134"/>
    <mergeCell ref="AR135:AS135"/>
    <mergeCell ref="AR136:AS136"/>
    <mergeCell ref="AR137:AS137"/>
    <mergeCell ref="AR170:AS170"/>
    <mergeCell ref="AR171:AS171"/>
    <mergeCell ref="AR172:AS172"/>
    <mergeCell ref="AR173:AS173"/>
    <mergeCell ref="AR166:AS166"/>
    <mergeCell ref="AR167:AS167"/>
    <mergeCell ref="AR168:AS168"/>
    <mergeCell ref="AR169:AS169"/>
    <mergeCell ref="AR162:AS162"/>
    <mergeCell ref="AR163:AS163"/>
    <mergeCell ref="AR164:AS164"/>
    <mergeCell ref="AR165:AS165"/>
    <mergeCell ref="AR158:AS158"/>
    <mergeCell ref="AR159:AS159"/>
    <mergeCell ref="AR160:AS160"/>
    <mergeCell ref="AR161:AS161"/>
    <mergeCell ref="AR154:AS154"/>
    <mergeCell ref="AR155:AS155"/>
    <mergeCell ref="AR156:AS156"/>
    <mergeCell ref="AR157:AS157"/>
    <mergeCell ref="AR190:AS190"/>
    <mergeCell ref="AR191:AS191"/>
    <mergeCell ref="AR192:AS192"/>
    <mergeCell ref="AR193:AS193"/>
    <mergeCell ref="AR186:AS186"/>
    <mergeCell ref="AR187:AS187"/>
    <mergeCell ref="AR188:AS188"/>
    <mergeCell ref="AR189:AS189"/>
    <mergeCell ref="AR182:AS182"/>
    <mergeCell ref="AR183:AS183"/>
    <mergeCell ref="AR184:AS184"/>
    <mergeCell ref="AR185:AS185"/>
    <mergeCell ref="AR178:AS178"/>
    <mergeCell ref="AR179:AS179"/>
    <mergeCell ref="AR180:AS180"/>
    <mergeCell ref="AR181:AS181"/>
    <mergeCell ref="AR174:AS174"/>
    <mergeCell ref="AR175:AS175"/>
    <mergeCell ref="AR176:AS176"/>
    <mergeCell ref="AR177:AS177"/>
    <mergeCell ref="AR210:AS210"/>
    <mergeCell ref="AR211:AS211"/>
    <mergeCell ref="AR212:AS212"/>
    <mergeCell ref="AR213:AS213"/>
    <mergeCell ref="AR206:AS206"/>
    <mergeCell ref="AR207:AS207"/>
    <mergeCell ref="AR208:AS208"/>
    <mergeCell ref="AR209:AS209"/>
    <mergeCell ref="AR202:AS202"/>
    <mergeCell ref="AR203:AS203"/>
    <mergeCell ref="AR204:AS204"/>
    <mergeCell ref="AR205:AS205"/>
    <mergeCell ref="AR198:AS198"/>
    <mergeCell ref="AR199:AS199"/>
    <mergeCell ref="AR200:AS200"/>
    <mergeCell ref="AR201:AS201"/>
    <mergeCell ref="AR194:AS194"/>
    <mergeCell ref="AR195:AS195"/>
    <mergeCell ref="AR196:AS196"/>
    <mergeCell ref="AR197:AS197"/>
    <mergeCell ref="AR230:AS230"/>
    <mergeCell ref="AR231:AS231"/>
    <mergeCell ref="AR232:AS232"/>
    <mergeCell ref="AR233:AS233"/>
    <mergeCell ref="AR226:AS226"/>
    <mergeCell ref="AR227:AS227"/>
    <mergeCell ref="AR228:AS228"/>
    <mergeCell ref="AR229:AS229"/>
    <mergeCell ref="AR222:AS222"/>
    <mergeCell ref="AR223:AS223"/>
    <mergeCell ref="AR224:AS224"/>
    <mergeCell ref="AR225:AS225"/>
    <mergeCell ref="AR218:AS218"/>
    <mergeCell ref="AR219:AS219"/>
    <mergeCell ref="AR220:AS220"/>
    <mergeCell ref="AR221:AS221"/>
    <mergeCell ref="AR214:AS214"/>
    <mergeCell ref="AR215:AS215"/>
    <mergeCell ref="AR216:AS216"/>
    <mergeCell ref="AR217:AS217"/>
    <mergeCell ref="AR250:AS250"/>
    <mergeCell ref="AR251:AS251"/>
    <mergeCell ref="AR252:AS252"/>
    <mergeCell ref="AR253:AS253"/>
    <mergeCell ref="AR246:AS246"/>
    <mergeCell ref="AR247:AS247"/>
    <mergeCell ref="AR248:AS248"/>
    <mergeCell ref="AR249:AS249"/>
    <mergeCell ref="AR242:AS242"/>
    <mergeCell ref="AR243:AS243"/>
    <mergeCell ref="AR244:AS244"/>
    <mergeCell ref="AR245:AS245"/>
    <mergeCell ref="AR238:AS238"/>
    <mergeCell ref="AR239:AS239"/>
    <mergeCell ref="AR240:AS240"/>
    <mergeCell ref="AR241:AS241"/>
    <mergeCell ref="AR234:AS234"/>
    <mergeCell ref="AR235:AS235"/>
    <mergeCell ref="AR236:AS236"/>
    <mergeCell ref="AR237:AS237"/>
    <mergeCell ref="AR270:AS270"/>
    <mergeCell ref="AR271:AS271"/>
    <mergeCell ref="AR272:AS272"/>
    <mergeCell ref="AR273:AS273"/>
    <mergeCell ref="AR266:AS266"/>
    <mergeCell ref="AR267:AS267"/>
    <mergeCell ref="AR268:AS268"/>
    <mergeCell ref="AR269:AS269"/>
    <mergeCell ref="AR262:AS262"/>
    <mergeCell ref="AR263:AS263"/>
    <mergeCell ref="AR264:AS264"/>
    <mergeCell ref="AR265:AS265"/>
    <mergeCell ref="AR258:AS258"/>
    <mergeCell ref="AR259:AS259"/>
    <mergeCell ref="AR260:AS260"/>
    <mergeCell ref="AR261:AS261"/>
    <mergeCell ref="AR254:AS254"/>
    <mergeCell ref="AR255:AS255"/>
    <mergeCell ref="AR256:AS256"/>
    <mergeCell ref="AR257:AS257"/>
    <mergeCell ref="AR307:AS307"/>
    <mergeCell ref="AR298:AS298"/>
    <mergeCell ref="AR299:AS299"/>
    <mergeCell ref="AR300:AS300"/>
    <mergeCell ref="AR301:AS301"/>
    <mergeCell ref="AR308:AS308"/>
    <mergeCell ref="AR309:AS309"/>
    <mergeCell ref="AR302:AS302"/>
    <mergeCell ref="AR303:AS303"/>
    <mergeCell ref="AR304:AS304"/>
    <mergeCell ref="AR305:AS305"/>
    <mergeCell ref="AR294:AS294"/>
    <mergeCell ref="AR295:AS295"/>
    <mergeCell ref="AR296:AS296"/>
    <mergeCell ref="AR297:AS297"/>
    <mergeCell ref="AR290:AS290"/>
    <mergeCell ref="AR291:AS291"/>
    <mergeCell ref="AR292:AS292"/>
    <mergeCell ref="AR293:AS293"/>
    <mergeCell ref="DU12:DW12"/>
    <mergeCell ref="DU13:DW13"/>
    <mergeCell ref="DU6:DW6"/>
    <mergeCell ref="DU7:DW7"/>
    <mergeCell ref="DU8:DW8"/>
    <mergeCell ref="DU9:DW9"/>
    <mergeCell ref="DU14:DW14"/>
    <mergeCell ref="DU2:DW2"/>
    <mergeCell ref="DU3:DW3"/>
    <mergeCell ref="DU4:DW4"/>
    <mergeCell ref="DU5:DW5"/>
    <mergeCell ref="AR306:AS306"/>
    <mergeCell ref="AR286:AS286"/>
    <mergeCell ref="AR287:AS287"/>
    <mergeCell ref="AR288:AS288"/>
    <mergeCell ref="AR289:AS289"/>
    <mergeCell ref="AR282:AS282"/>
    <mergeCell ref="AR283:AS283"/>
    <mergeCell ref="AR284:AS284"/>
    <mergeCell ref="AR285:AS285"/>
    <mergeCell ref="AR278:AS278"/>
    <mergeCell ref="AR279:AS279"/>
    <mergeCell ref="AR280:AS280"/>
    <mergeCell ref="AR281:AS281"/>
    <mergeCell ref="AR274:AS274"/>
    <mergeCell ref="AR275:AS275"/>
    <mergeCell ref="AR276:AS276"/>
    <mergeCell ref="BP31:BQ31"/>
    <mergeCell ref="BP32:BQ32"/>
    <mergeCell ref="BD37:BE37"/>
    <mergeCell ref="BD38:BE38"/>
    <mergeCell ref="AR277:AS277"/>
    <mergeCell ref="BP37:BQ37"/>
    <mergeCell ref="BP38:BQ38"/>
    <mergeCell ref="BP39:BQ39"/>
    <mergeCell ref="EG11:EI11"/>
    <mergeCell ref="EG12:EI12"/>
    <mergeCell ref="EG13:EI13"/>
    <mergeCell ref="EG6:EI6"/>
    <mergeCell ref="EG8:EI8"/>
    <mergeCell ref="EG9:EI9"/>
    <mergeCell ref="EG10:EI10"/>
    <mergeCell ref="EG7:EI7"/>
    <mergeCell ref="EG2:EI2"/>
    <mergeCell ref="EG3:EI3"/>
    <mergeCell ref="EG4:EI4"/>
    <mergeCell ref="EG5:EI5"/>
    <mergeCell ref="BD30:BE30"/>
    <mergeCell ref="BD31:BE31"/>
    <mergeCell ref="CZ20:DA20"/>
    <mergeCell ref="BZ18:CA18"/>
    <mergeCell ref="DU10:DW10"/>
    <mergeCell ref="DU11:DW11"/>
    <mergeCell ref="BD20:BE20"/>
    <mergeCell ref="BD21:BE21"/>
    <mergeCell ref="CN19:CO19"/>
    <mergeCell ref="CN20:CO20"/>
    <mergeCell ref="CN21:CO21"/>
    <mergeCell ref="CX18:CY18"/>
    <mergeCell ref="CB39:CC39"/>
    <mergeCell ref="CN23:CO23"/>
    <mergeCell ref="CN24:CO24"/>
    <mergeCell ref="CN25:CO25"/>
    <mergeCell ref="DL19:DM19"/>
    <mergeCell ref="BD47:BE47"/>
    <mergeCell ref="BD48:BE48"/>
    <mergeCell ref="BD41:BE41"/>
    <mergeCell ref="BD42:BE42"/>
    <mergeCell ref="BD43:BE43"/>
    <mergeCell ref="BD44:BE44"/>
    <mergeCell ref="BD40:BE40"/>
    <mergeCell ref="BD34:BE34"/>
    <mergeCell ref="BD35:BE35"/>
    <mergeCell ref="BD36:BE36"/>
    <mergeCell ref="BD45:BE45"/>
    <mergeCell ref="BD46:BE46"/>
    <mergeCell ref="BD39:BE39"/>
    <mergeCell ref="BD73:BE73"/>
    <mergeCell ref="BD74:BE74"/>
    <mergeCell ref="BD75:BE75"/>
    <mergeCell ref="BD76:BE76"/>
    <mergeCell ref="BD69:BE69"/>
    <mergeCell ref="BD70:BE70"/>
    <mergeCell ref="BD71:BE71"/>
    <mergeCell ref="BD72:BE72"/>
    <mergeCell ref="BD65:BE65"/>
    <mergeCell ref="BD66:BE66"/>
    <mergeCell ref="BD67:BE67"/>
    <mergeCell ref="BD68:BE68"/>
    <mergeCell ref="BD61:BE61"/>
    <mergeCell ref="BD62:BE62"/>
    <mergeCell ref="BD63:BE63"/>
    <mergeCell ref="BD64:BE64"/>
    <mergeCell ref="BD57:BE57"/>
    <mergeCell ref="BD58:BE58"/>
    <mergeCell ref="BD59:BE59"/>
    <mergeCell ref="BD60:BE60"/>
    <mergeCell ref="BD93:BE93"/>
    <mergeCell ref="BD94:BE94"/>
    <mergeCell ref="BD95:BE95"/>
    <mergeCell ref="BD96:BE96"/>
    <mergeCell ref="BD89:BE89"/>
    <mergeCell ref="BD90:BE90"/>
    <mergeCell ref="BD91:BE91"/>
    <mergeCell ref="BD92:BE92"/>
    <mergeCell ref="BD85:BE85"/>
    <mergeCell ref="BD86:BE86"/>
    <mergeCell ref="BD87:BE87"/>
    <mergeCell ref="BD88:BE88"/>
    <mergeCell ref="BD81:BE81"/>
    <mergeCell ref="BD82:BE82"/>
    <mergeCell ref="BD83:BE83"/>
    <mergeCell ref="BD84:BE84"/>
    <mergeCell ref="BD77:BE77"/>
    <mergeCell ref="BD78:BE78"/>
    <mergeCell ref="BD79:BE79"/>
    <mergeCell ref="BD80:BE80"/>
    <mergeCell ref="BD113:BE113"/>
    <mergeCell ref="BD114:BE114"/>
    <mergeCell ref="BD115:BE115"/>
    <mergeCell ref="BD116:BE116"/>
    <mergeCell ref="BD109:BE109"/>
    <mergeCell ref="BD110:BE110"/>
    <mergeCell ref="BD111:BE111"/>
    <mergeCell ref="BD112:BE112"/>
    <mergeCell ref="BD105:BE105"/>
    <mergeCell ref="BD106:BE106"/>
    <mergeCell ref="BD107:BE107"/>
    <mergeCell ref="BD108:BE108"/>
    <mergeCell ref="BD101:BE101"/>
    <mergeCell ref="BD102:BE102"/>
    <mergeCell ref="BD103:BE103"/>
    <mergeCell ref="BD104:BE104"/>
    <mergeCell ref="BD97:BE97"/>
    <mergeCell ref="BD98:BE98"/>
    <mergeCell ref="BD99:BE99"/>
    <mergeCell ref="BD100:BE100"/>
    <mergeCell ref="BD133:BE133"/>
    <mergeCell ref="BD134:BE134"/>
    <mergeCell ref="BD135:BE135"/>
    <mergeCell ref="BD136:BE136"/>
    <mergeCell ref="BD129:BE129"/>
    <mergeCell ref="BD130:BE130"/>
    <mergeCell ref="BD131:BE131"/>
    <mergeCell ref="BD132:BE132"/>
    <mergeCell ref="BD125:BE125"/>
    <mergeCell ref="BD126:BE126"/>
    <mergeCell ref="BD127:BE127"/>
    <mergeCell ref="BD128:BE128"/>
    <mergeCell ref="BD121:BE121"/>
    <mergeCell ref="BD122:BE122"/>
    <mergeCell ref="BD123:BE123"/>
    <mergeCell ref="BD124:BE124"/>
    <mergeCell ref="BD117:BE117"/>
    <mergeCell ref="BD118:BE118"/>
    <mergeCell ref="BD119:BE119"/>
    <mergeCell ref="BD120:BE120"/>
    <mergeCell ref="BD153:BE153"/>
    <mergeCell ref="BD154:BE154"/>
    <mergeCell ref="BD155:BE155"/>
    <mergeCell ref="BD156:BE156"/>
    <mergeCell ref="BD149:BE149"/>
    <mergeCell ref="BD150:BE150"/>
    <mergeCell ref="BD151:BE151"/>
    <mergeCell ref="BD152:BE152"/>
    <mergeCell ref="BD145:BE145"/>
    <mergeCell ref="BD146:BE146"/>
    <mergeCell ref="BD147:BE147"/>
    <mergeCell ref="BD148:BE148"/>
    <mergeCell ref="BD141:BE141"/>
    <mergeCell ref="BD142:BE142"/>
    <mergeCell ref="BD143:BE143"/>
    <mergeCell ref="BD144:BE144"/>
    <mergeCell ref="BD137:BE137"/>
    <mergeCell ref="BD138:BE138"/>
    <mergeCell ref="BD139:BE139"/>
    <mergeCell ref="BD140:BE140"/>
    <mergeCell ref="BD173:BE173"/>
    <mergeCell ref="BD174:BE174"/>
    <mergeCell ref="BD175:BE175"/>
    <mergeCell ref="BD176:BE176"/>
    <mergeCell ref="BD169:BE169"/>
    <mergeCell ref="BD170:BE170"/>
    <mergeCell ref="BD171:BE171"/>
    <mergeCell ref="BD172:BE172"/>
    <mergeCell ref="BD165:BE165"/>
    <mergeCell ref="BD166:BE166"/>
    <mergeCell ref="BD167:BE167"/>
    <mergeCell ref="BD168:BE168"/>
    <mergeCell ref="BD161:BE161"/>
    <mergeCell ref="BD162:BE162"/>
    <mergeCell ref="BD163:BE163"/>
    <mergeCell ref="BD164:BE164"/>
    <mergeCell ref="BD157:BE157"/>
    <mergeCell ref="BD158:BE158"/>
    <mergeCell ref="BD159:BE159"/>
    <mergeCell ref="BD160:BE160"/>
    <mergeCell ref="BD193:BE193"/>
    <mergeCell ref="BD194:BE194"/>
    <mergeCell ref="BD195:BE195"/>
    <mergeCell ref="BD196:BE196"/>
    <mergeCell ref="BD189:BE189"/>
    <mergeCell ref="BD190:BE190"/>
    <mergeCell ref="BD191:BE191"/>
    <mergeCell ref="BD192:BE192"/>
    <mergeCell ref="BD185:BE185"/>
    <mergeCell ref="BD186:BE186"/>
    <mergeCell ref="BD187:BE187"/>
    <mergeCell ref="BD188:BE188"/>
    <mergeCell ref="BD181:BE181"/>
    <mergeCell ref="BD182:BE182"/>
    <mergeCell ref="BD183:BE183"/>
    <mergeCell ref="BD184:BE184"/>
    <mergeCell ref="BD177:BE177"/>
    <mergeCell ref="BD178:BE178"/>
    <mergeCell ref="BD179:BE179"/>
    <mergeCell ref="BD180:BE180"/>
    <mergeCell ref="BD213:BE213"/>
    <mergeCell ref="BD214:BE214"/>
    <mergeCell ref="BD215:BE215"/>
    <mergeCell ref="BD216:BE216"/>
    <mergeCell ref="BD209:BE209"/>
    <mergeCell ref="BD210:BE210"/>
    <mergeCell ref="BD211:BE211"/>
    <mergeCell ref="BD212:BE212"/>
    <mergeCell ref="BD205:BE205"/>
    <mergeCell ref="BD206:BE206"/>
    <mergeCell ref="BD207:BE207"/>
    <mergeCell ref="BD208:BE208"/>
    <mergeCell ref="BD201:BE201"/>
    <mergeCell ref="BD202:BE202"/>
    <mergeCell ref="BD203:BE203"/>
    <mergeCell ref="BD204:BE204"/>
    <mergeCell ref="BD197:BE197"/>
    <mergeCell ref="BD198:BE198"/>
    <mergeCell ref="BD199:BE199"/>
    <mergeCell ref="BD200:BE200"/>
    <mergeCell ref="BD233:BE233"/>
    <mergeCell ref="BD234:BE234"/>
    <mergeCell ref="BD235:BE235"/>
    <mergeCell ref="BD236:BE236"/>
    <mergeCell ref="BD229:BE229"/>
    <mergeCell ref="BD230:BE230"/>
    <mergeCell ref="BD231:BE231"/>
    <mergeCell ref="BD232:BE232"/>
    <mergeCell ref="BD225:BE225"/>
    <mergeCell ref="BD226:BE226"/>
    <mergeCell ref="BD227:BE227"/>
    <mergeCell ref="BD228:BE228"/>
    <mergeCell ref="BD221:BE221"/>
    <mergeCell ref="BD222:BE222"/>
    <mergeCell ref="BD223:BE223"/>
    <mergeCell ref="BD224:BE224"/>
    <mergeCell ref="BD217:BE217"/>
    <mergeCell ref="BD218:BE218"/>
    <mergeCell ref="BD219:BE219"/>
    <mergeCell ref="BD220:BE220"/>
    <mergeCell ref="BD253:BE253"/>
    <mergeCell ref="BD254:BE254"/>
    <mergeCell ref="BD255:BE255"/>
    <mergeCell ref="BD256:BE256"/>
    <mergeCell ref="BD249:BE249"/>
    <mergeCell ref="BD250:BE250"/>
    <mergeCell ref="BD251:BE251"/>
    <mergeCell ref="BD252:BE252"/>
    <mergeCell ref="BD245:BE245"/>
    <mergeCell ref="BD246:BE246"/>
    <mergeCell ref="BD247:BE247"/>
    <mergeCell ref="BD248:BE248"/>
    <mergeCell ref="BD241:BE241"/>
    <mergeCell ref="BD242:BE242"/>
    <mergeCell ref="BD243:BE243"/>
    <mergeCell ref="BD244:BE244"/>
    <mergeCell ref="BD237:BE237"/>
    <mergeCell ref="BD238:BE238"/>
    <mergeCell ref="BD239:BE239"/>
    <mergeCell ref="BD240:BE240"/>
    <mergeCell ref="BD273:BE273"/>
    <mergeCell ref="BD274:BE274"/>
    <mergeCell ref="BD275:BE275"/>
    <mergeCell ref="BD276:BE276"/>
    <mergeCell ref="BD269:BE269"/>
    <mergeCell ref="BD270:BE270"/>
    <mergeCell ref="BD271:BE271"/>
    <mergeCell ref="BD272:BE272"/>
    <mergeCell ref="BD265:BE265"/>
    <mergeCell ref="BD266:BE266"/>
    <mergeCell ref="BD267:BE267"/>
    <mergeCell ref="BD268:BE268"/>
    <mergeCell ref="BD261:BE261"/>
    <mergeCell ref="BD262:BE262"/>
    <mergeCell ref="BD263:BE263"/>
    <mergeCell ref="BD264:BE264"/>
    <mergeCell ref="BD257:BE257"/>
    <mergeCell ref="BD258:BE258"/>
    <mergeCell ref="BD259:BE259"/>
    <mergeCell ref="BD260:BE260"/>
    <mergeCell ref="BD293:BE293"/>
    <mergeCell ref="BD294:BE294"/>
    <mergeCell ref="BD295:BE295"/>
    <mergeCell ref="BD296:BE296"/>
    <mergeCell ref="BD289:BE289"/>
    <mergeCell ref="BD290:BE290"/>
    <mergeCell ref="BD291:BE291"/>
    <mergeCell ref="BD292:BE292"/>
    <mergeCell ref="BD285:BE285"/>
    <mergeCell ref="BD286:BE286"/>
    <mergeCell ref="BD287:BE287"/>
    <mergeCell ref="BD288:BE288"/>
    <mergeCell ref="BD281:BE281"/>
    <mergeCell ref="BD282:BE282"/>
    <mergeCell ref="BD283:BE283"/>
    <mergeCell ref="BD284:BE284"/>
    <mergeCell ref="BD277:BE277"/>
    <mergeCell ref="BD278:BE278"/>
    <mergeCell ref="BD279:BE279"/>
    <mergeCell ref="BD280:BE280"/>
    <mergeCell ref="BP46:BQ46"/>
    <mergeCell ref="BP47:BQ47"/>
    <mergeCell ref="BP48:BQ48"/>
    <mergeCell ref="BP49:BQ49"/>
    <mergeCell ref="BD309:BE309"/>
    <mergeCell ref="BN18:BO18"/>
    <mergeCell ref="BP19:BQ19"/>
    <mergeCell ref="BP20:BQ20"/>
    <mergeCell ref="BP21:BQ21"/>
    <mergeCell ref="BP22:BQ22"/>
    <mergeCell ref="BP42:BQ42"/>
    <mergeCell ref="BP43:BQ43"/>
    <mergeCell ref="BP44:BQ44"/>
    <mergeCell ref="BP45:BQ45"/>
    <mergeCell ref="BD297:BE297"/>
    <mergeCell ref="BD298:BE298"/>
    <mergeCell ref="BD299:BE299"/>
    <mergeCell ref="BD300:BE300"/>
    <mergeCell ref="BP34:BQ34"/>
    <mergeCell ref="BP35:BQ35"/>
    <mergeCell ref="BP36:BQ36"/>
    <mergeCell ref="BP40:BQ40"/>
    <mergeCell ref="BP41:BQ41"/>
    <mergeCell ref="BP50:BQ50"/>
    <mergeCell ref="BD307:BE307"/>
    <mergeCell ref="BD308:BE308"/>
    <mergeCell ref="BD301:BE301"/>
    <mergeCell ref="BD302:BE302"/>
    <mergeCell ref="BD303:BE303"/>
    <mergeCell ref="BD304:BE304"/>
    <mergeCell ref="BD305:BE305"/>
    <mergeCell ref="BD306:BE306"/>
    <mergeCell ref="BP66:BQ66"/>
    <mergeCell ref="BP67:BQ67"/>
    <mergeCell ref="BP68:BQ68"/>
    <mergeCell ref="BP69:BQ69"/>
    <mergeCell ref="BP62:BQ62"/>
    <mergeCell ref="BP63:BQ63"/>
    <mergeCell ref="BP64:BQ64"/>
    <mergeCell ref="BP65:BQ65"/>
    <mergeCell ref="BP58:BQ58"/>
    <mergeCell ref="BP59:BQ59"/>
    <mergeCell ref="BP60:BQ60"/>
    <mergeCell ref="BP61:BQ61"/>
    <mergeCell ref="BP54:BQ54"/>
    <mergeCell ref="BP55:BQ55"/>
    <mergeCell ref="BP56:BQ56"/>
    <mergeCell ref="BP57:BQ57"/>
    <mergeCell ref="BP51:BQ51"/>
    <mergeCell ref="BP52:BQ52"/>
    <mergeCell ref="BP53:BQ53"/>
    <mergeCell ref="BP86:BQ86"/>
    <mergeCell ref="BP87:BQ87"/>
    <mergeCell ref="BP88:BQ88"/>
    <mergeCell ref="BP89:BQ89"/>
    <mergeCell ref="BP82:BQ82"/>
    <mergeCell ref="BP83:BQ83"/>
    <mergeCell ref="BP84:BQ84"/>
    <mergeCell ref="BP85:BQ85"/>
    <mergeCell ref="BP78:BQ78"/>
    <mergeCell ref="BP79:BQ79"/>
    <mergeCell ref="BP80:BQ80"/>
    <mergeCell ref="BP81:BQ81"/>
    <mergeCell ref="BP74:BQ74"/>
    <mergeCell ref="BP75:BQ75"/>
    <mergeCell ref="BP76:BQ76"/>
    <mergeCell ref="BP77:BQ77"/>
    <mergeCell ref="BP70:BQ70"/>
    <mergeCell ref="BP71:BQ71"/>
    <mergeCell ref="BP72:BQ72"/>
    <mergeCell ref="BP73:BQ73"/>
    <mergeCell ref="BP106:BQ106"/>
    <mergeCell ref="BP107:BQ107"/>
    <mergeCell ref="BP108:BQ108"/>
    <mergeCell ref="BP109:BQ109"/>
    <mergeCell ref="BP102:BQ102"/>
    <mergeCell ref="BP103:BQ103"/>
    <mergeCell ref="BP104:BQ104"/>
    <mergeCell ref="BP105:BQ105"/>
    <mergeCell ref="BP98:BQ98"/>
    <mergeCell ref="BP99:BQ99"/>
    <mergeCell ref="BP100:BQ100"/>
    <mergeCell ref="BP101:BQ101"/>
    <mergeCell ref="BP94:BQ94"/>
    <mergeCell ref="BP95:BQ95"/>
    <mergeCell ref="BP96:BQ96"/>
    <mergeCell ref="BP97:BQ97"/>
    <mergeCell ref="BP90:BQ90"/>
    <mergeCell ref="BP91:BQ91"/>
    <mergeCell ref="BP92:BQ92"/>
    <mergeCell ref="BP93:BQ93"/>
    <mergeCell ref="BP126:BQ126"/>
    <mergeCell ref="BP127:BQ127"/>
    <mergeCell ref="BP128:BQ128"/>
    <mergeCell ref="BP129:BQ129"/>
    <mergeCell ref="BP122:BQ122"/>
    <mergeCell ref="BP123:BQ123"/>
    <mergeCell ref="BP124:BQ124"/>
    <mergeCell ref="BP125:BQ125"/>
    <mergeCell ref="BP118:BQ118"/>
    <mergeCell ref="BP119:BQ119"/>
    <mergeCell ref="BP120:BQ120"/>
    <mergeCell ref="BP121:BQ121"/>
    <mergeCell ref="BP114:BQ114"/>
    <mergeCell ref="BP115:BQ115"/>
    <mergeCell ref="BP116:BQ116"/>
    <mergeCell ref="BP117:BQ117"/>
    <mergeCell ref="BP110:BQ110"/>
    <mergeCell ref="BP111:BQ111"/>
    <mergeCell ref="BP112:BQ112"/>
    <mergeCell ref="BP113:BQ113"/>
    <mergeCell ref="BP146:BQ146"/>
    <mergeCell ref="BP147:BQ147"/>
    <mergeCell ref="BP148:BQ148"/>
    <mergeCell ref="BP149:BQ149"/>
    <mergeCell ref="BP142:BQ142"/>
    <mergeCell ref="BP143:BQ143"/>
    <mergeCell ref="BP144:BQ144"/>
    <mergeCell ref="BP145:BQ145"/>
    <mergeCell ref="BP138:BQ138"/>
    <mergeCell ref="BP139:BQ139"/>
    <mergeCell ref="BP140:BQ140"/>
    <mergeCell ref="BP141:BQ141"/>
    <mergeCell ref="BP134:BQ134"/>
    <mergeCell ref="BP135:BQ135"/>
    <mergeCell ref="BP136:BQ136"/>
    <mergeCell ref="BP137:BQ137"/>
    <mergeCell ref="BP130:BQ130"/>
    <mergeCell ref="BP131:BQ131"/>
    <mergeCell ref="BP132:BQ132"/>
    <mergeCell ref="BP133:BQ133"/>
    <mergeCell ref="BP166:BQ166"/>
    <mergeCell ref="BP167:BQ167"/>
    <mergeCell ref="BP168:BQ168"/>
    <mergeCell ref="BP169:BQ169"/>
    <mergeCell ref="BP162:BQ162"/>
    <mergeCell ref="BP163:BQ163"/>
    <mergeCell ref="BP164:BQ164"/>
    <mergeCell ref="BP165:BQ165"/>
    <mergeCell ref="BP158:BQ158"/>
    <mergeCell ref="BP159:BQ159"/>
    <mergeCell ref="BP160:BQ160"/>
    <mergeCell ref="BP161:BQ161"/>
    <mergeCell ref="BP154:BQ154"/>
    <mergeCell ref="BP155:BQ155"/>
    <mergeCell ref="BP156:BQ156"/>
    <mergeCell ref="BP157:BQ157"/>
    <mergeCell ref="BP150:BQ150"/>
    <mergeCell ref="BP151:BQ151"/>
    <mergeCell ref="BP152:BQ152"/>
    <mergeCell ref="BP153:BQ153"/>
    <mergeCell ref="BP186:BQ186"/>
    <mergeCell ref="BP187:BQ187"/>
    <mergeCell ref="BP188:BQ188"/>
    <mergeCell ref="BP189:BQ189"/>
    <mergeCell ref="BP182:BQ182"/>
    <mergeCell ref="BP183:BQ183"/>
    <mergeCell ref="BP184:BQ184"/>
    <mergeCell ref="BP185:BQ185"/>
    <mergeCell ref="BP178:BQ178"/>
    <mergeCell ref="BP179:BQ179"/>
    <mergeCell ref="BP180:BQ180"/>
    <mergeCell ref="BP181:BQ181"/>
    <mergeCell ref="BP174:BQ174"/>
    <mergeCell ref="BP175:BQ175"/>
    <mergeCell ref="BP176:BQ176"/>
    <mergeCell ref="BP177:BQ177"/>
    <mergeCell ref="BP170:BQ170"/>
    <mergeCell ref="BP171:BQ171"/>
    <mergeCell ref="BP172:BQ172"/>
    <mergeCell ref="BP173:BQ173"/>
    <mergeCell ref="BP206:BQ206"/>
    <mergeCell ref="BP207:BQ207"/>
    <mergeCell ref="BP208:BQ208"/>
    <mergeCell ref="BP209:BQ209"/>
    <mergeCell ref="BP202:BQ202"/>
    <mergeCell ref="BP203:BQ203"/>
    <mergeCell ref="BP204:BQ204"/>
    <mergeCell ref="BP205:BQ205"/>
    <mergeCell ref="BP198:BQ198"/>
    <mergeCell ref="BP199:BQ199"/>
    <mergeCell ref="BP200:BQ200"/>
    <mergeCell ref="BP201:BQ201"/>
    <mergeCell ref="BP194:BQ194"/>
    <mergeCell ref="BP195:BQ195"/>
    <mergeCell ref="BP196:BQ196"/>
    <mergeCell ref="BP197:BQ197"/>
    <mergeCell ref="BP190:BQ190"/>
    <mergeCell ref="BP191:BQ191"/>
    <mergeCell ref="BP192:BQ192"/>
    <mergeCell ref="BP193:BQ193"/>
    <mergeCell ref="BP226:BQ226"/>
    <mergeCell ref="BP227:BQ227"/>
    <mergeCell ref="BP228:BQ228"/>
    <mergeCell ref="BP229:BQ229"/>
    <mergeCell ref="BP222:BQ222"/>
    <mergeCell ref="BP223:BQ223"/>
    <mergeCell ref="BP224:BQ224"/>
    <mergeCell ref="BP225:BQ225"/>
    <mergeCell ref="BP218:BQ218"/>
    <mergeCell ref="BP219:BQ219"/>
    <mergeCell ref="BP220:BQ220"/>
    <mergeCell ref="BP221:BQ221"/>
    <mergeCell ref="BP214:BQ214"/>
    <mergeCell ref="BP215:BQ215"/>
    <mergeCell ref="BP216:BQ216"/>
    <mergeCell ref="BP217:BQ217"/>
    <mergeCell ref="BP210:BQ210"/>
    <mergeCell ref="BP211:BQ211"/>
    <mergeCell ref="BP212:BQ212"/>
    <mergeCell ref="BP213:BQ213"/>
    <mergeCell ref="BP246:BQ246"/>
    <mergeCell ref="BP247:BQ247"/>
    <mergeCell ref="BP248:BQ248"/>
    <mergeCell ref="BP249:BQ249"/>
    <mergeCell ref="BP242:BQ242"/>
    <mergeCell ref="BP243:BQ243"/>
    <mergeCell ref="BP244:BQ244"/>
    <mergeCell ref="BP245:BQ245"/>
    <mergeCell ref="BP238:BQ238"/>
    <mergeCell ref="BP239:BQ239"/>
    <mergeCell ref="BP240:BQ240"/>
    <mergeCell ref="BP241:BQ241"/>
    <mergeCell ref="BP234:BQ234"/>
    <mergeCell ref="BP235:BQ235"/>
    <mergeCell ref="BP236:BQ236"/>
    <mergeCell ref="BP237:BQ237"/>
    <mergeCell ref="BP230:BQ230"/>
    <mergeCell ref="BP231:BQ231"/>
    <mergeCell ref="BP232:BQ232"/>
    <mergeCell ref="BP233:BQ233"/>
    <mergeCell ref="BP266:BQ266"/>
    <mergeCell ref="BP267:BQ267"/>
    <mergeCell ref="BP268:BQ268"/>
    <mergeCell ref="BP269:BQ269"/>
    <mergeCell ref="BP262:BQ262"/>
    <mergeCell ref="BP263:BQ263"/>
    <mergeCell ref="BP264:BQ264"/>
    <mergeCell ref="BP265:BQ265"/>
    <mergeCell ref="BP258:BQ258"/>
    <mergeCell ref="BP259:BQ259"/>
    <mergeCell ref="BP260:BQ260"/>
    <mergeCell ref="BP261:BQ261"/>
    <mergeCell ref="BP254:BQ254"/>
    <mergeCell ref="BP255:BQ255"/>
    <mergeCell ref="BP256:BQ256"/>
    <mergeCell ref="BP257:BQ257"/>
    <mergeCell ref="BP250:BQ250"/>
    <mergeCell ref="BP251:BQ251"/>
    <mergeCell ref="BP252:BQ252"/>
    <mergeCell ref="BP253:BQ253"/>
    <mergeCell ref="BP286:BQ286"/>
    <mergeCell ref="BP287:BQ287"/>
    <mergeCell ref="BP288:BQ288"/>
    <mergeCell ref="BP289:BQ289"/>
    <mergeCell ref="BP282:BQ282"/>
    <mergeCell ref="BP283:BQ283"/>
    <mergeCell ref="BP284:BQ284"/>
    <mergeCell ref="BP285:BQ285"/>
    <mergeCell ref="BP278:BQ278"/>
    <mergeCell ref="BP279:BQ279"/>
    <mergeCell ref="BP280:BQ280"/>
    <mergeCell ref="BP281:BQ281"/>
    <mergeCell ref="BP274:BQ274"/>
    <mergeCell ref="BP275:BQ275"/>
    <mergeCell ref="BP276:BQ276"/>
    <mergeCell ref="BP277:BQ277"/>
    <mergeCell ref="BP270:BQ270"/>
    <mergeCell ref="BP271:BQ271"/>
    <mergeCell ref="BP272:BQ272"/>
    <mergeCell ref="BP273:BQ273"/>
    <mergeCell ref="BP306:BQ306"/>
    <mergeCell ref="BP307:BQ307"/>
    <mergeCell ref="BP308:BQ308"/>
    <mergeCell ref="BP309:BQ309"/>
    <mergeCell ref="BP302:BQ302"/>
    <mergeCell ref="BP303:BQ303"/>
    <mergeCell ref="BP304:BQ304"/>
    <mergeCell ref="BP305:BQ305"/>
    <mergeCell ref="BP298:BQ298"/>
    <mergeCell ref="BP299:BQ299"/>
    <mergeCell ref="BP300:BQ300"/>
    <mergeCell ref="BP301:BQ301"/>
    <mergeCell ref="BP294:BQ294"/>
    <mergeCell ref="BP295:BQ295"/>
    <mergeCell ref="BP296:BQ296"/>
    <mergeCell ref="BP297:BQ297"/>
    <mergeCell ref="BP290:BQ290"/>
    <mergeCell ref="BP291:BQ291"/>
    <mergeCell ref="BP292:BQ292"/>
    <mergeCell ref="BP293:BQ293"/>
    <mergeCell ref="CB40:CC40"/>
    <mergeCell ref="CB41:CC41"/>
    <mergeCell ref="CB42:CC42"/>
    <mergeCell ref="CB35:CC35"/>
    <mergeCell ref="CB36:CC36"/>
    <mergeCell ref="CB37:CC37"/>
    <mergeCell ref="CB38:CC38"/>
    <mergeCell ref="CB31:CC31"/>
    <mergeCell ref="CB32:CC32"/>
    <mergeCell ref="CB33:CC33"/>
    <mergeCell ref="CB34:CC34"/>
    <mergeCell ref="CB27:CC27"/>
    <mergeCell ref="CB28:CC28"/>
    <mergeCell ref="CB29:CC29"/>
    <mergeCell ref="CB30:CC30"/>
    <mergeCell ref="CB23:CC23"/>
    <mergeCell ref="CB24:CC24"/>
    <mergeCell ref="CB25:CC25"/>
    <mergeCell ref="CB26:CC26"/>
    <mergeCell ref="CB59:CC59"/>
    <mergeCell ref="CB60:CC60"/>
    <mergeCell ref="CB61:CC61"/>
    <mergeCell ref="CB62:CC62"/>
    <mergeCell ref="CB55:CC55"/>
    <mergeCell ref="CB56:CC56"/>
    <mergeCell ref="CB57:CC57"/>
    <mergeCell ref="CB58:CC58"/>
    <mergeCell ref="CB51:CC51"/>
    <mergeCell ref="CB52:CC52"/>
    <mergeCell ref="CB53:CC53"/>
    <mergeCell ref="CB54:CC54"/>
    <mergeCell ref="CB47:CC47"/>
    <mergeCell ref="CB48:CC48"/>
    <mergeCell ref="CB49:CC49"/>
    <mergeCell ref="CB50:CC50"/>
    <mergeCell ref="CB43:CC43"/>
    <mergeCell ref="CB44:CC44"/>
    <mergeCell ref="CB45:CC45"/>
    <mergeCell ref="CB46:CC46"/>
    <mergeCell ref="CB79:CC79"/>
    <mergeCell ref="CB80:CC80"/>
    <mergeCell ref="CB81:CC81"/>
    <mergeCell ref="CB82:CC82"/>
    <mergeCell ref="CB75:CC75"/>
    <mergeCell ref="CB76:CC76"/>
    <mergeCell ref="CB77:CC77"/>
    <mergeCell ref="CB78:CC78"/>
    <mergeCell ref="CB71:CC71"/>
    <mergeCell ref="CB72:CC72"/>
    <mergeCell ref="CB73:CC73"/>
    <mergeCell ref="CB74:CC74"/>
    <mergeCell ref="CB67:CC67"/>
    <mergeCell ref="CB68:CC68"/>
    <mergeCell ref="CB69:CC69"/>
    <mergeCell ref="CB70:CC70"/>
    <mergeCell ref="CB63:CC63"/>
    <mergeCell ref="CB64:CC64"/>
    <mergeCell ref="CB65:CC65"/>
    <mergeCell ref="CB66:CC66"/>
    <mergeCell ref="CB99:CC99"/>
    <mergeCell ref="CB100:CC100"/>
    <mergeCell ref="CB101:CC101"/>
    <mergeCell ref="CB102:CC102"/>
    <mergeCell ref="CB95:CC95"/>
    <mergeCell ref="CB96:CC96"/>
    <mergeCell ref="CB97:CC97"/>
    <mergeCell ref="CB98:CC98"/>
    <mergeCell ref="CB91:CC91"/>
    <mergeCell ref="CB92:CC92"/>
    <mergeCell ref="CB93:CC93"/>
    <mergeCell ref="CB94:CC94"/>
    <mergeCell ref="CB87:CC87"/>
    <mergeCell ref="CB88:CC88"/>
    <mergeCell ref="CB89:CC89"/>
    <mergeCell ref="CB90:CC90"/>
    <mergeCell ref="CB83:CC83"/>
    <mergeCell ref="CB84:CC84"/>
    <mergeCell ref="CB85:CC85"/>
    <mergeCell ref="CB86:CC86"/>
    <mergeCell ref="CB119:CC119"/>
    <mergeCell ref="CB120:CC120"/>
    <mergeCell ref="CB121:CC121"/>
    <mergeCell ref="CB122:CC122"/>
    <mergeCell ref="CB115:CC115"/>
    <mergeCell ref="CB116:CC116"/>
    <mergeCell ref="CB117:CC117"/>
    <mergeCell ref="CB118:CC118"/>
    <mergeCell ref="CB111:CC111"/>
    <mergeCell ref="CB112:CC112"/>
    <mergeCell ref="CB113:CC113"/>
    <mergeCell ref="CB114:CC114"/>
    <mergeCell ref="CB107:CC107"/>
    <mergeCell ref="CB108:CC108"/>
    <mergeCell ref="CB109:CC109"/>
    <mergeCell ref="CB110:CC110"/>
    <mergeCell ref="CB103:CC103"/>
    <mergeCell ref="CB104:CC104"/>
    <mergeCell ref="CB105:CC105"/>
    <mergeCell ref="CB106:CC106"/>
    <mergeCell ref="CB139:CC139"/>
    <mergeCell ref="CB140:CC140"/>
    <mergeCell ref="CB141:CC141"/>
    <mergeCell ref="CB142:CC142"/>
    <mergeCell ref="CB135:CC135"/>
    <mergeCell ref="CB136:CC136"/>
    <mergeCell ref="CB137:CC137"/>
    <mergeCell ref="CB138:CC138"/>
    <mergeCell ref="CB131:CC131"/>
    <mergeCell ref="CB132:CC132"/>
    <mergeCell ref="CB133:CC133"/>
    <mergeCell ref="CB134:CC134"/>
    <mergeCell ref="CB127:CC127"/>
    <mergeCell ref="CB128:CC128"/>
    <mergeCell ref="CB129:CC129"/>
    <mergeCell ref="CB130:CC130"/>
    <mergeCell ref="CB123:CC123"/>
    <mergeCell ref="CB124:CC124"/>
    <mergeCell ref="CB125:CC125"/>
    <mergeCell ref="CB126:CC126"/>
    <mergeCell ref="CB159:CC159"/>
    <mergeCell ref="CB160:CC160"/>
    <mergeCell ref="CB161:CC161"/>
    <mergeCell ref="CB162:CC162"/>
    <mergeCell ref="CB155:CC155"/>
    <mergeCell ref="CB156:CC156"/>
    <mergeCell ref="CB157:CC157"/>
    <mergeCell ref="CB158:CC158"/>
    <mergeCell ref="CB151:CC151"/>
    <mergeCell ref="CB152:CC152"/>
    <mergeCell ref="CB153:CC153"/>
    <mergeCell ref="CB154:CC154"/>
    <mergeCell ref="CB147:CC147"/>
    <mergeCell ref="CB148:CC148"/>
    <mergeCell ref="CB149:CC149"/>
    <mergeCell ref="CB150:CC150"/>
    <mergeCell ref="CB143:CC143"/>
    <mergeCell ref="CB144:CC144"/>
    <mergeCell ref="CB145:CC145"/>
    <mergeCell ref="CB146:CC146"/>
    <mergeCell ref="CB179:CC179"/>
    <mergeCell ref="CB180:CC180"/>
    <mergeCell ref="CB181:CC181"/>
    <mergeCell ref="CB182:CC182"/>
    <mergeCell ref="CB175:CC175"/>
    <mergeCell ref="CB176:CC176"/>
    <mergeCell ref="CB177:CC177"/>
    <mergeCell ref="CB178:CC178"/>
    <mergeCell ref="CB171:CC171"/>
    <mergeCell ref="CB172:CC172"/>
    <mergeCell ref="CB173:CC173"/>
    <mergeCell ref="CB174:CC174"/>
    <mergeCell ref="CB167:CC167"/>
    <mergeCell ref="CB168:CC168"/>
    <mergeCell ref="CB169:CC169"/>
    <mergeCell ref="CB170:CC170"/>
    <mergeCell ref="CB163:CC163"/>
    <mergeCell ref="CB164:CC164"/>
    <mergeCell ref="CB165:CC165"/>
    <mergeCell ref="CB166:CC166"/>
    <mergeCell ref="CB199:CC199"/>
    <mergeCell ref="CB200:CC200"/>
    <mergeCell ref="CB201:CC201"/>
    <mergeCell ref="CB202:CC202"/>
    <mergeCell ref="CB195:CC195"/>
    <mergeCell ref="CB196:CC196"/>
    <mergeCell ref="CB197:CC197"/>
    <mergeCell ref="CB198:CC198"/>
    <mergeCell ref="CB191:CC191"/>
    <mergeCell ref="CB192:CC192"/>
    <mergeCell ref="CB193:CC193"/>
    <mergeCell ref="CB194:CC194"/>
    <mergeCell ref="CB187:CC187"/>
    <mergeCell ref="CB188:CC188"/>
    <mergeCell ref="CB189:CC189"/>
    <mergeCell ref="CB190:CC190"/>
    <mergeCell ref="CB183:CC183"/>
    <mergeCell ref="CB184:CC184"/>
    <mergeCell ref="CB185:CC185"/>
    <mergeCell ref="CB186:CC186"/>
    <mergeCell ref="CB219:CC219"/>
    <mergeCell ref="CB220:CC220"/>
    <mergeCell ref="CB221:CC221"/>
    <mergeCell ref="CB222:CC222"/>
    <mergeCell ref="CB215:CC215"/>
    <mergeCell ref="CB216:CC216"/>
    <mergeCell ref="CB217:CC217"/>
    <mergeCell ref="CB218:CC218"/>
    <mergeCell ref="CB211:CC211"/>
    <mergeCell ref="CB212:CC212"/>
    <mergeCell ref="CB213:CC213"/>
    <mergeCell ref="CB214:CC214"/>
    <mergeCell ref="CB207:CC207"/>
    <mergeCell ref="CB208:CC208"/>
    <mergeCell ref="CB209:CC209"/>
    <mergeCell ref="CB210:CC210"/>
    <mergeCell ref="CB203:CC203"/>
    <mergeCell ref="CB204:CC204"/>
    <mergeCell ref="CB205:CC205"/>
    <mergeCell ref="CB206:CC206"/>
    <mergeCell ref="CB239:CC239"/>
    <mergeCell ref="CB240:CC240"/>
    <mergeCell ref="CB241:CC241"/>
    <mergeCell ref="CB242:CC242"/>
    <mergeCell ref="CB235:CC235"/>
    <mergeCell ref="CB236:CC236"/>
    <mergeCell ref="CB237:CC237"/>
    <mergeCell ref="CB238:CC238"/>
    <mergeCell ref="CB231:CC231"/>
    <mergeCell ref="CB232:CC232"/>
    <mergeCell ref="CB233:CC233"/>
    <mergeCell ref="CB234:CC234"/>
    <mergeCell ref="CB227:CC227"/>
    <mergeCell ref="CB228:CC228"/>
    <mergeCell ref="CB229:CC229"/>
    <mergeCell ref="CB230:CC230"/>
    <mergeCell ref="CB223:CC223"/>
    <mergeCell ref="CB224:CC224"/>
    <mergeCell ref="CB225:CC225"/>
    <mergeCell ref="CB226:CC226"/>
    <mergeCell ref="CB259:CC259"/>
    <mergeCell ref="CB260:CC260"/>
    <mergeCell ref="CB261:CC261"/>
    <mergeCell ref="CB262:CC262"/>
    <mergeCell ref="CB255:CC255"/>
    <mergeCell ref="CB256:CC256"/>
    <mergeCell ref="CB257:CC257"/>
    <mergeCell ref="CB258:CC258"/>
    <mergeCell ref="CB251:CC251"/>
    <mergeCell ref="CB252:CC252"/>
    <mergeCell ref="CB253:CC253"/>
    <mergeCell ref="CB254:CC254"/>
    <mergeCell ref="CB247:CC247"/>
    <mergeCell ref="CB248:CC248"/>
    <mergeCell ref="CB249:CC249"/>
    <mergeCell ref="CB250:CC250"/>
    <mergeCell ref="CB243:CC243"/>
    <mergeCell ref="CB244:CC244"/>
    <mergeCell ref="CB245:CC245"/>
    <mergeCell ref="CB246:CC246"/>
    <mergeCell ref="CB279:CC279"/>
    <mergeCell ref="CB280:CC280"/>
    <mergeCell ref="CB281:CC281"/>
    <mergeCell ref="CB282:CC282"/>
    <mergeCell ref="CB275:CC275"/>
    <mergeCell ref="CB276:CC276"/>
    <mergeCell ref="CB277:CC277"/>
    <mergeCell ref="CB278:CC278"/>
    <mergeCell ref="CB271:CC271"/>
    <mergeCell ref="CB272:CC272"/>
    <mergeCell ref="CB273:CC273"/>
    <mergeCell ref="CB274:CC274"/>
    <mergeCell ref="CB267:CC267"/>
    <mergeCell ref="CB268:CC268"/>
    <mergeCell ref="CB269:CC269"/>
    <mergeCell ref="CB270:CC270"/>
    <mergeCell ref="CB263:CC263"/>
    <mergeCell ref="CB264:CC264"/>
    <mergeCell ref="CB265:CC265"/>
    <mergeCell ref="CB266:CC266"/>
    <mergeCell ref="CN26:CO26"/>
    <mergeCell ref="CB307:CC307"/>
    <mergeCell ref="CB308:CC308"/>
    <mergeCell ref="CB309:CC309"/>
    <mergeCell ref="CL18:CM18"/>
    <mergeCell ref="CB303:CC303"/>
    <mergeCell ref="CB304:CC304"/>
    <mergeCell ref="CB305:CC305"/>
    <mergeCell ref="CB306:CC306"/>
    <mergeCell ref="CB299:CC299"/>
    <mergeCell ref="CB300:CC300"/>
    <mergeCell ref="CB301:CC301"/>
    <mergeCell ref="CB302:CC302"/>
    <mergeCell ref="CB295:CC295"/>
    <mergeCell ref="CB296:CC296"/>
    <mergeCell ref="CB297:CC297"/>
    <mergeCell ref="CB298:CC298"/>
    <mergeCell ref="CB291:CC291"/>
    <mergeCell ref="CB292:CC292"/>
    <mergeCell ref="CB293:CC293"/>
    <mergeCell ref="CB294:CC294"/>
    <mergeCell ref="CB287:CC287"/>
    <mergeCell ref="CB288:CC288"/>
    <mergeCell ref="CB289:CC289"/>
    <mergeCell ref="CB290:CC290"/>
    <mergeCell ref="CB283:CC283"/>
    <mergeCell ref="CB284:CC284"/>
    <mergeCell ref="CB285:CC285"/>
    <mergeCell ref="CB286:CC286"/>
    <mergeCell ref="CN43:CO43"/>
    <mergeCell ref="CN44:CO44"/>
    <mergeCell ref="CN45:CO45"/>
    <mergeCell ref="CN46:CO46"/>
    <mergeCell ref="CN39:CO39"/>
    <mergeCell ref="CN40:CO40"/>
    <mergeCell ref="CN41:CO41"/>
    <mergeCell ref="CN42:CO42"/>
    <mergeCell ref="CN35:CO35"/>
    <mergeCell ref="CN36:CO36"/>
    <mergeCell ref="CN37:CO37"/>
    <mergeCell ref="CN38:CO38"/>
    <mergeCell ref="CN31:CO31"/>
    <mergeCell ref="CN32:CO32"/>
    <mergeCell ref="CN33:CO33"/>
    <mergeCell ref="CN34:CO34"/>
    <mergeCell ref="CN27:CO27"/>
    <mergeCell ref="CN28:CO28"/>
    <mergeCell ref="CN29:CO29"/>
    <mergeCell ref="CN30:CO30"/>
    <mergeCell ref="CN63:CO63"/>
    <mergeCell ref="CN64:CO64"/>
    <mergeCell ref="CN65:CO65"/>
    <mergeCell ref="CN66:CO66"/>
    <mergeCell ref="CN59:CO59"/>
    <mergeCell ref="CN60:CO60"/>
    <mergeCell ref="CN61:CO61"/>
    <mergeCell ref="CN62:CO62"/>
    <mergeCell ref="CN55:CO55"/>
    <mergeCell ref="CN56:CO56"/>
    <mergeCell ref="CN57:CO57"/>
    <mergeCell ref="CN58:CO58"/>
    <mergeCell ref="CN51:CO51"/>
    <mergeCell ref="CN52:CO52"/>
    <mergeCell ref="CN53:CO53"/>
    <mergeCell ref="CN54:CO54"/>
    <mergeCell ref="CN47:CO47"/>
    <mergeCell ref="CN48:CO48"/>
    <mergeCell ref="CN49:CO49"/>
    <mergeCell ref="CN50:CO50"/>
    <mergeCell ref="CN83:CO83"/>
    <mergeCell ref="CN84:CO84"/>
    <mergeCell ref="CN85:CO85"/>
    <mergeCell ref="CN86:CO86"/>
    <mergeCell ref="CN79:CO79"/>
    <mergeCell ref="CN80:CO80"/>
    <mergeCell ref="CN81:CO81"/>
    <mergeCell ref="CN82:CO82"/>
    <mergeCell ref="CN75:CO75"/>
    <mergeCell ref="CN76:CO76"/>
    <mergeCell ref="CN77:CO77"/>
    <mergeCell ref="CN78:CO78"/>
    <mergeCell ref="CN71:CO71"/>
    <mergeCell ref="CN72:CO72"/>
    <mergeCell ref="CN73:CO73"/>
    <mergeCell ref="CN74:CO74"/>
    <mergeCell ref="CN67:CO67"/>
    <mergeCell ref="CN68:CO68"/>
    <mergeCell ref="CN69:CO69"/>
    <mergeCell ref="CN70:CO70"/>
    <mergeCell ref="CN103:CO103"/>
    <mergeCell ref="CN104:CO104"/>
    <mergeCell ref="CN105:CO105"/>
    <mergeCell ref="CN106:CO106"/>
    <mergeCell ref="CN99:CO99"/>
    <mergeCell ref="CN100:CO100"/>
    <mergeCell ref="CN101:CO101"/>
    <mergeCell ref="CN102:CO102"/>
    <mergeCell ref="CN95:CO95"/>
    <mergeCell ref="CN96:CO96"/>
    <mergeCell ref="CN97:CO97"/>
    <mergeCell ref="CN98:CO98"/>
    <mergeCell ref="CN91:CO91"/>
    <mergeCell ref="CN92:CO92"/>
    <mergeCell ref="CN93:CO93"/>
    <mergeCell ref="CN94:CO94"/>
    <mergeCell ref="CN87:CO87"/>
    <mergeCell ref="CN88:CO88"/>
    <mergeCell ref="CN89:CO89"/>
    <mergeCell ref="CN90:CO90"/>
    <mergeCell ref="CN123:CO123"/>
    <mergeCell ref="CN124:CO124"/>
    <mergeCell ref="CN125:CO125"/>
    <mergeCell ref="CN126:CO126"/>
    <mergeCell ref="CN119:CO119"/>
    <mergeCell ref="CN120:CO120"/>
    <mergeCell ref="CN121:CO121"/>
    <mergeCell ref="CN122:CO122"/>
    <mergeCell ref="CN115:CO115"/>
    <mergeCell ref="CN116:CO116"/>
    <mergeCell ref="CN117:CO117"/>
    <mergeCell ref="CN118:CO118"/>
    <mergeCell ref="CN111:CO111"/>
    <mergeCell ref="CN112:CO112"/>
    <mergeCell ref="CN113:CO113"/>
    <mergeCell ref="CN114:CO114"/>
    <mergeCell ref="CN107:CO107"/>
    <mergeCell ref="CN108:CO108"/>
    <mergeCell ref="CN109:CO109"/>
    <mergeCell ref="CN110:CO110"/>
    <mergeCell ref="CN143:CO143"/>
    <mergeCell ref="CN144:CO144"/>
    <mergeCell ref="CN145:CO145"/>
    <mergeCell ref="CN146:CO146"/>
    <mergeCell ref="CN139:CO139"/>
    <mergeCell ref="CN140:CO140"/>
    <mergeCell ref="CN141:CO141"/>
    <mergeCell ref="CN142:CO142"/>
    <mergeCell ref="CN135:CO135"/>
    <mergeCell ref="CN136:CO136"/>
    <mergeCell ref="CN137:CO137"/>
    <mergeCell ref="CN138:CO138"/>
    <mergeCell ref="CN131:CO131"/>
    <mergeCell ref="CN132:CO132"/>
    <mergeCell ref="CN133:CO133"/>
    <mergeCell ref="CN134:CO134"/>
    <mergeCell ref="CN127:CO127"/>
    <mergeCell ref="CN128:CO128"/>
    <mergeCell ref="CN129:CO129"/>
    <mergeCell ref="CN130:CO130"/>
    <mergeCell ref="CN163:CO163"/>
    <mergeCell ref="CN164:CO164"/>
    <mergeCell ref="CN165:CO165"/>
    <mergeCell ref="CN166:CO166"/>
    <mergeCell ref="CN159:CO159"/>
    <mergeCell ref="CN160:CO160"/>
    <mergeCell ref="CN161:CO161"/>
    <mergeCell ref="CN162:CO162"/>
    <mergeCell ref="CN155:CO155"/>
    <mergeCell ref="CN156:CO156"/>
    <mergeCell ref="CN157:CO157"/>
    <mergeCell ref="CN158:CO158"/>
    <mergeCell ref="CN151:CO151"/>
    <mergeCell ref="CN152:CO152"/>
    <mergeCell ref="CN153:CO153"/>
    <mergeCell ref="CN154:CO154"/>
    <mergeCell ref="CN147:CO147"/>
    <mergeCell ref="CN148:CO148"/>
    <mergeCell ref="CN149:CO149"/>
    <mergeCell ref="CN150:CO150"/>
    <mergeCell ref="CN183:CO183"/>
    <mergeCell ref="CN184:CO184"/>
    <mergeCell ref="CN185:CO185"/>
    <mergeCell ref="CN186:CO186"/>
    <mergeCell ref="CN179:CO179"/>
    <mergeCell ref="CN180:CO180"/>
    <mergeCell ref="CN181:CO181"/>
    <mergeCell ref="CN182:CO182"/>
    <mergeCell ref="CN175:CO175"/>
    <mergeCell ref="CN176:CO176"/>
    <mergeCell ref="CN177:CO177"/>
    <mergeCell ref="CN178:CO178"/>
    <mergeCell ref="CN171:CO171"/>
    <mergeCell ref="CN172:CO172"/>
    <mergeCell ref="CN173:CO173"/>
    <mergeCell ref="CN174:CO174"/>
    <mergeCell ref="CN167:CO167"/>
    <mergeCell ref="CN168:CO168"/>
    <mergeCell ref="CN169:CO169"/>
    <mergeCell ref="CN170:CO170"/>
    <mergeCell ref="CN203:CO203"/>
    <mergeCell ref="CN204:CO204"/>
    <mergeCell ref="CN205:CO205"/>
    <mergeCell ref="CN206:CO206"/>
    <mergeCell ref="CN199:CO199"/>
    <mergeCell ref="CN200:CO200"/>
    <mergeCell ref="CN201:CO201"/>
    <mergeCell ref="CN202:CO202"/>
    <mergeCell ref="CN195:CO195"/>
    <mergeCell ref="CN196:CO196"/>
    <mergeCell ref="CN197:CO197"/>
    <mergeCell ref="CN198:CO198"/>
    <mergeCell ref="CN191:CO191"/>
    <mergeCell ref="CN192:CO192"/>
    <mergeCell ref="CN193:CO193"/>
    <mergeCell ref="CN194:CO194"/>
    <mergeCell ref="CN187:CO187"/>
    <mergeCell ref="CN188:CO188"/>
    <mergeCell ref="CN189:CO189"/>
    <mergeCell ref="CN190:CO190"/>
    <mergeCell ref="CN223:CO223"/>
    <mergeCell ref="CN224:CO224"/>
    <mergeCell ref="CN225:CO225"/>
    <mergeCell ref="CN226:CO226"/>
    <mergeCell ref="CN219:CO219"/>
    <mergeCell ref="CN220:CO220"/>
    <mergeCell ref="CN221:CO221"/>
    <mergeCell ref="CN222:CO222"/>
    <mergeCell ref="CN215:CO215"/>
    <mergeCell ref="CN216:CO216"/>
    <mergeCell ref="CN217:CO217"/>
    <mergeCell ref="CN218:CO218"/>
    <mergeCell ref="CN211:CO211"/>
    <mergeCell ref="CN212:CO212"/>
    <mergeCell ref="CN213:CO213"/>
    <mergeCell ref="CN214:CO214"/>
    <mergeCell ref="CN207:CO207"/>
    <mergeCell ref="CN208:CO208"/>
    <mergeCell ref="CN209:CO209"/>
    <mergeCell ref="CN210:CO210"/>
    <mergeCell ref="CN243:CO243"/>
    <mergeCell ref="CN244:CO244"/>
    <mergeCell ref="CN245:CO245"/>
    <mergeCell ref="CN246:CO246"/>
    <mergeCell ref="CN239:CO239"/>
    <mergeCell ref="CN240:CO240"/>
    <mergeCell ref="CN241:CO241"/>
    <mergeCell ref="CN242:CO242"/>
    <mergeCell ref="CN235:CO235"/>
    <mergeCell ref="CN236:CO236"/>
    <mergeCell ref="CN237:CO237"/>
    <mergeCell ref="CN238:CO238"/>
    <mergeCell ref="CN231:CO231"/>
    <mergeCell ref="CN232:CO232"/>
    <mergeCell ref="CN233:CO233"/>
    <mergeCell ref="CN234:CO234"/>
    <mergeCell ref="CN227:CO227"/>
    <mergeCell ref="CN228:CO228"/>
    <mergeCell ref="CN229:CO229"/>
    <mergeCell ref="CN230:CO230"/>
    <mergeCell ref="CN263:CO263"/>
    <mergeCell ref="CN264:CO264"/>
    <mergeCell ref="CN265:CO265"/>
    <mergeCell ref="CN266:CO266"/>
    <mergeCell ref="CN259:CO259"/>
    <mergeCell ref="CN260:CO260"/>
    <mergeCell ref="CN261:CO261"/>
    <mergeCell ref="CN262:CO262"/>
    <mergeCell ref="CN255:CO255"/>
    <mergeCell ref="CN256:CO256"/>
    <mergeCell ref="CN257:CO257"/>
    <mergeCell ref="CN258:CO258"/>
    <mergeCell ref="CN251:CO251"/>
    <mergeCell ref="CN252:CO252"/>
    <mergeCell ref="CN253:CO253"/>
    <mergeCell ref="CN254:CO254"/>
    <mergeCell ref="CN247:CO247"/>
    <mergeCell ref="CN248:CO248"/>
    <mergeCell ref="CN249:CO249"/>
    <mergeCell ref="CN250:CO250"/>
    <mergeCell ref="CN285:CO285"/>
    <mergeCell ref="CN286:CO286"/>
    <mergeCell ref="CN279:CO279"/>
    <mergeCell ref="CN280:CO280"/>
    <mergeCell ref="CN281:CO281"/>
    <mergeCell ref="CN282:CO282"/>
    <mergeCell ref="CN275:CO275"/>
    <mergeCell ref="CN276:CO276"/>
    <mergeCell ref="CN277:CO277"/>
    <mergeCell ref="CN278:CO278"/>
    <mergeCell ref="CN271:CO271"/>
    <mergeCell ref="CN272:CO272"/>
    <mergeCell ref="CN273:CO273"/>
    <mergeCell ref="CN274:CO274"/>
    <mergeCell ref="CN267:CO267"/>
    <mergeCell ref="CN268:CO268"/>
    <mergeCell ref="CN269:CO269"/>
    <mergeCell ref="CN270:CO270"/>
    <mergeCell ref="CN307:CO307"/>
    <mergeCell ref="CN308:CO308"/>
    <mergeCell ref="CN305:CO305"/>
    <mergeCell ref="CN306:CO306"/>
    <mergeCell ref="CN299:CO299"/>
    <mergeCell ref="CN300:CO300"/>
    <mergeCell ref="CN309:CO309"/>
    <mergeCell ref="CZ21:DA21"/>
    <mergeCell ref="CZ22:DA22"/>
    <mergeCell ref="CZ23:DA23"/>
    <mergeCell ref="CZ24:DA24"/>
    <mergeCell ref="CZ25:DA25"/>
    <mergeCell ref="CZ26:DA26"/>
    <mergeCell ref="CZ27:DA27"/>
    <mergeCell ref="CN303:CO303"/>
    <mergeCell ref="CN304:CO304"/>
    <mergeCell ref="CN301:CO301"/>
    <mergeCell ref="CN302:CO302"/>
    <mergeCell ref="CN295:CO295"/>
    <mergeCell ref="CN296:CO296"/>
    <mergeCell ref="CN297:CO297"/>
    <mergeCell ref="CN298:CO298"/>
    <mergeCell ref="CN291:CO291"/>
    <mergeCell ref="CN292:CO292"/>
    <mergeCell ref="CN293:CO293"/>
    <mergeCell ref="CN294:CO294"/>
    <mergeCell ref="CN287:CO287"/>
    <mergeCell ref="CN288:CO288"/>
    <mergeCell ref="CN289:CO289"/>
    <mergeCell ref="CN290:CO290"/>
    <mergeCell ref="CN283:CO283"/>
    <mergeCell ref="CN284:CO284"/>
    <mergeCell ref="CZ44:DA44"/>
    <mergeCell ref="CZ45:DA45"/>
    <mergeCell ref="CZ46:DA46"/>
    <mergeCell ref="CZ47:DA47"/>
    <mergeCell ref="CZ40:DA40"/>
    <mergeCell ref="CZ41:DA41"/>
    <mergeCell ref="CZ42:DA42"/>
    <mergeCell ref="CZ43:DA43"/>
    <mergeCell ref="CZ36:DA36"/>
    <mergeCell ref="CZ37:DA37"/>
    <mergeCell ref="CZ38:DA38"/>
    <mergeCell ref="CZ39:DA39"/>
    <mergeCell ref="CZ32:DA32"/>
    <mergeCell ref="CZ33:DA33"/>
    <mergeCell ref="CZ34:DA34"/>
    <mergeCell ref="CZ35:DA35"/>
    <mergeCell ref="CZ28:DA28"/>
    <mergeCell ref="CZ29:DA29"/>
    <mergeCell ref="CZ30:DA30"/>
    <mergeCell ref="CZ31:DA31"/>
    <mergeCell ref="CZ64:DA64"/>
    <mergeCell ref="CZ65:DA65"/>
    <mergeCell ref="CZ66:DA66"/>
    <mergeCell ref="CZ67:DA67"/>
    <mergeCell ref="CZ60:DA60"/>
    <mergeCell ref="CZ61:DA61"/>
    <mergeCell ref="CZ62:DA62"/>
    <mergeCell ref="CZ63:DA63"/>
    <mergeCell ref="CZ56:DA56"/>
    <mergeCell ref="CZ57:DA57"/>
    <mergeCell ref="CZ58:DA58"/>
    <mergeCell ref="CZ59:DA59"/>
    <mergeCell ref="CZ52:DA52"/>
    <mergeCell ref="CZ53:DA53"/>
    <mergeCell ref="CZ54:DA54"/>
    <mergeCell ref="CZ55:DA55"/>
    <mergeCell ref="CZ48:DA48"/>
    <mergeCell ref="CZ49:DA49"/>
    <mergeCell ref="CZ50:DA50"/>
    <mergeCell ref="CZ51:DA51"/>
    <mergeCell ref="CZ84:DA84"/>
    <mergeCell ref="CZ85:DA85"/>
    <mergeCell ref="CZ86:DA86"/>
    <mergeCell ref="CZ87:DA87"/>
    <mergeCell ref="CZ80:DA80"/>
    <mergeCell ref="CZ81:DA81"/>
    <mergeCell ref="CZ82:DA82"/>
    <mergeCell ref="CZ83:DA83"/>
    <mergeCell ref="CZ76:DA76"/>
    <mergeCell ref="CZ77:DA77"/>
    <mergeCell ref="CZ78:DA78"/>
    <mergeCell ref="CZ79:DA79"/>
    <mergeCell ref="CZ72:DA72"/>
    <mergeCell ref="CZ73:DA73"/>
    <mergeCell ref="CZ74:DA74"/>
    <mergeCell ref="CZ75:DA75"/>
    <mergeCell ref="CZ68:DA68"/>
    <mergeCell ref="CZ69:DA69"/>
    <mergeCell ref="CZ70:DA70"/>
    <mergeCell ref="CZ71:DA71"/>
    <mergeCell ref="CZ104:DA104"/>
    <mergeCell ref="CZ105:DA105"/>
    <mergeCell ref="CZ106:DA106"/>
    <mergeCell ref="CZ107:DA107"/>
    <mergeCell ref="CZ100:DA100"/>
    <mergeCell ref="CZ101:DA101"/>
    <mergeCell ref="CZ102:DA102"/>
    <mergeCell ref="CZ103:DA103"/>
    <mergeCell ref="CZ96:DA96"/>
    <mergeCell ref="CZ97:DA97"/>
    <mergeCell ref="CZ98:DA98"/>
    <mergeCell ref="CZ99:DA99"/>
    <mergeCell ref="CZ92:DA92"/>
    <mergeCell ref="CZ93:DA93"/>
    <mergeCell ref="CZ94:DA94"/>
    <mergeCell ref="CZ95:DA95"/>
    <mergeCell ref="CZ88:DA88"/>
    <mergeCell ref="CZ89:DA89"/>
    <mergeCell ref="CZ90:DA90"/>
    <mergeCell ref="CZ91:DA91"/>
    <mergeCell ref="CZ124:DA124"/>
    <mergeCell ref="CZ125:DA125"/>
    <mergeCell ref="CZ126:DA126"/>
    <mergeCell ref="CZ127:DA127"/>
    <mergeCell ref="CZ120:DA120"/>
    <mergeCell ref="CZ121:DA121"/>
    <mergeCell ref="CZ122:DA122"/>
    <mergeCell ref="CZ123:DA123"/>
    <mergeCell ref="CZ116:DA116"/>
    <mergeCell ref="CZ117:DA117"/>
    <mergeCell ref="CZ118:DA118"/>
    <mergeCell ref="CZ119:DA119"/>
    <mergeCell ref="CZ112:DA112"/>
    <mergeCell ref="CZ113:DA113"/>
    <mergeCell ref="CZ114:DA114"/>
    <mergeCell ref="CZ115:DA115"/>
    <mergeCell ref="CZ108:DA108"/>
    <mergeCell ref="CZ109:DA109"/>
    <mergeCell ref="CZ110:DA110"/>
    <mergeCell ref="CZ111:DA111"/>
    <mergeCell ref="CZ144:DA144"/>
    <mergeCell ref="CZ145:DA145"/>
    <mergeCell ref="CZ146:DA146"/>
    <mergeCell ref="CZ147:DA147"/>
    <mergeCell ref="CZ140:DA140"/>
    <mergeCell ref="CZ141:DA141"/>
    <mergeCell ref="CZ142:DA142"/>
    <mergeCell ref="CZ143:DA143"/>
    <mergeCell ref="CZ136:DA136"/>
    <mergeCell ref="CZ137:DA137"/>
    <mergeCell ref="CZ138:DA138"/>
    <mergeCell ref="CZ139:DA139"/>
    <mergeCell ref="CZ132:DA132"/>
    <mergeCell ref="CZ133:DA133"/>
    <mergeCell ref="CZ134:DA134"/>
    <mergeCell ref="CZ135:DA135"/>
    <mergeCell ref="CZ128:DA128"/>
    <mergeCell ref="CZ129:DA129"/>
    <mergeCell ref="CZ130:DA130"/>
    <mergeCell ref="CZ131:DA131"/>
    <mergeCell ref="CZ164:DA164"/>
    <mergeCell ref="CZ165:DA165"/>
    <mergeCell ref="CZ166:DA166"/>
    <mergeCell ref="CZ167:DA167"/>
    <mergeCell ref="CZ160:DA160"/>
    <mergeCell ref="CZ161:DA161"/>
    <mergeCell ref="CZ162:DA162"/>
    <mergeCell ref="CZ163:DA163"/>
    <mergeCell ref="CZ156:DA156"/>
    <mergeCell ref="CZ157:DA157"/>
    <mergeCell ref="CZ158:DA158"/>
    <mergeCell ref="CZ159:DA159"/>
    <mergeCell ref="CZ152:DA152"/>
    <mergeCell ref="CZ153:DA153"/>
    <mergeCell ref="CZ154:DA154"/>
    <mergeCell ref="CZ155:DA155"/>
    <mergeCell ref="CZ148:DA148"/>
    <mergeCell ref="CZ149:DA149"/>
    <mergeCell ref="CZ150:DA150"/>
    <mergeCell ref="CZ151:DA151"/>
    <mergeCell ref="CZ184:DA184"/>
    <mergeCell ref="CZ185:DA185"/>
    <mergeCell ref="CZ186:DA186"/>
    <mergeCell ref="CZ187:DA187"/>
    <mergeCell ref="CZ180:DA180"/>
    <mergeCell ref="CZ181:DA181"/>
    <mergeCell ref="CZ182:DA182"/>
    <mergeCell ref="CZ183:DA183"/>
    <mergeCell ref="CZ176:DA176"/>
    <mergeCell ref="CZ177:DA177"/>
    <mergeCell ref="CZ178:DA178"/>
    <mergeCell ref="CZ179:DA179"/>
    <mergeCell ref="CZ172:DA172"/>
    <mergeCell ref="CZ173:DA173"/>
    <mergeCell ref="CZ174:DA174"/>
    <mergeCell ref="CZ175:DA175"/>
    <mergeCell ref="CZ168:DA168"/>
    <mergeCell ref="CZ169:DA169"/>
    <mergeCell ref="CZ170:DA170"/>
    <mergeCell ref="CZ171:DA171"/>
    <mergeCell ref="CZ204:DA204"/>
    <mergeCell ref="CZ205:DA205"/>
    <mergeCell ref="CZ206:DA206"/>
    <mergeCell ref="CZ207:DA207"/>
    <mergeCell ref="CZ200:DA200"/>
    <mergeCell ref="CZ201:DA201"/>
    <mergeCell ref="CZ202:DA202"/>
    <mergeCell ref="CZ203:DA203"/>
    <mergeCell ref="CZ196:DA196"/>
    <mergeCell ref="CZ197:DA197"/>
    <mergeCell ref="CZ198:DA198"/>
    <mergeCell ref="CZ199:DA199"/>
    <mergeCell ref="CZ192:DA192"/>
    <mergeCell ref="CZ193:DA193"/>
    <mergeCell ref="CZ194:DA194"/>
    <mergeCell ref="CZ195:DA195"/>
    <mergeCell ref="CZ188:DA188"/>
    <mergeCell ref="CZ189:DA189"/>
    <mergeCell ref="CZ190:DA190"/>
    <mergeCell ref="CZ191:DA191"/>
    <mergeCell ref="CZ224:DA224"/>
    <mergeCell ref="CZ225:DA225"/>
    <mergeCell ref="CZ226:DA226"/>
    <mergeCell ref="CZ227:DA227"/>
    <mergeCell ref="CZ220:DA220"/>
    <mergeCell ref="CZ221:DA221"/>
    <mergeCell ref="CZ222:DA222"/>
    <mergeCell ref="CZ223:DA223"/>
    <mergeCell ref="CZ216:DA216"/>
    <mergeCell ref="CZ217:DA217"/>
    <mergeCell ref="CZ218:DA218"/>
    <mergeCell ref="CZ219:DA219"/>
    <mergeCell ref="CZ212:DA212"/>
    <mergeCell ref="CZ213:DA213"/>
    <mergeCell ref="CZ214:DA214"/>
    <mergeCell ref="CZ215:DA215"/>
    <mergeCell ref="CZ208:DA208"/>
    <mergeCell ref="CZ209:DA209"/>
    <mergeCell ref="CZ210:DA210"/>
    <mergeCell ref="CZ211:DA211"/>
    <mergeCell ref="CZ244:DA244"/>
    <mergeCell ref="CZ245:DA245"/>
    <mergeCell ref="CZ246:DA246"/>
    <mergeCell ref="CZ247:DA247"/>
    <mergeCell ref="CZ240:DA240"/>
    <mergeCell ref="CZ241:DA241"/>
    <mergeCell ref="CZ242:DA242"/>
    <mergeCell ref="CZ243:DA243"/>
    <mergeCell ref="CZ236:DA236"/>
    <mergeCell ref="CZ237:DA237"/>
    <mergeCell ref="CZ238:DA238"/>
    <mergeCell ref="CZ239:DA239"/>
    <mergeCell ref="CZ232:DA232"/>
    <mergeCell ref="CZ233:DA233"/>
    <mergeCell ref="CZ234:DA234"/>
    <mergeCell ref="CZ235:DA235"/>
    <mergeCell ref="CZ228:DA228"/>
    <mergeCell ref="CZ229:DA229"/>
    <mergeCell ref="CZ230:DA230"/>
    <mergeCell ref="CZ231:DA231"/>
    <mergeCell ref="CZ264:DA264"/>
    <mergeCell ref="CZ265:DA265"/>
    <mergeCell ref="CZ266:DA266"/>
    <mergeCell ref="CZ267:DA267"/>
    <mergeCell ref="CZ260:DA260"/>
    <mergeCell ref="CZ261:DA261"/>
    <mergeCell ref="CZ262:DA262"/>
    <mergeCell ref="CZ263:DA263"/>
    <mergeCell ref="CZ256:DA256"/>
    <mergeCell ref="CZ257:DA257"/>
    <mergeCell ref="CZ258:DA258"/>
    <mergeCell ref="CZ259:DA259"/>
    <mergeCell ref="CZ252:DA252"/>
    <mergeCell ref="CZ253:DA253"/>
    <mergeCell ref="CZ254:DA254"/>
    <mergeCell ref="CZ255:DA255"/>
    <mergeCell ref="CZ248:DA248"/>
    <mergeCell ref="CZ249:DA249"/>
    <mergeCell ref="CZ250:DA250"/>
    <mergeCell ref="CZ251:DA251"/>
    <mergeCell ref="DL20:DM20"/>
    <mergeCell ref="DL21:DM21"/>
    <mergeCell ref="DL22:DM22"/>
    <mergeCell ref="DL23:DM23"/>
    <mergeCell ref="DL26:DM26"/>
    <mergeCell ref="DL27:DM27"/>
    <mergeCell ref="DL24:DM24"/>
    <mergeCell ref="DL25:DM25"/>
    <mergeCell ref="CZ304:DA304"/>
    <mergeCell ref="CZ305:DA305"/>
    <mergeCell ref="CZ306:DA306"/>
    <mergeCell ref="CZ307:DA307"/>
    <mergeCell ref="CZ300:DA300"/>
    <mergeCell ref="CZ301:DA301"/>
    <mergeCell ref="CZ302:DA302"/>
    <mergeCell ref="CZ303:DA303"/>
    <mergeCell ref="CZ292:DA292"/>
    <mergeCell ref="CZ293:DA293"/>
    <mergeCell ref="CZ294:DA294"/>
    <mergeCell ref="CZ295:DA295"/>
    <mergeCell ref="CZ288:DA288"/>
    <mergeCell ref="CZ289:DA289"/>
    <mergeCell ref="CZ290:DA290"/>
    <mergeCell ref="CZ291:DA291"/>
    <mergeCell ref="CZ284:DA284"/>
    <mergeCell ref="CZ285:DA285"/>
    <mergeCell ref="CZ286:DA286"/>
    <mergeCell ref="CZ287:DA287"/>
    <mergeCell ref="CZ280:DA280"/>
    <mergeCell ref="CZ281:DA281"/>
    <mergeCell ref="CZ282:DA282"/>
    <mergeCell ref="CZ283:DA283"/>
    <mergeCell ref="DL38:DM38"/>
    <mergeCell ref="DL39:DM39"/>
    <mergeCell ref="DL40:DM40"/>
    <mergeCell ref="DL41:DM41"/>
    <mergeCell ref="DL36:DM36"/>
    <mergeCell ref="DL37:DM37"/>
    <mergeCell ref="DL30:DM30"/>
    <mergeCell ref="DL31:DM31"/>
    <mergeCell ref="DL32:DM32"/>
    <mergeCell ref="DL33:DM33"/>
    <mergeCell ref="DL28:DM28"/>
    <mergeCell ref="DL29:DM29"/>
    <mergeCell ref="CZ308:DA308"/>
    <mergeCell ref="CZ309:DA309"/>
    <mergeCell ref="CZ296:DA296"/>
    <mergeCell ref="CZ297:DA297"/>
    <mergeCell ref="CZ298:DA298"/>
    <mergeCell ref="CZ299:DA299"/>
    <mergeCell ref="DL34:DM34"/>
    <mergeCell ref="DL35:DM35"/>
    <mergeCell ref="CZ276:DA276"/>
    <mergeCell ref="CZ277:DA277"/>
    <mergeCell ref="CZ278:DA278"/>
    <mergeCell ref="CZ279:DA279"/>
    <mergeCell ref="CZ272:DA272"/>
    <mergeCell ref="CZ273:DA273"/>
    <mergeCell ref="CZ274:DA274"/>
    <mergeCell ref="CZ275:DA275"/>
    <mergeCell ref="CZ268:DA268"/>
    <mergeCell ref="CZ269:DA269"/>
    <mergeCell ref="CZ270:DA270"/>
    <mergeCell ref="CZ271:DA271"/>
    <mergeCell ref="DL58:DM58"/>
    <mergeCell ref="DL59:DM59"/>
    <mergeCell ref="DL60:DM60"/>
    <mergeCell ref="DL61:DM61"/>
    <mergeCell ref="DL54:DM54"/>
    <mergeCell ref="DL55:DM55"/>
    <mergeCell ref="DL56:DM56"/>
    <mergeCell ref="DL57:DM57"/>
    <mergeCell ref="DL50:DM50"/>
    <mergeCell ref="DL51:DM51"/>
    <mergeCell ref="DL52:DM52"/>
    <mergeCell ref="DL53:DM53"/>
    <mergeCell ref="DL46:DM46"/>
    <mergeCell ref="DL47:DM47"/>
    <mergeCell ref="DL48:DM48"/>
    <mergeCell ref="DL49:DM49"/>
    <mergeCell ref="DL42:DM42"/>
    <mergeCell ref="DL43:DM43"/>
    <mergeCell ref="DL44:DM44"/>
    <mergeCell ref="DL45:DM45"/>
    <mergeCell ref="DL78:DM78"/>
    <mergeCell ref="DL79:DM79"/>
    <mergeCell ref="DL80:DM80"/>
    <mergeCell ref="DL81:DM81"/>
    <mergeCell ref="DL74:DM74"/>
    <mergeCell ref="DL75:DM75"/>
    <mergeCell ref="DL76:DM76"/>
    <mergeCell ref="DL77:DM77"/>
    <mergeCell ref="DL70:DM70"/>
    <mergeCell ref="DL71:DM71"/>
    <mergeCell ref="DL72:DM72"/>
    <mergeCell ref="DL73:DM73"/>
    <mergeCell ref="DL66:DM66"/>
    <mergeCell ref="DL67:DM67"/>
    <mergeCell ref="DL68:DM68"/>
    <mergeCell ref="DL69:DM69"/>
    <mergeCell ref="DL62:DM62"/>
    <mergeCell ref="DL63:DM63"/>
    <mergeCell ref="DL64:DM64"/>
    <mergeCell ref="DL65:DM65"/>
    <mergeCell ref="DL98:DM98"/>
    <mergeCell ref="DL99:DM99"/>
    <mergeCell ref="DL100:DM100"/>
    <mergeCell ref="DL101:DM101"/>
    <mergeCell ref="DL94:DM94"/>
    <mergeCell ref="DL95:DM95"/>
    <mergeCell ref="DL96:DM96"/>
    <mergeCell ref="DL97:DM97"/>
    <mergeCell ref="DL90:DM90"/>
    <mergeCell ref="DL91:DM91"/>
    <mergeCell ref="DL92:DM92"/>
    <mergeCell ref="DL93:DM93"/>
    <mergeCell ref="DL86:DM86"/>
    <mergeCell ref="DL87:DM87"/>
    <mergeCell ref="DL88:DM88"/>
    <mergeCell ref="DL89:DM89"/>
    <mergeCell ref="DL82:DM82"/>
    <mergeCell ref="DL83:DM83"/>
    <mergeCell ref="DL84:DM84"/>
    <mergeCell ref="DL85:DM85"/>
    <mergeCell ref="DL118:DM118"/>
    <mergeCell ref="DL119:DM119"/>
    <mergeCell ref="DL120:DM120"/>
    <mergeCell ref="DL121:DM121"/>
    <mergeCell ref="DL114:DM114"/>
    <mergeCell ref="DL115:DM115"/>
    <mergeCell ref="DL116:DM116"/>
    <mergeCell ref="DL117:DM117"/>
    <mergeCell ref="DL110:DM110"/>
    <mergeCell ref="DL111:DM111"/>
    <mergeCell ref="DL112:DM112"/>
    <mergeCell ref="DL113:DM113"/>
    <mergeCell ref="DL106:DM106"/>
    <mergeCell ref="DL107:DM107"/>
    <mergeCell ref="DL108:DM108"/>
    <mergeCell ref="DL109:DM109"/>
    <mergeCell ref="DL102:DM102"/>
    <mergeCell ref="DL103:DM103"/>
    <mergeCell ref="DL104:DM104"/>
    <mergeCell ref="DL105:DM105"/>
    <mergeCell ref="DL138:DM138"/>
    <mergeCell ref="DL139:DM139"/>
    <mergeCell ref="DL140:DM140"/>
    <mergeCell ref="DL141:DM141"/>
    <mergeCell ref="DL134:DM134"/>
    <mergeCell ref="DL135:DM135"/>
    <mergeCell ref="DL136:DM136"/>
    <mergeCell ref="DL137:DM137"/>
    <mergeCell ref="DL130:DM130"/>
    <mergeCell ref="DL131:DM131"/>
    <mergeCell ref="DL132:DM132"/>
    <mergeCell ref="DL133:DM133"/>
    <mergeCell ref="DL126:DM126"/>
    <mergeCell ref="DL127:DM127"/>
    <mergeCell ref="DL128:DM128"/>
    <mergeCell ref="DL129:DM129"/>
    <mergeCell ref="DL122:DM122"/>
    <mergeCell ref="DL123:DM123"/>
    <mergeCell ref="DL124:DM124"/>
    <mergeCell ref="DL125:DM125"/>
    <mergeCell ref="DL158:DM158"/>
    <mergeCell ref="DL159:DM159"/>
    <mergeCell ref="DL160:DM160"/>
    <mergeCell ref="DL161:DM161"/>
    <mergeCell ref="DL154:DM154"/>
    <mergeCell ref="DL155:DM155"/>
    <mergeCell ref="DL156:DM156"/>
    <mergeCell ref="DL157:DM157"/>
    <mergeCell ref="DL150:DM150"/>
    <mergeCell ref="DL151:DM151"/>
    <mergeCell ref="DL152:DM152"/>
    <mergeCell ref="DL153:DM153"/>
    <mergeCell ref="DL146:DM146"/>
    <mergeCell ref="DL147:DM147"/>
    <mergeCell ref="DL148:DM148"/>
    <mergeCell ref="DL149:DM149"/>
    <mergeCell ref="DL142:DM142"/>
    <mergeCell ref="DL143:DM143"/>
    <mergeCell ref="DL144:DM144"/>
    <mergeCell ref="DL145:DM145"/>
    <mergeCell ref="DL178:DM178"/>
    <mergeCell ref="DL179:DM179"/>
    <mergeCell ref="DL180:DM180"/>
    <mergeCell ref="DL181:DM181"/>
    <mergeCell ref="DL174:DM174"/>
    <mergeCell ref="DL175:DM175"/>
    <mergeCell ref="DL176:DM176"/>
    <mergeCell ref="DL177:DM177"/>
    <mergeCell ref="DL170:DM170"/>
    <mergeCell ref="DL171:DM171"/>
    <mergeCell ref="DL172:DM172"/>
    <mergeCell ref="DL173:DM173"/>
    <mergeCell ref="DL166:DM166"/>
    <mergeCell ref="DL167:DM167"/>
    <mergeCell ref="DL168:DM168"/>
    <mergeCell ref="DL169:DM169"/>
    <mergeCell ref="DL162:DM162"/>
    <mergeCell ref="DL163:DM163"/>
    <mergeCell ref="DL164:DM164"/>
    <mergeCell ref="DL165:DM165"/>
    <mergeCell ref="DL198:DM198"/>
    <mergeCell ref="DL199:DM199"/>
    <mergeCell ref="DL200:DM200"/>
    <mergeCell ref="DL201:DM201"/>
    <mergeCell ref="DL194:DM194"/>
    <mergeCell ref="DL195:DM195"/>
    <mergeCell ref="DL196:DM196"/>
    <mergeCell ref="DL197:DM197"/>
    <mergeCell ref="DL190:DM190"/>
    <mergeCell ref="DL191:DM191"/>
    <mergeCell ref="DL192:DM192"/>
    <mergeCell ref="DL193:DM193"/>
    <mergeCell ref="DL186:DM186"/>
    <mergeCell ref="DL187:DM187"/>
    <mergeCell ref="DL188:DM188"/>
    <mergeCell ref="DL189:DM189"/>
    <mergeCell ref="DL182:DM182"/>
    <mergeCell ref="DL183:DM183"/>
    <mergeCell ref="DL184:DM184"/>
    <mergeCell ref="DL185:DM185"/>
    <mergeCell ref="DL218:DM218"/>
    <mergeCell ref="DL219:DM219"/>
    <mergeCell ref="DL220:DM220"/>
    <mergeCell ref="DL221:DM221"/>
    <mergeCell ref="DL214:DM214"/>
    <mergeCell ref="DL215:DM215"/>
    <mergeCell ref="DL216:DM216"/>
    <mergeCell ref="DL217:DM217"/>
    <mergeCell ref="DL210:DM210"/>
    <mergeCell ref="DL211:DM211"/>
    <mergeCell ref="DL212:DM212"/>
    <mergeCell ref="DL213:DM213"/>
    <mergeCell ref="DL206:DM206"/>
    <mergeCell ref="DL207:DM207"/>
    <mergeCell ref="DL208:DM208"/>
    <mergeCell ref="DL209:DM209"/>
    <mergeCell ref="DL202:DM202"/>
    <mergeCell ref="DL203:DM203"/>
    <mergeCell ref="DL204:DM204"/>
    <mergeCell ref="DL205:DM205"/>
    <mergeCell ref="DL238:DM238"/>
    <mergeCell ref="DL239:DM239"/>
    <mergeCell ref="DL240:DM240"/>
    <mergeCell ref="DL241:DM241"/>
    <mergeCell ref="DL234:DM234"/>
    <mergeCell ref="DL235:DM235"/>
    <mergeCell ref="DL236:DM236"/>
    <mergeCell ref="DL237:DM237"/>
    <mergeCell ref="DL230:DM230"/>
    <mergeCell ref="DL231:DM231"/>
    <mergeCell ref="DL232:DM232"/>
    <mergeCell ref="DL233:DM233"/>
    <mergeCell ref="DL226:DM226"/>
    <mergeCell ref="DL227:DM227"/>
    <mergeCell ref="DL228:DM228"/>
    <mergeCell ref="DL229:DM229"/>
    <mergeCell ref="DL222:DM222"/>
    <mergeCell ref="DL223:DM223"/>
    <mergeCell ref="DL224:DM224"/>
    <mergeCell ref="DL225:DM225"/>
    <mergeCell ref="DL258:DM258"/>
    <mergeCell ref="DL259:DM259"/>
    <mergeCell ref="DL260:DM260"/>
    <mergeCell ref="DL261:DM261"/>
    <mergeCell ref="DL254:DM254"/>
    <mergeCell ref="DL255:DM255"/>
    <mergeCell ref="DL256:DM256"/>
    <mergeCell ref="DL257:DM257"/>
    <mergeCell ref="DL250:DM250"/>
    <mergeCell ref="DL251:DM251"/>
    <mergeCell ref="DL252:DM252"/>
    <mergeCell ref="DL253:DM253"/>
    <mergeCell ref="DL246:DM246"/>
    <mergeCell ref="DL247:DM247"/>
    <mergeCell ref="DL248:DM248"/>
    <mergeCell ref="DL249:DM249"/>
    <mergeCell ref="DL242:DM242"/>
    <mergeCell ref="DL243:DM243"/>
    <mergeCell ref="DL244:DM244"/>
    <mergeCell ref="DL245:DM245"/>
    <mergeCell ref="DL281:DM281"/>
    <mergeCell ref="DL274:DM274"/>
    <mergeCell ref="DL275:DM275"/>
    <mergeCell ref="DL276:DM276"/>
    <mergeCell ref="DL277:DM277"/>
    <mergeCell ref="DL270:DM270"/>
    <mergeCell ref="DL271:DM271"/>
    <mergeCell ref="DL272:DM272"/>
    <mergeCell ref="DL273:DM273"/>
    <mergeCell ref="DL266:DM266"/>
    <mergeCell ref="DL267:DM267"/>
    <mergeCell ref="DL268:DM268"/>
    <mergeCell ref="DL269:DM269"/>
    <mergeCell ref="DL262:DM262"/>
    <mergeCell ref="DL263:DM263"/>
    <mergeCell ref="DL264:DM264"/>
    <mergeCell ref="DL265:DM265"/>
    <mergeCell ref="DL307:DM307"/>
    <mergeCell ref="DL308:DM308"/>
    <mergeCell ref="DL302:DM302"/>
    <mergeCell ref="DL295:DM295"/>
    <mergeCell ref="DL296:DM296"/>
    <mergeCell ref="DL297:DM297"/>
    <mergeCell ref="DL309:DM309"/>
    <mergeCell ref="DV18:DW18"/>
    <mergeCell ref="DL303:DM303"/>
    <mergeCell ref="DL304:DM304"/>
    <mergeCell ref="DL305:DM305"/>
    <mergeCell ref="DL306:DM306"/>
    <mergeCell ref="DL299:DM299"/>
    <mergeCell ref="DL300:DM300"/>
    <mergeCell ref="DL294:DM294"/>
    <mergeCell ref="DL301:DM301"/>
    <mergeCell ref="DL298:DM298"/>
    <mergeCell ref="DL290:DM290"/>
    <mergeCell ref="DL291:DM291"/>
    <mergeCell ref="DL292:DM292"/>
    <mergeCell ref="DL293:DM293"/>
    <mergeCell ref="DL286:DM286"/>
    <mergeCell ref="DL287:DM287"/>
    <mergeCell ref="DL288:DM288"/>
    <mergeCell ref="DL289:DM289"/>
    <mergeCell ref="DL282:DM282"/>
    <mergeCell ref="DL283:DM283"/>
    <mergeCell ref="DL284:DM284"/>
    <mergeCell ref="DL285:DM285"/>
    <mergeCell ref="DL278:DM278"/>
    <mergeCell ref="DL279:DM279"/>
    <mergeCell ref="DL280:DM280"/>
    <mergeCell ref="DX35:DY35"/>
    <mergeCell ref="DX36:DY36"/>
    <mergeCell ref="DX37:DY37"/>
    <mergeCell ref="DX38:DY38"/>
    <mergeCell ref="DX31:DY31"/>
    <mergeCell ref="DX32:DY32"/>
    <mergeCell ref="DX33:DY33"/>
    <mergeCell ref="DX34:DY34"/>
    <mergeCell ref="DX27:DY27"/>
    <mergeCell ref="DX28:DY28"/>
    <mergeCell ref="DX29:DY29"/>
    <mergeCell ref="DX30:DY30"/>
    <mergeCell ref="DX23:DY23"/>
    <mergeCell ref="DX24:DY24"/>
    <mergeCell ref="DX25:DY25"/>
    <mergeCell ref="DX26:DY26"/>
    <mergeCell ref="DX19:DY19"/>
    <mergeCell ref="DX20:DY20"/>
    <mergeCell ref="DX21:DY21"/>
    <mergeCell ref="DX22:DY22"/>
    <mergeCell ref="DX55:DY55"/>
    <mergeCell ref="DX56:DY56"/>
    <mergeCell ref="DX57:DY57"/>
    <mergeCell ref="DX58:DY58"/>
    <mergeCell ref="DX51:DY51"/>
    <mergeCell ref="DX52:DY52"/>
    <mergeCell ref="DX53:DY53"/>
    <mergeCell ref="DX54:DY54"/>
    <mergeCell ref="DX47:DY47"/>
    <mergeCell ref="DX48:DY48"/>
    <mergeCell ref="DX49:DY49"/>
    <mergeCell ref="DX50:DY50"/>
    <mergeCell ref="DX43:DY43"/>
    <mergeCell ref="DX44:DY44"/>
    <mergeCell ref="DX45:DY45"/>
    <mergeCell ref="DX46:DY46"/>
    <mergeCell ref="DX39:DY39"/>
    <mergeCell ref="DX40:DY40"/>
    <mergeCell ref="DX41:DY41"/>
    <mergeCell ref="DX42:DY42"/>
    <mergeCell ref="DX75:DY75"/>
    <mergeCell ref="DX76:DY76"/>
    <mergeCell ref="DX77:DY77"/>
    <mergeCell ref="DX78:DY78"/>
    <mergeCell ref="DX71:DY71"/>
    <mergeCell ref="DX72:DY72"/>
    <mergeCell ref="DX73:DY73"/>
    <mergeCell ref="DX74:DY74"/>
    <mergeCell ref="DX67:DY67"/>
    <mergeCell ref="DX68:DY68"/>
    <mergeCell ref="DX69:DY69"/>
    <mergeCell ref="DX70:DY70"/>
    <mergeCell ref="DX63:DY63"/>
    <mergeCell ref="DX64:DY64"/>
    <mergeCell ref="DX65:DY65"/>
    <mergeCell ref="DX66:DY66"/>
    <mergeCell ref="DX59:DY59"/>
    <mergeCell ref="DX60:DY60"/>
    <mergeCell ref="DX61:DY61"/>
    <mergeCell ref="DX62:DY62"/>
    <mergeCell ref="DX95:DY95"/>
    <mergeCell ref="DX96:DY96"/>
    <mergeCell ref="DX97:DY97"/>
    <mergeCell ref="DX98:DY98"/>
    <mergeCell ref="DX91:DY91"/>
    <mergeCell ref="DX92:DY92"/>
    <mergeCell ref="DX93:DY93"/>
    <mergeCell ref="DX94:DY94"/>
    <mergeCell ref="DX87:DY87"/>
    <mergeCell ref="DX88:DY88"/>
    <mergeCell ref="DX89:DY89"/>
    <mergeCell ref="DX90:DY90"/>
    <mergeCell ref="DX83:DY83"/>
    <mergeCell ref="DX84:DY84"/>
    <mergeCell ref="DX85:DY85"/>
    <mergeCell ref="DX86:DY86"/>
    <mergeCell ref="DX79:DY79"/>
    <mergeCell ref="DX80:DY80"/>
    <mergeCell ref="DX81:DY81"/>
    <mergeCell ref="DX82:DY82"/>
    <mergeCell ref="DX115:DY115"/>
    <mergeCell ref="DX116:DY116"/>
    <mergeCell ref="DX117:DY117"/>
    <mergeCell ref="DX118:DY118"/>
    <mergeCell ref="DX111:DY111"/>
    <mergeCell ref="DX112:DY112"/>
    <mergeCell ref="DX113:DY113"/>
    <mergeCell ref="DX114:DY114"/>
    <mergeCell ref="DX107:DY107"/>
    <mergeCell ref="DX108:DY108"/>
    <mergeCell ref="DX109:DY109"/>
    <mergeCell ref="DX110:DY110"/>
    <mergeCell ref="DX103:DY103"/>
    <mergeCell ref="DX104:DY104"/>
    <mergeCell ref="DX105:DY105"/>
    <mergeCell ref="DX106:DY106"/>
    <mergeCell ref="DX99:DY99"/>
    <mergeCell ref="DX100:DY100"/>
    <mergeCell ref="DX101:DY101"/>
    <mergeCell ref="DX102:DY102"/>
    <mergeCell ref="DX135:DY135"/>
    <mergeCell ref="DX136:DY136"/>
    <mergeCell ref="DX137:DY137"/>
    <mergeCell ref="DX138:DY138"/>
    <mergeCell ref="DX131:DY131"/>
    <mergeCell ref="DX132:DY132"/>
    <mergeCell ref="DX133:DY133"/>
    <mergeCell ref="DX134:DY134"/>
    <mergeCell ref="DX127:DY127"/>
    <mergeCell ref="DX128:DY128"/>
    <mergeCell ref="DX129:DY129"/>
    <mergeCell ref="DX130:DY130"/>
    <mergeCell ref="DX123:DY123"/>
    <mergeCell ref="DX124:DY124"/>
    <mergeCell ref="DX125:DY125"/>
    <mergeCell ref="DX126:DY126"/>
    <mergeCell ref="DX119:DY119"/>
    <mergeCell ref="DX120:DY120"/>
    <mergeCell ref="DX121:DY121"/>
    <mergeCell ref="DX122:DY122"/>
    <mergeCell ref="DX155:DY155"/>
    <mergeCell ref="DX156:DY156"/>
    <mergeCell ref="DX157:DY157"/>
    <mergeCell ref="DX158:DY158"/>
    <mergeCell ref="DX151:DY151"/>
    <mergeCell ref="DX152:DY152"/>
    <mergeCell ref="DX153:DY153"/>
    <mergeCell ref="DX154:DY154"/>
    <mergeCell ref="DX147:DY147"/>
    <mergeCell ref="DX148:DY148"/>
    <mergeCell ref="DX149:DY149"/>
    <mergeCell ref="DX150:DY150"/>
    <mergeCell ref="DX143:DY143"/>
    <mergeCell ref="DX144:DY144"/>
    <mergeCell ref="DX145:DY145"/>
    <mergeCell ref="DX146:DY146"/>
    <mergeCell ref="DX139:DY139"/>
    <mergeCell ref="DX140:DY140"/>
    <mergeCell ref="DX141:DY141"/>
    <mergeCell ref="DX142:DY142"/>
    <mergeCell ref="DX175:DY175"/>
    <mergeCell ref="DX176:DY176"/>
    <mergeCell ref="DX177:DY177"/>
    <mergeCell ref="DX178:DY178"/>
    <mergeCell ref="DX171:DY171"/>
    <mergeCell ref="DX172:DY172"/>
    <mergeCell ref="DX173:DY173"/>
    <mergeCell ref="DX174:DY174"/>
    <mergeCell ref="DX167:DY167"/>
    <mergeCell ref="DX168:DY168"/>
    <mergeCell ref="DX169:DY169"/>
    <mergeCell ref="DX170:DY170"/>
    <mergeCell ref="DX163:DY163"/>
    <mergeCell ref="DX164:DY164"/>
    <mergeCell ref="DX165:DY165"/>
    <mergeCell ref="DX166:DY166"/>
    <mergeCell ref="DX159:DY159"/>
    <mergeCell ref="DX160:DY160"/>
    <mergeCell ref="DX161:DY161"/>
    <mergeCell ref="DX162:DY162"/>
    <mergeCell ref="DX195:DY195"/>
    <mergeCell ref="DX196:DY196"/>
    <mergeCell ref="DX197:DY197"/>
    <mergeCell ref="DX198:DY198"/>
    <mergeCell ref="DX191:DY191"/>
    <mergeCell ref="DX192:DY192"/>
    <mergeCell ref="DX193:DY193"/>
    <mergeCell ref="DX194:DY194"/>
    <mergeCell ref="DX187:DY187"/>
    <mergeCell ref="DX188:DY188"/>
    <mergeCell ref="DX189:DY189"/>
    <mergeCell ref="DX190:DY190"/>
    <mergeCell ref="DX183:DY183"/>
    <mergeCell ref="DX184:DY184"/>
    <mergeCell ref="DX185:DY185"/>
    <mergeCell ref="DX186:DY186"/>
    <mergeCell ref="DX179:DY179"/>
    <mergeCell ref="DX180:DY180"/>
    <mergeCell ref="DX181:DY181"/>
    <mergeCell ref="DX182:DY182"/>
    <mergeCell ref="DX215:DY215"/>
    <mergeCell ref="DX216:DY216"/>
    <mergeCell ref="DX217:DY217"/>
    <mergeCell ref="DX218:DY218"/>
    <mergeCell ref="DX211:DY211"/>
    <mergeCell ref="DX212:DY212"/>
    <mergeCell ref="DX213:DY213"/>
    <mergeCell ref="DX214:DY214"/>
    <mergeCell ref="DX207:DY207"/>
    <mergeCell ref="DX208:DY208"/>
    <mergeCell ref="DX209:DY209"/>
    <mergeCell ref="DX210:DY210"/>
    <mergeCell ref="DX203:DY203"/>
    <mergeCell ref="DX204:DY204"/>
    <mergeCell ref="DX205:DY205"/>
    <mergeCell ref="DX206:DY206"/>
    <mergeCell ref="DX199:DY199"/>
    <mergeCell ref="DX200:DY200"/>
    <mergeCell ref="DX201:DY201"/>
    <mergeCell ref="DX202:DY202"/>
    <mergeCell ref="DX235:DY235"/>
    <mergeCell ref="DX236:DY236"/>
    <mergeCell ref="DX237:DY237"/>
    <mergeCell ref="DX238:DY238"/>
    <mergeCell ref="DX231:DY231"/>
    <mergeCell ref="DX232:DY232"/>
    <mergeCell ref="DX233:DY233"/>
    <mergeCell ref="DX234:DY234"/>
    <mergeCell ref="DX227:DY227"/>
    <mergeCell ref="DX228:DY228"/>
    <mergeCell ref="DX229:DY229"/>
    <mergeCell ref="DX230:DY230"/>
    <mergeCell ref="DX223:DY223"/>
    <mergeCell ref="DX224:DY224"/>
    <mergeCell ref="DX225:DY225"/>
    <mergeCell ref="DX226:DY226"/>
    <mergeCell ref="DX219:DY219"/>
    <mergeCell ref="DX220:DY220"/>
    <mergeCell ref="DX221:DY221"/>
    <mergeCell ref="DX222:DY222"/>
    <mergeCell ref="DX255:DY255"/>
    <mergeCell ref="DX256:DY256"/>
    <mergeCell ref="DX257:DY257"/>
    <mergeCell ref="DX258:DY258"/>
    <mergeCell ref="DX251:DY251"/>
    <mergeCell ref="DX252:DY252"/>
    <mergeCell ref="DX253:DY253"/>
    <mergeCell ref="DX254:DY254"/>
    <mergeCell ref="DX247:DY247"/>
    <mergeCell ref="DX248:DY248"/>
    <mergeCell ref="DX249:DY249"/>
    <mergeCell ref="DX250:DY250"/>
    <mergeCell ref="DX243:DY243"/>
    <mergeCell ref="DX244:DY244"/>
    <mergeCell ref="DX245:DY245"/>
    <mergeCell ref="DX246:DY246"/>
    <mergeCell ref="DX239:DY239"/>
    <mergeCell ref="DX240:DY240"/>
    <mergeCell ref="DX241:DY241"/>
    <mergeCell ref="DX242:DY242"/>
    <mergeCell ref="DX275:DY275"/>
    <mergeCell ref="DX276:DY276"/>
    <mergeCell ref="DX277:DY277"/>
    <mergeCell ref="DX278:DY278"/>
    <mergeCell ref="DX271:DY271"/>
    <mergeCell ref="DX272:DY272"/>
    <mergeCell ref="DX273:DY273"/>
    <mergeCell ref="DX274:DY274"/>
    <mergeCell ref="DX267:DY267"/>
    <mergeCell ref="DX268:DY268"/>
    <mergeCell ref="DX269:DY269"/>
    <mergeCell ref="DX270:DY270"/>
    <mergeCell ref="DX263:DY263"/>
    <mergeCell ref="DX264:DY264"/>
    <mergeCell ref="DX265:DY265"/>
    <mergeCell ref="DX266:DY266"/>
    <mergeCell ref="DX259:DY259"/>
    <mergeCell ref="DX260:DY260"/>
    <mergeCell ref="DX261:DY261"/>
    <mergeCell ref="DX262:DY262"/>
    <mergeCell ref="DX307:DY307"/>
    <mergeCell ref="DX308:DY308"/>
    <mergeCell ref="DX295:DY295"/>
    <mergeCell ref="DX296:DY296"/>
    <mergeCell ref="DX297:DY297"/>
    <mergeCell ref="DX298:DY298"/>
    <mergeCell ref="DX309:DY309"/>
    <mergeCell ref="EH18:EI18"/>
    <mergeCell ref="DX303:DY303"/>
    <mergeCell ref="DX304:DY304"/>
    <mergeCell ref="DX305:DY305"/>
    <mergeCell ref="DX306:DY306"/>
    <mergeCell ref="DX299:DY299"/>
    <mergeCell ref="DX300:DY300"/>
    <mergeCell ref="DX301:DY301"/>
    <mergeCell ref="DX302:DY302"/>
    <mergeCell ref="DX291:DY291"/>
    <mergeCell ref="DX292:DY292"/>
    <mergeCell ref="DX293:DY293"/>
    <mergeCell ref="DX294:DY294"/>
    <mergeCell ref="DX287:DY287"/>
    <mergeCell ref="DX288:DY288"/>
    <mergeCell ref="DX289:DY289"/>
    <mergeCell ref="DX290:DY290"/>
    <mergeCell ref="DX283:DY283"/>
    <mergeCell ref="DX284:DY284"/>
    <mergeCell ref="DX285:DY285"/>
    <mergeCell ref="DX286:DY286"/>
    <mergeCell ref="DX279:DY279"/>
    <mergeCell ref="DX280:DY280"/>
    <mergeCell ref="DX281:DY281"/>
    <mergeCell ref="DX282:DY282"/>
    <mergeCell ref="EJ35:EK35"/>
    <mergeCell ref="EJ36:EK36"/>
    <mergeCell ref="EJ37:EK37"/>
    <mergeCell ref="EJ38:EK38"/>
    <mergeCell ref="EJ31:EK31"/>
    <mergeCell ref="EJ32:EK32"/>
    <mergeCell ref="EJ33:EK33"/>
    <mergeCell ref="EJ34:EK34"/>
    <mergeCell ref="EJ27:EK27"/>
    <mergeCell ref="EJ28:EK28"/>
    <mergeCell ref="EJ29:EK29"/>
    <mergeCell ref="EJ30:EK30"/>
    <mergeCell ref="EJ23:EK23"/>
    <mergeCell ref="EJ24:EK24"/>
    <mergeCell ref="EJ25:EK25"/>
    <mergeCell ref="EJ26:EK26"/>
    <mergeCell ref="EJ19:EK19"/>
    <mergeCell ref="EJ20:EK20"/>
    <mergeCell ref="EJ21:EK21"/>
    <mergeCell ref="EJ22:EK22"/>
    <mergeCell ref="EJ55:EK55"/>
    <mergeCell ref="EJ56:EK56"/>
    <mergeCell ref="EJ57:EK57"/>
    <mergeCell ref="EJ58:EK58"/>
    <mergeCell ref="EJ51:EK51"/>
    <mergeCell ref="EJ52:EK52"/>
    <mergeCell ref="EJ53:EK53"/>
    <mergeCell ref="EJ54:EK54"/>
    <mergeCell ref="EJ47:EK47"/>
    <mergeCell ref="EJ48:EK48"/>
    <mergeCell ref="EJ49:EK49"/>
    <mergeCell ref="EJ50:EK50"/>
    <mergeCell ref="EJ43:EK43"/>
    <mergeCell ref="EJ44:EK44"/>
    <mergeCell ref="EJ45:EK45"/>
    <mergeCell ref="EJ46:EK46"/>
    <mergeCell ref="EJ39:EK39"/>
    <mergeCell ref="EJ40:EK40"/>
    <mergeCell ref="EJ41:EK41"/>
    <mergeCell ref="EJ42:EK42"/>
    <mergeCell ref="EJ75:EK75"/>
    <mergeCell ref="EJ76:EK76"/>
    <mergeCell ref="EJ77:EK77"/>
    <mergeCell ref="EJ78:EK78"/>
    <mergeCell ref="EJ71:EK71"/>
    <mergeCell ref="EJ72:EK72"/>
    <mergeCell ref="EJ73:EK73"/>
    <mergeCell ref="EJ74:EK74"/>
    <mergeCell ref="EJ67:EK67"/>
    <mergeCell ref="EJ68:EK68"/>
    <mergeCell ref="EJ69:EK69"/>
    <mergeCell ref="EJ70:EK70"/>
    <mergeCell ref="EJ63:EK63"/>
    <mergeCell ref="EJ64:EK64"/>
    <mergeCell ref="EJ65:EK65"/>
    <mergeCell ref="EJ66:EK66"/>
    <mergeCell ref="EJ59:EK59"/>
    <mergeCell ref="EJ60:EK60"/>
    <mergeCell ref="EJ61:EK61"/>
    <mergeCell ref="EJ62:EK62"/>
    <mergeCell ref="EJ95:EK95"/>
    <mergeCell ref="EJ96:EK96"/>
    <mergeCell ref="EJ97:EK97"/>
    <mergeCell ref="EJ98:EK98"/>
    <mergeCell ref="EJ91:EK91"/>
    <mergeCell ref="EJ92:EK92"/>
    <mergeCell ref="EJ93:EK93"/>
    <mergeCell ref="EJ94:EK94"/>
    <mergeCell ref="EJ87:EK87"/>
    <mergeCell ref="EJ88:EK88"/>
    <mergeCell ref="EJ89:EK89"/>
    <mergeCell ref="EJ90:EK90"/>
    <mergeCell ref="EJ83:EK83"/>
    <mergeCell ref="EJ84:EK84"/>
    <mergeCell ref="EJ85:EK85"/>
    <mergeCell ref="EJ86:EK86"/>
    <mergeCell ref="EJ79:EK79"/>
    <mergeCell ref="EJ80:EK80"/>
    <mergeCell ref="EJ81:EK81"/>
    <mergeCell ref="EJ82:EK82"/>
    <mergeCell ref="EJ115:EK115"/>
    <mergeCell ref="EJ116:EK116"/>
    <mergeCell ref="EJ117:EK117"/>
    <mergeCell ref="EJ118:EK118"/>
    <mergeCell ref="EJ111:EK111"/>
    <mergeCell ref="EJ112:EK112"/>
    <mergeCell ref="EJ113:EK113"/>
    <mergeCell ref="EJ114:EK114"/>
    <mergeCell ref="EJ107:EK107"/>
    <mergeCell ref="EJ108:EK108"/>
    <mergeCell ref="EJ109:EK109"/>
    <mergeCell ref="EJ110:EK110"/>
    <mergeCell ref="EJ103:EK103"/>
    <mergeCell ref="EJ104:EK104"/>
    <mergeCell ref="EJ105:EK105"/>
    <mergeCell ref="EJ106:EK106"/>
    <mergeCell ref="EJ99:EK99"/>
    <mergeCell ref="EJ100:EK100"/>
    <mergeCell ref="EJ101:EK101"/>
    <mergeCell ref="EJ102:EK102"/>
    <mergeCell ref="EJ135:EK135"/>
    <mergeCell ref="EJ136:EK136"/>
    <mergeCell ref="EJ137:EK137"/>
    <mergeCell ref="EJ138:EK138"/>
    <mergeCell ref="EJ131:EK131"/>
    <mergeCell ref="EJ132:EK132"/>
    <mergeCell ref="EJ133:EK133"/>
    <mergeCell ref="EJ134:EK134"/>
    <mergeCell ref="EJ127:EK127"/>
    <mergeCell ref="EJ128:EK128"/>
    <mergeCell ref="EJ129:EK129"/>
    <mergeCell ref="EJ130:EK130"/>
    <mergeCell ref="EJ123:EK123"/>
    <mergeCell ref="EJ124:EK124"/>
    <mergeCell ref="EJ125:EK125"/>
    <mergeCell ref="EJ126:EK126"/>
    <mergeCell ref="EJ119:EK119"/>
    <mergeCell ref="EJ120:EK120"/>
    <mergeCell ref="EJ121:EK121"/>
    <mergeCell ref="EJ122:EK122"/>
    <mergeCell ref="EJ155:EK155"/>
    <mergeCell ref="EJ156:EK156"/>
    <mergeCell ref="EJ157:EK157"/>
    <mergeCell ref="EJ158:EK158"/>
    <mergeCell ref="EJ151:EK151"/>
    <mergeCell ref="EJ152:EK152"/>
    <mergeCell ref="EJ153:EK153"/>
    <mergeCell ref="EJ154:EK154"/>
    <mergeCell ref="EJ147:EK147"/>
    <mergeCell ref="EJ148:EK148"/>
    <mergeCell ref="EJ149:EK149"/>
    <mergeCell ref="EJ150:EK150"/>
    <mergeCell ref="EJ143:EK143"/>
    <mergeCell ref="EJ144:EK144"/>
    <mergeCell ref="EJ145:EK145"/>
    <mergeCell ref="EJ146:EK146"/>
    <mergeCell ref="EJ139:EK139"/>
    <mergeCell ref="EJ140:EK140"/>
    <mergeCell ref="EJ141:EK141"/>
    <mergeCell ref="EJ142:EK142"/>
    <mergeCell ref="EJ175:EK175"/>
    <mergeCell ref="EJ176:EK176"/>
    <mergeCell ref="EJ177:EK177"/>
    <mergeCell ref="EJ178:EK178"/>
    <mergeCell ref="EJ171:EK171"/>
    <mergeCell ref="EJ172:EK172"/>
    <mergeCell ref="EJ173:EK173"/>
    <mergeCell ref="EJ174:EK174"/>
    <mergeCell ref="EJ167:EK167"/>
    <mergeCell ref="EJ168:EK168"/>
    <mergeCell ref="EJ169:EK169"/>
    <mergeCell ref="EJ170:EK170"/>
    <mergeCell ref="EJ163:EK163"/>
    <mergeCell ref="EJ164:EK164"/>
    <mergeCell ref="EJ165:EK165"/>
    <mergeCell ref="EJ166:EK166"/>
    <mergeCell ref="EJ159:EK159"/>
    <mergeCell ref="EJ160:EK160"/>
    <mergeCell ref="EJ161:EK161"/>
    <mergeCell ref="EJ162:EK162"/>
    <mergeCell ref="EJ195:EK195"/>
    <mergeCell ref="EJ196:EK196"/>
    <mergeCell ref="EJ197:EK197"/>
    <mergeCell ref="EJ198:EK198"/>
    <mergeCell ref="EJ191:EK191"/>
    <mergeCell ref="EJ192:EK192"/>
    <mergeCell ref="EJ193:EK193"/>
    <mergeCell ref="EJ194:EK194"/>
    <mergeCell ref="EJ187:EK187"/>
    <mergeCell ref="EJ188:EK188"/>
    <mergeCell ref="EJ189:EK189"/>
    <mergeCell ref="EJ190:EK190"/>
    <mergeCell ref="EJ183:EK183"/>
    <mergeCell ref="EJ184:EK184"/>
    <mergeCell ref="EJ185:EK185"/>
    <mergeCell ref="EJ186:EK186"/>
    <mergeCell ref="EJ179:EK179"/>
    <mergeCell ref="EJ180:EK180"/>
    <mergeCell ref="EJ181:EK181"/>
    <mergeCell ref="EJ182:EK182"/>
    <mergeCell ref="EJ215:EK215"/>
    <mergeCell ref="EJ216:EK216"/>
    <mergeCell ref="EJ217:EK217"/>
    <mergeCell ref="EJ218:EK218"/>
    <mergeCell ref="EJ211:EK211"/>
    <mergeCell ref="EJ212:EK212"/>
    <mergeCell ref="EJ213:EK213"/>
    <mergeCell ref="EJ214:EK214"/>
    <mergeCell ref="EJ207:EK207"/>
    <mergeCell ref="EJ208:EK208"/>
    <mergeCell ref="EJ209:EK209"/>
    <mergeCell ref="EJ210:EK210"/>
    <mergeCell ref="EJ203:EK203"/>
    <mergeCell ref="EJ204:EK204"/>
    <mergeCell ref="EJ205:EK205"/>
    <mergeCell ref="EJ206:EK206"/>
    <mergeCell ref="EJ199:EK199"/>
    <mergeCell ref="EJ200:EK200"/>
    <mergeCell ref="EJ201:EK201"/>
    <mergeCell ref="EJ202:EK202"/>
    <mergeCell ref="EJ235:EK235"/>
    <mergeCell ref="EJ236:EK236"/>
    <mergeCell ref="EJ237:EK237"/>
    <mergeCell ref="EJ238:EK238"/>
    <mergeCell ref="EJ231:EK231"/>
    <mergeCell ref="EJ232:EK232"/>
    <mergeCell ref="EJ233:EK233"/>
    <mergeCell ref="EJ234:EK234"/>
    <mergeCell ref="EJ227:EK227"/>
    <mergeCell ref="EJ228:EK228"/>
    <mergeCell ref="EJ229:EK229"/>
    <mergeCell ref="EJ230:EK230"/>
    <mergeCell ref="EJ223:EK223"/>
    <mergeCell ref="EJ224:EK224"/>
    <mergeCell ref="EJ225:EK225"/>
    <mergeCell ref="EJ226:EK226"/>
    <mergeCell ref="EJ219:EK219"/>
    <mergeCell ref="EJ220:EK220"/>
    <mergeCell ref="EJ221:EK221"/>
    <mergeCell ref="EJ222:EK222"/>
    <mergeCell ref="EJ255:EK255"/>
    <mergeCell ref="EJ256:EK256"/>
    <mergeCell ref="EJ257:EK257"/>
    <mergeCell ref="EJ258:EK258"/>
    <mergeCell ref="EJ251:EK251"/>
    <mergeCell ref="EJ252:EK252"/>
    <mergeCell ref="EJ253:EK253"/>
    <mergeCell ref="EJ254:EK254"/>
    <mergeCell ref="EJ247:EK247"/>
    <mergeCell ref="EJ248:EK248"/>
    <mergeCell ref="EJ249:EK249"/>
    <mergeCell ref="EJ250:EK250"/>
    <mergeCell ref="EJ243:EK243"/>
    <mergeCell ref="EJ244:EK244"/>
    <mergeCell ref="EJ245:EK245"/>
    <mergeCell ref="EJ246:EK246"/>
    <mergeCell ref="EJ239:EK239"/>
    <mergeCell ref="EJ240:EK240"/>
    <mergeCell ref="EJ241:EK241"/>
    <mergeCell ref="EJ242:EK242"/>
    <mergeCell ref="EJ278:EK278"/>
    <mergeCell ref="EJ271:EK271"/>
    <mergeCell ref="EJ272:EK272"/>
    <mergeCell ref="EJ273:EK273"/>
    <mergeCell ref="EJ274:EK274"/>
    <mergeCell ref="EJ267:EK267"/>
    <mergeCell ref="EJ268:EK268"/>
    <mergeCell ref="EJ269:EK269"/>
    <mergeCell ref="EJ270:EK270"/>
    <mergeCell ref="EJ263:EK263"/>
    <mergeCell ref="EJ264:EK264"/>
    <mergeCell ref="EJ265:EK265"/>
    <mergeCell ref="EJ266:EK266"/>
    <mergeCell ref="EJ259:EK259"/>
    <mergeCell ref="EJ260:EK260"/>
    <mergeCell ref="EJ261:EK261"/>
    <mergeCell ref="EJ262:EK262"/>
    <mergeCell ref="EJ308:EK308"/>
    <mergeCell ref="EJ309:EK309"/>
    <mergeCell ref="EJ303:EK303"/>
    <mergeCell ref="EJ304:EK304"/>
    <mergeCell ref="EJ305:EK305"/>
    <mergeCell ref="EJ306:EK306"/>
    <mergeCell ref="EJ299:EK299"/>
    <mergeCell ref="EJ300:EK300"/>
    <mergeCell ref="EJ301:EK301"/>
    <mergeCell ref="EJ302:EK302"/>
    <mergeCell ref="EJ295:EK295"/>
    <mergeCell ref="EJ296:EK296"/>
    <mergeCell ref="EJ297:EK297"/>
    <mergeCell ref="EJ298:EK298"/>
    <mergeCell ref="EJ291:EK291"/>
    <mergeCell ref="EJ292:EK292"/>
    <mergeCell ref="EJ293:EK293"/>
    <mergeCell ref="EJ294:EK294"/>
    <mergeCell ref="BA17:BC17"/>
    <mergeCell ref="BM14:BO14"/>
    <mergeCell ref="BM15:BO15"/>
    <mergeCell ref="BM16:BO16"/>
    <mergeCell ref="BM17:BO17"/>
    <mergeCell ref="AO15:AQ15"/>
    <mergeCell ref="AO16:AQ16"/>
    <mergeCell ref="AO17:AQ17"/>
    <mergeCell ref="E17:G17"/>
    <mergeCell ref="E16:G16"/>
    <mergeCell ref="E15:G15"/>
    <mergeCell ref="E14:G14"/>
    <mergeCell ref="Q14:S14"/>
    <mergeCell ref="Q15:S15"/>
    <mergeCell ref="Q16:S16"/>
    <mergeCell ref="Q17:S17"/>
    <mergeCell ref="EJ307:EK307"/>
    <mergeCell ref="EJ287:EK287"/>
    <mergeCell ref="EJ288:EK288"/>
    <mergeCell ref="EJ289:EK289"/>
    <mergeCell ref="EJ290:EK290"/>
    <mergeCell ref="EJ283:EK283"/>
    <mergeCell ref="EJ284:EK284"/>
    <mergeCell ref="EJ285:EK285"/>
    <mergeCell ref="EJ286:EK286"/>
    <mergeCell ref="EJ279:EK279"/>
    <mergeCell ref="EJ280:EK280"/>
    <mergeCell ref="EJ281:EK281"/>
    <mergeCell ref="EJ282:EK282"/>
    <mergeCell ref="EJ275:EK275"/>
    <mergeCell ref="EJ276:EK276"/>
    <mergeCell ref="EJ277:EK277"/>
    <mergeCell ref="DU15:DW15"/>
    <mergeCell ref="DU16:DW16"/>
    <mergeCell ref="DU17:DW17"/>
    <mergeCell ref="EG14:EI14"/>
    <mergeCell ref="EG15:EI15"/>
    <mergeCell ref="EG16:EI16"/>
    <mergeCell ref="EG17:EI17"/>
    <mergeCell ref="CW16:CY16"/>
    <mergeCell ref="CW17:CY17"/>
    <mergeCell ref="DI14:DK14"/>
    <mergeCell ref="DI15:DK15"/>
    <mergeCell ref="DI16:DK16"/>
    <mergeCell ref="DI17:DK17"/>
    <mergeCell ref="BY15:CA15"/>
    <mergeCell ref="BY16:CA16"/>
    <mergeCell ref="BY17:CA17"/>
    <mergeCell ref="CK14:CM14"/>
    <mergeCell ref="CK15:CM15"/>
    <mergeCell ref="CK16:CM16"/>
    <mergeCell ref="CK17:CM17"/>
    <mergeCell ref="BY14:CA14"/>
  </mergeCells>
  <phoneticPr fontId="2"/>
  <dataValidations count="2">
    <dataValidation type="list" allowBlank="1" showInputMessage="1" showErrorMessage="1" sqref="DV20:DV309 CL20:CL309 EH20:EH309 DJ20:DJ309 CX20:CX309 BZ20:BZ309 BB20:BB309 AP20:AP309 AD20:AD309 F20:F385 BN20:BN309 R20:R309">
      <formula1>割合</formula1>
    </dataValidation>
    <dataValidation type="list" allowBlank="1" showInputMessage="1" showErrorMessage="1" sqref="EG20:EG385 E20:E1090 DU20:DU385 DI20:DI385 CW20:CW385 CK20:CK385 BY20:BY385 BM20:BM385 BA20:BA385 AO20:AO385 AC20:AC385 Q20:Q385">
      <formula1>段階</formula1>
    </dataValidation>
  </dataValidations>
  <pageMargins left="0.78740157480314965" right="0.19685039370078741" top="0.39370078740157483" bottom="0" header="0.11811023622047245" footer="0.51181102362204722"/>
  <pageSetup paperSize="9" scale="85" orientation="landscape" horizontalDpi="4294967292" verticalDpi="98" r:id="rId1"/>
  <headerFooter alignWithMargins="0">
    <oddHeader>&amp;R様式４</oddHeader>
  </headerFooter>
  <colBreaks count="11" manualBreakCount="11">
    <brk id="12" max="1048575" man="1"/>
    <brk id="24" max="1048575" man="1"/>
    <brk id="36" max="1048575" man="1"/>
    <brk id="48" max="1048575" man="1"/>
    <brk id="60" max="1048575" man="1"/>
    <brk id="72" max="1048575" man="1"/>
    <brk id="84" max="1048575" man="1"/>
    <brk id="96" max="1048575" man="1"/>
    <brk id="108" max="1048575" man="1"/>
    <brk id="120" max="1048575" man="1"/>
    <brk id="13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41"/>
  <sheetViews>
    <sheetView view="pageBreakPreview" zoomScale="75" zoomScaleNormal="100" workbookViewId="0">
      <selection activeCell="J15" sqref="J15"/>
    </sheetView>
  </sheetViews>
  <sheetFormatPr defaultRowHeight="13.5" x14ac:dyDescent="0.15"/>
  <cols>
    <col min="1" max="2" width="3" style="203" customWidth="1"/>
    <col min="3" max="3" width="10.75" style="203" customWidth="1"/>
    <col min="4" max="5" width="9.125" style="203" customWidth="1"/>
    <col min="6" max="6" width="15.375" style="203" customWidth="1"/>
    <col min="7" max="7" width="15.25" style="203" customWidth="1"/>
    <col min="8" max="8" width="8.375" style="203" customWidth="1"/>
    <col min="9" max="9" width="12.125" style="203" customWidth="1"/>
    <col min="10" max="10" width="12.25" style="203" customWidth="1"/>
    <col min="11" max="12" width="3" style="203" customWidth="1"/>
    <col min="13" max="13" width="10.875" style="203" customWidth="1"/>
    <col min="14" max="14" width="9.25" style="203" customWidth="1"/>
    <col min="15" max="15" width="9.375" style="203" customWidth="1"/>
    <col min="16" max="16" width="15.375" style="203" customWidth="1"/>
    <col min="17" max="17" width="15.25" style="203" customWidth="1"/>
    <col min="18" max="18" width="8.375" style="203" customWidth="1"/>
    <col min="19" max="20" width="12.125" style="203" customWidth="1"/>
    <col min="21" max="16384" width="9" style="203"/>
  </cols>
  <sheetData>
    <row r="1" spans="1:20" ht="21" customHeight="1" x14ac:dyDescent="0.15">
      <c r="A1" s="499" t="s">
        <v>191</v>
      </c>
      <c r="B1" s="499"/>
      <c r="C1" s="499"/>
      <c r="D1" s="499"/>
      <c r="E1" s="499"/>
      <c r="F1" s="499"/>
      <c r="G1" s="499"/>
      <c r="H1" s="499"/>
      <c r="I1" s="499"/>
      <c r="J1" s="499"/>
      <c r="K1" s="499" t="s">
        <v>205</v>
      </c>
      <c r="L1" s="499"/>
      <c r="M1" s="499"/>
      <c r="N1" s="499"/>
      <c r="O1" s="499"/>
      <c r="P1" s="499"/>
      <c r="Q1" s="499"/>
      <c r="R1" s="499"/>
      <c r="S1" s="499"/>
      <c r="T1" s="499"/>
    </row>
    <row r="2" spans="1:20" ht="17.25" x14ac:dyDescent="0.15">
      <c r="A2" s="204"/>
      <c r="B2" s="204"/>
      <c r="C2" s="204"/>
      <c r="D2" s="204"/>
      <c r="E2" s="204"/>
      <c r="F2" s="204"/>
      <c r="G2" s="204"/>
      <c r="H2" s="204"/>
      <c r="I2" s="204"/>
      <c r="J2" s="204"/>
      <c r="K2" s="204"/>
      <c r="L2" s="204"/>
      <c r="M2" s="204"/>
      <c r="N2" s="204"/>
      <c r="O2" s="204"/>
      <c r="P2" s="204"/>
      <c r="Q2" s="204"/>
      <c r="R2" s="204"/>
      <c r="S2" s="204"/>
      <c r="T2" s="204"/>
    </row>
    <row r="3" spans="1:20" ht="21.75" customHeight="1" x14ac:dyDescent="0.15">
      <c r="A3" s="204"/>
      <c r="B3" s="204"/>
      <c r="C3" s="204"/>
      <c r="D3" s="204"/>
      <c r="E3" s="204"/>
      <c r="F3" s="205" t="s">
        <v>15</v>
      </c>
      <c r="G3" s="441" t="str">
        <f>IF(様式２!$P$5="","",様式２!$P$5)</f>
        <v/>
      </c>
      <c r="H3" s="442"/>
      <c r="I3" s="442"/>
      <c r="J3" s="442"/>
      <c r="K3" s="204"/>
      <c r="L3" s="204"/>
      <c r="M3" s="204"/>
      <c r="N3" s="204"/>
      <c r="O3" s="204"/>
      <c r="P3" s="205" t="s">
        <v>15</v>
      </c>
      <c r="Q3" s="441" t="str">
        <f>IF(様式２!$P$5="","",様式２!$P$5)</f>
        <v/>
      </c>
      <c r="R3" s="442"/>
      <c r="S3" s="442"/>
      <c r="T3" s="442"/>
    </row>
    <row r="4" spans="1:20" ht="21.75" customHeight="1" x14ac:dyDescent="0.15">
      <c r="F4" s="206" t="s">
        <v>16</v>
      </c>
      <c r="G4" s="500" t="str">
        <f>IF(様式２!$P$6="","",様式２!$P$6)</f>
        <v/>
      </c>
      <c r="H4" s="501"/>
      <c r="I4" s="501"/>
      <c r="J4" s="501"/>
      <c r="P4" s="206" t="s">
        <v>16</v>
      </c>
      <c r="Q4" s="500" t="str">
        <f>IF(様式２!$P$6="","",様式２!$P$6)</f>
        <v/>
      </c>
      <c r="R4" s="501"/>
      <c r="S4" s="501"/>
      <c r="T4" s="501"/>
    </row>
    <row r="5" spans="1:20" ht="14.25" x14ac:dyDescent="0.15">
      <c r="A5" s="207">
        <v>1</v>
      </c>
      <c r="B5" s="207" t="s">
        <v>46</v>
      </c>
      <c r="C5" s="207"/>
      <c r="K5" s="207">
        <v>1</v>
      </c>
      <c r="L5" s="207" t="s">
        <v>46</v>
      </c>
      <c r="M5" s="207"/>
    </row>
    <row r="6" spans="1:20" ht="14.25" x14ac:dyDescent="0.15">
      <c r="A6" s="207"/>
      <c r="B6" s="207"/>
      <c r="C6" s="207"/>
      <c r="K6" s="207"/>
      <c r="L6" s="207"/>
      <c r="M6" s="207"/>
    </row>
    <row r="7" spans="1:20" ht="23.25" customHeight="1" x14ac:dyDescent="0.15">
      <c r="B7" s="502" t="s">
        <v>47</v>
      </c>
      <c r="C7" s="503"/>
      <c r="D7" s="476" t="s">
        <v>48</v>
      </c>
      <c r="E7" s="476"/>
      <c r="F7" s="477" t="s">
        <v>198</v>
      </c>
      <c r="G7" s="492"/>
      <c r="H7" s="493"/>
      <c r="I7" s="477" t="s">
        <v>49</v>
      </c>
      <c r="J7" s="493"/>
      <c r="L7" s="502" t="s">
        <v>47</v>
      </c>
      <c r="M7" s="503"/>
      <c r="N7" s="476" t="s">
        <v>48</v>
      </c>
      <c r="O7" s="476"/>
      <c r="P7" s="477" t="s">
        <v>198</v>
      </c>
      <c r="Q7" s="492"/>
      <c r="R7" s="493"/>
      <c r="S7" s="477" t="s">
        <v>49</v>
      </c>
      <c r="T7" s="493"/>
    </row>
    <row r="8" spans="1:20" ht="33" customHeight="1" x14ac:dyDescent="0.15">
      <c r="B8" s="504"/>
      <c r="C8" s="505"/>
      <c r="D8" s="209" t="s">
        <v>50</v>
      </c>
      <c r="E8" s="210" t="s">
        <v>143</v>
      </c>
      <c r="F8" s="211" t="s">
        <v>73</v>
      </c>
      <c r="G8" s="212" t="s">
        <v>192</v>
      </c>
      <c r="H8" s="209" t="s">
        <v>197</v>
      </c>
      <c r="I8" s="210" t="s">
        <v>193</v>
      </c>
      <c r="J8" s="210" t="s">
        <v>51</v>
      </c>
      <c r="L8" s="504"/>
      <c r="M8" s="505"/>
      <c r="N8" s="209" t="s">
        <v>50</v>
      </c>
      <c r="O8" s="210" t="s">
        <v>143</v>
      </c>
      <c r="P8" s="211" t="s">
        <v>73</v>
      </c>
      <c r="Q8" s="212" t="s">
        <v>192</v>
      </c>
      <c r="R8" s="209" t="s">
        <v>197</v>
      </c>
      <c r="S8" s="210" t="s">
        <v>193</v>
      </c>
      <c r="T8" s="210" t="s">
        <v>51</v>
      </c>
    </row>
    <row r="9" spans="1:20" ht="18" customHeight="1" thickBot="1" x14ac:dyDescent="0.2">
      <c r="B9" s="506"/>
      <c r="C9" s="507"/>
      <c r="D9" s="213"/>
      <c r="E9" s="213"/>
      <c r="F9" s="214" t="s">
        <v>74</v>
      </c>
      <c r="G9" s="214" t="s">
        <v>144</v>
      </c>
      <c r="H9" s="215" t="s">
        <v>52</v>
      </c>
      <c r="I9" s="215" t="s">
        <v>53</v>
      </c>
      <c r="J9" s="216" t="s">
        <v>54</v>
      </c>
      <c r="L9" s="506"/>
      <c r="M9" s="507"/>
      <c r="N9" s="213"/>
      <c r="O9" s="213"/>
      <c r="P9" s="214" t="s">
        <v>74</v>
      </c>
      <c r="Q9" s="214" t="s">
        <v>144</v>
      </c>
      <c r="R9" s="215" t="s">
        <v>52</v>
      </c>
      <c r="S9" s="215" t="s">
        <v>53</v>
      </c>
      <c r="T9" s="216" t="s">
        <v>54</v>
      </c>
    </row>
    <row r="10" spans="1:20" ht="21" customHeight="1" thickTop="1" thickBot="1" x14ac:dyDescent="0.2">
      <c r="B10" s="498" t="s">
        <v>102</v>
      </c>
      <c r="C10" s="498"/>
      <c r="D10" s="109"/>
      <c r="E10" s="109"/>
      <c r="F10" s="217">
        <f>様式２!F12</f>
        <v>0</v>
      </c>
      <c r="G10" s="217">
        <f>様式２!F28</f>
        <v>0</v>
      </c>
      <c r="H10" s="218">
        <f t="shared" ref="H10:H21" si="0">IF(B10="","",IF(F10=0,0,ROUND(G10/F10*100,2)))</f>
        <v>0</v>
      </c>
      <c r="I10" s="219" t="str">
        <f>IF(B10="","",IF(H10&gt;1,ROUND(G10/$G$22*100,2),"対象外"))</f>
        <v>対象外</v>
      </c>
      <c r="J10" s="220" t="str">
        <f t="shared" ref="J10:J21" si="1">IF(B10="","",IF(H10&gt;1,ROUND($I$40*I10/100,0),"対象外"))</f>
        <v>対象外</v>
      </c>
      <c r="L10" s="498" t="s">
        <v>102</v>
      </c>
      <c r="M10" s="498"/>
      <c r="N10" s="109"/>
      <c r="O10" s="109"/>
      <c r="P10" s="217">
        <f>様式２!F13</f>
        <v>0</v>
      </c>
      <c r="Q10" s="217">
        <f>様式２!F29</f>
        <v>0</v>
      </c>
      <c r="R10" s="218">
        <f t="shared" ref="R10:R21" si="2">IF(L10="","",IF(P10=0,0,ROUND(Q10/P10*100,2)))</f>
        <v>0</v>
      </c>
      <c r="S10" s="219" t="str">
        <f>IF(L10="","",IF(R10&gt;1,ROUND(Q10/Q22*100,2),"対象外"))</f>
        <v>対象外</v>
      </c>
      <c r="T10" s="220" t="str">
        <f>IF(L10="","",IF(R10&gt;1,ROUND($I$40*S10/100,0),"対象外"))</f>
        <v>対象外</v>
      </c>
    </row>
    <row r="11" spans="1:20" ht="21" customHeight="1" thickTop="1" x14ac:dyDescent="0.15">
      <c r="B11" s="494"/>
      <c r="C11" s="494"/>
      <c r="D11" s="69"/>
      <c r="E11" s="69"/>
      <c r="F11" s="69"/>
      <c r="G11" s="69"/>
      <c r="H11" s="218" t="str">
        <f t="shared" si="0"/>
        <v/>
      </c>
      <c r="I11" s="218" t="str">
        <f t="shared" ref="I11:I21" si="3">IF(B11="","",IF(H11&gt;1,ROUND(G11/$G$22*100,2),"対象外"))</f>
        <v/>
      </c>
      <c r="J11" s="221" t="str">
        <f t="shared" si="1"/>
        <v/>
      </c>
      <c r="L11" s="494"/>
      <c r="M11" s="494"/>
      <c r="N11" s="69"/>
      <c r="O11" s="69"/>
      <c r="P11" s="69"/>
      <c r="Q11" s="69"/>
      <c r="R11" s="218" t="str">
        <f t="shared" si="2"/>
        <v/>
      </c>
      <c r="S11" s="218" t="str">
        <f t="shared" ref="S11:S21" si="4">IF(L11="","",IF(R11&gt;1,ROUND(Q11/$G$22*100,2),"対象外"))</f>
        <v/>
      </c>
      <c r="T11" s="221" t="str">
        <f t="shared" ref="T11:T21" si="5">IF(L11="","",IF(R11&gt;1,ROUND($I$40*S11/100,0),"対象外"))</f>
        <v/>
      </c>
    </row>
    <row r="12" spans="1:20" ht="21" customHeight="1" x14ac:dyDescent="0.15">
      <c r="B12" s="494"/>
      <c r="C12" s="494"/>
      <c r="D12" s="69"/>
      <c r="E12" s="110"/>
      <c r="F12" s="69"/>
      <c r="G12" s="69"/>
      <c r="H12" s="218" t="str">
        <f t="shared" si="0"/>
        <v/>
      </c>
      <c r="I12" s="218" t="str">
        <f t="shared" si="3"/>
        <v/>
      </c>
      <c r="J12" s="222" t="str">
        <f t="shared" si="1"/>
        <v/>
      </c>
      <c r="L12" s="494"/>
      <c r="M12" s="494"/>
      <c r="N12" s="69"/>
      <c r="O12" s="110"/>
      <c r="P12" s="69"/>
      <c r="Q12" s="69"/>
      <c r="R12" s="218" t="str">
        <f t="shared" si="2"/>
        <v/>
      </c>
      <c r="S12" s="218" t="str">
        <f t="shared" si="4"/>
        <v/>
      </c>
      <c r="T12" s="222" t="str">
        <f t="shared" si="5"/>
        <v/>
      </c>
    </row>
    <row r="13" spans="1:20" ht="21" customHeight="1" x14ac:dyDescent="0.15">
      <c r="B13" s="494"/>
      <c r="C13" s="494"/>
      <c r="D13" s="69"/>
      <c r="E13" s="110"/>
      <c r="F13" s="69"/>
      <c r="G13" s="110"/>
      <c r="H13" s="218" t="str">
        <f t="shared" si="0"/>
        <v/>
      </c>
      <c r="I13" s="218" t="str">
        <f t="shared" si="3"/>
        <v/>
      </c>
      <c r="J13" s="222" t="str">
        <f t="shared" si="1"/>
        <v/>
      </c>
      <c r="L13" s="494"/>
      <c r="M13" s="494"/>
      <c r="N13" s="69"/>
      <c r="O13" s="110"/>
      <c r="P13" s="69"/>
      <c r="Q13" s="110"/>
      <c r="R13" s="218" t="str">
        <f t="shared" si="2"/>
        <v/>
      </c>
      <c r="S13" s="218" t="str">
        <f t="shared" si="4"/>
        <v/>
      </c>
      <c r="T13" s="222" t="str">
        <f t="shared" si="5"/>
        <v/>
      </c>
    </row>
    <row r="14" spans="1:20" ht="21" customHeight="1" x14ac:dyDescent="0.15">
      <c r="B14" s="494"/>
      <c r="C14" s="494"/>
      <c r="D14" s="69"/>
      <c r="E14" s="69"/>
      <c r="F14" s="69"/>
      <c r="G14" s="69"/>
      <c r="H14" s="218" t="str">
        <f t="shared" si="0"/>
        <v/>
      </c>
      <c r="I14" s="218" t="str">
        <f t="shared" si="3"/>
        <v/>
      </c>
      <c r="J14" s="222" t="str">
        <f t="shared" si="1"/>
        <v/>
      </c>
      <c r="L14" s="497"/>
      <c r="M14" s="494"/>
      <c r="N14" s="69"/>
      <c r="O14" s="69"/>
      <c r="P14" s="69"/>
      <c r="Q14" s="69"/>
      <c r="R14" s="218" t="str">
        <f t="shared" si="2"/>
        <v/>
      </c>
      <c r="S14" s="218" t="str">
        <f t="shared" si="4"/>
        <v/>
      </c>
      <c r="T14" s="222" t="str">
        <f t="shared" si="5"/>
        <v/>
      </c>
    </row>
    <row r="15" spans="1:20" ht="21" customHeight="1" x14ac:dyDescent="0.15">
      <c r="B15" s="494"/>
      <c r="C15" s="494"/>
      <c r="D15" s="69"/>
      <c r="E15" s="69"/>
      <c r="F15" s="69"/>
      <c r="G15" s="69"/>
      <c r="H15" s="218" t="str">
        <f t="shared" si="0"/>
        <v/>
      </c>
      <c r="I15" s="218" t="str">
        <f t="shared" si="3"/>
        <v/>
      </c>
      <c r="J15" s="222" t="str">
        <f t="shared" si="1"/>
        <v/>
      </c>
      <c r="L15" s="494"/>
      <c r="M15" s="494"/>
      <c r="N15" s="69"/>
      <c r="O15" s="69"/>
      <c r="P15" s="69"/>
      <c r="Q15" s="69"/>
      <c r="R15" s="218" t="str">
        <f t="shared" si="2"/>
        <v/>
      </c>
      <c r="S15" s="218" t="str">
        <f t="shared" si="4"/>
        <v/>
      </c>
      <c r="T15" s="222" t="str">
        <f t="shared" si="5"/>
        <v/>
      </c>
    </row>
    <row r="16" spans="1:20" ht="21" customHeight="1" x14ac:dyDescent="0.15">
      <c r="B16" s="494"/>
      <c r="C16" s="494"/>
      <c r="D16" s="69"/>
      <c r="E16" s="69"/>
      <c r="F16" s="69"/>
      <c r="G16" s="69"/>
      <c r="H16" s="218" t="str">
        <f t="shared" si="0"/>
        <v/>
      </c>
      <c r="I16" s="218" t="str">
        <f t="shared" si="3"/>
        <v/>
      </c>
      <c r="J16" s="222" t="str">
        <f t="shared" si="1"/>
        <v/>
      </c>
      <c r="L16" s="494"/>
      <c r="M16" s="494"/>
      <c r="N16" s="69"/>
      <c r="O16" s="69"/>
      <c r="P16" s="69"/>
      <c r="Q16" s="69"/>
      <c r="R16" s="218" t="str">
        <f t="shared" si="2"/>
        <v/>
      </c>
      <c r="S16" s="218" t="str">
        <f t="shared" si="4"/>
        <v/>
      </c>
      <c r="T16" s="222" t="str">
        <f t="shared" si="5"/>
        <v/>
      </c>
    </row>
    <row r="17" spans="1:20" ht="21" customHeight="1" x14ac:dyDescent="0.15">
      <c r="B17" s="494"/>
      <c r="C17" s="494"/>
      <c r="D17" s="69"/>
      <c r="E17" s="69"/>
      <c r="F17" s="69"/>
      <c r="G17" s="69"/>
      <c r="H17" s="218" t="str">
        <f t="shared" si="0"/>
        <v/>
      </c>
      <c r="I17" s="218" t="str">
        <f t="shared" si="3"/>
        <v/>
      </c>
      <c r="J17" s="222" t="str">
        <f t="shared" si="1"/>
        <v/>
      </c>
      <c r="L17" s="494"/>
      <c r="M17" s="494"/>
      <c r="N17" s="69"/>
      <c r="O17" s="69"/>
      <c r="P17" s="69"/>
      <c r="Q17" s="69"/>
      <c r="R17" s="218" t="str">
        <f t="shared" si="2"/>
        <v/>
      </c>
      <c r="S17" s="218" t="str">
        <f t="shared" si="4"/>
        <v/>
      </c>
      <c r="T17" s="222" t="str">
        <f t="shared" si="5"/>
        <v/>
      </c>
    </row>
    <row r="18" spans="1:20" ht="21" customHeight="1" x14ac:dyDescent="0.15">
      <c r="B18" s="494"/>
      <c r="C18" s="494"/>
      <c r="D18" s="69"/>
      <c r="E18" s="110"/>
      <c r="F18" s="69"/>
      <c r="G18" s="69"/>
      <c r="H18" s="218" t="str">
        <f t="shared" si="0"/>
        <v/>
      </c>
      <c r="I18" s="218" t="str">
        <f t="shared" si="3"/>
        <v/>
      </c>
      <c r="J18" s="222" t="str">
        <f t="shared" si="1"/>
        <v/>
      </c>
      <c r="L18" s="494"/>
      <c r="M18" s="494"/>
      <c r="N18" s="69"/>
      <c r="O18" s="110"/>
      <c r="P18" s="69"/>
      <c r="Q18" s="69"/>
      <c r="R18" s="218" t="str">
        <f t="shared" si="2"/>
        <v/>
      </c>
      <c r="S18" s="218" t="str">
        <f t="shared" si="4"/>
        <v/>
      </c>
      <c r="T18" s="222" t="str">
        <f t="shared" si="5"/>
        <v/>
      </c>
    </row>
    <row r="19" spans="1:20" ht="21" customHeight="1" x14ac:dyDescent="0.15">
      <c r="B19" s="494"/>
      <c r="C19" s="494"/>
      <c r="D19" s="69"/>
      <c r="E19" s="110"/>
      <c r="F19" s="69"/>
      <c r="G19" s="69"/>
      <c r="H19" s="218" t="str">
        <f t="shared" si="0"/>
        <v/>
      </c>
      <c r="I19" s="218" t="str">
        <f t="shared" si="3"/>
        <v/>
      </c>
      <c r="J19" s="222" t="str">
        <f t="shared" si="1"/>
        <v/>
      </c>
      <c r="L19" s="494"/>
      <c r="M19" s="494"/>
      <c r="N19" s="69"/>
      <c r="O19" s="110"/>
      <c r="P19" s="69"/>
      <c r="Q19" s="69"/>
      <c r="R19" s="218" t="str">
        <f t="shared" si="2"/>
        <v/>
      </c>
      <c r="S19" s="218" t="str">
        <f t="shared" si="4"/>
        <v/>
      </c>
      <c r="T19" s="222" t="str">
        <f t="shared" si="5"/>
        <v/>
      </c>
    </row>
    <row r="20" spans="1:20" ht="21" customHeight="1" x14ac:dyDescent="0.15">
      <c r="B20" s="494"/>
      <c r="C20" s="494"/>
      <c r="D20" s="69"/>
      <c r="E20" s="110"/>
      <c r="F20" s="69"/>
      <c r="G20" s="69"/>
      <c r="H20" s="218" t="str">
        <f t="shared" si="0"/>
        <v/>
      </c>
      <c r="I20" s="218" t="str">
        <f t="shared" si="3"/>
        <v/>
      </c>
      <c r="J20" s="222" t="str">
        <f t="shared" si="1"/>
        <v/>
      </c>
      <c r="L20" s="494"/>
      <c r="M20" s="494"/>
      <c r="N20" s="69"/>
      <c r="O20" s="110"/>
      <c r="P20" s="69"/>
      <c r="Q20" s="69"/>
      <c r="R20" s="218" t="str">
        <f t="shared" si="2"/>
        <v/>
      </c>
      <c r="S20" s="218" t="str">
        <f t="shared" si="4"/>
        <v/>
      </c>
      <c r="T20" s="222" t="str">
        <f t="shared" si="5"/>
        <v/>
      </c>
    </row>
    <row r="21" spans="1:20" ht="21" customHeight="1" x14ac:dyDescent="0.15">
      <c r="B21" s="495"/>
      <c r="C21" s="496"/>
      <c r="D21" s="69"/>
      <c r="E21" s="69"/>
      <c r="F21" s="111"/>
      <c r="G21" s="69"/>
      <c r="H21" s="218" t="str">
        <f t="shared" si="0"/>
        <v/>
      </c>
      <c r="I21" s="218" t="str">
        <f t="shared" si="3"/>
        <v/>
      </c>
      <c r="J21" s="222" t="str">
        <f t="shared" si="1"/>
        <v/>
      </c>
      <c r="L21" s="495"/>
      <c r="M21" s="496"/>
      <c r="N21" s="69"/>
      <c r="O21" s="69"/>
      <c r="P21" s="111"/>
      <c r="Q21" s="69"/>
      <c r="R21" s="218" t="str">
        <f t="shared" si="2"/>
        <v/>
      </c>
      <c r="S21" s="218" t="str">
        <f t="shared" si="4"/>
        <v/>
      </c>
      <c r="T21" s="222" t="str">
        <f t="shared" si="5"/>
        <v/>
      </c>
    </row>
    <row r="22" spans="1:20" ht="21" customHeight="1" x14ac:dyDescent="0.15">
      <c r="B22" s="491" t="s">
        <v>55</v>
      </c>
      <c r="C22" s="491"/>
      <c r="D22" s="223">
        <f>SUMIF(H10:H21,"&gt;1.00",D10:D21)</f>
        <v>0</v>
      </c>
      <c r="E22" s="223">
        <f>SUMIF(H10:H21,"&gt;1.00",E10:E21)</f>
        <v>0</v>
      </c>
      <c r="F22" s="223">
        <f>SUMIF(H10:H21,"&gt;1.00",F10:F21)</f>
        <v>0</v>
      </c>
      <c r="G22" s="223">
        <f>SUMIF(H10:H21,"&gt;1.00",G10:G21)</f>
        <v>0</v>
      </c>
      <c r="H22" s="225">
        <f>IF(F22=0,0,ROUND(G22/F22*100,2))</f>
        <v>0</v>
      </c>
      <c r="I22" s="225">
        <f>SUM(I10:I21)</f>
        <v>0</v>
      </c>
      <c r="J22" s="223">
        <f>SUM(J10:J21)</f>
        <v>0</v>
      </c>
      <c r="L22" s="491" t="s">
        <v>55</v>
      </c>
      <c r="M22" s="491"/>
      <c r="N22" s="223">
        <f>SUMIF(R10:R21,"&gt;1.00",N10:N21)</f>
        <v>0</v>
      </c>
      <c r="O22" s="223">
        <f>SUMIF(R10:R21,"&gt;1.00",O10:O21)</f>
        <v>0</v>
      </c>
      <c r="P22" s="223">
        <f>SUMIF(R10:R21,"&gt;1.00",P10:P21)</f>
        <v>0</v>
      </c>
      <c r="Q22" s="223">
        <f>SUMIF(R10:R21,"&gt;1.00",Q10:Q21)</f>
        <v>0</v>
      </c>
      <c r="R22" s="224">
        <f>IF(P22=0,0,ROUND(Q22/P22*100,2))</f>
        <v>0</v>
      </c>
      <c r="S22" s="225">
        <f>SUM(S10:S21)</f>
        <v>0</v>
      </c>
      <c r="T22" s="223">
        <f>SUM(T10:T21)</f>
        <v>0</v>
      </c>
    </row>
    <row r="23" spans="1:20" ht="7.5" customHeight="1" x14ac:dyDescent="0.15">
      <c r="B23" s="226"/>
      <c r="C23" s="226"/>
      <c r="D23" s="227"/>
      <c r="E23" s="227"/>
      <c r="F23" s="227"/>
      <c r="G23" s="227"/>
      <c r="H23" s="227"/>
      <c r="I23" s="227"/>
      <c r="J23" s="227"/>
      <c r="L23" s="226"/>
      <c r="M23" s="226"/>
      <c r="N23" s="227"/>
      <c r="O23" s="227"/>
      <c r="P23" s="227"/>
      <c r="Q23" s="227"/>
      <c r="R23" s="227"/>
      <c r="S23" s="227"/>
      <c r="T23" s="227"/>
    </row>
    <row r="24" spans="1:20" ht="17.25" customHeight="1" x14ac:dyDescent="0.15">
      <c r="B24" s="226" t="s">
        <v>56</v>
      </c>
      <c r="C24" s="227" t="s">
        <v>194</v>
      </c>
      <c r="E24" s="227"/>
      <c r="F24" s="227"/>
      <c r="G24" s="227"/>
      <c r="H24" s="227"/>
      <c r="I24" s="227"/>
      <c r="J24" s="227"/>
      <c r="L24" s="226" t="s">
        <v>56</v>
      </c>
      <c r="M24" s="227" t="s">
        <v>223</v>
      </c>
      <c r="O24" s="227"/>
      <c r="P24" s="227"/>
      <c r="Q24" s="227"/>
      <c r="R24" s="227"/>
      <c r="S24" s="227"/>
      <c r="T24" s="227"/>
    </row>
    <row r="25" spans="1:20" ht="17.25" customHeight="1" x14ac:dyDescent="0.15">
      <c r="B25" s="226" t="s">
        <v>56</v>
      </c>
      <c r="C25" s="228" t="s">
        <v>199</v>
      </c>
      <c r="E25" s="227"/>
      <c r="F25" s="227"/>
      <c r="G25" s="227"/>
      <c r="H25" s="227"/>
      <c r="I25" s="227"/>
      <c r="J25" s="227"/>
      <c r="L25" s="226" t="s">
        <v>56</v>
      </c>
      <c r="M25" s="228" t="s">
        <v>199</v>
      </c>
      <c r="O25" s="227"/>
      <c r="P25" s="227"/>
      <c r="Q25" s="227"/>
      <c r="R25" s="227"/>
      <c r="S25" s="227"/>
      <c r="T25" s="227"/>
    </row>
    <row r="26" spans="1:20" ht="17.25" customHeight="1" x14ac:dyDescent="0.15">
      <c r="B26" s="226" t="s">
        <v>56</v>
      </c>
      <c r="C26" s="228" t="s">
        <v>195</v>
      </c>
      <c r="E26" s="227"/>
      <c r="F26" s="227"/>
      <c r="G26" s="227"/>
      <c r="H26" s="227"/>
      <c r="I26" s="227"/>
      <c r="J26" s="227"/>
      <c r="L26" s="226" t="s">
        <v>56</v>
      </c>
      <c r="M26" s="228" t="s">
        <v>195</v>
      </c>
      <c r="O26" s="227"/>
      <c r="P26" s="227"/>
      <c r="Q26" s="227"/>
      <c r="R26" s="227"/>
      <c r="S26" s="227"/>
      <c r="T26" s="227"/>
    </row>
    <row r="27" spans="1:20" ht="19.5" customHeight="1" x14ac:dyDescent="0.15">
      <c r="B27" s="226"/>
      <c r="C27" s="226"/>
      <c r="D27" s="227"/>
      <c r="E27" s="227"/>
      <c r="F27" s="227"/>
      <c r="G27" s="227"/>
      <c r="H27" s="227"/>
      <c r="I27" s="227"/>
      <c r="J27" s="227"/>
      <c r="L27" s="226"/>
      <c r="M27" s="226"/>
      <c r="N27" s="227"/>
      <c r="O27" s="227"/>
      <c r="P27" s="227"/>
      <c r="Q27" s="227"/>
      <c r="R27" s="227"/>
      <c r="S27" s="227"/>
      <c r="T27" s="227"/>
    </row>
    <row r="28" spans="1:20" ht="14.25" x14ac:dyDescent="0.15">
      <c r="A28" s="207">
        <v>2</v>
      </c>
      <c r="B28" s="207" t="s">
        <v>196</v>
      </c>
      <c r="K28" s="207">
        <v>2</v>
      </c>
      <c r="L28" s="207" t="s">
        <v>222</v>
      </c>
    </row>
    <row r="29" spans="1:20" ht="14.25" x14ac:dyDescent="0.15">
      <c r="A29" s="207"/>
      <c r="B29" s="207"/>
      <c r="K29" s="207"/>
      <c r="L29" s="207"/>
    </row>
    <row r="30" spans="1:20" ht="25.5" customHeight="1" x14ac:dyDescent="0.15">
      <c r="B30" s="477" t="s">
        <v>57</v>
      </c>
      <c r="C30" s="492"/>
      <c r="D30" s="492"/>
      <c r="E30" s="492"/>
      <c r="F30" s="492"/>
      <c r="G30" s="492"/>
      <c r="H30" s="493"/>
      <c r="I30" s="477" t="s">
        <v>58</v>
      </c>
      <c r="J30" s="493"/>
      <c r="L30" s="477" t="s">
        <v>57</v>
      </c>
      <c r="M30" s="492"/>
      <c r="N30" s="492"/>
      <c r="O30" s="492"/>
      <c r="P30" s="492"/>
      <c r="Q30" s="492"/>
      <c r="R30" s="493"/>
      <c r="S30" s="477" t="s">
        <v>58</v>
      </c>
      <c r="T30" s="493"/>
    </row>
    <row r="31" spans="1:20" ht="25.5" customHeight="1" x14ac:dyDescent="0.15">
      <c r="B31" s="208" t="s">
        <v>59</v>
      </c>
      <c r="C31" s="480" t="s">
        <v>60</v>
      </c>
      <c r="D31" s="480"/>
      <c r="E31" s="480"/>
      <c r="F31" s="481"/>
      <c r="G31" s="229" t="s">
        <v>61</v>
      </c>
      <c r="H31" s="230"/>
      <c r="I31" s="478">
        <f>F22</f>
        <v>0</v>
      </c>
      <c r="J31" s="479"/>
      <c r="L31" s="208" t="s">
        <v>59</v>
      </c>
      <c r="M31" s="480" t="s">
        <v>60</v>
      </c>
      <c r="N31" s="480"/>
      <c r="O31" s="480"/>
      <c r="P31" s="481"/>
      <c r="Q31" s="229" t="s">
        <v>61</v>
      </c>
      <c r="R31" s="230"/>
      <c r="S31" s="478">
        <f>P22</f>
        <v>0</v>
      </c>
      <c r="T31" s="479"/>
    </row>
    <row r="32" spans="1:20" ht="25.5" customHeight="1" x14ac:dyDescent="0.15">
      <c r="B32" s="208" t="s">
        <v>37</v>
      </c>
      <c r="C32" s="489" t="s">
        <v>200</v>
      </c>
      <c r="D32" s="480"/>
      <c r="E32" s="480"/>
      <c r="F32" s="481"/>
      <c r="G32" s="229" t="s">
        <v>62</v>
      </c>
      <c r="H32" s="230"/>
      <c r="I32" s="478">
        <f>G22</f>
        <v>0</v>
      </c>
      <c r="J32" s="479"/>
      <c r="L32" s="208" t="s">
        <v>37</v>
      </c>
      <c r="M32" s="489" t="s">
        <v>200</v>
      </c>
      <c r="N32" s="480"/>
      <c r="O32" s="480"/>
      <c r="P32" s="481"/>
      <c r="Q32" s="229" t="s">
        <v>62</v>
      </c>
      <c r="R32" s="230"/>
      <c r="S32" s="478">
        <f>Q22</f>
        <v>0</v>
      </c>
      <c r="T32" s="479"/>
    </row>
    <row r="33" spans="2:20" ht="18.75" customHeight="1" x14ac:dyDescent="0.15">
      <c r="B33" s="476" t="s">
        <v>63</v>
      </c>
      <c r="C33" s="490"/>
      <c r="D33" s="483" t="s">
        <v>104</v>
      </c>
      <c r="E33" s="483"/>
      <c r="F33" s="484"/>
      <c r="G33" s="485" t="s">
        <v>105</v>
      </c>
      <c r="H33" s="486"/>
      <c r="I33" s="472">
        <f>IF(I32-ROUNDDOWN(I31*0.1,0)&lt;=0,0,I32-ROUNDDOWN(I31*0.1,0))</f>
        <v>0</v>
      </c>
      <c r="J33" s="473"/>
      <c r="L33" s="476" t="s">
        <v>63</v>
      </c>
      <c r="M33" s="490"/>
      <c r="N33" s="483" t="s">
        <v>104</v>
      </c>
      <c r="O33" s="483"/>
      <c r="P33" s="484"/>
      <c r="Q33" s="485" t="s">
        <v>105</v>
      </c>
      <c r="R33" s="486"/>
      <c r="S33" s="472">
        <f>IF(S32-ROUNDDOWN(S31*0.1,0)&lt;=0,0,S32-ROUNDDOWN(S31*0.1,0))</f>
        <v>0</v>
      </c>
      <c r="T33" s="473"/>
    </row>
    <row r="34" spans="2:20" ht="18.75" customHeight="1" x14ac:dyDescent="0.15">
      <c r="B34" s="476"/>
      <c r="C34" s="476"/>
      <c r="D34" s="483"/>
      <c r="E34" s="483"/>
      <c r="F34" s="484"/>
      <c r="G34" s="487"/>
      <c r="H34" s="488"/>
      <c r="I34" s="474"/>
      <c r="J34" s="475"/>
      <c r="L34" s="476"/>
      <c r="M34" s="476"/>
      <c r="N34" s="483"/>
      <c r="O34" s="483"/>
      <c r="P34" s="484"/>
      <c r="Q34" s="487"/>
      <c r="R34" s="488"/>
      <c r="S34" s="474"/>
      <c r="T34" s="475"/>
    </row>
    <row r="35" spans="2:20" ht="25.5" customHeight="1" x14ac:dyDescent="0.15">
      <c r="B35" s="208" t="s">
        <v>64</v>
      </c>
      <c r="C35" s="480" t="s">
        <v>65</v>
      </c>
      <c r="D35" s="480"/>
      <c r="E35" s="480"/>
      <c r="F35" s="481"/>
      <c r="G35" s="229" t="s">
        <v>66</v>
      </c>
      <c r="H35" s="230"/>
      <c r="I35" s="478">
        <f>ROUNDDOWN(I31*0.01,0)</f>
        <v>0</v>
      </c>
      <c r="J35" s="479"/>
      <c r="L35" s="208" t="s">
        <v>64</v>
      </c>
      <c r="M35" s="480" t="s">
        <v>65</v>
      </c>
      <c r="N35" s="480"/>
      <c r="O35" s="480"/>
      <c r="P35" s="481"/>
      <c r="Q35" s="229" t="s">
        <v>66</v>
      </c>
      <c r="R35" s="230"/>
      <c r="S35" s="478">
        <f>ROUNDDOWN(S31*0.01,0)</f>
        <v>0</v>
      </c>
      <c r="T35" s="479"/>
    </row>
    <row r="36" spans="2:20" ht="18.75" customHeight="1" x14ac:dyDescent="0.15">
      <c r="B36" s="476" t="s">
        <v>67</v>
      </c>
      <c r="C36" s="482" t="s">
        <v>68</v>
      </c>
      <c r="D36" s="483" t="s">
        <v>108</v>
      </c>
      <c r="E36" s="483"/>
      <c r="F36" s="484"/>
      <c r="G36" s="485" t="s">
        <v>106</v>
      </c>
      <c r="H36" s="486"/>
      <c r="I36" s="472">
        <f>ROUNDDOWN((I32-I33-I35)/2,0)</f>
        <v>0</v>
      </c>
      <c r="J36" s="473"/>
      <c r="L36" s="476" t="s">
        <v>67</v>
      </c>
      <c r="M36" s="482" t="s">
        <v>68</v>
      </c>
      <c r="N36" s="483" t="s">
        <v>108</v>
      </c>
      <c r="O36" s="483"/>
      <c r="P36" s="484"/>
      <c r="Q36" s="485" t="s">
        <v>106</v>
      </c>
      <c r="R36" s="486"/>
      <c r="S36" s="472">
        <f>ROUNDDOWN((S32-S33-S35)/2,0)</f>
        <v>0</v>
      </c>
      <c r="T36" s="473"/>
    </row>
    <row r="37" spans="2:20" ht="18.75" customHeight="1" x14ac:dyDescent="0.15">
      <c r="B37" s="476"/>
      <c r="C37" s="482"/>
      <c r="D37" s="483"/>
      <c r="E37" s="483"/>
      <c r="F37" s="484"/>
      <c r="G37" s="487"/>
      <c r="H37" s="488"/>
      <c r="I37" s="474"/>
      <c r="J37" s="475"/>
      <c r="L37" s="476"/>
      <c r="M37" s="482"/>
      <c r="N37" s="483"/>
      <c r="O37" s="483"/>
      <c r="P37" s="484"/>
      <c r="Q37" s="487"/>
      <c r="R37" s="488"/>
      <c r="S37" s="474"/>
      <c r="T37" s="475"/>
    </row>
    <row r="38" spans="2:20" ht="18.75" customHeight="1" x14ac:dyDescent="0.15">
      <c r="B38" s="476" t="s">
        <v>69</v>
      </c>
      <c r="C38" s="482"/>
      <c r="D38" s="483" t="s">
        <v>107</v>
      </c>
      <c r="E38" s="483"/>
      <c r="F38" s="484"/>
      <c r="G38" s="485" t="s">
        <v>70</v>
      </c>
      <c r="H38" s="231"/>
      <c r="I38" s="472">
        <f>I33</f>
        <v>0</v>
      </c>
      <c r="J38" s="473"/>
      <c r="L38" s="476" t="s">
        <v>69</v>
      </c>
      <c r="M38" s="482"/>
      <c r="N38" s="483" t="s">
        <v>107</v>
      </c>
      <c r="O38" s="483"/>
      <c r="P38" s="484"/>
      <c r="Q38" s="485" t="s">
        <v>70</v>
      </c>
      <c r="R38" s="231"/>
      <c r="S38" s="472">
        <f>S33</f>
        <v>0</v>
      </c>
      <c r="T38" s="473"/>
    </row>
    <row r="39" spans="2:20" ht="18.75" customHeight="1" x14ac:dyDescent="0.15">
      <c r="B39" s="476"/>
      <c r="C39" s="482"/>
      <c r="D39" s="483"/>
      <c r="E39" s="483"/>
      <c r="F39" s="484"/>
      <c r="G39" s="487"/>
      <c r="H39" s="232"/>
      <c r="I39" s="474"/>
      <c r="J39" s="475"/>
      <c r="L39" s="476"/>
      <c r="M39" s="482"/>
      <c r="N39" s="483"/>
      <c r="O39" s="483"/>
      <c r="P39" s="484"/>
      <c r="Q39" s="487"/>
      <c r="R39" s="232"/>
      <c r="S39" s="474"/>
      <c r="T39" s="475"/>
    </row>
    <row r="40" spans="2:20" ht="34.5" customHeight="1" x14ac:dyDescent="0.15">
      <c r="B40" s="208" t="s">
        <v>71</v>
      </c>
      <c r="C40" s="482"/>
      <c r="D40" s="476" t="s">
        <v>43</v>
      </c>
      <c r="E40" s="476"/>
      <c r="F40" s="477"/>
      <c r="G40" s="229" t="s">
        <v>72</v>
      </c>
      <c r="H40" s="230"/>
      <c r="I40" s="478">
        <f>SUM(I36:J39)</f>
        <v>0</v>
      </c>
      <c r="J40" s="479"/>
      <c r="L40" s="208" t="s">
        <v>71</v>
      </c>
      <c r="M40" s="482"/>
      <c r="N40" s="476" t="s">
        <v>43</v>
      </c>
      <c r="O40" s="476"/>
      <c r="P40" s="477"/>
      <c r="Q40" s="229" t="s">
        <v>72</v>
      </c>
      <c r="R40" s="230"/>
      <c r="S40" s="478">
        <f>SUM(S36:T39)</f>
        <v>0</v>
      </c>
      <c r="T40" s="479"/>
    </row>
    <row r="41" spans="2:20" ht="8.25" customHeight="1" x14ac:dyDescent="0.15"/>
  </sheetData>
  <sheetProtection password="D2D8" sheet="1"/>
  <mergeCells count="88">
    <mergeCell ref="B15:C15"/>
    <mergeCell ref="B16:C16"/>
    <mergeCell ref="B17:C17"/>
    <mergeCell ref="B11:C11"/>
    <mergeCell ref="B12:C12"/>
    <mergeCell ref="B13:C13"/>
    <mergeCell ref="B14:C14"/>
    <mergeCell ref="A1:J1"/>
    <mergeCell ref="B7:C9"/>
    <mergeCell ref="D7:E7"/>
    <mergeCell ref="B10:C10"/>
    <mergeCell ref="I7:J7"/>
    <mergeCell ref="F7:H7"/>
    <mergeCell ref="G3:J3"/>
    <mergeCell ref="G4:J4"/>
    <mergeCell ref="B18:C18"/>
    <mergeCell ref="B19:C19"/>
    <mergeCell ref="B20:C20"/>
    <mergeCell ref="B33:B34"/>
    <mergeCell ref="B21:C21"/>
    <mergeCell ref="B22:C22"/>
    <mergeCell ref="B38:B39"/>
    <mergeCell ref="C31:F31"/>
    <mergeCell ref="C32:F32"/>
    <mergeCell ref="C35:F35"/>
    <mergeCell ref="C33:C34"/>
    <mergeCell ref="C36:C40"/>
    <mergeCell ref="D40:F40"/>
    <mergeCell ref="D38:F39"/>
    <mergeCell ref="B36:B37"/>
    <mergeCell ref="D36:F37"/>
    <mergeCell ref="I32:J32"/>
    <mergeCell ref="I31:J31"/>
    <mergeCell ref="I30:J30"/>
    <mergeCell ref="G33:H34"/>
    <mergeCell ref="I33:J34"/>
    <mergeCell ref="B30:H30"/>
    <mergeCell ref="D33:F34"/>
    <mergeCell ref="I40:J40"/>
    <mergeCell ref="G36:H37"/>
    <mergeCell ref="I38:J39"/>
    <mergeCell ref="I35:J35"/>
    <mergeCell ref="G38:G39"/>
    <mergeCell ref="I36:J37"/>
    <mergeCell ref="L10:M10"/>
    <mergeCell ref="L11:M11"/>
    <mergeCell ref="L12:M12"/>
    <mergeCell ref="L13:M13"/>
    <mergeCell ref="K1:T1"/>
    <mergeCell ref="Q3:T3"/>
    <mergeCell ref="Q4:T4"/>
    <mergeCell ref="L7:M9"/>
    <mergeCell ref="N7:O7"/>
    <mergeCell ref="P7:R7"/>
    <mergeCell ref="S7:T7"/>
    <mergeCell ref="L18:M18"/>
    <mergeCell ref="L19:M19"/>
    <mergeCell ref="L20:M20"/>
    <mergeCell ref="L21:M21"/>
    <mergeCell ref="L14:M14"/>
    <mergeCell ref="L15:M15"/>
    <mergeCell ref="L16:M16"/>
    <mergeCell ref="L17:M17"/>
    <mergeCell ref="L22:M22"/>
    <mergeCell ref="L30:R30"/>
    <mergeCell ref="S30:T30"/>
    <mergeCell ref="M31:P31"/>
    <mergeCell ref="S31:T31"/>
    <mergeCell ref="M32:P32"/>
    <mergeCell ref="S32:T32"/>
    <mergeCell ref="L33:L34"/>
    <mergeCell ref="M33:M34"/>
    <mergeCell ref="N33:P34"/>
    <mergeCell ref="Q33:R34"/>
    <mergeCell ref="S33:T34"/>
    <mergeCell ref="L36:L37"/>
    <mergeCell ref="M36:M40"/>
    <mergeCell ref="N36:P37"/>
    <mergeCell ref="Q36:R37"/>
    <mergeCell ref="L38:L39"/>
    <mergeCell ref="N38:P39"/>
    <mergeCell ref="Q38:Q39"/>
    <mergeCell ref="S38:T39"/>
    <mergeCell ref="N40:P40"/>
    <mergeCell ref="S40:T40"/>
    <mergeCell ref="M35:P35"/>
    <mergeCell ref="S35:T35"/>
    <mergeCell ref="S36:T37"/>
  </mergeCells>
  <phoneticPr fontId="2"/>
  <printOptions horizontalCentered="1"/>
  <pageMargins left="0.78740157480314965" right="0.59055118110236227" top="0.98425196850393704" bottom="0.98425196850393704" header="0.51181102362204722" footer="0.51181102362204722"/>
  <pageSetup paperSize="9" scale="83" orientation="portrait" verticalDpi="98" r:id="rId1"/>
  <headerFooter alignWithMargins="0">
    <oddHeader>&amp;R様式５</oddHeader>
  </headerFooter>
  <rowBreaks count="1" manualBreakCount="1">
    <brk id="40" max="9" man="1"/>
  </rowBreaks>
  <colBreaks count="1" manualBreakCount="1">
    <brk id="10" max="4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373"/>
  <sheetViews>
    <sheetView showZeros="0" view="pageBreakPreview" zoomScale="75" zoomScaleNormal="90" zoomScaleSheetLayoutView="50" workbookViewId="0">
      <selection activeCell="P8" sqref="P8"/>
    </sheetView>
  </sheetViews>
  <sheetFormatPr defaultRowHeight="13.5" x14ac:dyDescent="0.15"/>
  <cols>
    <col min="1" max="1" width="1" style="54" customWidth="1"/>
    <col min="2" max="2" width="4.625" style="56" customWidth="1"/>
    <col min="3" max="3" width="19.625" style="55" customWidth="1"/>
    <col min="4" max="4" width="21.375" style="54" customWidth="1"/>
    <col min="5" max="5" width="5.625" style="54" bestFit="1" customWidth="1"/>
    <col min="6" max="6" width="7.875" style="80" customWidth="1"/>
    <col min="7" max="7" width="4.5" style="56" customWidth="1"/>
    <col min="8" max="8" width="21.375" style="54" customWidth="1"/>
    <col min="9" max="10" width="18.25" style="54" customWidth="1"/>
    <col min="11" max="11" width="12.25" style="54" bestFit="1" customWidth="1"/>
    <col min="12" max="12" width="15.5" style="54" customWidth="1"/>
    <col min="13" max="13" width="1" style="54" customWidth="1"/>
    <col min="14" max="14" width="4.625" style="56" customWidth="1"/>
    <col min="15" max="15" width="19.625" style="55" customWidth="1"/>
    <col min="16" max="16" width="21.375" style="54" customWidth="1"/>
    <col min="17" max="17" width="5.625" style="54" bestFit="1" customWidth="1"/>
    <col min="18" max="18" width="7.875" style="80" customWidth="1"/>
    <col min="19" max="19" width="4.5" style="56" customWidth="1"/>
    <col min="20" max="20" width="21.375" style="54" customWidth="1"/>
    <col min="21" max="22" width="18.25" style="54" customWidth="1"/>
    <col min="23" max="23" width="12.25" style="54" bestFit="1" customWidth="1"/>
    <col min="24" max="24" width="15.5" style="54" customWidth="1"/>
    <col min="25" max="25" width="1" style="54" customWidth="1"/>
    <col min="26" max="26" width="4.625" style="56" customWidth="1"/>
    <col min="27" max="27" width="19.625" style="55" customWidth="1"/>
    <col min="28" max="28" width="21.375" style="54" customWidth="1"/>
    <col min="29" max="29" width="5.625" style="54" bestFit="1" customWidth="1"/>
    <col min="30" max="30" width="7.875" style="80" customWidth="1"/>
    <col min="31" max="31" width="4.5" style="56" customWidth="1"/>
    <col min="32" max="32" width="21.375" style="54" customWidth="1"/>
    <col min="33" max="34" width="18.25" style="54" customWidth="1"/>
    <col min="35" max="35" width="12.25" style="54" bestFit="1" customWidth="1"/>
    <col min="36" max="36" width="15.5" style="54" customWidth="1"/>
    <col min="37" max="37" width="1" style="54" customWidth="1"/>
    <col min="38" max="38" width="4.625" style="56" customWidth="1"/>
    <col min="39" max="39" width="19.625" style="55" customWidth="1"/>
    <col min="40" max="40" width="21.375" style="54" customWidth="1"/>
    <col min="41" max="41" width="5.625" style="54" bestFit="1" customWidth="1"/>
    <col min="42" max="42" width="7.875" style="80" customWidth="1"/>
    <col min="43" max="43" width="4.5" style="56" customWidth="1"/>
    <col min="44" max="44" width="21.375" style="54" customWidth="1"/>
    <col min="45" max="46" width="18.25" style="54" customWidth="1"/>
    <col min="47" max="47" width="12.25" style="54" bestFit="1" customWidth="1"/>
    <col min="48" max="48" width="15.5" style="54" customWidth="1"/>
    <col min="49" max="49" width="1" style="54" customWidth="1"/>
    <col min="50" max="50" width="4.625" style="56" customWidth="1"/>
    <col min="51" max="51" width="19.625" style="55" customWidth="1"/>
    <col min="52" max="52" width="21.375" style="54" customWidth="1"/>
    <col min="53" max="53" width="5.625" style="54" bestFit="1" customWidth="1"/>
    <col min="54" max="54" width="7.875" style="80" customWidth="1"/>
    <col min="55" max="55" width="4.5" style="56" customWidth="1"/>
    <col min="56" max="56" width="21.375" style="54" customWidth="1"/>
    <col min="57" max="58" width="18.25" style="54" customWidth="1"/>
    <col min="59" max="59" width="12.25" style="54" bestFit="1" customWidth="1"/>
    <col min="60" max="60" width="15.5" style="54" customWidth="1"/>
    <col min="61" max="61" width="1" style="54" customWidth="1"/>
    <col min="62" max="62" width="4.625" style="56" customWidth="1"/>
    <col min="63" max="63" width="19.625" style="55" customWidth="1"/>
    <col min="64" max="64" width="21.375" style="54" customWidth="1"/>
    <col min="65" max="65" width="5.625" style="54" bestFit="1" customWidth="1"/>
    <col min="66" max="66" width="7.875" style="80" customWidth="1"/>
    <col min="67" max="67" width="4.5" style="56" customWidth="1"/>
    <col min="68" max="68" width="21.375" style="54" customWidth="1"/>
    <col min="69" max="70" width="18.25" style="54" customWidth="1"/>
    <col min="71" max="71" width="12.25" style="54" bestFit="1" customWidth="1"/>
    <col min="72" max="72" width="15.5" style="54" customWidth="1"/>
    <col min="73" max="73" width="1" style="54" customWidth="1"/>
    <col min="74" max="74" width="4.625" style="56" customWidth="1"/>
    <col min="75" max="75" width="19.625" style="55" customWidth="1"/>
    <col min="76" max="76" width="21.375" style="54" customWidth="1"/>
    <col min="77" max="77" width="5.625" style="54" bestFit="1" customWidth="1"/>
    <col min="78" max="78" width="7.875" style="80" customWidth="1"/>
    <col min="79" max="79" width="4.5" style="56" customWidth="1"/>
    <col min="80" max="80" width="21.375" style="54" customWidth="1"/>
    <col min="81" max="82" width="18.25" style="54" customWidth="1"/>
    <col min="83" max="83" width="12.25" style="54" bestFit="1" customWidth="1"/>
    <col min="84" max="84" width="15.5" style="54" customWidth="1"/>
    <col min="85" max="85" width="1" style="54" customWidth="1"/>
    <col min="86" max="86" width="4.625" style="56" customWidth="1"/>
    <col min="87" max="87" width="19.625" style="55" customWidth="1"/>
    <col min="88" max="88" width="21.375" style="54" customWidth="1"/>
    <col min="89" max="89" width="5.625" style="54" bestFit="1" customWidth="1"/>
    <col min="90" max="90" width="7.875" style="80" customWidth="1"/>
    <col min="91" max="91" width="4.5" style="56" customWidth="1"/>
    <col min="92" max="92" width="21.375" style="54" customWidth="1"/>
    <col min="93" max="94" width="18.25" style="54" customWidth="1"/>
    <col min="95" max="95" width="12.25" style="54" bestFit="1" customWidth="1"/>
    <col min="96" max="96" width="15.5" style="54" customWidth="1"/>
    <col min="97" max="97" width="1" style="54" customWidth="1"/>
    <col min="98" max="98" width="4.625" style="56" customWidth="1"/>
    <col min="99" max="99" width="19.625" style="55" customWidth="1"/>
    <col min="100" max="100" width="21.375" style="54" customWidth="1"/>
    <col min="101" max="101" width="5.625" style="54" bestFit="1" customWidth="1"/>
    <col min="102" max="102" width="7.875" style="80" customWidth="1"/>
    <col min="103" max="103" width="4.5" style="56" customWidth="1"/>
    <col min="104" max="104" width="21.375" style="54" customWidth="1"/>
    <col min="105" max="106" width="18.25" style="54" customWidth="1"/>
    <col min="107" max="107" width="12.25" style="54" bestFit="1" customWidth="1"/>
    <col min="108" max="108" width="15.5" style="54" customWidth="1"/>
    <col min="109" max="109" width="1" style="54" customWidth="1"/>
    <col min="110" max="110" width="4.625" style="56" customWidth="1"/>
    <col min="111" max="111" width="19.625" style="55" customWidth="1"/>
    <col min="112" max="112" width="21.375" style="54" customWidth="1"/>
    <col min="113" max="113" width="5.625" style="54" bestFit="1" customWidth="1"/>
    <col min="114" max="114" width="7.875" style="80" customWidth="1"/>
    <col min="115" max="115" width="4.5" style="56" customWidth="1"/>
    <col min="116" max="116" width="21.375" style="54" customWidth="1"/>
    <col min="117" max="118" width="18.25" style="54" customWidth="1"/>
    <col min="119" max="119" width="12.25" style="54" bestFit="1" customWidth="1"/>
    <col min="120" max="120" width="15.5" style="54" customWidth="1"/>
    <col min="121" max="121" width="1" style="54" customWidth="1"/>
    <col min="122" max="122" width="4.625" style="56" customWidth="1"/>
    <col min="123" max="123" width="19.625" style="55" customWidth="1"/>
    <col min="124" max="124" width="21.375" style="54" customWidth="1"/>
    <col min="125" max="125" width="5.625" style="54" bestFit="1" customWidth="1"/>
    <col min="126" max="126" width="7.875" style="80" customWidth="1"/>
    <col min="127" max="127" width="4.5" style="56" customWidth="1"/>
    <col min="128" max="128" width="21.375" style="54" customWidth="1"/>
    <col min="129" max="130" width="18.25" style="54" customWidth="1"/>
    <col min="131" max="131" width="12.25" style="54" bestFit="1" customWidth="1"/>
    <col min="132" max="132" width="15.5" style="54" customWidth="1"/>
    <col min="133" max="133" width="1" style="54" customWidth="1"/>
    <col min="134" max="134" width="4.625" style="56" customWidth="1"/>
    <col min="135" max="135" width="19.625" style="55" customWidth="1"/>
    <col min="136" max="136" width="21.375" style="54" customWidth="1"/>
    <col min="137" max="137" width="5.625" style="54" bestFit="1" customWidth="1"/>
    <col min="138" max="138" width="7.875" style="80" customWidth="1"/>
    <col min="139" max="139" width="4.5" style="56" customWidth="1"/>
    <col min="140" max="140" width="21.375" style="54" customWidth="1"/>
    <col min="141" max="142" width="18.25" style="54" customWidth="1"/>
    <col min="143" max="143" width="12.25" style="54" bestFit="1" customWidth="1"/>
    <col min="144" max="144" width="15.5" style="54" customWidth="1"/>
    <col min="145" max="16384" width="9" style="54"/>
  </cols>
  <sheetData>
    <row r="1" spans="1:144" ht="17.25" customHeight="1" x14ac:dyDescent="0.15">
      <c r="B1" s="471" t="s">
        <v>281</v>
      </c>
      <c r="C1" s="471"/>
      <c r="D1" s="75" t="s">
        <v>271</v>
      </c>
      <c r="E1" s="75"/>
      <c r="G1" s="80"/>
      <c r="K1" s="78"/>
      <c r="L1" s="78"/>
      <c r="N1" s="471" t="s">
        <v>282</v>
      </c>
      <c r="O1" s="471"/>
      <c r="P1" s="75" t="s">
        <v>271</v>
      </c>
      <c r="Q1" s="75"/>
      <c r="S1" s="80"/>
      <c r="W1" s="78"/>
      <c r="X1" s="78"/>
      <c r="Z1" s="471" t="s">
        <v>283</v>
      </c>
      <c r="AA1" s="471"/>
      <c r="AB1" s="75" t="s">
        <v>271</v>
      </c>
      <c r="AC1" s="75"/>
      <c r="AE1" s="80"/>
      <c r="AI1" s="78"/>
      <c r="AJ1" s="509"/>
      <c r="AK1" s="509"/>
      <c r="AL1" s="471" t="s">
        <v>284</v>
      </c>
      <c r="AM1" s="471"/>
      <c r="AN1" s="75" t="s">
        <v>271</v>
      </c>
      <c r="AO1" s="75"/>
      <c r="AQ1" s="80"/>
      <c r="AU1" s="78"/>
      <c r="AV1" s="78"/>
      <c r="AX1" s="471" t="s">
        <v>285</v>
      </c>
      <c r="AY1" s="471"/>
      <c r="AZ1" s="75" t="s">
        <v>271</v>
      </c>
      <c r="BA1" s="75"/>
      <c r="BC1" s="80"/>
      <c r="BG1" s="78"/>
      <c r="BH1" s="78"/>
      <c r="BJ1" s="471" t="s">
        <v>286</v>
      </c>
      <c r="BK1" s="471"/>
      <c r="BL1" s="75" t="s">
        <v>271</v>
      </c>
      <c r="BM1" s="75"/>
      <c r="BO1" s="80"/>
      <c r="BS1" s="78"/>
      <c r="BT1" s="78"/>
      <c r="BV1" s="471" t="s">
        <v>288</v>
      </c>
      <c r="BW1" s="471"/>
      <c r="BX1" s="75" t="s">
        <v>271</v>
      </c>
      <c r="BY1" s="75"/>
      <c r="CA1" s="80"/>
      <c r="CE1" s="78"/>
      <c r="CF1" s="78"/>
      <c r="CH1" s="471" t="s">
        <v>287</v>
      </c>
      <c r="CI1" s="471"/>
      <c r="CJ1" s="75" t="s">
        <v>271</v>
      </c>
      <c r="CK1" s="75"/>
      <c r="CM1" s="80"/>
      <c r="CQ1" s="78"/>
      <c r="CR1" s="78"/>
      <c r="CT1" s="471" t="s">
        <v>289</v>
      </c>
      <c r="CU1" s="471"/>
      <c r="CV1" s="75" t="s">
        <v>271</v>
      </c>
      <c r="CW1" s="75"/>
      <c r="CY1" s="80"/>
      <c r="DC1" s="78"/>
      <c r="DD1" s="78"/>
      <c r="DF1" s="471" t="s">
        <v>290</v>
      </c>
      <c r="DG1" s="471"/>
      <c r="DH1" s="75" t="s">
        <v>271</v>
      </c>
      <c r="DI1" s="75"/>
      <c r="DK1" s="80"/>
      <c r="DO1" s="78"/>
      <c r="DP1" s="78"/>
      <c r="DR1" s="471" t="s">
        <v>291</v>
      </c>
      <c r="DS1" s="471"/>
      <c r="DT1" s="75" t="s">
        <v>271</v>
      </c>
      <c r="DU1" s="75"/>
      <c r="DW1" s="80"/>
      <c r="EA1" s="78"/>
      <c r="EB1" s="78"/>
      <c r="ED1" s="471" t="s">
        <v>292</v>
      </c>
      <c r="EE1" s="471"/>
      <c r="EF1" s="75" t="s">
        <v>271</v>
      </c>
      <c r="EG1" s="75"/>
      <c r="EI1" s="80"/>
      <c r="EM1" s="78"/>
      <c r="EN1" s="78"/>
    </row>
    <row r="2" spans="1:144" ht="17.25" customHeight="1" x14ac:dyDescent="0.15">
      <c r="B2" s="86" t="s">
        <v>177</v>
      </c>
      <c r="C2" s="86" t="s">
        <v>45</v>
      </c>
      <c r="D2" s="86" t="s">
        <v>41</v>
      </c>
      <c r="E2" s="470" t="s">
        <v>169</v>
      </c>
      <c r="F2" s="470"/>
      <c r="G2" s="86" t="s">
        <v>177</v>
      </c>
      <c r="H2" s="86" t="s">
        <v>45</v>
      </c>
      <c r="I2" s="86" t="s">
        <v>41</v>
      </c>
      <c r="J2" s="86" t="s">
        <v>169</v>
      </c>
      <c r="K2" s="56"/>
      <c r="L2" s="56"/>
      <c r="N2" s="86" t="s">
        <v>177</v>
      </c>
      <c r="O2" s="86" t="s">
        <v>45</v>
      </c>
      <c r="P2" s="86" t="s">
        <v>41</v>
      </c>
      <c r="Q2" s="470" t="s">
        <v>169</v>
      </c>
      <c r="R2" s="470"/>
      <c r="S2" s="86" t="s">
        <v>177</v>
      </c>
      <c r="T2" s="86" t="s">
        <v>45</v>
      </c>
      <c r="U2" s="86" t="s">
        <v>41</v>
      </c>
      <c r="V2" s="86" t="s">
        <v>169</v>
      </c>
      <c r="W2" s="56"/>
      <c r="X2" s="56"/>
      <c r="Z2" s="86" t="s">
        <v>177</v>
      </c>
      <c r="AA2" s="86" t="s">
        <v>45</v>
      </c>
      <c r="AB2" s="86" t="s">
        <v>41</v>
      </c>
      <c r="AC2" s="470" t="s">
        <v>169</v>
      </c>
      <c r="AD2" s="470"/>
      <c r="AE2" s="86" t="s">
        <v>177</v>
      </c>
      <c r="AF2" s="86" t="s">
        <v>45</v>
      </c>
      <c r="AG2" s="86" t="s">
        <v>41</v>
      </c>
      <c r="AH2" s="86" t="s">
        <v>169</v>
      </c>
      <c r="AI2" s="56"/>
      <c r="AJ2" s="56"/>
      <c r="AL2" s="86" t="s">
        <v>177</v>
      </c>
      <c r="AM2" s="86" t="s">
        <v>45</v>
      </c>
      <c r="AN2" s="86" t="s">
        <v>41</v>
      </c>
      <c r="AO2" s="470" t="s">
        <v>169</v>
      </c>
      <c r="AP2" s="470"/>
      <c r="AQ2" s="86" t="s">
        <v>177</v>
      </c>
      <c r="AR2" s="86" t="s">
        <v>45</v>
      </c>
      <c r="AS2" s="86" t="s">
        <v>41</v>
      </c>
      <c r="AT2" s="86" t="s">
        <v>169</v>
      </c>
      <c r="AU2" s="56"/>
      <c r="AV2" s="56"/>
      <c r="AX2" s="86" t="s">
        <v>177</v>
      </c>
      <c r="AY2" s="86" t="s">
        <v>45</v>
      </c>
      <c r="AZ2" s="86" t="s">
        <v>41</v>
      </c>
      <c r="BA2" s="470" t="s">
        <v>169</v>
      </c>
      <c r="BB2" s="470"/>
      <c r="BC2" s="86" t="s">
        <v>177</v>
      </c>
      <c r="BD2" s="86" t="s">
        <v>45</v>
      </c>
      <c r="BE2" s="86" t="s">
        <v>41</v>
      </c>
      <c r="BF2" s="86" t="s">
        <v>169</v>
      </c>
      <c r="BG2" s="56"/>
      <c r="BH2" s="56"/>
      <c r="BJ2" s="86" t="s">
        <v>177</v>
      </c>
      <c r="BK2" s="86" t="s">
        <v>45</v>
      </c>
      <c r="BL2" s="86" t="s">
        <v>41</v>
      </c>
      <c r="BM2" s="470" t="s">
        <v>169</v>
      </c>
      <c r="BN2" s="470"/>
      <c r="BO2" s="86" t="s">
        <v>177</v>
      </c>
      <c r="BP2" s="86" t="s">
        <v>45</v>
      </c>
      <c r="BQ2" s="86" t="s">
        <v>41</v>
      </c>
      <c r="BR2" s="86" t="s">
        <v>169</v>
      </c>
      <c r="BS2" s="56"/>
      <c r="BT2" s="56"/>
      <c r="BV2" s="86" t="s">
        <v>177</v>
      </c>
      <c r="BW2" s="86" t="s">
        <v>45</v>
      </c>
      <c r="BX2" s="86" t="s">
        <v>41</v>
      </c>
      <c r="BY2" s="470" t="s">
        <v>169</v>
      </c>
      <c r="BZ2" s="470"/>
      <c r="CA2" s="86" t="s">
        <v>177</v>
      </c>
      <c r="CB2" s="86" t="s">
        <v>45</v>
      </c>
      <c r="CC2" s="86" t="s">
        <v>41</v>
      </c>
      <c r="CD2" s="86" t="s">
        <v>169</v>
      </c>
      <c r="CE2" s="56"/>
      <c r="CF2" s="56"/>
      <c r="CH2" s="86" t="s">
        <v>177</v>
      </c>
      <c r="CI2" s="86" t="s">
        <v>45</v>
      </c>
      <c r="CJ2" s="86" t="s">
        <v>41</v>
      </c>
      <c r="CK2" s="470" t="s">
        <v>169</v>
      </c>
      <c r="CL2" s="470"/>
      <c r="CM2" s="86" t="s">
        <v>177</v>
      </c>
      <c r="CN2" s="86" t="s">
        <v>45</v>
      </c>
      <c r="CO2" s="86" t="s">
        <v>41</v>
      </c>
      <c r="CP2" s="86" t="s">
        <v>169</v>
      </c>
      <c r="CQ2" s="56"/>
      <c r="CR2" s="56"/>
      <c r="CT2" s="86" t="s">
        <v>177</v>
      </c>
      <c r="CU2" s="86" t="s">
        <v>45</v>
      </c>
      <c r="CV2" s="86" t="s">
        <v>41</v>
      </c>
      <c r="CW2" s="470" t="s">
        <v>169</v>
      </c>
      <c r="CX2" s="470"/>
      <c r="CY2" s="86" t="s">
        <v>177</v>
      </c>
      <c r="CZ2" s="86" t="s">
        <v>45</v>
      </c>
      <c r="DA2" s="86" t="s">
        <v>41</v>
      </c>
      <c r="DB2" s="86" t="s">
        <v>169</v>
      </c>
      <c r="DC2" s="56"/>
      <c r="DD2" s="56"/>
      <c r="DF2" s="86" t="s">
        <v>177</v>
      </c>
      <c r="DG2" s="86" t="s">
        <v>45</v>
      </c>
      <c r="DH2" s="86" t="s">
        <v>41</v>
      </c>
      <c r="DI2" s="470" t="s">
        <v>169</v>
      </c>
      <c r="DJ2" s="470"/>
      <c r="DK2" s="86" t="s">
        <v>177</v>
      </c>
      <c r="DL2" s="86" t="s">
        <v>45</v>
      </c>
      <c r="DM2" s="86" t="s">
        <v>41</v>
      </c>
      <c r="DN2" s="86" t="s">
        <v>169</v>
      </c>
      <c r="DO2" s="56"/>
      <c r="DP2" s="56"/>
      <c r="DR2" s="86" t="s">
        <v>177</v>
      </c>
      <c r="DS2" s="86" t="s">
        <v>45</v>
      </c>
      <c r="DT2" s="86" t="s">
        <v>41</v>
      </c>
      <c r="DU2" s="470" t="s">
        <v>169</v>
      </c>
      <c r="DV2" s="470"/>
      <c r="DW2" s="86" t="s">
        <v>177</v>
      </c>
      <c r="DX2" s="86" t="s">
        <v>45</v>
      </c>
      <c r="DY2" s="86" t="s">
        <v>41</v>
      </c>
      <c r="DZ2" s="86" t="s">
        <v>169</v>
      </c>
      <c r="EA2" s="56"/>
      <c r="EB2" s="56"/>
      <c r="ED2" s="86" t="s">
        <v>177</v>
      </c>
      <c r="EE2" s="86" t="s">
        <v>45</v>
      </c>
      <c r="EF2" s="86" t="s">
        <v>41</v>
      </c>
      <c r="EG2" s="470" t="s">
        <v>169</v>
      </c>
      <c r="EH2" s="470"/>
      <c r="EI2" s="86" t="s">
        <v>177</v>
      </c>
      <c r="EJ2" s="86" t="s">
        <v>45</v>
      </c>
      <c r="EK2" s="86" t="s">
        <v>41</v>
      </c>
      <c r="EL2" s="86" t="s">
        <v>169</v>
      </c>
      <c r="EM2" s="56"/>
      <c r="EN2" s="56"/>
    </row>
    <row r="3" spans="1:144" ht="25.5" customHeight="1" x14ac:dyDescent="0.15">
      <c r="A3" s="65"/>
      <c r="B3" s="87">
        <v>1</v>
      </c>
      <c r="C3" s="91" t="s">
        <v>167</v>
      </c>
      <c r="D3" s="105">
        <f t="shared" ref="D3:E5" si="0">SUMIF($G$8:$G$308,$B3,I$8:I$308)</f>
        <v>0</v>
      </c>
      <c r="E3" s="508">
        <f t="shared" si="0"/>
        <v>0</v>
      </c>
      <c r="F3" s="508"/>
      <c r="G3" s="87">
        <v>4</v>
      </c>
      <c r="H3" s="91" t="s">
        <v>171</v>
      </c>
      <c r="I3" s="105">
        <f t="shared" ref="I3:J5" si="1">SUMIF($G$8:$G$308,$G3,I$8:I$308)</f>
        <v>0</v>
      </c>
      <c r="J3" s="105">
        <f t="shared" si="1"/>
        <v>0</v>
      </c>
      <c r="K3" s="75"/>
      <c r="L3" s="75"/>
      <c r="M3" s="65"/>
      <c r="N3" s="87">
        <v>1</v>
      </c>
      <c r="O3" s="91" t="s">
        <v>167</v>
      </c>
      <c r="P3" s="105">
        <f t="shared" ref="P3:Q5" si="2">SUMIF($S$8:$S$308,$N3,U$8:U$308)</f>
        <v>0</v>
      </c>
      <c r="Q3" s="508">
        <f t="shared" si="2"/>
        <v>0</v>
      </c>
      <c r="R3" s="508"/>
      <c r="S3" s="87">
        <v>4</v>
      </c>
      <c r="T3" s="91" t="s">
        <v>171</v>
      </c>
      <c r="U3" s="105">
        <f t="shared" ref="U3:V5" si="3">SUMIF($S$8:$S$308,$S3,U$8:U$308)</f>
        <v>0</v>
      </c>
      <c r="V3" s="105">
        <f t="shared" si="3"/>
        <v>0</v>
      </c>
      <c r="W3" s="75"/>
      <c r="X3" s="75"/>
      <c r="Y3" s="65"/>
      <c r="Z3" s="87">
        <v>1</v>
      </c>
      <c r="AA3" s="91" t="s">
        <v>167</v>
      </c>
      <c r="AB3" s="105">
        <f t="shared" ref="AB3:AC5" si="4">SUMIF($AE$8:$AE$308,$Z3,AG$8:AG$308)</f>
        <v>0</v>
      </c>
      <c r="AC3" s="508">
        <f t="shared" si="4"/>
        <v>0</v>
      </c>
      <c r="AD3" s="508"/>
      <c r="AE3" s="87">
        <v>4</v>
      </c>
      <c r="AF3" s="91" t="s">
        <v>171</v>
      </c>
      <c r="AG3" s="105">
        <f t="shared" ref="AG3:AH5" si="5">SUMIF($AE$8:$AE$308,$AE3,AG$8:AG$308)</f>
        <v>0</v>
      </c>
      <c r="AH3" s="105">
        <f t="shared" si="5"/>
        <v>0</v>
      </c>
      <c r="AI3" s="75"/>
      <c r="AJ3" s="75"/>
      <c r="AK3" s="65"/>
      <c r="AL3" s="87">
        <v>1</v>
      </c>
      <c r="AM3" s="91" t="s">
        <v>167</v>
      </c>
      <c r="AN3" s="105">
        <f t="shared" ref="AN3:AO5" si="6">SUMIF($AQ$8:$AQ$308,$AL3,AS$8:AS$308)</f>
        <v>0</v>
      </c>
      <c r="AO3" s="508">
        <f t="shared" si="6"/>
        <v>0</v>
      </c>
      <c r="AP3" s="508"/>
      <c r="AQ3" s="87">
        <v>4</v>
      </c>
      <c r="AR3" s="91" t="s">
        <v>171</v>
      </c>
      <c r="AS3" s="105">
        <f t="shared" ref="AS3:AT5" si="7">SUMIF($AQ$8:$AQ$308,$AQ3,AS$8:AS$308)</f>
        <v>0</v>
      </c>
      <c r="AT3" s="105">
        <f t="shared" si="7"/>
        <v>0</v>
      </c>
      <c r="AU3" s="75"/>
      <c r="AV3" s="75"/>
      <c r="AW3" s="65"/>
      <c r="AX3" s="87">
        <v>1</v>
      </c>
      <c r="AY3" s="91" t="s">
        <v>167</v>
      </c>
      <c r="AZ3" s="105">
        <f t="shared" ref="AZ3:BA5" si="8">SUMIF($BC$8:$BC$308,$AX3,BE$8:BE$308)</f>
        <v>0</v>
      </c>
      <c r="BA3" s="508">
        <f t="shared" si="8"/>
        <v>0</v>
      </c>
      <c r="BB3" s="508"/>
      <c r="BC3" s="87">
        <v>4</v>
      </c>
      <c r="BD3" s="91" t="s">
        <v>171</v>
      </c>
      <c r="BE3" s="105">
        <f t="shared" ref="BE3:BF5" si="9">SUMIF($BC$8:$BC$308,$BC3,BE$8:BE$308)</f>
        <v>0</v>
      </c>
      <c r="BF3" s="105">
        <f t="shared" si="9"/>
        <v>0</v>
      </c>
      <c r="BG3" s="75"/>
      <c r="BH3" s="75"/>
      <c r="BI3" s="65"/>
      <c r="BJ3" s="87">
        <v>1</v>
      </c>
      <c r="BK3" s="91" t="s">
        <v>167</v>
      </c>
      <c r="BL3" s="105">
        <f>SUMIF($BO$8:$BO$308,$BJ3,BQ$8:BQ$308)</f>
        <v>0</v>
      </c>
      <c r="BM3" s="508">
        <f>SUMIF($BO$8:$BO$308,$BJ3,BR$8:BR$308)</f>
        <v>0</v>
      </c>
      <c r="BN3" s="508"/>
      <c r="BO3" s="87">
        <v>4</v>
      </c>
      <c r="BP3" s="91" t="s">
        <v>171</v>
      </c>
      <c r="BQ3" s="105">
        <f t="shared" ref="BQ3:BR5" si="10">SUMIF($BO$8:$BO$308,$BO3,BQ$8:BQ$308)</f>
        <v>0</v>
      </c>
      <c r="BR3" s="105">
        <f t="shared" si="10"/>
        <v>0</v>
      </c>
      <c r="BS3" s="75"/>
      <c r="BT3" s="75"/>
      <c r="BU3" s="65"/>
      <c r="BV3" s="87">
        <v>1</v>
      </c>
      <c r="BW3" s="91" t="s">
        <v>167</v>
      </c>
      <c r="BX3" s="105">
        <f t="shared" ref="BX3:BY5" si="11">SUMIF($CA$8:$CA$308,$BV3,CC$8:CC$308)</f>
        <v>0</v>
      </c>
      <c r="BY3" s="508">
        <f t="shared" si="11"/>
        <v>0</v>
      </c>
      <c r="BZ3" s="508"/>
      <c r="CA3" s="87">
        <v>4</v>
      </c>
      <c r="CB3" s="91" t="s">
        <v>171</v>
      </c>
      <c r="CC3" s="105">
        <f t="shared" ref="CC3:CD5" si="12">SUMIF($CA$8:$CA$308,$CA3,CC$8:CC$308)</f>
        <v>0</v>
      </c>
      <c r="CD3" s="105">
        <f t="shared" si="12"/>
        <v>0</v>
      </c>
      <c r="CE3" s="75"/>
      <c r="CF3" s="75"/>
      <c r="CG3" s="65"/>
      <c r="CH3" s="87">
        <v>1</v>
      </c>
      <c r="CI3" s="91" t="s">
        <v>167</v>
      </c>
      <c r="CJ3" s="105">
        <f t="shared" ref="CJ3:CK5" si="13">SUMIF($CM$8:$CM$308,$CH3,CO$8:CO$308)</f>
        <v>0</v>
      </c>
      <c r="CK3" s="508">
        <f t="shared" si="13"/>
        <v>0</v>
      </c>
      <c r="CL3" s="508"/>
      <c r="CM3" s="87">
        <v>4</v>
      </c>
      <c r="CN3" s="91" t="s">
        <v>171</v>
      </c>
      <c r="CO3" s="105">
        <f t="shared" ref="CO3:CP5" si="14">SUMIF($CM$8:$CM$308,$CM3,CO$8:CO$308)</f>
        <v>0</v>
      </c>
      <c r="CP3" s="105">
        <f t="shared" si="14"/>
        <v>0</v>
      </c>
      <c r="CQ3" s="75"/>
      <c r="CR3" s="75"/>
      <c r="CS3" s="65"/>
      <c r="CT3" s="87">
        <v>1</v>
      </c>
      <c r="CU3" s="91" t="s">
        <v>167</v>
      </c>
      <c r="CV3" s="105">
        <f t="shared" ref="CV3:CW5" si="15">SUMIF($CY$8:$CY$308,$CT3,DA$8:DA$308)</f>
        <v>0</v>
      </c>
      <c r="CW3" s="510">
        <f t="shared" si="15"/>
        <v>0</v>
      </c>
      <c r="CX3" s="510"/>
      <c r="CY3" s="87">
        <v>4</v>
      </c>
      <c r="CZ3" s="91" t="s">
        <v>171</v>
      </c>
      <c r="DA3" s="105">
        <f t="shared" ref="DA3:DB5" si="16">SUMIF($CY$8:$CY$308,$CY3,DA$8:DA$308)</f>
        <v>0</v>
      </c>
      <c r="DB3" s="105">
        <f t="shared" si="16"/>
        <v>0</v>
      </c>
      <c r="DC3" s="75"/>
      <c r="DD3" s="75"/>
      <c r="DE3" s="65"/>
      <c r="DF3" s="87">
        <v>1</v>
      </c>
      <c r="DG3" s="91" t="s">
        <v>167</v>
      </c>
      <c r="DH3" s="105">
        <f t="shared" ref="DH3:DI5" si="17">SUMIF($DK$8:$DK$308,$DF3,DM$8:DM$308)</f>
        <v>0</v>
      </c>
      <c r="DI3" s="508">
        <f t="shared" si="17"/>
        <v>0</v>
      </c>
      <c r="DJ3" s="508"/>
      <c r="DK3" s="87">
        <v>4</v>
      </c>
      <c r="DL3" s="91" t="s">
        <v>171</v>
      </c>
      <c r="DM3" s="105">
        <f t="shared" ref="DM3:DN5" si="18">SUMIF($DK$8:$DK$308,$DK3,DM$8:DM$308)</f>
        <v>0</v>
      </c>
      <c r="DN3" s="105">
        <f t="shared" si="18"/>
        <v>0</v>
      </c>
      <c r="DO3" s="75"/>
      <c r="DP3" s="75"/>
      <c r="DQ3" s="65"/>
      <c r="DR3" s="87">
        <v>1</v>
      </c>
      <c r="DS3" s="91" t="s">
        <v>167</v>
      </c>
      <c r="DT3" s="105">
        <f t="shared" ref="DT3:DU5" si="19">SUMIF($DW$8:$DW$308,$DR3,DY$8:DY$308)</f>
        <v>0</v>
      </c>
      <c r="DU3" s="508">
        <f t="shared" si="19"/>
        <v>0</v>
      </c>
      <c r="DV3" s="508"/>
      <c r="DW3" s="87">
        <v>4</v>
      </c>
      <c r="DX3" s="91" t="s">
        <v>171</v>
      </c>
      <c r="DY3" s="105">
        <f t="shared" ref="DY3:DZ5" si="20">SUMIF($DW$8:$DW$308,$DW3,DY$8:DY$308)</f>
        <v>0</v>
      </c>
      <c r="DZ3" s="105">
        <f t="shared" si="20"/>
        <v>0</v>
      </c>
      <c r="EA3" s="75"/>
      <c r="EB3" s="75"/>
      <c r="EC3" s="65"/>
      <c r="ED3" s="87">
        <v>1</v>
      </c>
      <c r="EE3" s="91" t="s">
        <v>167</v>
      </c>
      <c r="EF3" s="105">
        <f t="shared" ref="EF3:EG5" si="21">SUMIF($EI$8:$EI$308,$ED3,EK$8:EK$308)</f>
        <v>0</v>
      </c>
      <c r="EG3" s="508">
        <f t="shared" si="21"/>
        <v>0</v>
      </c>
      <c r="EH3" s="508"/>
      <c r="EI3" s="87">
        <v>4</v>
      </c>
      <c r="EJ3" s="91" t="s">
        <v>171</v>
      </c>
      <c r="EK3" s="105">
        <f t="shared" ref="EK3:EL5" si="22">SUMIF($EI$8:$EI$308,$EI3,EK$8:EK$308)</f>
        <v>0</v>
      </c>
      <c r="EL3" s="105">
        <f t="shared" si="22"/>
        <v>0</v>
      </c>
      <c r="EM3" s="75"/>
      <c r="EN3" s="75"/>
    </row>
    <row r="4" spans="1:144" ht="25.5" customHeight="1" x14ac:dyDescent="0.15">
      <c r="A4" s="65"/>
      <c r="B4" s="87">
        <v>2</v>
      </c>
      <c r="C4" s="91" t="s">
        <v>168</v>
      </c>
      <c r="D4" s="105">
        <f t="shared" si="0"/>
        <v>0</v>
      </c>
      <c r="E4" s="508">
        <f t="shared" si="0"/>
        <v>0</v>
      </c>
      <c r="F4" s="508"/>
      <c r="G4" s="87">
        <v>5</v>
      </c>
      <c r="H4" s="91" t="s">
        <v>172</v>
      </c>
      <c r="I4" s="105">
        <f t="shared" si="1"/>
        <v>0</v>
      </c>
      <c r="J4" s="105">
        <f t="shared" si="1"/>
        <v>0</v>
      </c>
      <c r="K4" s="75"/>
      <c r="L4" s="75"/>
      <c r="M4" s="65"/>
      <c r="N4" s="87">
        <v>2</v>
      </c>
      <c r="O4" s="91" t="s">
        <v>168</v>
      </c>
      <c r="P4" s="105">
        <f t="shared" si="2"/>
        <v>0</v>
      </c>
      <c r="Q4" s="508">
        <f t="shared" si="2"/>
        <v>0</v>
      </c>
      <c r="R4" s="508"/>
      <c r="S4" s="87">
        <v>5</v>
      </c>
      <c r="T4" s="91" t="s">
        <v>172</v>
      </c>
      <c r="U4" s="105">
        <f t="shared" si="3"/>
        <v>0</v>
      </c>
      <c r="V4" s="105">
        <f t="shared" si="3"/>
        <v>0</v>
      </c>
      <c r="W4" s="75"/>
      <c r="X4" s="75"/>
      <c r="Y4" s="65"/>
      <c r="Z4" s="87">
        <v>2</v>
      </c>
      <c r="AA4" s="91" t="s">
        <v>168</v>
      </c>
      <c r="AB4" s="105">
        <f t="shared" si="4"/>
        <v>0</v>
      </c>
      <c r="AC4" s="508">
        <f t="shared" si="4"/>
        <v>0</v>
      </c>
      <c r="AD4" s="508"/>
      <c r="AE4" s="87">
        <v>5</v>
      </c>
      <c r="AF4" s="91" t="s">
        <v>172</v>
      </c>
      <c r="AG4" s="105">
        <f t="shared" si="5"/>
        <v>0</v>
      </c>
      <c r="AH4" s="105">
        <f t="shared" si="5"/>
        <v>0</v>
      </c>
      <c r="AI4" s="75"/>
      <c r="AJ4" s="75"/>
      <c r="AK4" s="65"/>
      <c r="AL4" s="87">
        <v>2</v>
      </c>
      <c r="AM4" s="91" t="s">
        <v>168</v>
      </c>
      <c r="AN4" s="105">
        <f t="shared" si="6"/>
        <v>0</v>
      </c>
      <c r="AO4" s="508">
        <f t="shared" si="6"/>
        <v>0</v>
      </c>
      <c r="AP4" s="508"/>
      <c r="AQ4" s="87">
        <v>5</v>
      </c>
      <c r="AR4" s="91" t="s">
        <v>172</v>
      </c>
      <c r="AS4" s="105">
        <f t="shared" si="7"/>
        <v>0</v>
      </c>
      <c r="AT4" s="105">
        <f t="shared" si="7"/>
        <v>0</v>
      </c>
      <c r="AU4" s="75"/>
      <c r="AV4" s="75"/>
      <c r="AW4" s="65"/>
      <c r="AX4" s="87">
        <v>2</v>
      </c>
      <c r="AY4" s="91" t="s">
        <v>168</v>
      </c>
      <c r="AZ4" s="105">
        <f t="shared" si="8"/>
        <v>0</v>
      </c>
      <c r="BA4" s="508">
        <f t="shared" si="8"/>
        <v>0</v>
      </c>
      <c r="BB4" s="508"/>
      <c r="BC4" s="87">
        <v>5</v>
      </c>
      <c r="BD4" s="91" t="s">
        <v>172</v>
      </c>
      <c r="BE4" s="105">
        <f t="shared" si="9"/>
        <v>0</v>
      </c>
      <c r="BF4" s="105">
        <f t="shared" si="9"/>
        <v>0</v>
      </c>
      <c r="BG4" s="75"/>
      <c r="BH4" s="75"/>
      <c r="BI4" s="65"/>
      <c r="BJ4" s="87">
        <v>2</v>
      </c>
      <c r="BK4" s="91" t="s">
        <v>168</v>
      </c>
      <c r="BL4" s="105">
        <f>SUMIF($BO$8:$BO$308,$B4,BQ$8:BQ$308)</f>
        <v>0</v>
      </c>
      <c r="BM4" s="508">
        <f>SUMIF($BO$8:$BO$308,$BJ4,BR$8:BR$308)</f>
        <v>0</v>
      </c>
      <c r="BN4" s="508"/>
      <c r="BO4" s="87">
        <v>5</v>
      </c>
      <c r="BP4" s="91" t="s">
        <v>172</v>
      </c>
      <c r="BQ4" s="105">
        <f t="shared" si="10"/>
        <v>0</v>
      </c>
      <c r="BR4" s="105">
        <f t="shared" si="10"/>
        <v>0</v>
      </c>
      <c r="BS4" s="75"/>
      <c r="BT4" s="75"/>
      <c r="BU4" s="65"/>
      <c r="BV4" s="87">
        <v>2</v>
      </c>
      <c r="BW4" s="91" t="s">
        <v>168</v>
      </c>
      <c r="BX4" s="105">
        <f t="shared" si="11"/>
        <v>0</v>
      </c>
      <c r="BY4" s="508">
        <f t="shared" si="11"/>
        <v>0</v>
      </c>
      <c r="BZ4" s="508"/>
      <c r="CA4" s="87">
        <v>5</v>
      </c>
      <c r="CB4" s="91" t="s">
        <v>172</v>
      </c>
      <c r="CC4" s="105">
        <f t="shared" si="12"/>
        <v>0</v>
      </c>
      <c r="CD4" s="105">
        <f t="shared" si="12"/>
        <v>0</v>
      </c>
      <c r="CE4" s="75"/>
      <c r="CF4" s="75"/>
      <c r="CG4" s="65"/>
      <c r="CH4" s="87">
        <v>2</v>
      </c>
      <c r="CI4" s="91" t="s">
        <v>168</v>
      </c>
      <c r="CJ4" s="105">
        <f t="shared" si="13"/>
        <v>0</v>
      </c>
      <c r="CK4" s="508">
        <f t="shared" si="13"/>
        <v>0</v>
      </c>
      <c r="CL4" s="508"/>
      <c r="CM4" s="87">
        <v>5</v>
      </c>
      <c r="CN4" s="91" t="s">
        <v>172</v>
      </c>
      <c r="CO4" s="105">
        <f t="shared" si="14"/>
        <v>0</v>
      </c>
      <c r="CP4" s="105">
        <f t="shared" si="14"/>
        <v>0</v>
      </c>
      <c r="CQ4" s="75"/>
      <c r="CR4" s="75"/>
      <c r="CS4" s="65"/>
      <c r="CT4" s="87">
        <v>2</v>
      </c>
      <c r="CU4" s="91" t="s">
        <v>168</v>
      </c>
      <c r="CV4" s="105">
        <f t="shared" si="15"/>
        <v>0</v>
      </c>
      <c r="CW4" s="510">
        <f t="shared" si="15"/>
        <v>0</v>
      </c>
      <c r="CX4" s="510"/>
      <c r="CY4" s="87">
        <v>5</v>
      </c>
      <c r="CZ4" s="91" t="s">
        <v>172</v>
      </c>
      <c r="DA4" s="105">
        <f t="shared" si="16"/>
        <v>0</v>
      </c>
      <c r="DB4" s="105">
        <f t="shared" si="16"/>
        <v>0</v>
      </c>
      <c r="DC4" s="75"/>
      <c r="DD4" s="75"/>
      <c r="DE4" s="65"/>
      <c r="DF4" s="87">
        <v>2</v>
      </c>
      <c r="DG4" s="91" t="s">
        <v>168</v>
      </c>
      <c r="DH4" s="105">
        <f t="shared" si="17"/>
        <v>0</v>
      </c>
      <c r="DI4" s="508">
        <f t="shared" si="17"/>
        <v>0</v>
      </c>
      <c r="DJ4" s="508"/>
      <c r="DK4" s="87">
        <v>5</v>
      </c>
      <c r="DL4" s="91" t="s">
        <v>172</v>
      </c>
      <c r="DM4" s="105">
        <f t="shared" si="18"/>
        <v>0</v>
      </c>
      <c r="DN4" s="105">
        <f t="shared" si="18"/>
        <v>0</v>
      </c>
      <c r="DO4" s="75"/>
      <c r="DP4" s="75"/>
      <c r="DQ4" s="65"/>
      <c r="DR4" s="87">
        <v>2</v>
      </c>
      <c r="DS4" s="91" t="s">
        <v>168</v>
      </c>
      <c r="DT4" s="105">
        <f t="shared" si="19"/>
        <v>0</v>
      </c>
      <c r="DU4" s="508">
        <f t="shared" si="19"/>
        <v>0</v>
      </c>
      <c r="DV4" s="508"/>
      <c r="DW4" s="87">
        <v>5</v>
      </c>
      <c r="DX4" s="91" t="s">
        <v>172</v>
      </c>
      <c r="DY4" s="105">
        <f t="shared" si="20"/>
        <v>0</v>
      </c>
      <c r="DZ4" s="105">
        <f t="shared" si="20"/>
        <v>0</v>
      </c>
      <c r="EA4" s="75"/>
      <c r="EB4" s="75"/>
      <c r="EC4" s="65"/>
      <c r="ED4" s="87">
        <v>2</v>
      </c>
      <c r="EE4" s="91" t="s">
        <v>168</v>
      </c>
      <c r="EF4" s="105">
        <f t="shared" si="21"/>
        <v>0</v>
      </c>
      <c r="EG4" s="508">
        <f t="shared" si="21"/>
        <v>0</v>
      </c>
      <c r="EH4" s="508"/>
      <c r="EI4" s="87">
        <v>5</v>
      </c>
      <c r="EJ4" s="91" t="s">
        <v>172</v>
      </c>
      <c r="EK4" s="105">
        <f t="shared" si="22"/>
        <v>0</v>
      </c>
      <c r="EL4" s="105">
        <f t="shared" si="22"/>
        <v>0</v>
      </c>
      <c r="EM4" s="75"/>
      <c r="EN4" s="75"/>
    </row>
    <row r="5" spans="1:144" ht="25.5" customHeight="1" x14ac:dyDescent="0.15">
      <c r="A5" s="65"/>
      <c r="B5" s="87">
        <v>3</v>
      </c>
      <c r="C5" s="91" t="s">
        <v>170</v>
      </c>
      <c r="D5" s="105">
        <f t="shared" si="0"/>
        <v>0</v>
      </c>
      <c r="E5" s="508">
        <f t="shared" si="0"/>
        <v>0</v>
      </c>
      <c r="F5" s="508"/>
      <c r="G5" s="87">
        <v>6</v>
      </c>
      <c r="H5" s="91" t="s">
        <v>173</v>
      </c>
      <c r="I5" s="105">
        <f t="shared" si="1"/>
        <v>0</v>
      </c>
      <c r="J5" s="105">
        <f>SUMIF($G$8:$G$308,$G5,J$8:J$308)</f>
        <v>0</v>
      </c>
      <c r="K5" s="76"/>
      <c r="L5" s="76"/>
      <c r="M5" s="65"/>
      <c r="N5" s="87">
        <v>3</v>
      </c>
      <c r="O5" s="91" t="s">
        <v>170</v>
      </c>
      <c r="P5" s="105">
        <f t="shared" si="2"/>
        <v>0</v>
      </c>
      <c r="Q5" s="508">
        <f t="shared" si="2"/>
        <v>0</v>
      </c>
      <c r="R5" s="508"/>
      <c r="S5" s="87">
        <v>6</v>
      </c>
      <c r="T5" s="91" t="s">
        <v>173</v>
      </c>
      <c r="U5" s="105">
        <f t="shared" si="3"/>
        <v>0</v>
      </c>
      <c r="V5" s="105">
        <f t="shared" si="3"/>
        <v>0</v>
      </c>
      <c r="W5" s="76"/>
      <c r="X5" s="76"/>
      <c r="Y5" s="65"/>
      <c r="Z5" s="87">
        <v>3</v>
      </c>
      <c r="AA5" s="91" t="s">
        <v>170</v>
      </c>
      <c r="AB5" s="105">
        <f t="shared" si="4"/>
        <v>0</v>
      </c>
      <c r="AC5" s="508">
        <f t="shared" si="4"/>
        <v>0</v>
      </c>
      <c r="AD5" s="508"/>
      <c r="AE5" s="87">
        <v>6</v>
      </c>
      <c r="AF5" s="91" t="s">
        <v>173</v>
      </c>
      <c r="AG5" s="105">
        <f t="shared" si="5"/>
        <v>0</v>
      </c>
      <c r="AH5" s="105">
        <f t="shared" si="5"/>
        <v>0</v>
      </c>
      <c r="AI5" s="76"/>
      <c r="AJ5" s="76"/>
      <c r="AK5" s="65"/>
      <c r="AL5" s="87">
        <v>3</v>
      </c>
      <c r="AM5" s="91" t="s">
        <v>170</v>
      </c>
      <c r="AN5" s="105">
        <f t="shared" si="6"/>
        <v>0</v>
      </c>
      <c r="AO5" s="508">
        <f t="shared" si="6"/>
        <v>0</v>
      </c>
      <c r="AP5" s="508"/>
      <c r="AQ5" s="87">
        <v>6</v>
      </c>
      <c r="AR5" s="91" t="s">
        <v>173</v>
      </c>
      <c r="AS5" s="105">
        <f t="shared" si="7"/>
        <v>0</v>
      </c>
      <c r="AT5" s="105">
        <f t="shared" si="7"/>
        <v>0</v>
      </c>
      <c r="AU5" s="76"/>
      <c r="AV5" s="76"/>
      <c r="AW5" s="65"/>
      <c r="AX5" s="87">
        <v>3</v>
      </c>
      <c r="AY5" s="91" t="s">
        <v>170</v>
      </c>
      <c r="AZ5" s="105">
        <f t="shared" si="8"/>
        <v>0</v>
      </c>
      <c r="BA5" s="508">
        <f t="shared" si="8"/>
        <v>0</v>
      </c>
      <c r="BB5" s="508"/>
      <c r="BC5" s="87">
        <v>6</v>
      </c>
      <c r="BD5" s="91" t="s">
        <v>173</v>
      </c>
      <c r="BE5" s="105">
        <f t="shared" si="9"/>
        <v>0</v>
      </c>
      <c r="BF5" s="105">
        <f t="shared" si="9"/>
        <v>0</v>
      </c>
      <c r="BG5" s="76"/>
      <c r="BH5" s="76"/>
      <c r="BI5" s="65"/>
      <c r="BJ5" s="87">
        <v>3</v>
      </c>
      <c r="BK5" s="91" t="s">
        <v>170</v>
      </c>
      <c r="BL5" s="105">
        <f>SUMIF($BO$8:$BO$308,$B5,BQ$8:BQ$308)</f>
        <v>0</v>
      </c>
      <c r="BM5" s="508">
        <f>SUMIF($BO$8:$BO$308,$BJ5,BR$8:BR$308)</f>
        <v>0</v>
      </c>
      <c r="BN5" s="508"/>
      <c r="BO5" s="87">
        <v>6</v>
      </c>
      <c r="BP5" s="91" t="s">
        <v>173</v>
      </c>
      <c r="BQ5" s="105">
        <f t="shared" si="10"/>
        <v>0</v>
      </c>
      <c r="BR5" s="105">
        <f t="shared" si="10"/>
        <v>0</v>
      </c>
      <c r="BS5" s="76"/>
      <c r="BT5" s="76"/>
      <c r="BU5" s="65"/>
      <c r="BV5" s="87">
        <v>3</v>
      </c>
      <c r="BW5" s="91" t="s">
        <v>170</v>
      </c>
      <c r="BX5" s="105">
        <f t="shared" si="11"/>
        <v>0</v>
      </c>
      <c r="BY5" s="508">
        <f t="shared" si="11"/>
        <v>0</v>
      </c>
      <c r="BZ5" s="508"/>
      <c r="CA5" s="87">
        <v>6</v>
      </c>
      <c r="CB5" s="91" t="s">
        <v>173</v>
      </c>
      <c r="CC5" s="105">
        <f t="shared" si="12"/>
        <v>0</v>
      </c>
      <c r="CD5" s="105">
        <f t="shared" si="12"/>
        <v>0</v>
      </c>
      <c r="CE5" s="76"/>
      <c r="CF5" s="76"/>
      <c r="CG5" s="65"/>
      <c r="CH5" s="87">
        <v>3</v>
      </c>
      <c r="CI5" s="91" t="s">
        <v>170</v>
      </c>
      <c r="CJ5" s="105">
        <f t="shared" si="13"/>
        <v>0</v>
      </c>
      <c r="CK5" s="508">
        <f t="shared" si="13"/>
        <v>0</v>
      </c>
      <c r="CL5" s="508"/>
      <c r="CM5" s="87">
        <v>6</v>
      </c>
      <c r="CN5" s="91" t="s">
        <v>173</v>
      </c>
      <c r="CO5" s="105">
        <f t="shared" si="14"/>
        <v>0</v>
      </c>
      <c r="CP5" s="105">
        <f t="shared" si="14"/>
        <v>0</v>
      </c>
      <c r="CQ5" s="76"/>
      <c r="CR5" s="76"/>
      <c r="CS5" s="65"/>
      <c r="CT5" s="87">
        <v>3</v>
      </c>
      <c r="CU5" s="91" t="s">
        <v>170</v>
      </c>
      <c r="CV5" s="105">
        <f t="shared" si="15"/>
        <v>0</v>
      </c>
      <c r="CW5" s="510">
        <f t="shared" si="15"/>
        <v>0</v>
      </c>
      <c r="CX5" s="510"/>
      <c r="CY5" s="87">
        <v>6</v>
      </c>
      <c r="CZ5" s="91" t="s">
        <v>173</v>
      </c>
      <c r="DA5" s="105">
        <f t="shared" si="16"/>
        <v>0</v>
      </c>
      <c r="DB5" s="105">
        <f t="shared" si="16"/>
        <v>0</v>
      </c>
      <c r="DC5" s="76"/>
      <c r="DD5" s="76"/>
      <c r="DE5" s="65"/>
      <c r="DF5" s="87">
        <v>3</v>
      </c>
      <c r="DG5" s="91" t="s">
        <v>170</v>
      </c>
      <c r="DH5" s="105">
        <f t="shared" si="17"/>
        <v>0</v>
      </c>
      <c r="DI5" s="508">
        <f t="shared" si="17"/>
        <v>0</v>
      </c>
      <c r="DJ5" s="508"/>
      <c r="DK5" s="87">
        <v>6</v>
      </c>
      <c r="DL5" s="91" t="s">
        <v>173</v>
      </c>
      <c r="DM5" s="105">
        <f t="shared" si="18"/>
        <v>0</v>
      </c>
      <c r="DN5" s="105">
        <f t="shared" si="18"/>
        <v>0</v>
      </c>
      <c r="DO5" s="76"/>
      <c r="DP5" s="76"/>
      <c r="DQ5" s="65"/>
      <c r="DR5" s="87">
        <v>3</v>
      </c>
      <c r="DS5" s="91" t="s">
        <v>170</v>
      </c>
      <c r="DT5" s="105">
        <f t="shared" si="19"/>
        <v>0</v>
      </c>
      <c r="DU5" s="508">
        <f t="shared" si="19"/>
        <v>0</v>
      </c>
      <c r="DV5" s="508"/>
      <c r="DW5" s="87">
        <v>6</v>
      </c>
      <c r="DX5" s="91" t="s">
        <v>173</v>
      </c>
      <c r="DY5" s="105">
        <f t="shared" si="20"/>
        <v>0</v>
      </c>
      <c r="DZ5" s="105">
        <f t="shared" si="20"/>
        <v>0</v>
      </c>
      <c r="EA5" s="76"/>
      <c r="EB5" s="76"/>
      <c r="EC5" s="65"/>
      <c r="ED5" s="87">
        <v>3</v>
      </c>
      <c r="EE5" s="91" t="s">
        <v>170</v>
      </c>
      <c r="EF5" s="105">
        <f t="shared" si="21"/>
        <v>0</v>
      </c>
      <c r="EG5" s="508">
        <f t="shared" si="21"/>
        <v>0</v>
      </c>
      <c r="EH5" s="508"/>
      <c r="EI5" s="87">
        <v>6</v>
      </c>
      <c r="EJ5" s="91" t="s">
        <v>173</v>
      </c>
      <c r="EK5" s="105">
        <f t="shared" si="22"/>
        <v>0</v>
      </c>
      <c r="EL5" s="105">
        <f t="shared" si="22"/>
        <v>0</v>
      </c>
      <c r="EM5" s="76"/>
      <c r="EN5" s="76"/>
    </row>
    <row r="6" spans="1:144" ht="12" customHeight="1" x14ac:dyDescent="0.15">
      <c r="A6" s="65"/>
      <c r="B6" s="87"/>
      <c r="C6" s="65"/>
      <c r="G6" s="87"/>
      <c r="H6" s="65"/>
      <c r="M6" s="65"/>
      <c r="N6" s="87"/>
      <c r="O6" s="65"/>
      <c r="S6" s="87"/>
      <c r="T6" s="65"/>
      <c r="Y6" s="65"/>
      <c r="Z6" s="87"/>
      <c r="AA6" s="65"/>
      <c r="AE6" s="87"/>
      <c r="AF6" s="65"/>
      <c r="AK6" s="65"/>
      <c r="AL6" s="87"/>
      <c r="AM6" s="65"/>
      <c r="AQ6" s="87"/>
      <c r="AR6" s="65"/>
      <c r="AW6" s="65"/>
      <c r="AX6" s="87"/>
      <c r="AY6" s="65"/>
      <c r="BC6" s="87"/>
      <c r="BD6" s="65"/>
      <c r="BI6" s="65"/>
      <c r="BJ6" s="87"/>
      <c r="BK6" s="65"/>
      <c r="BO6" s="87"/>
      <c r="BP6" s="65"/>
      <c r="BU6" s="65"/>
      <c r="BV6" s="87"/>
      <c r="BW6" s="65"/>
      <c r="CA6" s="87"/>
      <c r="CB6" s="65"/>
      <c r="CG6" s="65"/>
      <c r="CH6" s="87"/>
      <c r="CI6" s="65"/>
      <c r="CM6" s="87"/>
      <c r="CN6" s="65"/>
      <c r="CS6" s="65"/>
      <c r="CT6" s="87"/>
      <c r="CU6" s="65"/>
      <c r="CY6" s="87"/>
      <c r="CZ6" s="65"/>
      <c r="DE6" s="65"/>
      <c r="DF6" s="87"/>
      <c r="DG6" s="65"/>
      <c r="DK6" s="87"/>
      <c r="DL6" s="65"/>
      <c r="DQ6" s="65"/>
      <c r="DR6" s="87"/>
      <c r="DS6" s="65"/>
      <c r="DW6" s="87"/>
      <c r="DX6" s="65"/>
      <c r="EC6" s="65"/>
      <c r="ED6" s="87"/>
      <c r="EE6" s="65"/>
      <c r="EI6" s="87"/>
      <c r="EJ6" s="65"/>
    </row>
    <row r="7" spans="1:144" s="82" customFormat="1" ht="33" customHeight="1" x14ac:dyDescent="0.15">
      <c r="A7" s="81"/>
      <c r="B7" s="82" t="s">
        <v>39</v>
      </c>
      <c r="C7" s="83" t="s">
        <v>40</v>
      </c>
      <c r="D7" s="82" t="s">
        <v>145</v>
      </c>
      <c r="E7" s="82" t="s">
        <v>213</v>
      </c>
      <c r="F7" s="84" t="s">
        <v>125</v>
      </c>
      <c r="G7" s="82" t="s">
        <v>177</v>
      </c>
      <c r="H7" s="82" t="s">
        <v>45</v>
      </c>
      <c r="I7" s="82" t="s">
        <v>41</v>
      </c>
      <c r="J7" s="82" t="s">
        <v>169</v>
      </c>
      <c r="K7" s="85" t="s">
        <v>174</v>
      </c>
      <c r="L7" s="82" t="s">
        <v>42</v>
      </c>
      <c r="M7" s="81"/>
      <c r="N7" s="82" t="s">
        <v>39</v>
      </c>
      <c r="O7" s="83" t="s">
        <v>40</v>
      </c>
      <c r="P7" s="82" t="s">
        <v>145</v>
      </c>
      <c r="Q7" s="82" t="s">
        <v>213</v>
      </c>
      <c r="R7" s="84" t="s">
        <v>125</v>
      </c>
      <c r="S7" s="82" t="s">
        <v>177</v>
      </c>
      <c r="T7" s="82" t="s">
        <v>45</v>
      </c>
      <c r="U7" s="82" t="s">
        <v>41</v>
      </c>
      <c r="V7" s="82" t="s">
        <v>169</v>
      </c>
      <c r="W7" s="85" t="s">
        <v>174</v>
      </c>
      <c r="X7" s="82" t="s">
        <v>42</v>
      </c>
      <c r="Y7" s="81"/>
      <c r="Z7" s="82" t="s">
        <v>39</v>
      </c>
      <c r="AA7" s="83" t="s">
        <v>40</v>
      </c>
      <c r="AB7" s="82" t="s">
        <v>145</v>
      </c>
      <c r="AC7" s="82" t="s">
        <v>213</v>
      </c>
      <c r="AD7" s="84" t="s">
        <v>125</v>
      </c>
      <c r="AE7" s="82" t="s">
        <v>177</v>
      </c>
      <c r="AF7" s="82" t="s">
        <v>45</v>
      </c>
      <c r="AG7" s="82" t="s">
        <v>41</v>
      </c>
      <c r="AH7" s="82" t="s">
        <v>169</v>
      </c>
      <c r="AI7" s="85" t="s">
        <v>174</v>
      </c>
      <c r="AJ7" s="82" t="s">
        <v>42</v>
      </c>
      <c r="AK7" s="81"/>
      <c r="AL7" s="82" t="s">
        <v>39</v>
      </c>
      <c r="AM7" s="83" t="s">
        <v>40</v>
      </c>
      <c r="AN7" s="82" t="s">
        <v>145</v>
      </c>
      <c r="AO7" s="82" t="s">
        <v>213</v>
      </c>
      <c r="AP7" s="84" t="s">
        <v>125</v>
      </c>
      <c r="AQ7" s="82" t="s">
        <v>177</v>
      </c>
      <c r="AR7" s="82" t="s">
        <v>45</v>
      </c>
      <c r="AS7" s="82" t="s">
        <v>41</v>
      </c>
      <c r="AT7" s="82" t="s">
        <v>169</v>
      </c>
      <c r="AU7" s="85" t="s">
        <v>174</v>
      </c>
      <c r="AV7" s="82" t="s">
        <v>42</v>
      </c>
      <c r="AW7" s="81"/>
      <c r="AX7" s="82" t="s">
        <v>39</v>
      </c>
      <c r="AY7" s="83" t="s">
        <v>40</v>
      </c>
      <c r="AZ7" s="82" t="s">
        <v>145</v>
      </c>
      <c r="BA7" s="82" t="s">
        <v>213</v>
      </c>
      <c r="BB7" s="84" t="s">
        <v>125</v>
      </c>
      <c r="BC7" s="82" t="s">
        <v>177</v>
      </c>
      <c r="BD7" s="82" t="s">
        <v>45</v>
      </c>
      <c r="BE7" s="82" t="s">
        <v>41</v>
      </c>
      <c r="BF7" s="82" t="s">
        <v>169</v>
      </c>
      <c r="BG7" s="85" t="s">
        <v>174</v>
      </c>
      <c r="BH7" s="82" t="s">
        <v>42</v>
      </c>
      <c r="BI7" s="81"/>
      <c r="BJ7" s="82" t="s">
        <v>39</v>
      </c>
      <c r="BK7" s="83" t="s">
        <v>40</v>
      </c>
      <c r="BL7" s="82" t="s">
        <v>145</v>
      </c>
      <c r="BM7" s="82" t="s">
        <v>213</v>
      </c>
      <c r="BN7" s="84" t="s">
        <v>125</v>
      </c>
      <c r="BO7" s="82" t="s">
        <v>177</v>
      </c>
      <c r="BP7" s="82" t="s">
        <v>45</v>
      </c>
      <c r="BQ7" s="82" t="s">
        <v>41</v>
      </c>
      <c r="BR7" s="82" t="s">
        <v>169</v>
      </c>
      <c r="BS7" s="85" t="s">
        <v>174</v>
      </c>
      <c r="BT7" s="82" t="s">
        <v>42</v>
      </c>
      <c r="BU7" s="81"/>
      <c r="BV7" s="82" t="s">
        <v>39</v>
      </c>
      <c r="BW7" s="83" t="s">
        <v>40</v>
      </c>
      <c r="BX7" s="82" t="s">
        <v>145</v>
      </c>
      <c r="BY7" s="82" t="s">
        <v>213</v>
      </c>
      <c r="BZ7" s="84" t="s">
        <v>125</v>
      </c>
      <c r="CA7" s="82" t="s">
        <v>177</v>
      </c>
      <c r="CB7" s="82" t="s">
        <v>45</v>
      </c>
      <c r="CC7" s="82" t="s">
        <v>41</v>
      </c>
      <c r="CD7" s="82" t="s">
        <v>169</v>
      </c>
      <c r="CE7" s="85" t="s">
        <v>174</v>
      </c>
      <c r="CF7" s="82" t="s">
        <v>42</v>
      </c>
      <c r="CG7" s="81"/>
      <c r="CH7" s="82" t="s">
        <v>39</v>
      </c>
      <c r="CI7" s="83" t="s">
        <v>40</v>
      </c>
      <c r="CJ7" s="82" t="s">
        <v>145</v>
      </c>
      <c r="CK7" s="82" t="s">
        <v>213</v>
      </c>
      <c r="CL7" s="84" t="s">
        <v>125</v>
      </c>
      <c r="CM7" s="82" t="s">
        <v>177</v>
      </c>
      <c r="CN7" s="82" t="s">
        <v>45</v>
      </c>
      <c r="CO7" s="82" t="s">
        <v>41</v>
      </c>
      <c r="CP7" s="82" t="s">
        <v>169</v>
      </c>
      <c r="CQ7" s="85" t="s">
        <v>174</v>
      </c>
      <c r="CR7" s="82" t="s">
        <v>42</v>
      </c>
      <c r="CS7" s="81"/>
      <c r="CT7" s="82" t="s">
        <v>39</v>
      </c>
      <c r="CU7" s="83" t="s">
        <v>40</v>
      </c>
      <c r="CV7" s="82" t="s">
        <v>145</v>
      </c>
      <c r="CW7" s="82" t="s">
        <v>213</v>
      </c>
      <c r="CX7" s="84" t="s">
        <v>125</v>
      </c>
      <c r="CY7" s="82" t="s">
        <v>177</v>
      </c>
      <c r="CZ7" s="82" t="s">
        <v>45</v>
      </c>
      <c r="DA7" s="82" t="s">
        <v>41</v>
      </c>
      <c r="DB7" s="82" t="s">
        <v>169</v>
      </c>
      <c r="DC7" s="85" t="s">
        <v>174</v>
      </c>
      <c r="DD7" s="82" t="s">
        <v>42</v>
      </c>
      <c r="DE7" s="81"/>
      <c r="DF7" s="82" t="s">
        <v>39</v>
      </c>
      <c r="DG7" s="83" t="s">
        <v>40</v>
      </c>
      <c r="DH7" s="82" t="s">
        <v>145</v>
      </c>
      <c r="DI7" s="82" t="s">
        <v>213</v>
      </c>
      <c r="DJ7" s="84" t="s">
        <v>125</v>
      </c>
      <c r="DK7" s="82" t="s">
        <v>177</v>
      </c>
      <c r="DL7" s="82" t="s">
        <v>45</v>
      </c>
      <c r="DM7" s="82" t="s">
        <v>41</v>
      </c>
      <c r="DN7" s="82" t="s">
        <v>169</v>
      </c>
      <c r="DO7" s="85" t="s">
        <v>174</v>
      </c>
      <c r="DP7" s="82" t="s">
        <v>42</v>
      </c>
      <c r="DQ7" s="81"/>
      <c r="DR7" s="82" t="s">
        <v>39</v>
      </c>
      <c r="DS7" s="83" t="s">
        <v>40</v>
      </c>
      <c r="DT7" s="82" t="s">
        <v>145</v>
      </c>
      <c r="DU7" s="82" t="s">
        <v>213</v>
      </c>
      <c r="DV7" s="84" t="s">
        <v>125</v>
      </c>
      <c r="DW7" s="82" t="s">
        <v>177</v>
      </c>
      <c r="DX7" s="82" t="s">
        <v>45</v>
      </c>
      <c r="DY7" s="82" t="s">
        <v>41</v>
      </c>
      <c r="DZ7" s="82" t="s">
        <v>169</v>
      </c>
      <c r="EA7" s="85" t="s">
        <v>174</v>
      </c>
      <c r="EB7" s="82" t="s">
        <v>42</v>
      </c>
      <c r="EC7" s="81"/>
      <c r="ED7" s="82" t="s">
        <v>39</v>
      </c>
      <c r="EE7" s="83" t="s">
        <v>40</v>
      </c>
      <c r="EF7" s="82" t="s">
        <v>145</v>
      </c>
      <c r="EG7" s="82" t="s">
        <v>213</v>
      </c>
      <c r="EH7" s="84" t="s">
        <v>125</v>
      </c>
      <c r="EI7" s="82" t="s">
        <v>177</v>
      </c>
      <c r="EJ7" s="82" t="s">
        <v>45</v>
      </c>
      <c r="EK7" s="82" t="s">
        <v>41</v>
      </c>
      <c r="EL7" s="82" t="s">
        <v>169</v>
      </c>
      <c r="EM7" s="85" t="s">
        <v>174</v>
      </c>
      <c r="EN7" s="82" t="s">
        <v>42</v>
      </c>
    </row>
    <row r="8" spans="1:144" s="79" customFormat="1" ht="23.25" customHeight="1" x14ac:dyDescent="0.15">
      <c r="B8" s="195"/>
      <c r="C8" s="195"/>
      <c r="D8" s="195"/>
      <c r="E8" s="195"/>
      <c r="F8" s="196"/>
      <c r="G8" s="195"/>
      <c r="H8" s="106" t="str">
        <f t="shared" ref="H8:H39" si="23">IF(G8="","",VLOOKUP(G8,施設CD,2,FALSE))</f>
        <v/>
      </c>
      <c r="I8" s="233"/>
      <c r="J8" s="112">
        <f>ROUNDDOWN(I8*F8,0)</f>
        <v>0</v>
      </c>
      <c r="K8" s="235"/>
      <c r="L8" s="195"/>
      <c r="M8" s="195"/>
      <c r="N8" s="195"/>
      <c r="O8" s="195"/>
      <c r="P8" s="195"/>
      <c r="Q8" s="195"/>
      <c r="R8" s="196"/>
      <c r="S8" s="195"/>
      <c r="T8" s="106" t="str">
        <f t="shared" ref="T8:T71" si="24">IF(S8="","",VLOOKUP(S8,施設CD,2,FALSE))</f>
        <v/>
      </c>
      <c r="U8" s="233"/>
      <c r="V8" s="112">
        <f>ROUNDDOWN(U8*R8,0)</f>
        <v>0</v>
      </c>
      <c r="W8" s="235"/>
      <c r="X8" s="195"/>
      <c r="Y8" s="195"/>
      <c r="Z8" s="195"/>
      <c r="AA8" s="195"/>
      <c r="AB8" s="195"/>
      <c r="AC8" s="195"/>
      <c r="AD8" s="196"/>
      <c r="AE8" s="195"/>
      <c r="AF8" s="106" t="str">
        <f t="shared" ref="AF8:AF71" si="25">IF(AE8="","",VLOOKUP(AE8,施設CD,2,FALSE))</f>
        <v/>
      </c>
      <c r="AG8" s="233"/>
      <c r="AH8" s="112">
        <f>ROUNDDOWN(AG8*AD8,0)</f>
        <v>0</v>
      </c>
      <c r="AI8" s="235"/>
      <c r="AJ8" s="195"/>
      <c r="AK8" s="195"/>
      <c r="AL8" s="195"/>
      <c r="AM8" s="195"/>
      <c r="AN8" s="195"/>
      <c r="AO8" s="195"/>
      <c r="AP8" s="196"/>
      <c r="AQ8" s="195"/>
      <c r="AR8" s="106" t="str">
        <f t="shared" ref="AR8:AR71" si="26">IF(AQ8="","",VLOOKUP(AQ8,施設CD,2,FALSE))</f>
        <v/>
      </c>
      <c r="AS8" s="233"/>
      <c r="AT8" s="112">
        <f>ROUNDDOWN(AS8*AP8,0)</f>
        <v>0</v>
      </c>
      <c r="AU8" s="235"/>
      <c r="AV8" s="195"/>
      <c r="AW8" s="195"/>
      <c r="AX8" s="195"/>
      <c r="AY8" s="195"/>
      <c r="AZ8" s="195"/>
      <c r="BA8" s="195"/>
      <c r="BB8" s="196"/>
      <c r="BC8" s="195"/>
      <c r="BD8" s="106" t="str">
        <f t="shared" ref="BD8:BD71" si="27">IF(BC8="","",VLOOKUP(BC8,施設CD,2,FALSE))</f>
        <v/>
      </c>
      <c r="BE8" s="233"/>
      <c r="BF8" s="112">
        <f>ROUNDDOWN(BE8*BB8,0)</f>
        <v>0</v>
      </c>
      <c r="BG8" s="235"/>
      <c r="BH8" s="195"/>
      <c r="BI8" s="195"/>
      <c r="BJ8" s="195"/>
      <c r="BK8" s="195"/>
      <c r="BL8" s="195"/>
      <c r="BM8" s="195"/>
      <c r="BN8" s="196"/>
      <c r="BO8" s="195"/>
      <c r="BP8" s="106" t="str">
        <f t="shared" ref="BP8:BP71" si="28">IF(BO8="","",VLOOKUP(BO8,施設CD,2,FALSE))</f>
        <v/>
      </c>
      <c r="BQ8" s="233"/>
      <c r="BR8" s="112">
        <f>ROUNDDOWN(BQ8*BN8,0)</f>
        <v>0</v>
      </c>
      <c r="BS8" s="235"/>
      <c r="BT8" s="195"/>
      <c r="BU8" s="195"/>
      <c r="BV8" s="195"/>
      <c r="BW8" s="195"/>
      <c r="BX8" s="195"/>
      <c r="BY8" s="195"/>
      <c r="BZ8" s="196"/>
      <c r="CA8" s="195"/>
      <c r="CB8" s="106" t="str">
        <f t="shared" ref="CB8:CB71" si="29">IF(CA8="","",VLOOKUP(CA8,施設CD,2,FALSE))</f>
        <v/>
      </c>
      <c r="CC8" s="233"/>
      <c r="CD8" s="112">
        <f>ROUNDDOWN(CC8*BZ8,0)</f>
        <v>0</v>
      </c>
      <c r="CE8" s="235"/>
      <c r="CF8" s="195"/>
      <c r="CG8" s="195"/>
      <c r="CH8" s="195"/>
      <c r="CI8" s="195"/>
      <c r="CJ8" s="195"/>
      <c r="CK8" s="195"/>
      <c r="CL8" s="196"/>
      <c r="CM8" s="195"/>
      <c r="CN8" s="106" t="str">
        <f t="shared" ref="CN8:CN71" si="30">IF(CM8="","",VLOOKUP(CM8,施設CD,2,FALSE))</f>
        <v/>
      </c>
      <c r="CO8" s="233"/>
      <c r="CP8" s="112">
        <f>ROUNDDOWN(CO8*CL8,0)</f>
        <v>0</v>
      </c>
      <c r="CQ8" s="235"/>
      <c r="CR8" s="195"/>
      <c r="CS8" s="195"/>
      <c r="CT8" s="195"/>
      <c r="CU8" s="195"/>
      <c r="CV8" s="195"/>
      <c r="CW8" s="195"/>
      <c r="CX8" s="196"/>
      <c r="CY8" s="195"/>
      <c r="CZ8" s="106" t="str">
        <f t="shared" ref="CZ8:CZ71" si="31">IF(CY8="","",VLOOKUP(CY8,施設CD,2,FALSE))</f>
        <v/>
      </c>
      <c r="DA8" s="233"/>
      <c r="DB8" s="112">
        <f>ROUNDDOWN(DA8*CX8,0)</f>
        <v>0</v>
      </c>
      <c r="DC8" s="235"/>
      <c r="DD8" s="195"/>
      <c r="DE8" s="195"/>
      <c r="DF8" s="195"/>
      <c r="DG8" s="195"/>
      <c r="DH8" s="195"/>
      <c r="DI8" s="195"/>
      <c r="DJ8" s="196"/>
      <c r="DK8" s="195"/>
      <c r="DL8" s="106" t="str">
        <f t="shared" ref="DL8:DL71" si="32">IF(DK8="","",VLOOKUP(DK8,施設CD,2,FALSE))</f>
        <v/>
      </c>
      <c r="DM8" s="233"/>
      <c r="DN8" s="112">
        <f>ROUNDDOWN(DM8*DJ8,0)</f>
        <v>0</v>
      </c>
      <c r="DO8" s="235"/>
      <c r="DP8" s="195"/>
      <c r="DQ8" s="195"/>
      <c r="DR8" s="195"/>
      <c r="DS8" s="195"/>
      <c r="DT8" s="195"/>
      <c r="DU8" s="195"/>
      <c r="DV8" s="196"/>
      <c r="DW8" s="195"/>
      <c r="DX8" s="106" t="str">
        <f t="shared" ref="DX8:DX71" si="33">IF(DW8="","",VLOOKUP(DW8,施設CD,2,FALSE))</f>
        <v/>
      </c>
      <c r="DY8" s="233"/>
      <c r="DZ8" s="112">
        <f>ROUNDDOWN(DY8*DV8,0)</f>
        <v>0</v>
      </c>
      <c r="EA8" s="235"/>
      <c r="EB8" s="195"/>
      <c r="EC8" s="195"/>
      <c r="ED8" s="195"/>
      <c r="EE8" s="195"/>
      <c r="EF8" s="195"/>
      <c r="EG8" s="195"/>
      <c r="EH8" s="196"/>
      <c r="EI8" s="195"/>
      <c r="EJ8" s="106" t="str">
        <f t="shared" ref="EJ8:EJ71" si="34">IF(EI8="","",VLOOKUP(EI8,施設CD,2,FALSE))</f>
        <v/>
      </c>
      <c r="EK8" s="233"/>
      <c r="EL8" s="112">
        <f>ROUNDDOWN(EK8*EH8,0)</f>
        <v>0</v>
      </c>
      <c r="EM8" s="235"/>
      <c r="EN8" s="195"/>
    </row>
    <row r="9" spans="1:144" s="79" customFormat="1" ht="23.25" customHeight="1" x14ac:dyDescent="0.15">
      <c r="B9" s="195"/>
      <c r="C9" s="195"/>
      <c r="D9" s="195"/>
      <c r="E9" s="195"/>
      <c r="F9" s="196"/>
      <c r="G9" s="195"/>
      <c r="H9" s="106" t="str">
        <f t="shared" si="23"/>
        <v/>
      </c>
      <c r="I9" s="233"/>
      <c r="J9" s="112">
        <f t="shared" ref="J9:J30" si="35">ROUNDDOWN(I9*F9,0)</f>
        <v>0</v>
      </c>
      <c r="K9" s="235"/>
      <c r="L9" s="195"/>
      <c r="M9" s="195"/>
      <c r="N9" s="195"/>
      <c r="O9" s="195"/>
      <c r="P9" s="195"/>
      <c r="Q9" s="195"/>
      <c r="R9" s="196"/>
      <c r="S9" s="195"/>
      <c r="T9" s="106" t="str">
        <f t="shared" si="24"/>
        <v/>
      </c>
      <c r="U9" s="233"/>
      <c r="V9" s="112">
        <f t="shared" ref="V9:V30" si="36">ROUNDDOWN(U9*R9,0)</f>
        <v>0</v>
      </c>
      <c r="W9" s="235"/>
      <c r="X9" s="195"/>
      <c r="Y9" s="195"/>
      <c r="Z9" s="195"/>
      <c r="AA9" s="195"/>
      <c r="AB9" s="195"/>
      <c r="AC9" s="195"/>
      <c r="AD9" s="196"/>
      <c r="AE9" s="195"/>
      <c r="AF9" s="106" t="str">
        <f t="shared" si="25"/>
        <v/>
      </c>
      <c r="AG9" s="233"/>
      <c r="AH9" s="112">
        <f t="shared" ref="AH9:AH30" si="37">ROUNDDOWN(AG9*AD9,0)</f>
        <v>0</v>
      </c>
      <c r="AI9" s="235"/>
      <c r="AJ9" s="195"/>
      <c r="AK9" s="195"/>
      <c r="AL9" s="195"/>
      <c r="AM9" s="195"/>
      <c r="AN9" s="195"/>
      <c r="AO9" s="195"/>
      <c r="AP9" s="196"/>
      <c r="AQ9" s="195"/>
      <c r="AR9" s="106" t="str">
        <f t="shared" si="26"/>
        <v/>
      </c>
      <c r="AS9" s="233"/>
      <c r="AT9" s="112">
        <f t="shared" ref="AT9:AT30" si="38">ROUNDDOWN(AS9*AP9,0)</f>
        <v>0</v>
      </c>
      <c r="AU9" s="235"/>
      <c r="AV9" s="195"/>
      <c r="AW9" s="195"/>
      <c r="AX9" s="195"/>
      <c r="AY9" s="195"/>
      <c r="AZ9" s="195"/>
      <c r="BA9" s="195"/>
      <c r="BB9" s="196"/>
      <c r="BC9" s="195"/>
      <c r="BD9" s="106" t="str">
        <f t="shared" si="27"/>
        <v/>
      </c>
      <c r="BE9" s="233"/>
      <c r="BF9" s="112">
        <f t="shared" ref="BF9:BF30" si="39">ROUNDDOWN(BE9*BB9,0)</f>
        <v>0</v>
      </c>
      <c r="BG9" s="235"/>
      <c r="BH9" s="195"/>
      <c r="BI9" s="195"/>
      <c r="BJ9" s="195"/>
      <c r="BK9" s="195"/>
      <c r="BL9" s="195"/>
      <c r="BM9" s="195"/>
      <c r="BN9" s="196"/>
      <c r="BO9" s="195"/>
      <c r="BP9" s="106" t="str">
        <f t="shared" si="28"/>
        <v/>
      </c>
      <c r="BQ9" s="233"/>
      <c r="BR9" s="112">
        <f t="shared" ref="BR9:BR30" si="40">ROUNDDOWN(BQ9*BN9,0)</f>
        <v>0</v>
      </c>
      <c r="BS9" s="235"/>
      <c r="BT9" s="195"/>
      <c r="BU9" s="195"/>
      <c r="BV9" s="195"/>
      <c r="BW9" s="195"/>
      <c r="BX9" s="195"/>
      <c r="BY9" s="195"/>
      <c r="BZ9" s="196"/>
      <c r="CA9" s="195"/>
      <c r="CB9" s="106" t="str">
        <f t="shared" si="29"/>
        <v/>
      </c>
      <c r="CC9" s="233"/>
      <c r="CD9" s="112">
        <f t="shared" ref="CD9:CD30" si="41">ROUNDDOWN(CC9*BZ9,0)</f>
        <v>0</v>
      </c>
      <c r="CE9" s="235"/>
      <c r="CF9" s="195"/>
      <c r="CG9" s="195"/>
      <c r="CH9" s="195"/>
      <c r="CI9" s="195"/>
      <c r="CJ9" s="195"/>
      <c r="CK9" s="195"/>
      <c r="CL9" s="196"/>
      <c r="CM9" s="195"/>
      <c r="CN9" s="106" t="str">
        <f t="shared" si="30"/>
        <v/>
      </c>
      <c r="CO9" s="233"/>
      <c r="CP9" s="112">
        <f t="shared" ref="CP9:CP30" si="42">ROUNDDOWN(CO9*CL9,0)</f>
        <v>0</v>
      </c>
      <c r="CQ9" s="235"/>
      <c r="CR9" s="195"/>
      <c r="CS9" s="195"/>
      <c r="CT9" s="195"/>
      <c r="CU9" s="195"/>
      <c r="CV9" s="195"/>
      <c r="CW9" s="195"/>
      <c r="CX9" s="196"/>
      <c r="CY9" s="195"/>
      <c r="CZ9" s="106" t="str">
        <f t="shared" si="31"/>
        <v/>
      </c>
      <c r="DA9" s="233"/>
      <c r="DB9" s="112">
        <f t="shared" ref="DB9:DB30" si="43">ROUNDDOWN(DA9*CX9,0)</f>
        <v>0</v>
      </c>
      <c r="DC9" s="235"/>
      <c r="DD9" s="195"/>
      <c r="DE9" s="195"/>
      <c r="DF9" s="195"/>
      <c r="DG9" s="195"/>
      <c r="DH9" s="195"/>
      <c r="DI9" s="195"/>
      <c r="DJ9" s="196"/>
      <c r="DK9" s="195"/>
      <c r="DL9" s="106" t="str">
        <f t="shared" si="32"/>
        <v/>
      </c>
      <c r="DM9" s="233"/>
      <c r="DN9" s="112">
        <f t="shared" ref="DN9:DN30" si="44">ROUNDDOWN(DM9*DJ9,0)</f>
        <v>0</v>
      </c>
      <c r="DO9" s="235"/>
      <c r="DP9" s="195"/>
      <c r="DQ9" s="195"/>
      <c r="DR9" s="195"/>
      <c r="DS9" s="195"/>
      <c r="DT9" s="195"/>
      <c r="DU9" s="195"/>
      <c r="DV9" s="196"/>
      <c r="DW9" s="195"/>
      <c r="DX9" s="106" t="str">
        <f t="shared" si="33"/>
        <v/>
      </c>
      <c r="DY9" s="233"/>
      <c r="DZ9" s="112">
        <f t="shared" ref="DZ9:DZ30" si="45">ROUNDDOWN(DY9*DV9,0)</f>
        <v>0</v>
      </c>
      <c r="EA9" s="235"/>
      <c r="EB9" s="195"/>
      <c r="EC9" s="195"/>
      <c r="ED9" s="195"/>
      <c r="EE9" s="195"/>
      <c r="EF9" s="195"/>
      <c r="EG9" s="195"/>
      <c r="EH9" s="196"/>
      <c r="EI9" s="195"/>
      <c r="EJ9" s="106" t="str">
        <f t="shared" si="34"/>
        <v/>
      </c>
      <c r="EK9" s="233"/>
      <c r="EL9" s="112">
        <f t="shared" ref="EL9:EL30" si="46">ROUNDDOWN(EK9*EH9,0)</f>
        <v>0</v>
      </c>
      <c r="EM9" s="235"/>
      <c r="EN9" s="195"/>
    </row>
    <row r="10" spans="1:144" s="79" customFormat="1" ht="23.25" customHeight="1" x14ac:dyDescent="0.15">
      <c r="B10" s="195"/>
      <c r="C10" s="195"/>
      <c r="D10" s="195"/>
      <c r="E10" s="195"/>
      <c r="F10" s="196"/>
      <c r="G10" s="195"/>
      <c r="H10" s="106" t="str">
        <f t="shared" si="23"/>
        <v/>
      </c>
      <c r="I10" s="233"/>
      <c r="J10" s="112">
        <f t="shared" si="35"/>
        <v>0</v>
      </c>
      <c r="K10" s="235"/>
      <c r="L10" s="195"/>
      <c r="M10" s="195"/>
      <c r="N10" s="195"/>
      <c r="O10" s="195"/>
      <c r="P10" s="195"/>
      <c r="Q10" s="195"/>
      <c r="R10" s="196"/>
      <c r="S10" s="195"/>
      <c r="T10" s="106" t="str">
        <f t="shared" si="24"/>
        <v/>
      </c>
      <c r="U10" s="233"/>
      <c r="V10" s="112">
        <f t="shared" si="36"/>
        <v>0</v>
      </c>
      <c r="W10" s="235"/>
      <c r="X10" s="195"/>
      <c r="Y10" s="195"/>
      <c r="Z10" s="195"/>
      <c r="AA10" s="195"/>
      <c r="AB10" s="195"/>
      <c r="AC10" s="195"/>
      <c r="AD10" s="196"/>
      <c r="AE10" s="195"/>
      <c r="AF10" s="106" t="str">
        <f t="shared" si="25"/>
        <v/>
      </c>
      <c r="AG10" s="233"/>
      <c r="AH10" s="112">
        <f t="shared" si="37"/>
        <v>0</v>
      </c>
      <c r="AI10" s="235"/>
      <c r="AJ10" s="195"/>
      <c r="AK10" s="195"/>
      <c r="AL10" s="195"/>
      <c r="AM10" s="195"/>
      <c r="AN10" s="195"/>
      <c r="AO10" s="195"/>
      <c r="AP10" s="196"/>
      <c r="AQ10" s="195"/>
      <c r="AR10" s="106" t="str">
        <f t="shared" si="26"/>
        <v/>
      </c>
      <c r="AS10" s="233"/>
      <c r="AT10" s="112">
        <f t="shared" si="38"/>
        <v>0</v>
      </c>
      <c r="AU10" s="235"/>
      <c r="AV10" s="195"/>
      <c r="AW10" s="195"/>
      <c r="AX10" s="195"/>
      <c r="AY10" s="195"/>
      <c r="AZ10" s="195"/>
      <c r="BA10" s="195"/>
      <c r="BB10" s="196"/>
      <c r="BC10" s="195"/>
      <c r="BD10" s="106" t="str">
        <f t="shared" si="27"/>
        <v/>
      </c>
      <c r="BE10" s="233"/>
      <c r="BF10" s="112">
        <f t="shared" si="39"/>
        <v>0</v>
      </c>
      <c r="BG10" s="235"/>
      <c r="BH10" s="195"/>
      <c r="BI10" s="195"/>
      <c r="BJ10" s="195"/>
      <c r="BK10" s="195"/>
      <c r="BL10" s="195"/>
      <c r="BM10" s="195"/>
      <c r="BN10" s="196"/>
      <c r="BO10" s="195"/>
      <c r="BP10" s="106" t="str">
        <f t="shared" si="28"/>
        <v/>
      </c>
      <c r="BQ10" s="233"/>
      <c r="BR10" s="112">
        <f t="shared" si="40"/>
        <v>0</v>
      </c>
      <c r="BS10" s="235"/>
      <c r="BT10" s="195"/>
      <c r="BU10" s="195"/>
      <c r="BV10" s="195"/>
      <c r="BW10" s="195"/>
      <c r="BX10" s="195"/>
      <c r="BY10" s="195"/>
      <c r="BZ10" s="196"/>
      <c r="CA10" s="195"/>
      <c r="CB10" s="106" t="str">
        <f t="shared" si="29"/>
        <v/>
      </c>
      <c r="CC10" s="233"/>
      <c r="CD10" s="112">
        <f t="shared" si="41"/>
        <v>0</v>
      </c>
      <c r="CE10" s="235"/>
      <c r="CF10" s="195"/>
      <c r="CG10" s="195"/>
      <c r="CH10" s="195"/>
      <c r="CI10" s="195"/>
      <c r="CJ10" s="195"/>
      <c r="CK10" s="195"/>
      <c r="CL10" s="196"/>
      <c r="CM10" s="195"/>
      <c r="CN10" s="106" t="str">
        <f t="shared" si="30"/>
        <v/>
      </c>
      <c r="CO10" s="233"/>
      <c r="CP10" s="112">
        <f t="shared" si="42"/>
        <v>0</v>
      </c>
      <c r="CQ10" s="235"/>
      <c r="CR10" s="195"/>
      <c r="CS10" s="195"/>
      <c r="CT10" s="195"/>
      <c r="CU10" s="195"/>
      <c r="CV10" s="195"/>
      <c r="CW10" s="195"/>
      <c r="CX10" s="196"/>
      <c r="CY10" s="195"/>
      <c r="CZ10" s="106" t="str">
        <f t="shared" si="31"/>
        <v/>
      </c>
      <c r="DA10" s="233"/>
      <c r="DB10" s="112">
        <f t="shared" si="43"/>
        <v>0</v>
      </c>
      <c r="DC10" s="235"/>
      <c r="DD10" s="195"/>
      <c r="DE10" s="195"/>
      <c r="DF10" s="195"/>
      <c r="DG10" s="195"/>
      <c r="DH10" s="195"/>
      <c r="DI10" s="195"/>
      <c r="DJ10" s="196"/>
      <c r="DK10" s="195"/>
      <c r="DL10" s="106" t="str">
        <f t="shared" si="32"/>
        <v/>
      </c>
      <c r="DM10" s="233"/>
      <c r="DN10" s="112">
        <f t="shared" si="44"/>
        <v>0</v>
      </c>
      <c r="DO10" s="235"/>
      <c r="DP10" s="195"/>
      <c r="DQ10" s="195"/>
      <c r="DR10" s="195"/>
      <c r="DS10" s="195"/>
      <c r="DT10" s="195"/>
      <c r="DU10" s="195"/>
      <c r="DV10" s="196"/>
      <c r="DW10" s="195"/>
      <c r="DX10" s="106" t="str">
        <f t="shared" si="33"/>
        <v/>
      </c>
      <c r="DY10" s="233"/>
      <c r="DZ10" s="112">
        <f t="shared" si="45"/>
        <v>0</v>
      </c>
      <c r="EA10" s="235"/>
      <c r="EB10" s="195"/>
      <c r="EC10" s="195"/>
      <c r="ED10" s="195"/>
      <c r="EE10" s="195"/>
      <c r="EF10" s="195"/>
      <c r="EG10" s="195"/>
      <c r="EH10" s="196"/>
      <c r="EI10" s="195"/>
      <c r="EJ10" s="106" t="str">
        <f t="shared" si="34"/>
        <v/>
      </c>
      <c r="EK10" s="233"/>
      <c r="EL10" s="112">
        <f t="shared" si="46"/>
        <v>0</v>
      </c>
      <c r="EM10" s="235"/>
      <c r="EN10" s="195"/>
    </row>
    <row r="11" spans="1:144" s="79" customFormat="1" ht="23.25" customHeight="1" x14ac:dyDescent="0.15">
      <c r="B11" s="195"/>
      <c r="C11" s="195"/>
      <c r="D11" s="195"/>
      <c r="E11" s="195"/>
      <c r="F11" s="196"/>
      <c r="G11" s="195"/>
      <c r="H11" s="106" t="str">
        <f t="shared" si="23"/>
        <v/>
      </c>
      <c r="I11" s="233"/>
      <c r="J11" s="112">
        <f t="shared" si="35"/>
        <v>0</v>
      </c>
      <c r="K11" s="235"/>
      <c r="L11" s="195"/>
      <c r="M11" s="195"/>
      <c r="N11" s="195"/>
      <c r="O11" s="195"/>
      <c r="P11" s="195"/>
      <c r="Q11" s="195"/>
      <c r="R11" s="196"/>
      <c r="S11" s="195"/>
      <c r="T11" s="106" t="str">
        <f t="shared" si="24"/>
        <v/>
      </c>
      <c r="U11" s="233"/>
      <c r="V11" s="112">
        <f t="shared" si="36"/>
        <v>0</v>
      </c>
      <c r="W11" s="235"/>
      <c r="X11" s="195"/>
      <c r="Y11" s="195"/>
      <c r="Z11" s="195"/>
      <c r="AA11" s="195"/>
      <c r="AB11" s="195"/>
      <c r="AC11" s="195"/>
      <c r="AD11" s="196"/>
      <c r="AE11" s="195"/>
      <c r="AF11" s="106" t="str">
        <f t="shared" si="25"/>
        <v/>
      </c>
      <c r="AG11" s="233"/>
      <c r="AH11" s="112">
        <f t="shared" si="37"/>
        <v>0</v>
      </c>
      <c r="AI11" s="235"/>
      <c r="AJ11" s="195"/>
      <c r="AK11" s="195"/>
      <c r="AL11" s="195"/>
      <c r="AM11" s="195"/>
      <c r="AN11" s="195"/>
      <c r="AO11" s="195"/>
      <c r="AP11" s="196"/>
      <c r="AQ11" s="195"/>
      <c r="AR11" s="106" t="str">
        <f t="shared" si="26"/>
        <v/>
      </c>
      <c r="AS11" s="233"/>
      <c r="AT11" s="112">
        <f t="shared" si="38"/>
        <v>0</v>
      </c>
      <c r="AU11" s="235"/>
      <c r="AV11" s="195"/>
      <c r="AW11" s="195"/>
      <c r="AX11" s="195"/>
      <c r="AY11" s="195"/>
      <c r="AZ11" s="195"/>
      <c r="BA11" s="195"/>
      <c r="BB11" s="196"/>
      <c r="BC11" s="195"/>
      <c r="BD11" s="106" t="str">
        <f t="shared" si="27"/>
        <v/>
      </c>
      <c r="BE11" s="233"/>
      <c r="BF11" s="112">
        <f t="shared" si="39"/>
        <v>0</v>
      </c>
      <c r="BG11" s="235"/>
      <c r="BH11" s="195"/>
      <c r="BI11" s="195"/>
      <c r="BJ11" s="195"/>
      <c r="BK11" s="195"/>
      <c r="BL11" s="195"/>
      <c r="BM11" s="195"/>
      <c r="BN11" s="196"/>
      <c r="BO11" s="195"/>
      <c r="BP11" s="106" t="str">
        <f t="shared" si="28"/>
        <v/>
      </c>
      <c r="BQ11" s="233"/>
      <c r="BR11" s="112">
        <f t="shared" si="40"/>
        <v>0</v>
      </c>
      <c r="BS11" s="235"/>
      <c r="BT11" s="195"/>
      <c r="BU11" s="195"/>
      <c r="BV11" s="195"/>
      <c r="BW11" s="195"/>
      <c r="BX11" s="195"/>
      <c r="BY11" s="195"/>
      <c r="BZ11" s="196"/>
      <c r="CA11" s="195"/>
      <c r="CB11" s="106" t="str">
        <f t="shared" si="29"/>
        <v/>
      </c>
      <c r="CC11" s="233"/>
      <c r="CD11" s="112">
        <f t="shared" si="41"/>
        <v>0</v>
      </c>
      <c r="CE11" s="235"/>
      <c r="CF11" s="195"/>
      <c r="CG11" s="195"/>
      <c r="CH11" s="195"/>
      <c r="CI11" s="195"/>
      <c r="CJ11" s="195"/>
      <c r="CK11" s="195"/>
      <c r="CL11" s="196"/>
      <c r="CM11" s="195"/>
      <c r="CN11" s="106" t="str">
        <f t="shared" si="30"/>
        <v/>
      </c>
      <c r="CO11" s="233"/>
      <c r="CP11" s="112">
        <f t="shared" si="42"/>
        <v>0</v>
      </c>
      <c r="CQ11" s="235"/>
      <c r="CR11" s="195"/>
      <c r="CS11" s="195"/>
      <c r="CT11" s="195"/>
      <c r="CU11" s="195"/>
      <c r="CV11" s="195"/>
      <c r="CW11" s="195"/>
      <c r="CX11" s="196"/>
      <c r="CY11" s="195"/>
      <c r="CZ11" s="106" t="str">
        <f t="shared" si="31"/>
        <v/>
      </c>
      <c r="DA11" s="233"/>
      <c r="DB11" s="112">
        <f t="shared" si="43"/>
        <v>0</v>
      </c>
      <c r="DC11" s="235"/>
      <c r="DD11" s="195"/>
      <c r="DE11" s="195"/>
      <c r="DF11" s="195"/>
      <c r="DG11" s="195"/>
      <c r="DH11" s="195"/>
      <c r="DI11" s="195"/>
      <c r="DJ11" s="196"/>
      <c r="DK11" s="195"/>
      <c r="DL11" s="106" t="str">
        <f t="shared" si="32"/>
        <v/>
      </c>
      <c r="DM11" s="233"/>
      <c r="DN11" s="112">
        <f t="shared" si="44"/>
        <v>0</v>
      </c>
      <c r="DO11" s="235"/>
      <c r="DP11" s="195"/>
      <c r="DQ11" s="195"/>
      <c r="DR11" s="195"/>
      <c r="DS11" s="195"/>
      <c r="DT11" s="195"/>
      <c r="DU11" s="195"/>
      <c r="DV11" s="196"/>
      <c r="DW11" s="195"/>
      <c r="DX11" s="106" t="str">
        <f t="shared" si="33"/>
        <v/>
      </c>
      <c r="DY11" s="233"/>
      <c r="DZ11" s="112">
        <f t="shared" si="45"/>
        <v>0</v>
      </c>
      <c r="EA11" s="235"/>
      <c r="EB11" s="195"/>
      <c r="EC11" s="195"/>
      <c r="ED11" s="195"/>
      <c r="EE11" s="195"/>
      <c r="EF11" s="195"/>
      <c r="EG11" s="195"/>
      <c r="EH11" s="196"/>
      <c r="EI11" s="195"/>
      <c r="EJ11" s="106" t="str">
        <f t="shared" si="34"/>
        <v/>
      </c>
      <c r="EK11" s="233"/>
      <c r="EL11" s="112">
        <f t="shared" si="46"/>
        <v>0</v>
      </c>
      <c r="EM11" s="235"/>
      <c r="EN11" s="195"/>
    </row>
    <row r="12" spans="1:144" s="79" customFormat="1" ht="23.25" customHeight="1" x14ac:dyDescent="0.15">
      <c r="B12" s="195"/>
      <c r="C12" s="195"/>
      <c r="D12" s="195"/>
      <c r="E12" s="195"/>
      <c r="F12" s="196"/>
      <c r="G12" s="195"/>
      <c r="H12" s="106" t="str">
        <f t="shared" si="23"/>
        <v/>
      </c>
      <c r="I12" s="233"/>
      <c r="J12" s="112">
        <f t="shared" si="35"/>
        <v>0</v>
      </c>
      <c r="K12" s="235"/>
      <c r="L12" s="195"/>
      <c r="M12" s="195"/>
      <c r="N12" s="195"/>
      <c r="O12" s="195"/>
      <c r="P12" s="195"/>
      <c r="Q12" s="195"/>
      <c r="R12" s="196"/>
      <c r="S12" s="195"/>
      <c r="T12" s="106" t="str">
        <f t="shared" si="24"/>
        <v/>
      </c>
      <c r="U12" s="233"/>
      <c r="V12" s="112">
        <f t="shared" si="36"/>
        <v>0</v>
      </c>
      <c r="W12" s="235"/>
      <c r="X12" s="195"/>
      <c r="Y12" s="195"/>
      <c r="Z12" s="195"/>
      <c r="AA12" s="195"/>
      <c r="AB12" s="195"/>
      <c r="AC12" s="195"/>
      <c r="AD12" s="196"/>
      <c r="AE12" s="195"/>
      <c r="AF12" s="106" t="str">
        <f t="shared" si="25"/>
        <v/>
      </c>
      <c r="AG12" s="233"/>
      <c r="AH12" s="112">
        <f t="shared" si="37"/>
        <v>0</v>
      </c>
      <c r="AI12" s="235"/>
      <c r="AJ12" s="195"/>
      <c r="AK12" s="195"/>
      <c r="AL12" s="195"/>
      <c r="AM12" s="195"/>
      <c r="AN12" s="195"/>
      <c r="AO12" s="195"/>
      <c r="AP12" s="196"/>
      <c r="AQ12" s="195"/>
      <c r="AR12" s="106" t="str">
        <f t="shared" si="26"/>
        <v/>
      </c>
      <c r="AS12" s="233"/>
      <c r="AT12" s="112">
        <f t="shared" si="38"/>
        <v>0</v>
      </c>
      <c r="AU12" s="235"/>
      <c r="AV12" s="195"/>
      <c r="AW12" s="195"/>
      <c r="AX12" s="195"/>
      <c r="AY12" s="195"/>
      <c r="AZ12" s="195"/>
      <c r="BA12" s="195"/>
      <c r="BB12" s="196"/>
      <c r="BC12" s="195"/>
      <c r="BD12" s="106" t="str">
        <f t="shared" si="27"/>
        <v/>
      </c>
      <c r="BE12" s="233"/>
      <c r="BF12" s="112">
        <f t="shared" si="39"/>
        <v>0</v>
      </c>
      <c r="BG12" s="235"/>
      <c r="BH12" s="195"/>
      <c r="BI12" s="195"/>
      <c r="BJ12" s="195"/>
      <c r="BK12" s="195"/>
      <c r="BL12" s="195"/>
      <c r="BM12" s="195"/>
      <c r="BN12" s="196"/>
      <c r="BO12" s="195"/>
      <c r="BP12" s="106" t="str">
        <f t="shared" si="28"/>
        <v/>
      </c>
      <c r="BQ12" s="233"/>
      <c r="BR12" s="112">
        <f t="shared" si="40"/>
        <v>0</v>
      </c>
      <c r="BS12" s="235"/>
      <c r="BT12" s="195"/>
      <c r="BU12" s="195"/>
      <c r="BV12" s="195"/>
      <c r="BW12" s="195"/>
      <c r="BX12" s="195"/>
      <c r="BY12" s="195"/>
      <c r="BZ12" s="196"/>
      <c r="CA12" s="195"/>
      <c r="CB12" s="106" t="str">
        <f t="shared" si="29"/>
        <v/>
      </c>
      <c r="CC12" s="233"/>
      <c r="CD12" s="112">
        <f t="shared" si="41"/>
        <v>0</v>
      </c>
      <c r="CE12" s="235"/>
      <c r="CF12" s="195"/>
      <c r="CG12" s="195"/>
      <c r="CH12" s="195"/>
      <c r="CI12" s="195"/>
      <c r="CJ12" s="195"/>
      <c r="CK12" s="195"/>
      <c r="CL12" s="196"/>
      <c r="CM12" s="195"/>
      <c r="CN12" s="106" t="str">
        <f t="shared" si="30"/>
        <v/>
      </c>
      <c r="CO12" s="233"/>
      <c r="CP12" s="112">
        <f t="shared" si="42"/>
        <v>0</v>
      </c>
      <c r="CQ12" s="235"/>
      <c r="CR12" s="195"/>
      <c r="CS12" s="195"/>
      <c r="CT12" s="195"/>
      <c r="CU12" s="195"/>
      <c r="CV12" s="195"/>
      <c r="CW12" s="195"/>
      <c r="CX12" s="196"/>
      <c r="CY12" s="195"/>
      <c r="CZ12" s="106" t="str">
        <f t="shared" si="31"/>
        <v/>
      </c>
      <c r="DA12" s="233"/>
      <c r="DB12" s="112">
        <f t="shared" si="43"/>
        <v>0</v>
      </c>
      <c r="DC12" s="235"/>
      <c r="DD12" s="195"/>
      <c r="DE12" s="195"/>
      <c r="DF12" s="195"/>
      <c r="DG12" s="195"/>
      <c r="DH12" s="195"/>
      <c r="DI12" s="195"/>
      <c r="DJ12" s="196"/>
      <c r="DK12" s="195"/>
      <c r="DL12" s="106" t="str">
        <f t="shared" si="32"/>
        <v/>
      </c>
      <c r="DM12" s="233"/>
      <c r="DN12" s="112">
        <f t="shared" si="44"/>
        <v>0</v>
      </c>
      <c r="DO12" s="235"/>
      <c r="DP12" s="195"/>
      <c r="DQ12" s="195"/>
      <c r="DR12" s="195"/>
      <c r="DS12" s="195"/>
      <c r="DT12" s="195"/>
      <c r="DU12" s="195"/>
      <c r="DV12" s="196"/>
      <c r="DW12" s="195"/>
      <c r="DX12" s="106" t="str">
        <f t="shared" si="33"/>
        <v/>
      </c>
      <c r="DY12" s="233"/>
      <c r="DZ12" s="112">
        <f t="shared" si="45"/>
        <v>0</v>
      </c>
      <c r="EA12" s="235"/>
      <c r="EB12" s="195"/>
      <c r="EC12" s="195"/>
      <c r="ED12" s="195"/>
      <c r="EE12" s="195"/>
      <c r="EF12" s="195"/>
      <c r="EG12" s="195"/>
      <c r="EH12" s="196"/>
      <c r="EI12" s="195"/>
      <c r="EJ12" s="106" t="str">
        <f t="shared" si="34"/>
        <v/>
      </c>
      <c r="EK12" s="233"/>
      <c r="EL12" s="112">
        <f t="shared" si="46"/>
        <v>0</v>
      </c>
      <c r="EM12" s="235"/>
      <c r="EN12" s="195"/>
    </row>
    <row r="13" spans="1:144" s="79" customFormat="1" ht="23.25" customHeight="1" x14ac:dyDescent="0.15">
      <c r="B13" s="195"/>
      <c r="C13" s="195"/>
      <c r="D13" s="195"/>
      <c r="E13" s="195"/>
      <c r="F13" s="196"/>
      <c r="G13" s="195"/>
      <c r="H13" s="106" t="str">
        <f t="shared" si="23"/>
        <v/>
      </c>
      <c r="I13" s="233"/>
      <c r="J13" s="112">
        <f t="shared" si="35"/>
        <v>0</v>
      </c>
      <c r="K13" s="235"/>
      <c r="L13" s="195"/>
      <c r="M13" s="195"/>
      <c r="N13" s="195"/>
      <c r="O13" s="195"/>
      <c r="P13" s="195"/>
      <c r="Q13" s="195"/>
      <c r="R13" s="196"/>
      <c r="S13" s="195"/>
      <c r="T13" s="106" t="str">
        <f t="shared" si="24"/>
        <v/>
      </c>
      <c r="U13" s="233"/>
      <c r="V13" s="112">
        <f t="shared" si="36"/>
        <v>0</v>
      </c>
      <c r="W13" s="235"/>
      <c r="X13" s="195"/>
      <c r="Y13" s="195"/>
      <c r="Z13" s="195"/>
      <c r="AA13" s="195"/>
      <c r="AB13" s="195"/>
      <c r="AC13" s="195"/>
      <c r="AD13" s="196"/>
      <c r="AE13" s="195"/>
      <c r="AF13" s="106" t="str">
        <f t="shared" si="25"/>
        <v/>
      </c>
      <c r="AG13" s="233"/>
      <c r="AH13" s="112">
        <f t="shared" si="37"/>
        <v>0</v>
      </c>
      <c r="AI13" s="235"/>
      <c r="AJ13" s="195"/>
      <c r="AK13" s="195"/>
      <c r="AL13" s="195"/>
      <c r="AM13" s="195"/>
      <c r="AN13" s="195"/>
      <c r="AO13" s="195"/>
      <c r="AP13" s="196"/>
      <c r="AQ13" s="195"/>
      <c r="AR13" s="106" t="str">
        <f t="shared" si="26"/>
        <v/>
      </c>
      <c r="AS13" s="233"/>
      <c r="AT13" s="112">
        <f t="shared" si="38"/>
        <v>0</v>
      </c>
      <c r="AU13" s="235"/>
      <c r="AV13" s="195"/>
      <c r="AW13" s="195"/>
      <c r="AX13" s="195"/>
      <c r="AY13" s="195"/>
      <c r="AZ13" s="195"/>
      <c r="BA13" s="195"/>
      <c r="BB13" s="196"/>
      <c r="BC13" s="195"/>
      <c r="BD13" s="106" t="str">
        <f t="shared" si="27"/>
        <v/>
      </c>
      <c r="BE13" s="233"/>
      <c r="BF13" s="112">
        <f t="shared" si="39"/>
        <v>0</v>
      </c>
      <c r="BG13" s="235"/>
      <c r="BH13" s="195"/>
      <c r="BI13" s="195"/>
      <c r="BJ13" s="195"/>
      <c r="BK13" s="195"/>
      <c r="BL13" s="195"/>
      <c r="BM13" s="195"/>
      <c r="BN13" s="196"/>
      <c r="BO13" s="195"/>
      <c r="BP13" s="106" t="str">
        <f t="shared" si="28"/>
        <v/>
      </c>
      <c r="BQ13" s="233"/>
      <c r="BR13" s="112">
        <f t="shared" si="40"/>
        <v>0</v>
      </c>
      <c r="BS13" s="235"/>
      <c r="BT13" s="195"/>
      <c r="BU13" s="195"/>
      <c r="BV13" s="195"/>
      <c r="BW13" s="195"/>
      <c r="BX13" s="195"/>
      <c r="BY13" s="195"/>
      <c r="BZ13" s="196"/>
      <c r="CA13" s="195"/>
      <c r="CB13" s="106" t="str">
        <f t="shared" si="29"/>
        <v/>
      </c>
      <c r="CC13" s="233"/>
      <c r="CD13" s="112">
        <f t="shared" si="41"/>
        <v>0</v>
      </c>
      <c r="CE13" s="235"/>
      <c r="CF13" s="195"/>
      <c r="CG13" s="195"/>
      <c r="CH13" s="195"/>
      <c r="CI13" s="195"/>
      <c r="CJ13" s="195"/>
      <c r="CK13" s="195"/>
      <c r="CL13" s="196"/>
      <c r="CM13" s="195"/>
      <c r="CN13" s="106" t="str">
        <f t="shared" si="30"/>
        <v/>
      </c>
      <c r="CO13" s="233"/>
      <c r="CP13" s="112">
        <f t="shared" si="42"/>
        <v>0</v>
      </c>
      <c r="CQ13" s="235"/>
      <c r="CR13" s="195"/>
      <c r="CS13" s="195"/>
      <c r="CT13" s="195"/>
      <c r="CU13" s="195"/>
      <c r="CV13" s="195"/>
      <c r="CW13" s="195"/>
      <c r="CX13" s="196"/>
      <c r="CY13" s="195"/>
      <c r="CZ13" s="106" t="str">
        <f t="shared" si="31"/>
        <v/>
      </c>
      <c r="DA13" s="233"/>
      <c r="DB13" s="112">
        <f t="shared" si="43"/>
        <v>0</v>
      </c>
      <c r="DC13" s="235"/>
      <c r="DD13" s="195"/>
      <c r="DE13" s="195"/>
      <c r="DF13" s="195"/>
      <c r="DG13" s="195"/>
      <c r="DH13" s="195"/>
      <c r="DI13" s="195"/>
      <c r="DJ13" s="196"/>
      <c r="DK13" s="195"/>
      <c r="DL13" s="106" t="str">
        <f t="shared" si="32"/>
        <v/>
      </c>
      <c r="DM13" s="233"/>
      <c r="DN13" s="112">
        <f t="shared" si="44"/>
        <v>0</v>
      </c>
      <c r="DO13" s="235"/>
      <c r="DP13" s="195"/>
      <c r="DQ13" s="195"/>
      <c r="DR13" s="195"/>
      <c r="DS13" s="195"/>
      <c r="DT13" s="195"/>
      <c r="DU13" s="195"/>
      <c r="DV13" s="196"/>
      <c r="DW13" s="195"/>
      <c r="DX13" s="106" t="str">
        <f t="shared" si="33"/>
        <v/>
      </c>
      <c r="DY13" s="233"/>
      <c r="DZ13" s="112">
        <f t="shared" si="45"/>
        <v>0</v>
      </c>
      <c r="EA13" s="235"/>
      <c r="EB13" s="195"/>
      <c r="EC13" s="195"/>
      <c r="ED13" s="195"/>
      <c r="EE13" s="195"/>
      <c r="EF13" s="195"/>
      <c r="EG13" s="195"/>
      <c r="EH13" s="196"/>
      <c r="EI13" s="195"/>
      <c r="EJ13" s="106" t="str">
        <f t="shared" si="34"/>
        <v/>
      </c>
      <c r="EK13" s="233"/>
      <c r="EL13" s="112">
        <f t="shared" si="46"/>
        <v>0</v>
      </c>
      <c r="EM13" s="235"/>
      <c r="EN13" s="195"/>
    </row>
    <row r="14" spans="1:144" s="79" customFormat="1" ht="23.25" customHeight="1" x14ac:dyDescent="0.15">
      <c r="B14" s="195"/>
      <c r="C14" s="195"/>
      <c r="D14" s="195"/>
      <c r="E14" s="195"/>
      <c r="F14" s="196"/>
      <c r="G14" s="195"/>
      <c r="H14" s="106" t="str">
        <f t="shared" si="23"/>
        <v/>
      </c>
      <c r="I14" s="233"/>
      <c r="J14" s="112">
        <f t="shared" si="35"/>
        <v>0</v>
      </c>
      <c r="K14" s="235"/>
      <c r="L14" s="195"/>
      <c r="M14" s="195"/>
      <c r="N14" s="195"/>
      <c r="O14" s="195"/>
      <c r="P14" s="195"/>
      <c r="Q14" s="195"/>
      <c r="R14" s="196"/>
      <c r="S14" s="195"/>
      <c r="T14" s="106" t="str">
        <f t="shared" si="24"/>
        <v/>
      </c>
      <c r="U14" s="233"/>
      <c r="V14" s="112">
        <f t="shared" si="36"/>
        <v>0</v>
      </c>
      <c r="W14" s="235"/>
      <c r="X14" s="195"/>
      <c r="Y14" s="195"/>
      <c r="Z14" s="195"/>
      <c r="AA14" s="195"/>
      <c r="AB14" s="195"/>
      <c r="AC14" s="195"/>
      <c r="AD14" s="196"/>
      <c r="AE14" s="195"/>
      <c r="AF14" s="106" t="str">
        <f t="shared" si="25"/>
        <v/>
      </c>
      <c r="AG14" s="233"/>
      <c r="AH14" s="112">
        <f t="shared" si="37"/>
        <v>0</v>
      </c>
      <c r="AI14" s="235"/>
      <c r="AJ14" s="195"/>
      <c r="AK14" s="195"/>
      <c r="AL14" s="195"/>
      <c r="AM14" s="195"/>
      <c r="AN14" s="195"/>
      <c r="AO14" s="195"/>
      <c r="AP14" s="196"/>
      <c r="AQ14" s="195"/>
      <c r="AR14" s="106" t="str">
        <f t="shared" si="26"/>
        <v/>
      </c>
      <c r="AS14" s="233"/>
      <c r="AT14" s="112">
        <f t="shared" si="38"/>
        <v>0</v>
      </c>
      <c r="AU14" s="235"/>
      <c r="AV14" s="195"/>
      <c r="AW14" s="195"/>
      <c r="AX14" s="195"/>
      <c r="AY14" s="195"/>
      <c r="AZ14" s="195"/>
      <c r="BA14" s="195"/>
      <c r="BB14" s="196"/>
      <c r="BC14" s="195"/>
      <c r="BD14" s="106" t="str">
        <f t="shared" si="27"/>
        <v/>
      </c>
      <c r="BE14" s="233"/>
      <c r="BF14" s="112">
        <f t="shared" si="39"/>
        <v>0</v>
      </c>
      <c r="BG14" s="235"/>
      <c r="BH14" s="195"/>
      <c r="BI14" s="195"/>
      <c r="BJ14" s="195"/>
      <c r="BK14" s="195"/>
      <c r="BL14" s="195"/>
      <c r="BM14" s="195"/>
      <c r="BN14" s="196"/>
      <c r="BO14" s="195"/>
      <c r="BP14" s="106" t="str">
        <f t="shared" si="28"/>
        <v/>
      </c>
      <c r="BQ14" s="233"/>
      <c r="BR14" s="112">
        <f t="shared" si="40"/>
        <v>0</v>
      </c>
      <c r="BS14" s="235"/>
      <c r="BT14" s="195"/>
      <c r="BU14" s="195"/>
      <c r="BV14" s="195"/>
      <c r="BW14" s="195"/>
      <c r="BX14" s="195"/>
      <c r="BY14" s="195"/>
      <c r="BZ14" s="196"/>
      <c r="CA14" s="195"/>
      <c r="CB14" s="106" t="str">
        <f t="shared" si="29"/>
        <v/>
      </c>
      <c r="CC14" s="233"/>
      <c r="CD14" s="112">
        <f t="shared" si="41"/>
        <v>0</v>
      </c>
      <c r="CE14" s="235"/>
      <c r="CF14" s="195"/>
      <c r="CG14" s="195"/>
      <c r="CH14" s="195"/>
      <c r="CI14" s="195"/>
      <c r="CJ14" s="195"/>
      <c r="CK14" s="195"/>
      <c r="CL14" s="196"/>
      <c r="CM14" s="195"/>
      <c r="CN14" s="106" t="str">
        <f t="shared" si="30"/>
        <v/>
      </c>
      <c r="CO14" s="233"/>
      <c r="CP14" s="112">
        <f t="shared" si="42"/>
        <v>0</v>
      </c>
      <c r="CQ14" s="235"/>
      <c r="CR14" s="195"/>
      <c r="CS14" s="195"/>
      <c r="CT14" s="195"/>
      <c r="CU14" s="195"/>
      <c r="CV14" s="195"/>
      <c r="CW14" s="195"/>
      <c r="CX14" s="196"/>
      <c r="CY14" s="195"/>
      <c r="CZ14" s="106" t="str">
        <f t="shared" si="31"/>
        <v/>
      </c>
      <c r="DA14" s="233"/>
      <c r="DB14" s="112">
        <f t="shared" si="43"/>
        <v>0</v>
      </c>
      <c r="DC14" s="235"/>
      <c r="DD14" s="195"/>
      <c r="DE14" s="195"/>
      <c r="DF14" s="195"/>
      <c r="DG14" s="195"/>
      <c r="DH14" s="195"/>
      <c r="DI14" s="195"/>
      <c r="DJ14" s="196"/>
      <c r="DK14" s="195"/>
      <c r="DL14" s="106" t="str">
        <f t="shared" si="32"/>
        <v/>
      </c>
      <c r="DM14" s="233"/>
      <c r="DN14" s="112">
        <f t="shared" si="44"/>
        <v>0</v>
      </c>
      <c r="DO14" s="235"/>
      <c r="DP14" s="195"/>
      <c r="DQ14" s="195"/>
      <c r="DR14" s="195"/>
      <c r="DS14" s="195"/>
      <c r="DT14" s="195"/>
      <c r="DU14" s="195"/>
      <c r="DV14" s="196"/>
      <c r="DW14" s="195"/>
      <c r="DX14" s="106" t="str">
        <f t="shared" si="33"/>
        <v/>
      </c>
      <c r="DY14" s="233"/>
      <c r="DZ14" s="112">
        <f t="shared" si="45"/>
        <v>0</v>
      </c>
      <c r="EA14" s="235"/>
      <c r="EB14" s="195"/>
      <c r="EC14" s="195"/>
      <c r="ED14" s="195"/>
      <c r="EE14" s="195"/>
      <c r="EF14" s="195"/>
      <c r="EG14" s="195"/>
      <c r="EH14" s="196"/>
      <c r="EI14" s="195"/>
      <c r="EJ14" s="106" t="str">
        <f t="shared" si="34"/>
        <v/>
      </c>
      <c r="EK14" s="233"/>
      <c r="EL14" s="112">
        <f t="shared" si="46"/>
        <v>0</v>
      </c>
      <c r="EM14" s="235"/>
      <c r="EN14" s="195"/>
    </row>
    <row r="15" spans="1:144" s="79" customFormat="1" ht="23.25" customHeight="1" x14ac:dyDescent="0.15">
      <c r="B15" s="195"/>
      <c r="C15" s="195"/>
      <c r="D15" s="195"/>
      <c r="E15" s="195"/>
      <c r="F15" s="196"/>
      <c r="G15" s="195"/>
      <c r="H15" s="106" t="str">
        <f t="shared" si="23"/>
        <v/>
      </c>
      <c r="I15" s="233"/>
      <c r="J15" s="112">
        <f t="shared" si="35"/>
        <v>0</v>
      </c>
      <c r="K15" s="235"/>
      <c r="L15" s="195"/>
      <c r="M15" s="195"/>
      <c r="N15" s="195"/>
      <c r="O15" s="195"/>
      <c r="P15" s="195"/>
      <c r="Q15" s="195"/>
      <c r="R15" s="196"/>
      <c r="S15" s="195"/>
      <c r="T15" s="106" t="str">
        <f t="shared" si="24"/>
        <v/>
      </c>
      <c r="U15" s="233"/>
      <c r="V15" s="112">
        <f t="shared" si="36"/>
        <v>0</v>
      </c>
      <c r="W15" s="235"/>
      <c r="X15" s="195"/>
      <c r="Y15" s="195"/>
      <c r="Z15" s="195"/>
      <c r="AA15" s="195"/>
      <c r="AB15" s="195"/>
      <c r="AC15" s="195"/>
      <c r="AD15" s="196"/>
      <c r="AE15" s="195"/>
      <c r="AF15" s="106" t="str">
        <f t="shared" si="25"/>
        <v/>
      </c>
      <c r="AG15" s="233"/>
      <c r="AH15" s="112">
        <f t="shared" si="37"/>
        <v>0</v>
      </c>
      <c r="AI15" s="235"/>
      <c r="AJ15" s="195"/>
      <c r="AK15" s="195"/>
      <c r="AL15" s="195"/>
      <c r="AM15" s="195"/>
      <c r="AN15" s="195"/>
      <c r="AO15" s="195"/>
      <c r="AP15" s="196"/>
      <c r="AQ15" s="195"/>
      <c r="AR15" s="106" t="str">
        <f t="shared" si="26"/>
        <v/>
      </c>
      <c r="AS15" s="233"/>
      <c r="AT15" s="112">
        <f t="shared" si="38"/>
        <v>0</v>
      </c>
      <c r="AU15" s="235"/>
      <c r="AV15" s="195"/>
      <c r="AW15" s="195"/>
      <c r="AX15" s="195"/>
      <c r="AY15" s="195"/>
      <c r="AZ15" s="195"/>
      <c r="BA15" s="195"/>
      <c r="BB15" s="196"/>
      <c r="BC15" s="195"/>
      <c r="BD15" s="106" t="str">
        <f t="shared" si="27"/>
        <v/>
      </c>
      <c r="BE15" s="233"/>
      <c r="BF15" s="112">
        <f t="shared" si="39"/>
        <v>0</v>
      </c>
      <c r="BG15" s="235"/>
      <c r="BH15" s="195"/>
      <c r="BI15" s="195"/>
      <c r="BJ15" s="195"/>
      <c r="BK15" s="195"/>
      <c r="BL15" s="195"/>
      <c r="BM15" s="195"/>
      <c r="BN15" s="196"/>
      <c r="BO15" s="195"/>
      <c r="BP15" s="106" t="str">
        <f t="shared" si="28"/>
        <v/>
      </c>
      <c r="BQ15" s="233"/>
      <c r="BR15" s="112">
        <f t="shared" si="40"/>
        <v>0</v>
      </c>
      <c r="BS15" s="235"/>
      <c r="BT15" s="195"/>
      <c r="BU15" s="195"/>
      <c r="BV15" s="195"/>
      <c r="BW15" s="195"/>
      <c r="BX15" s="195"/>
      <c r="BY15" s="195"/>
      <c r="BZ15" s="196"/>
      <c r="CA15" s="195"/>
      <c r="CB15" s="106" t="str">
        <f t="shared" si="29"/>
        <v/>
      </c>
      <c r="CC15" s="233"/>
      <c r="CD15" s="112">
        <f t="shared" si="41"/>
        <v>0</v>
      </c>
      <c r="CE15" s="235"/>
      <c r="CF15" s="195"/>
      <c r="CG15" s="195"/>
      <c r="CH15" s="195"/>
      <c r="CI15" s="195"/>
      <c r="CJ15" s="195"/>
      <c r="CK15" s="195"/>
      <c r="CL15" s="196"/>
      <c r="CM15" s="195"/>
      <c r="CN15" s="106" t="str">
        <f t="shared" si="30"/>
        <v/>
      </c>
      <c r="CO15" s="233"/>
      <c r="CP15" s="112">
        <f t="shared" si="42"/>
        <v>0</v>
      </c>
      <c r="CQ15" s="235"/>
      <c r="CR15" s="195"/>
      <c r="CS15" s="195"/>
      <c r="CT15" s="195"/>
      <c r="CU15" s="195"/>
      <c r="CV15" s="195"/>
      <c r="CW15" s="195"/>
      <c r="CX15" s="196"/>
      <c r="CY15" s="195"/>
      <c r="CZ15" s="106" t="str">
        <f t="shared" si="31"/>
        <v/>
      </c>
      <c r="DA15" s="233"/>
      <c r="DB15" s="112">
        <f t="shared" si="43"/>
        <v>0</v>
      </c>
      <c r="DC15" s="235"/>
      <c r="DD15" s="195"/>
      <c r="DE15" s="195"/>
      <c r="DF15" s="195"/>
      <c r="DG15" s="195"/>
      <c r="DH15" s="195"/>
      <c r="DI15" s="195"/>
      <c r="DJ15" s="196"/>
      <c r="DK15" s="195"/>
      <c r="DL15" s="106" t="str">
        <f t="shared" si="32"/>
        <v/>
      </c>
      <c r="DM15" s="233"/>
      <c r="DN15" s="112">
        <f t="shared" si="44"/>
        <v>0</v>
      </c>
      <c r="DO15" s="235"/>
      <c r="DP15" s="195"/>
      <c r="DQ15" s="195"/>
      <c r="DR15" s="195"/>
      <c r="DS15" s="195"/>
      <c r="DT15" s="195"/>
      <c r="DU15" s="195"/>
      <c r="DV15" s="196"/>
      <c r="DW15" s="195"/>
      <c r="DX15" s="106" t="str">
        <f t="shared" si="33"/>
        <v/>
      </c>
      <c r="DY15" s="233"/>
      <c r="DZ15" s="112">
        <f t="shared" si="45"/>
        <v>0</v>
      </c>
      <c r="EA15" s="235"/>
      <c r="EB15" s="195"/>
      <c r="EC15" s="195"/>
      <c r="ED15" s="195"/>
      <c r="EE15" s="195"/>
      <c r="EF15" s="195"/>
      <c r="EG15" s="195"/>
      <c r="EH15" s="196"/>
      <c r="EI15" s="195"/>
      <c r="EJ15" s="106" t="str">
        <f t="shared" si="34"/>
        <v/>
      </c>
      <c r="EK15" s="233"/>
      <c r="EL15" s="112">
        <f t="shared" si="46"/>
        <v>0</v>
      </c>
      <c r="EM15" s="235"/>
      <c r="EN15" s="195"/>
    </row>
    <row r="16" spans="1:144" s="79" customFormat="1" ht="23.25" customHeight="1" x14ac:dyDescent="0.15">
      <c r="B16" s="195"/>
      <c r="C16" s="195"/>
      <c r="D16" s="195"/>
      <c r="E16" s="195"/>
      <c r="F16" s="196"/>
      <c r="G16" s="195"/>
      <c r="H16" s="106" t="str">
        <f t="shared" si="23"/>
        <v/>
      </c>
      <c r="I16" s="233"/>
      <c r="J16" s="112">
        <f t="shared" si="35"/>
        <v>0</v>
      </c>
      <c r="K16" s="235"/>
      <c r="L16" s="195"/>
      <c r="M16" s="195"/>
      <c r="N16" s="195"/>
      <c r="O16" s="195"/>
      <c r="P16" s="195"/>
      <c r="Q16" s="195"/>
      <c r="R16" s="196"/>
      <c r="S16" s="195"/>
      <c r="T16" s="106" t="str">
        <f t="shared" si="24"/>
        <v/>
      </c>
      <c r="U16" s="233"/>
      <c r="V16" s="112">
        <f t="shared" si="36"/>
        <v>0</v>
      </c>
      <c r="W16" s="235"/>
      <c r="X16" s="195"/>
      <c r="Y16" s="195"/>
      <c r="Z16" s="195"/>
      <c r="AA16" s="195"/>
      <c r="AB16" s="195"/>
      <c r="AC16" s="195"/>
      <c r="AD16" s="196"/>
      <c r="AE16" s="195"/>
      <c r="AF16" s="106" t="str">
        <f t="shared" si="25"/>
        <v/>
      </c>
      <c r="AG16" s="233"/>
      <c r="AH16" s="112">
        <f t="shared" si="37"/>
        <v>0</v>
      </c>
      <c r="AI16" s="235"/>
      <c r="AJ16" s="195"/>
      <c r="AK16" s="195"/>
      <c r="AL16" s="195"/>
      <c r="AM16" s="195"/>
      <c r="AN16" s="195"/>
      <c r="AO16" s="195"/>
      <c r="AP16" s="196"/>
      <c r="AQ16" s="195"/>
      <c r="AR16" s="106" t="str">
        <f t="shared" si="26"/>
        <v/>
      </c>
      <c r="AS16" s="233"/>
      <c r="AT16" s="112">
        <f t="shared" si="38"/>
        <v>0</v>
      </c>
      <c r="AU16" s="235"/>
      <c r="AV16" s="195"/>
      <c r="AW16" s="195"/>
      <c r="AX16" s="195"/>
      <c r="AY16" s="195"/>
      <c r="AZ16" s="195"/>
      <c r="BA16" s="195"/>
      <c r="BB16" s="196"/>
      <c r="BC16" s="195"/>
      <c r="BD16" s="106" t="str">
        <f t="shared" si="27"/>
        <v/>
      </c>
      <c r="BE16" s="233"/>
      <c r="BF16" s="112">
        <f t="shared" si="39"/>
        <v>0</v>
      </c>
      <c r="BG16" s="235"/>
      <c r="BH16" s="195"/>
      <c r="BI16" s="195"/>
      <c r="BJ16" s="195"/>
      <c r="BK16" s="195"/>
      <c r="BL16" s="195"/>
      <c r="BM16" s="195"/>
      <c r="BN16" s="196"/>
      <c r="BO16" s="195"/>
      <c r="BP16" s="106" t="str">
        <f t="shared" si="28"/>
        <v/>
      </c>
      <c r="BQ16" s="233"/>
      <c r="BR16" s="112">
        <f t="shared" si="40"/>
        <v>0</v>
      </c>
      <c r="BS16" s="235"/>
      <c r="BT16" s="195"/>
      <c r="BU16" s="195"/>
      <c r="BV16" s="195"/>
      <c r="BW16" s="195"/>
      <c r="BX16" s="195"/>
      <c r="BY16" s="195"/>
      <c r="BZ16" s="196"/>
      <c r="CA16" s="195"/>
      <c r="CB16" s="106" t="str">
        <f t="shared" si="29"/>
        <v/>
      </c>
      <c r="CC16" s="233"/>
      <c r="CD16" s="112">
        <f t="shared" si="41"/>
        <v>0</v>
      </c>
      <c r="CE16" s="235"/>
      <c r="CF16" s="195"/>
      <c r="CG16" s="195"/>
      <c r="CH16" s="195"/>
      <c r="CI16" s="195"/>
      <c r="CJ16" s="195"/>
      <c r="CK16" s="195"/>
      <c r="CL16" s="196"/>
      <c r="CM16" s="195"/>
      <c r="CN16" s="106" t="str">
        <f t="shared" si="30"/>
        <v/>
      </c>
      <c r="CO16" s="233"/>
      <c r="CP16" s="112">
        <f t="shared" si="42"/>
        <v>0</v>
      </c>
      <c r="CQ16" s="235"/>
      <c r="CR16" s="195"/>
      <c r="CS16" s="195"/>
      <c r="CT16" s="195"/>
      <c r="CU16" s="195"/>
      <c r="CV16" s="195"/>
      <c r="CW16" s="195"/>
      <c r="CX16" s="196"/>
      <c r="CY16" s="195"/>
      <c r="CZ16" s="106" t="str">
        <f t="shared" si="31"/>
        <v/>
      </c>
      <c r="DA16" s="233"/>
      <c r="DB16" s="112">
        <f t="shared" si="43"/>
        <v>0</v>
      </c>
      <c r="DC16" s="235"/>
      <c r="DD16" s="195"/>
      <c r="DE16" s="195"/>
      <c r="DF16" s="195"/>
      <c r="DG16" s="195"/>
      <c r="DH16" s="195"/>
      <c r="DI16" s="195"/>
      <c r="DJ16" s="196"/>
      <c r="DK16" s="195"/>
      <c r="DL16" s="106" t="str">
        <f t="shared" si="32"/>
        <v/>
      </c>
      <c r="DM16" s="233"/>
      <c r="DN16" s="112">
        <f t="shared" si="44"/>
        <v>0</v>
      </c>
      <c r="DO16" s="235"/>
      <c r="DP16" s="195"/>
      <c r="DQ16" s="195"/>
      <c r="DR16" s="195"/>
      <c r="DS16" s="195"/>
      <c r="DT16" s="195"/>
      <c r="DU16" s="195"/>
      <c r="DV16" s="196"/>
      <c r="DW16" s="195"/>
      <c r="DX16" s="106" t="str">
        <f t="shared" si="33"/>
        <v/>
      </c>
      <c r="DY16" s="233"/>
      <c r="DZ16" s="112">
        <f t="shared" si="45"/>
        <v>0</v>
      </c>
      <c r="EA16" s="235"/>
      <c r="EB16" s="195"/>
      <c r="EC16" s="195"/>
      <c r="ED16" s="195"/>
      <c r="EE16" s="195"/>
      <c r="EF16" s="195"/>
      <c r="EG16" s="195"/>
      <c r="EH16" s="196"/>
      <c r="EI16" s="195"/>
      <c r="EJ16" s="106" t="str">
        <f t="shared" si="34"/>
        <v/>
      </c>
      <c r="EK16" s="233"/>
      <c r="EL16" s="112">
        <f t="shared" si="46"/>
        <v>0</v>
      </c>
      <c r="EM16" s="235"/>
      <c r="EN16" s="195"/>
    </row>
    <row r="17" spans="2:144" s="79" customFormat="1" ht="23.25" customHeight="1" x14ac:dyDescent="0.15">
      <c r="B17" s="195"/>
      <c r="C17" s="195"/>
      <c r="D17" s="195"/>
      <c r="E17" s="195"/>
      <c r="F17" s="196"/>
      <c r="G17" s="195"/>
      <c r="H17" s="106" t="str">
        <f t="shared" si="23"/>
        <v/>
      </c>
      <c r="I17" s="233"/>
      <c r="J17" s="112">
        <f t="shared" si="35"/>
        <v>0</v>
      </c>
      <c r="K17" s="235"/>
      <c r="L17" s="195"/>
      <c r="M17" s="195"/>
      <c r="N17" s="195"/>
      <c r="O17" s="195"/>
      <c r="P17" s="195"/>
      <c r="Q17" s="195"/>
      <c r="R17" s="196"/>
      <c r="S17" s="195"/>
      <c r="T17" s="106" t="str">
        <f t="shared" si="24"/>
        <v/>
      </c>
      <c r="U17" s="233"/>
      <c r="V17" s="112">
        <f t="shared" si="36"/>
        <v>0</v>
      </c>
      <c r="W17" s="235"/>
      <c r="X17" s="195"/>
      <c r="Y17" s="195"/>
      <c r="Z17" s="195"/>
      <c r="AA17" s="195"/>
      <c r="AB17" s="195"/>
      <c r="AC17" s="195"/>
      <c r="AD17" s="196"/>
      <c r="AE17" s="195"/>
      <c r="AF17" s="106" t="str">
        <f t="shared" si="25"/>
        <v/>
      </c>
      <c r="AG17" s="233"/>
      <c r="AH17" s="112">
        <f t="shared" si="37"/>
        <v>0</v>
      </c>
      <c r="AI17" s="235"/>
      <c r="AJ17" s="195"/>
      <c r="AK17" s="195"/>
      <c r="AL17" s="195"/>
      <c r="AM17" s="195"/>
      <c r="AN17" s="195"/>
      <c r="AO17" s="195"/>
      <c r="AP17" s="196"/>
      <c r="AQ17" s="195"/>
      <c r="AR17" s="106" t="str">
        <f t="shared" si="26"/>
        <v/>
      </c>
      <c r="AS17" s="233"/>
      <c r="AT17" s="112">
        <f t="shared" si="38"/>
        <v>0</v>
      </c>
      <c r="AU17" s="235"/>
      <c r="AV17" s="195"/>
      <c r="AW17" s="195"/>
      <c r="AX17" s="195"/>
      <c r="AY17" s="195"/>
      <c r="AZ17" s="195"/>
      <c r="BA17" s="195"/>
      <c r="BB17" s="196"/>
      <c r="BC17" s="195"/>
      <c r="BD17" s="106" t="str">
        <f t="shared" si="27"/>
        <v/>
      </c>
      <c r="BE17" s="233"/>
      <c r="BF17" s="112">
        <f t="shared" si="39"/>
        <v>0</v>
      </c>
      <c r="BG17" s="235"/>
      <c r="BH17" s="195"/>
      <c r="BI17" s="195"/>
      <c r="BJ17" s="195"/>
      <c r="BK17" s="195"/>
      <c r="BL17" s="195"/>
      <c r="BM17" s="195"/>
      <c r="BN17" s="196"/>
      <c r="BO17" s="195"/>
      <c r="BP17" s="106" t="str">
        <f t="shared" si="28"/>
        <v/>
      </c>
      <c r="BQ17" s="233"/>
      <c r="BR17" s="112">
        <f t="shared" si="40"/>
        <v>0</v>
      </c>
      <c r="BS17" s="235"/>
      <c r="BT17" s="195"/>
      <c r="BU17" s="195"/>
      <c r="BV17" s="195"/>
      <c r="BW17" s="195"/>
      <c r="BX17" s="195"/>
      <c r="BY17" s="195"/>
      <c r="BZ17" s="196"/>
      <c r="CA17" s="195"/>
      <c r="CB17" s="106" t="str">
        <f t="shared" si="29"/>
        <v/>
      </c>
      <c r="CC17" s="233"/>
      <c r="CD17" s="112">
        <f t="shared" si="41"/>
        <v>0</v>
      </c>
      <c r="CE17" s="235"/>
      <c r="CF17" s="195"/>
      <c r="CG17" s="195"/>
      <c r="CH17" s="195"/>
      <c r="CI17" s="195"/>
      <c r="CJ17" s="195"/>
      <c r="CK17" s="195"/>
      <c r="CL17" s="196"/>
      <c r="CM17" s="195"/>
      <c r="CN17" s="106" t="str">
        <f t="shared" si="30"/>
        <v/>
      </c>
      <c r="CO17" s="233"/>
      <c r="CP17" s="112">
        <f t="shared" si="42"/>
        <v>0</v>
      </c>
      <c r="CQ17" s="235"/>
      <c r="CR17" s="195"/>
      <c r="CS17" s="195"/>
      <c r="CT17" s="195"/>
      <c r="CU17" s="195"/>
      <c r="CV17" s="195"/>
      <c r="CW17" s="195"/>
      <c r="CX17" s="196"/>
      <c r="CY17" s="195"/>
      <c r="CZ17" s="106" t="str">
        <f t="shared" si="31"/>
        <v/>
      </c>
      <c r="DA17" s="233"/>
      <c r="DB17" s="112">
        <f t="shared" si="43"/>
        <v>0</v>
      </c>
      <c r="DC17" s="235"/>
      <c r="DD17" s="195"/>
      <c r="DE17" s="195"/>
      <c r="DF17" s="195"/>
      <c r="DG17" s="195"/>
      <c r="DH17" s="195"/>
      <c r="DI17" s="195"/>
      <c r="DJ17" s="196"/>
      <c r="DK17" s="195"/>
      <c r="DL17" s="106" t="str">
        <f t="shared" si="32"/>
        <v/>
      </c>
      <c r="DM17" s="233"/>
      <c r="DN17" s="112">
        <f t="shared" si="44"/>
        <v>0</v>
      </c>
      <c r="DO17" s="235"/>
      <c r="DP17" s="195"/>
      <c r="DQ17" s="195"/>
      <c r="DR17" s="195"/>
      <c r="DS17" s="195"/>
      <c r="DT17" s="195"/>
      <c r="DU17" s="195"/>
      <c r="DV17" s="196"/>
      <c r="DW17" s="195"/>
      <c r="DX17" s="106" t="str">
        <f t="shared" si="33"/>
        <v/>
      </c>
      <c r="DY17" s="233"/>
      <c r="DZ17" s="112">
        <f t="shared" si="45"/>
        <v>0</v>
      </c>
      <c r="EA17" s="235"/>
      <c r="EB17" s="195"/>
      <c r="EC17" s="195"/>
      <c r="ED17" s="195"/>
      <c r="EE17" s="195"/>
      <c r="EF17" s="195"/>
      <c r="EG17" s="195"/>
      <c r="EH17" s="196"/>
      <c r="EI17" s="195"/>
      <c r="EJ17" s="106" t="str">
        <f t="shared" si="34"/>
        <v/>
      </c>
      <c r="EK17" s="233"/>
      <c r="EL17" s="112">
        <f t="shared" si="46"/>
        <v>0</v>
      </c>
      <c r="EM17" s="235"/>
      <c r="EN17" s="195"/>
    </row>
    <row r="18" spans="2:144" s="79" customFormat="1" ht="23.25" customHeight="1" x14ac:dyDescent="0.15">
      <c r="B18" s="195"/>
      <c r="C18" s="195"/>
      <c r="D18" s="195"/>
      <c r="E18" s="195"/>
      <c r="F18" s="196"/>
      <c r="G18" s="195"/>
      <c r="H18" s="106" t="str">
        <f t="shared" si="23"/>
        <v/>
      </c>
      <c r="I18" s="233"/>
      <c r="J18" s="112">
        <f t="shared" si="35"/>
        <v>0</v>
      </c>
      <c r="K18" s="235"/>
      <c r="L18" s="195"/>
      <c r="M18" s="195"/>
      <c r="N18" s="195"/>
      <c r="O18" s="195"/>
      <c r="P18" s="195"/>
      <c r="Q18" s="195"/>
      <c r="R18" s="196"/>
      <c r="S18" s="195"/>
      <c r="T18" s="106" t="str">
        <f t="shared" si="24"/>
        <v/>
      </c>
      <c r="U18" s="233"/>
      <c r="V18" s="112">
        <f t="shared" si="36"/>
        <v>0</v>
      </c>
      <c r="W18" s="235"/>
      <c r="X18" s="195"/>
      <c r="Y18" s="195"/>
      <c r="Z18" s="195"/>
      <c r="AA18" s="195"/>
      <c r="AB18" s="195"/>
      <c r="AC18" s="195"/>
      <c r="AD18" s="196"/>
      <c r="AE18" s="195"/>
      <c r="AF18" s="106" t="str">
        <f t="shared" si="25"/>
        <v/>
      </c>
      <c r="AG18" s="233"/>
      <c r="AH18" s="112">
        <f t="shared" si="37"/>
        <v>0</v>
      </c>
      <c r="AI18" s="235"/>
      <c r="AJ18" s="195"/>
      <c r="AK18" s="195"/>
      <c r="AL18" s="195"/>
      <c r="AM18" s="195"/>
      <c r="AN18" s="195"/>
      <c r="AO18" s="195"/>
      <c r="AP18" s="196"/>
      <c r="AQ18" s="195"/>
      <c r="AR18" s="106" t="str">
        <f t="shared" si="26"/>
        <v/>
      </c>
      <c r="AS18" s="233"/>
      <c r="AT18" s="112">
        <f t="shared" si="38"/>
        <v>0</v>
      </c>
      <c r="AU18" s="235"/>
      <c r="AV18" s="195"/>
      <c r="AW18" s="195"/>
      <c r="AX18" s="195"/>
      <c r="AY18" s="195"/>
      <c r="AZ18" s="195"/>
      <c r="BA18" s="195"/>
      <c r="BB18" s="196"/>
      <c r="BC18" s="195"/>
      <c r="BD18" s="106" t="str">
        <f t="shared" si="27"/>
        <v/>
      </c>
      <c r="BE18" s="233"/>
      <c r="BF18" s="112">
        <f t="shared" si="39"/>
        <v>0</v>
      </c>
      <c r="BG18" s="235"/>
      <c r="BH18" s="195"/>
      <c r="BI18" s="195"/>
      <c r="BJ18" s="195"/>
      <c r="BK18" s="195"/>
      <c r="BL18" s="195"/>
      <c r="BM18" s="195"/>
      <c r="BN18" s="196"/>
      <c r="BO18" s="195"/>
      <c r="BP18" s="106" t="str">
        <f t="shared" si="28"/>
        <v/>
      </c>
      <c r="BQ18" s="233"/>
      <c r="BR18" s="112">
        <f t="shared" si="40"/>
        <v>0</v>
      </c>
      <c r="BS18" s="235"/>
      <c r="BT18" s="195"/>
      <c r="BU18" s="195"/>
      <c r="BV18" s="195"/>
      <c r="BW18" s="195"/>
      <c r="BX18" s="195"/>
      <c r="BY18" s="195"/>
      <c r="BZ18" s="196"/>
      <c r="CA18" s="195"/>
      <c r="CB18" s="106" t="str">
        <f t="shared" si="29"/>
        <v/>
      </c>
      <c r="CC18" s="233"/>
      <c r="CD18" s="112">
        <f t="shared" si="41"/>
        <v>0</v>
      </c>
      <c r="CE18" s="235"/>
      <c r="CF18" s="195"/>
      <c r="CG18" s="195"/>
      <c r="CH18" s="195"/>
      <c r="CI18" s="195"/>
      <c r="CJ18" s="195"/>
      <c r="CK18" s="195"/>
      <c r="CL18" s="196"/>
      <c r="CM18" s="195"/>
      <c r="CN18" s="106" t="str">
        <f t="shared" si="30"/>
        <v/>
      </c>
      <c r="CO18" s="233"/>
      <c r="CP18" s="112">
        <f t="shared" si="42"/>
        <v>0</v>
      </c>
      <c r="CQ18" s="235"/>
      <c r="CR18" s="195"/>
      <c r="CS18" s="195"/>
      <c r="CT18" s="195"/>
      <c r="CU18" s="195"/>
      <c r="CV18" s="195"/>
      <c r="CW18" s="195"/>
      <c r="CX18" s="196"/>
      <c r="CY18" s="195"/>
      <c r="CZ18" s="106" t="str">
        <f t="shared" si="31"/>
        <v/>
      </c>
      <c r="DA18" s="233"/>
      <c r="DB18" s="112">
        <f t="shared" si="43"/>
        <v>0</v>
      </c>
      <c r="DC18" s="235"/>
      <c r="DD18" s="195"/>
      <c r="DE18" s="195"/>
      <c r="DF18" s="195"/>
      <c r="DG18" s="195"/>
      <c r="DH18" s="195"/>
      <c r="DI18" s="195"/>
      <c r="DJ18" s="196"/>
      <c r="DK18" s="195"/>
      <c r="DL18" s="106" t="str">
        <f t="shared" si="32"/>
        <v/>
      </c>
      <c r="DM18" s="233"/>
      <c r="DN18" s="112">
        <f t="shared" si="44"/>
        <v>0</v>
      </c>
      <c r="DO18" s="235"/>
      <c r="DP18" s="195"/>
      <c r="DQ18" s="195"/>
      <c r="DR18" s="195"/>
      <c r="DS18" s="195"/>
      <c r="DT18" s="195"/>
      <c r="DU18" s="195"/>
      <c r="DV18" s="196"/>
      <c r="DW18" s="195"/>
      <c r="DX18" s="106" t="str">
        <f t="shared" si="33"/>
        <v/>
      </c>
      <c r="DY18" s="233"/>
      <c r="DZ18" s="112">
        <f t="shared" si="45"/>
        <v>0</v>
      </c>
      <c r="EA18" s="235"/>
      <c r="EB18" s="195"/>
      <c r="EC18" s="195"/>
      <c r="ED18" s="195"/>
      <c r="EE18" s="195"/>
      <c r="EF18" s="195"/>
      <c r="EG18" s="195"/>
      <c r="EH18" s="196"/>
      <c r="EI18" s="195"/>
      <c r="EJ18" s="106" t="str">
        <f t="shared" si="34"/>
        <v/>
      </c>
      <c r="EK18" s="233"/>
      <c r="EL18" s="112">
        <f t="shared" si="46"/>
        <v>0</v>
      </c>
      <c r="EM18" s="235"/>
      <c r="EN18" s="195"/>
    </row>
    <row r="19" spans="2:144" s="79" customFormat="1" ht="23.25" customHeight="1" x14ac:dyDescent="0.15">
      <c r="B19" s="195"/>
      <c r="C19" s="195"/>
      <c r="D19" s="195"/>
      <c r="E19" s="195"/>
      <c r="F19" s="196"/>
      <c r="G19" s="195"/>
      <c r="H19" s="106" t="str">
        <f t="shared" si="23"/>
        <v/>
      </c>
      <c r="I19" s="233"/>
      <c r="J19" s="112">
        <f t="shared" si="35"/>
        <v>0</v>
      </c>
      <c r="K19" s="235"/>
      <c r="L19" s="195"/>
      <c r="M19" s="195"/>
      <c r="N19" s="195"/>
      <c r="O19" s="195"/>
      <c r="P19" s="195"/>
      <c r="Q19" s="195"/>
      <c r="R19" s="196"/>
      <c r="S19" s="195"/>
      <c r="T19" s="106" t="str">
        <f t="shared" si="24"/>
        <v/>
      </c>
      <c r="U19" s="233"/>
      <c r="V19" s="112">
        <f t="shared" si="36"/>
        <v>0</v>
      </c>
      <c r="W19" s="235"/>
      <c r="X19" s="195"/>
      <c r="Y19" s="195"/>
      <c r="Z19" s="195"/>
      <c r="AA19" s="195"/>
      <c r="AB19" s="195"/>
      <c r="AC19" s="195"/>
      <c r="AD19" s="196"/>
      <c r="AE19" s="195"/>
      <c r="AF19" s="106" t="str">
        <f t="shared" si="25"/>
        <v/>
      </c>
      <c r="AG19" s="233"/>
      <c r="AH19" s="112">
        <f t="shared" si="37"/>
        <v>0</v>
      </c>
      <c r="AI19" s="235"/>
      <c r="AJ19" s="195"/>
      <c r="AK19" s="195"/>
      <c r="AL19" s="195"/>
      <c r="AM19" s="195"/>
      <c r="AN19" s="195"/>
      <c r="AO19" s="195"/>
      <c r="AP19" s="196"/>
      <c r="AQ19" s="195"/>
      <c r="AR19" s="106" t="str">
        <f t="shared" si="26"/>
        <v/>
      </c>
      <c r="AS19" s="233"/>
      <c r="AT19" s="112">
        <f t="shared" si="38"/>
        <v>0</v>
      </c>
      <c r="AU19" s="235"/>
      <c r="AV19" s="195"/>
      <c r="AW19" s="195"/>
      <c r="AX19" s="195"/>
      <c r="AY19" s="195"/>
      <c r="AZ19" s="195"/>
      <c r="BA19" s="195"/>
      <c r="BB19" s="196"/>
      <c r="BC19" s="195"/>
      <c r="BD19" s="106" t="str">
        <f t="shared" si="27"/>
        <v/>
      </c>
      <c r="BE19" s="233"/>
      <c r="BF19" s="112">
        <f t="shared" si="39"/>
        <v>0</v>
      </c>
      <c r="BG19" s="235"/>
      <c r="BH19" s="195"/>
      <c r="BI19" s="195"/>
      <c r="BJ19" s="195"/>
      <c r="BK19" s="195"/>
      <c r="BL19" s="195"/>
      <c r="BM19" s="195"/>
      <c r="BN19" s="196"/>
      <c r="BO19" s="195"/>
      <c r="BP19" s="106" t="str">
        <f t="shared" si="28"/>
        <v/>
      </c>
      <c r="BQ19" s="233"/>
      <c r="BR19" s="112">
        <f t="shared" si="40"/>
        <v>0</v>
      </c>
      <c r="BS19" s="235"/>
      <c r="BT19" s="195"/>
      <c r="BU19" s="195"/>
      <c r="BV19" s="195"/>
      <c r="BW19" s="195"/>
      <c r="BX19" s="195"/>
      <c r="BY19" s="195"/>
      <c r="BZ19" s="196"/>
      <c r="CA19" s="195"/>
      <c r="CB19" s="106" t="str">
        <f t="shared" si="29"/>
        <v/>
      </c>
      <c r="CC19" s="233"/>
      <c r="CD19" s="112">
        <f t="shared" si="41"/>
        <v>0</v>
      </c>
      <c r="CE19" s="235"/>
      <c r="CF19" s="195"/>
      <c r="CG19" s="195"/>
      <c r="CH19" s="195"/>
      <c r="CI19" s="195"/>
      <c r="CJ19" s="195"/>
      <c r="CK19" s="195"/>
      <c r="CL19" s="196"/>
      <c r="CM19" s="195"/>
      <c r="CN19" s="106" t="str">
        <f t="shared" si="30"/>
        <v/>
      </c>
      <c r="CO19" s="233"/>
      <c r="CP19" s="112">
        <f t="shared" si="42"/>
        <v>0</v>
      </c>
      <c r="CQ19" s="235"/>
      <c r="CR19" s="195"/>
      <c r="CS19" s="195"/>
      <c r="CT19" s="195"/>
      <c r="CU19" s="195"/>
      <c r="CV19" s="195"/>
      <c r="CW19" s="195"/>
      <c r="CX19" s="196"/>
      <c r="CY19" s="195"/>
      <c r="CZ19" s="106" t="str">
        <f t="shared" si="31"/>
        <v/>
      </c>
      <c r="DA19" s="233"/>
      <c r="DB19" s="112">
        <f t="shared" si="43"/>
        <v>0</v>
      </c>
      <c r="DC19" s="235"/>
      <c r="DD19" s="195"/>
      <c r="DE19" s="195"/>
      <c r="DF19" s="195"/>
      <c r="DG19" s="195"/>
      <c r="DH19" s="195"/>
      <c r="DI19" s="195"/>
      <c r="DJ19" s="196"/>
      <c r="DK19" s="195"/>
      <c r="DL19" s="106" t="str">
        <f t="shared" si="32"/>
        <v/>
      </c>
      <c r="DM19" s="233"/>
      <c r="DN19" s="112">
        <f t="shared" si="44"/>
        <v>0</v>
      </c>
      <c r="DO19" s="235"/>
      <c r="DP19" s="195"/>
      <c r="DQ19" s="195"/>
      <c r="DR19" s="195"/>
      <c r="DS19" s="195"/>
      <c r="DT19" s="195"/>
      <c r="DU19" s="195"/>
      <c r="DV19" s="196"/>
      <c r="DW19" s="195"/>
      <c r="DX19" s="106" t="str">
        <f t="shared" si="33"/>
        <v/>
      </c>
      <c r="DY19" s="233"/>
      <c r="DZ19" s="112">
        <f t="shared" si="45"/>
        <v>0</v>
      </c>
      <c r="EA19" s="235"/>
      <c r="EB19" s="195"/>
      <c r="EC19" s="195"/>
      <c r="ED19" s="195"/>
      <c r="EE19" s="195"/>
      <c r="EF19" s="195"/>
      <c r="EG19" s="195"/>
      <c r="EH19" s="196"/>
      <c r="EI19" s="195"/>
      <c r="EJ19" s="106" t="str">
        <f t="shared" si="34"/>
        <v/>
      </c>
      <c r="EK19" s="233"/>
      <c r="EL19" s="112">
        <f t="shared" si="46"/>
        <v>0</v>
      </c>
      <c r="EM19" s="235"/>
      <c r="EN19" s="195"/>
    </row>
    <row r="20" spans="2:144" s="79" customFormat="1" ht="23.25" customHeight="1" x14ac:dyDescent="0.15">
      <c r="B20" s="195"/>
      <c r="C20" s="195"/>
      <c r="D20" s="195"/>
      <c r="E20" s="195"/>
      <c r="F20" s="196"/>
      <c r="G20" s="195"/>
      <c r="H20" s="106" t="str">
        <f t="shared" si="23"/>
        <v/>
      </c>
      <c r="I20" s="233"/>
      <c r="J20" s="112">
        <f t="shared" si="35"/>
        <v>0</v>
      </c>
      <c r="K20" s="235"/>
      <c r="L20" s="195"/>
      <c r="M20" s="195"/>
      <c r="N20" s="195"/>
      <c r="O20" s="195"/>
      <c r="P20" s="195"/>
      <c r="Q20" s="195"/>
      <c r="R20" s="196"/>
      <c r="S20" s="195"/>
      <c r="T20" s="106" t="str">
        <f t="shared" si="24"/>
        <v/>
      </c>
      <c r="U20" s="233"/>
      <c r="V20" s="112">
        <f t="shared" si="36"/>
        <v>0</v>
      </c>
      <c r="W20" s="235"/>
      <c r="X20" s="195"/>
      <c r="Y20" s="195"/>
      <c r="Z20" s="195"/>
      <c r="AA20" s="195"/>
      <c r="AB20" s="195"/>
      <c r="AC20" s="195"/>
      <c r="AD20" s="196"/>
      <c r="AE20" s="195"/>
      <c r="AF20" s="106" t="str">
        <f t="shared" si="25"/>
        <v/>
      </c>
      <c r="AG20" s="233"/>
      <c r="AH20" s="112">
        <f t="shared" si="37"/>
        <v>0</v>
      </c>
      <c r="AI20" s="235"/>
      <c r="AJ20" s="195"/>
      <c r="AK20" s="195"/>
      <c r="AL20" s="195"/>
      <c r="AM20" s="195"/>
      <c r="AN20" s="195"/>
      <c r="AO20" s="195"/>
      <c r="AP20" s="196"/>
      <c r="AQ20" s="195"/>
      <c r="AR20" s="106" t="str">
        <f t="shared" si="26"/>
        <v/>
      </c>
      <c r="AS20" s="233"/>
      <c r="AT20" s="112">
        <f t="shared" si="38"/>
        <v>0</v>
      </c>
      <c r="AU20" s="235"/>
      <c r="AV20" s="195"/>
      <c r="AW20" s="195"/>
      <c r="AX20" s="195"/>
      <c r="AY20" s="195"/>
      <c r="AZ20" s="195"/>
      <c r="BA20" s="195"/>
      <c r="BB20" s="196"/>
      <c r="BC20" s="195"/>
      <c r="BD20" s="106" t="str">
        <f t="shared" si="27"/>
        <v/>
      </c>
      <c r="BE20" s="233"/>
      <c r="BF20" s="112">
        <f t="shared" si="39"/>
        <v>0</v>
      </c>
      <c r="BG20" s="235"/>
      <c r="BH20" s="195"/>
      <c r="BI20" s="195"/>
      <c r="BJ20" s="195"/>
      <c r="BK20" s="195"/>
      <c r="BL20" s="195"/>
      <c r="BM20" s="195"/>
      <c r="BN20" s="196"/>
      <c r="BO20" s="195"/>
      <c r="BP20" s="106" t="str">
        <f t="shared" si="28"/>
        <v/>
      </c>
      <c r="BQ20" s="233"/>
      <c r="BR20" s="112">
        <f t="shared" si="40"/>
        <v>0</v>
      </c>
      <c r="BS20" s="235"/>
      <c r="BT20" s="195"/>
      <c r="BU20" s="195"/>
      <c r="BV20" s="195"/>
      <c r="BW20" s="195"/>
      <c r="BX20" s="195"/>
      <c r="BY20" s="195"/>
      <c r="BZ20" s="196"/>
      <c r="CA20" s="195"/>
      <c r="CB20" s="106" t="str">
        <f t="shared" si="29"/>
        <v/>
      </c>
      <c r="CC20" s="233"/>
      <c r="CD20" s="112">
        <f t="shared" si="41"/>
        <v>0</v>
      </c>
      <c r="CE20" s="235"/>
      <c r="CF20" s="195"/>
      <c r="CG20" s="195"/>
      <c r="CH20" s="195"/>
      <c r="CI20" s="195"/>
      <c r="CJ20" s="195"/>
      <c r="CK20" s="195"/>
      <c r="CL20" s="196"/>
      <c r="CM20" s="195"/>
      <c r="CN20" s="106" t="str">
        <f t="shared" si="30"/>
        <v/>
      </c>
      <c r="CO20" s="233"/>
      <c r="CP20" s="112">
        <f t="shared" si="42"/>
        <v>0</v>
      </c>
      <c r="CQ20" s="235"/>
      <c r="CR20" s="195"/>
      <c r="CS20" s="195"/>
      <c r="CT20" s="195"/>
      <c r="CU20" s="195"/>
      <c r="CV20" s="195"/>
      <c r="CW20" s="195"/>
      <c r="CX20" s="196"/>
      <c r="CY20" s="195"/>
      <c r="CZ20" s="106" t="str">
        <f t="shared" si="31"/>
        <v/>
      </c>
      <c r="DA20" s="233"/>
      <c r="DB20" s="112">
        <f t="shared" si="43"/>
        <v>0</v>
      </c>
      <c r="DC20" s="235"/>
      <c r="DD20" s="195"/>
      <c r="DE20" s="195"/>
      <c r="DF20" s="195"/>
      <c r="DG20" s="195"/>
      <c r="DH20" s="195"/>
      <c r="DI20" s="195"/>
      <c r="DJ20" s="196"/>
      <c r="DK20" s="195"/>
      <c r="DL20" s="106" t="str">
        <f t="shared" si="32"/>
        <v/>
      </c>
      <c r="DM20" s="233"/>
      <c r="DN20" s="112">
        <f t="shared" si="44"/>
        <v>0</v>
      </c>
      <c r="DO20" s="235"/>
      <c r="DP20" s="195"/>
      <c r="DQ20" s="195"/>
      <c r="DR20" s="195"/>
      <c r="DS20" s="195"/>
      <c r="DT20" s="195"/>
      <c r="DU20" s="195"/>
      <c r="DV20" s="196"/>
      <c r="DW20" s="195"/>
      <c r="DX20" s="106" t="str">
        <f t="shared" si="33"/>
        <v/>
      </c>
      <c r="DY20" s="233"/>
      <c r="DZ20" s="112">
        <f t="shared" si="45"/>
        <v>0</v>
      </c>
      <c r="EA20" s="235"/>
      <c r="EB20" s="195"/>
      <c r="EC20" s="195"/>
      <c r="ED20" s="195"/>
      <c r="EE20" s="195"/>
      <c r="EF20" s="195"/>
      <c r="EG20" s="195"/>
      <c r="EH20" s="196"/>
      <c r="EI20" s="195"/>
      <c r="EJ20" s="106" t="str">
        <f t="shared" si="34"/>
        <v/>
      </c>
      <c r="EK20" s="233"/>
      <c r="EL20" s="112">
        <f t="shared" si="46"/>
        <v>0</v>
      </c>
      <c r="EM20" s="235"/>
      <c r="EN20" s="195"/>
    </row>
    <row r="21" spans="2:144" s="79" customFormat="1" ht="23.25" customHeight="1" x14ac:dyDescent="0.15">
      <c r="B21" s="195"/>
      <c r="C21" s="195"/>
      <c r="D21" s="195"/>
      <c r="E21" s="195"/>
      <c r="F21" s="196"/>
      <c r="G21" s="195"/>
      <c r="H21" s="106" t="str">
        <f t="shared" si="23"/>
        <v/>
      </c>
      <c r="I21" s="233"/>
      <c r="J21" s="112">
        <f t="shared" si="35"/>
        <v>0</v>
      </c>
      <c r="K21" s="235"/>
      <c r="L21" s="195"/>
      <c r="M21" s="195"/>
      <c r="N21" s="195"/>
      <c r="O21" s="195"/>
      <c r="P21" s="195"/>
      <c r="Q21" s="195"/>
      <c r="R21" s="196"/>
      <c r="S21" s="195"/>
      <c r="T21" s="106" t="str">
        <f t="shared" si="24"/>
        <v/>
      </c>
      <c r="U21" s="233"/>
      <c r="V21" s="112">
        <f t="shared" si="36"/>
        <v>0</v>
      </c>
      <c r="W21" s="235"/>
      <c r="X21" s="195"/>
      <c r="Y21" s="195"/>
      <c r="Z21" s="195"/>
      <c r="AA21" s="195"/>
      <c r="AB21" s="195"/>
      <c r="AC21" s="195"/>
      <c r="AD21" s="196"/>
      <c r="AE21" s="195"/>
      <c r="AF21" s="106" t="str">
        <f t="shared" si="25"/>
        <v/>
      </c>
      <c r="AG21" s="233"/>
      <c r="AH21" s="112">
        <f t="shared" si="37"/>
        <v>0</v>
      </c>
      <c r="AI21" s="235"/>
      <c r="AJ21" s="195"/>
      <c r="AK21" s="195"/>
      <c r="AL21" s="195"/>
      <c r="AM21" s="195"/>
      <c r="AN21" s="195"/>
      <c r="AO21" s="195"/>
      <c r="AP21" s="196"/>
      <c r="AQ21" s="195"/>
      <c r="AR21" s="106" t="str">
        <f t="shared" si="26"/>
        <v/>
      </c>
      <c r="AS21" s="233"/>
      <c r="AT21" s="112">
        <f t="shared" si="38"/>
        <v>0</v>
      </c>
      <c r="AU21" s="235"/>
      <c r="AV21" s="195"/>
      <c r="AW21" s="195"/>
      <c r="AX21" s="195"/>
      <c r="AY21" s="195"/>
      <c r="AZ21" s="195"/>
      <c r="BA21" s="195"/>
      <c r="BB21" s="196"/>
      <c r="BC21" s="195"/>
      <c r="BD21" s="106" t="str">
        <f t="shared" si="27"/>
        <v/>
      </c>
      <c r="BE21" s="233"/>
      <c r="BF21" s="112">
        <f t="shared" si="39"/>
        <v>0</v>
      </c>
      <c r="BG21" s="235"/>
      <c r="BH21" s="195"/>
      <c r="BI21" s="195"/>
      <c r="BJ21" s="195"/>
      <c r="BK21" s="195"/>
      <c r="BL21" s="195"/>
      <c r="BM21" s="195"/>
      <c r="BN21" s="196"/>
      <c r="BO21" s="195"/>
      <c r="BP21" s="106" t="str">
        <f t="shared" si="28"/>
        <v/>
      </c>
      <c r="BQ21" s="233"/>
      <c r="BR21" s="112">
        <f t="shared" si="40"/>
        <v>0</v>
      </c>
      <c r="BS21" s="235"/>
      <c r="BT21" s="195"/>
      <c r="BU21" s="195"/>
      <c r="BV21" s="195"/>
      <c r="BW21" s="195"/>
      <c r="BX21" s="195"/>
      <c r="BY21" s="195"/>
      <c r="BZ21" s="196"/>
      <c r="CA21" s="195"/>
      <c r="CB21" s="106" t="str">
        <f t="shared" si="29"/>
        <v/>
      </c>
      <c r="CC21" s="233"/>
      <c r="CD21" s="112">
        <f t="shared" si="41"/>
        <v>0</v>
      </c>
      <c r="CE21" s="235"/>
      <c r="CF21" s="195"/>
      <c r="CG21" s="195"/>
      <c r="CH21" s="195"/>
      <c r="CI21" s="195"/>
      <c r="CJ21" s="195"/>
      <c r="CK21" s="195"/>
      <c r="CL21" s="196"/>
      <c r="CM21" s="195"/>
      <c r="CN21" s="106" t="str">
        <f t="shared" si="30"/>
        <v/>
      </c>
      <c r="CO21" s="233"/>
      <c r="CP21" s="112">
        <f t="shared" si="42"/>
        <v>0</v>
      </c>
      <c r="CQ21" s="235"/>
      <c r="CR21" s="195"/>
      <c r="CS21" s="195"/>
      <c r="CT21" s="195"/>
      <c r="CU21" s="195"/>
      <c r="CV21" s="195"/>
      <c r="CW21" s="195"/>
      <c r="CX21" s="196"/>
      <c r="CY21" s="195"/>
      <c r="CZ21" s="106" t="str">
        <f t="shared" si="31"/>
        <v/>
      </c>
      <c r="DA21" s="233"/>
      <c r="DB21" s="112">
        <f t="shared" si="43"/>
        <v>0</v>
      </c>
      <c r="DC21" s="235"/>
      <c r="DD21" s="195"/>
      <c r="DE21" s="195"/>
      <c r="DF21" s="195"/>
      <c r="DG21" s="195"/>
      <c r="DH21" s="195"/>
      <c r="DI21" s="195"/>
      <c r="DJ21" s="196"/>
      <c r="DK21" s="195"/>
      <c r="DL21" s="106" t="str">
        <f t="shared" si="32"/>
        <v/>
      </c>
      <c r="DM21" s="233"/>
      <c r="DN21" s="112">
        <f t="shared" si="44"/>
        <v>0</v>
      </c>
      <c r="DO21" s="235"/>
      <c r="DP21" s="195"/>
      <c r="DQ21" s="195"/>
      <c r="DR21" s="195"/>
      <c r="DS21" s="195"/>
      <c r="DT21" s="195"/>
      <c r="DU21" s="195"/>
      <c r="DV21" s="196"/>
      <c r="DW21" s="195"/>
      <c r="DX21" s="106" t="str">
        <f t="shared" si="33"/>
        <v/>
      </c>
      <c r="DY21" s="233"/>
      <c r="DZ21" s="112">
        <f t="shared" si="45"/>
        <v>0</v>
      </c>
      <c r="EA21" s="235"/>
      <c r="EB21" s="195"/>
      <c r="EC21" s="195"/>
      <c r="ED21" s="195"/>
      <c r="EE21" s="195"/>
      <c r="EF21" s="195"/>
      <c r="EG21" s="195"/>
      <c r="EH21" s="196"/>
      <c r="EI21" s="195"/>
      <c r="EJ21" s="106" t="str">
        <f t="shared" si="34"/>
        <v/>
      </c>
      <c r="EK21" s="233"/>
      <c r="EL21" s="112">
        <f t="shared" si="46"/>
        <v>0</v>
      </c>
      <c r="EM21" s="235"/>
      <c r="EN21" s="195"/>
    </row>
    <row r="22" spans="2:144" s="79" customFormat="1" ht="23.25" customHeight="1" x14ac:dyDescent="0.15">
      <c r="B22" s="195"/>
      <c r="C22" s="195"/>
      <c r="D22" s="195"/>
      <c r="E22" s="195"/>
      <c r="F22" s="196"/>
      <c r="G22" s="195"/>
      <c r="H22" s="106" t="str">
        <f t="shared" si="23"/>
        <v/>
      </c>
      <c r="I22" s="233"/>
      <c r="J22" s="112">
        <f t="shared" si="35"/>
        <v>0</v>
      </c>
      <c r="K22" s="235"/>
      <c r="L22" s="195"/>
      <c r="M22" s="195"/>
      <c r="N22" s="195"/>
      <c r="O22" s="195"/>
      <c r="P22" s="195"/>
      <c r="Q22" s="195"/>
      <c r="R22" s="196"/>
      <c r="S22" s="195"/>
      <c r="T22" s="106" t="str">
        <f t="shared" si="24"/>
        <v/>
      </c>
      <c r="U22" s="233"/>
      <c r="V22" s="112">
        <f t="shared" si="36"/>
        <v>0</v>
      </c>
      <c r="W22" s="235"/>
      <c r="X22" s="195"/>
      <c r="Y22" s="195"/>
      <c r="Z22" s="195"/>
      <c r="AA22" s="195"/>
      <c r="AB22" s="195"/>
      <c r="AC22" s="195"/>
      <c r="AD22" s="196"/>
      <c r="AE22" s="195"/>
      <c r="AF22" s="106" t="str">
        <f t="shared" si="25"/>
        <v/>
      </c>
      <c r="AG22" s="233"/>
      <c r="AH22" s="112">
        <f t="shared" si="37"/>
        <v>0</v>
      </c>
      <c r="AI22" s="235"/>
      <c r="AJ22" s="195"/>
      <c r="AK22" s="195"/>
      <c r="AL22" s="195"/>
      <c r="AM22" s="195"/>
      <c r="AN22" s="195"/>
      <c r="AO22" s="195"/>
      <c r="AP22" s="196"/>
      <c r="AQ22" s="195"/>
      <c r="AR22" s="106" t="str">
        <f t="shared" si="26"/>
        <v/>
      </c>
      <c r="AS22" s="233"/>
      <c r="AT22" s="112">
        <f t="shared" si="38"/>
        <v>0</v>
      </c>
      <c r="AU22" s="235"/>
      <c r="AV22" s="195"/>
      <c r="AW22" s="195"/>
      <c r="AX22" s="195"/>
      <c r="AY22" s="195"/>
      <c r="AZ22" s="195"/>
      <c r="BA22" s="195"/>
      <c r="BB22" s="196"/>
      <c r="BC22" s="195"/>
      <c r="BD22" s="106" t="str">
        <f t="shared" si="27"/>
        <v/>
      </c>
      <c r="BE22" s="233"/>
      <c r="BF22" s="112">
        <f t="shared" si="39"/>
        <v>0</v>
      </c>
      <c r="BG22" s="235"/>
      <c r="BH22" s="195"/>
      <c r="BI22" s="195"/>
      <c r="BJ22" s="195"/>
      <c r="BK22" s="195"/>
      <c r="BL22" s="195"/>
      <c r="BM22" s="195"/>
      <c r="BN22" s="196"/>
      <c r="BO22" s="195"/>
      <c r="BP22" s="106" t="str">
        <f t="shared" si="28"/>
        <v/>
      </c>
      <c r="BQ22" s="233"/>
      <c r="BR22" s="112">
        <f t="shared" si="40"/>
        <v>0</v>
      </c>
      <c r="BS22" s="235"/>
      <c r="BT22" s="195"/>
      <c r="BU22" s="195"/>
      <c r="BV22" s="195"/>
      <c r="BW22" s="195"/>
      <c r="BX22" s="195"/>
      <c r="BY22" s="195"/>
      <c r="BZ22" s="196"/>
      <c r="CA22" s="195"/>
      <c r="CB22" s="106" t="str">
        <f t="shared" si="29"/>
        <v/>
      </c>
      <c r="CC22" s="233"/>
      <c r="CD22" s="112">
        <f t="shared" si="41"/>
        <v>0</v>
      </c>
      <c r="CE22" s="235"/>
      <c r="CF22" s="195"/>
      <c r="CG22" s="195"/>
      <c r="CH22" s="195"/>
      <c r="CI22" s="195"/>
      <c r="CJ22" s="195"/>
      <c r="CK22" s="195"/>
      <c r="CL22" s="196"/>
      <c r="CM22" s="195"/>
      <c r="CN22" s="106" t="str">
        <f t="shared" si="30"/>
        <v/>
      </c>
      <c r="CO22" s="233"/>
      <c r="CP22" s="112">
        <f t="shared" si="42"/>
        <v>0</v>
      </c>
      <c r="CQ22" s="235"/>
      <c r="CR22" s="195"/>
      <c r="CS22" s="195"/>
      <c r="CT22" s="195"/>
      <c r="CU22" s="195"/>
      <c r="CV22" s="195"/>
      <c r="CW22" s="195"/>
      <c r="CX22" s="196"/>
      <c r="CY22" s="195"/>
      <c r="CZ22" s="106" t="str">
        <f t="shared" si="31"/>
        <v/>
      </c>
      <c r="DA22" s="233"/>
      <c r="DB22" s="112">
        <f t="shared" si="43"/>
        <v>0</v>
      </c>
      <c r="DC22" s="235"/>
      <c r="DD22" s="195"/>
      <c r="DE22" s="195"/>
      <c r="DF22" s="195"/>
      <c r="DG22" s="195"/>
      <c r="DH22" s="195"/>
      <c r="DI22" s="195"/>
      <c r="DJ22" s="196"/>
      <c r="DK22" s="195"/>
      <c r="DL22" s="106" t="str">
        <f t="shared" si="32"/>
        <v/>
      </c>
      <c r="DM22" s="233"/>
      <c r="DN22" s="112">
        <f t="shared" si="44"/>
        <v>0</v>
      </c>
      <c r="DO22" s="235"/>
      <c r="DP22" s="195"/>
      <c r="DQ22" s="195"/>
      <c r="DR22" s="195"/>
      <c r="DS22" s="195"/>
      <c r="DT22" s="195"/>
      <c r="DU22" s="195"/>
      <c r="DV22" s="196"/>
      <c r="DW22" s="195"/>
      <c r="DX22" s="106" t="str">
        <f t="shared" si="33"/>
        <v/>
      </c>
      <c r="DY22" s="233"/>
      <c r="DZ22" s="112">
        <f t="shared" si="45"/>
        <v>0</v>
      </c>
      <c r="EA22" s="235"/>
      <c r="EB22" s="195"/>
      <c r="EC22" s="195"/>
      <c r="ED22" s="195"/>
      <c r="EE22" s="195"/>
      <c r="EF22" s="195"/>
      <c r="EG22" s="195"/>
      <c r="EH22" s="196"/>
      <c r="EI22" s="195"/>
      <c r="EJ22" s="106" t="str">
        <f t="shared" si="34"/>
        <v/>
      </c>
      <c r="EK22" s="233"/>
      <c r="EL22" s="112">
        <f t="shared" si="46"/>
        <v>0</v>
      </c>
      <c r="EM22" s="235"/>
      <c r="EN22" s="195"/>
    </row>
    <row r="23" spans="2:144" s="79" customFormat="1" ht="23.25" customHeight="1" x14ac:dyDescent="0.15">
      <c r="B23" s="195"/>
      <c r="C23" s="195"/>
      <c r="D23" s="195"/>
      <c r="E23" s="195"/>
      <c r="F23" s="196"/>
      <c r="G23" s="195"/>
      <c r="H23" s="106" t="str">
        <f t="shared" si="23"/>
        <v/>
      </c>
      <c r="I23" s="233"/>
      <c r="J23" s="112">
        <f t="shared" si="35"/>
        <v>0</v>
      </c>
      <c r="K23" s="235"/>
      <c r="L23" s="195"/>
      <c r="M23" s="195"/>
      <c r="N23" s="195"/>
      <c r="O23" s="195"/>
      <c r="P23" s="195"/>
      <c r="Q23" s="195"/>
      <c r="R23" s="196"/>
      <c r="S23" s="195"/>
      <c r="T23" s="106" t="str">
        <f t="shared" si="24"/>
        <v/>
      </c>
      <c r="U23" s="233"/>
      <c r="V23" s="112">
        <f t="shared" si="36"/>
        <v>0</v>
      </c>
      <c r="W23" s="235"/>
      <c r="X23" s="195"/>
      <c r="Y23" s="195"/>
      <c r="Z23" s="195"/>
      <c r="AA23" s="195"/>
      <c r="AB23" s="195"/>
      <c r="AC23" s="195"/>
      <c r="AD23" s="196"/>
      <c r="AE23" s="195"/>
      <c r="AF23" s="106" t="str">
        <f t="shared" si="25"/>
        <v/>
      </c>
      <c r="AG23" s="233"/>
      <c r="AH23" s="112">
        <f t="shared" si="37"/>
        <v>0</v>
      </c>
      <c r="AI23" s="235"/>
      <c r="AJ23" s="195"/>
      <c r="AK23" s="195"/>
      <c r="AL23" s="195"/>
      <c r="AM23" s="195"/>
      <c r="AN23" s="195"/>
      <c r="AO23" s="195"/>
      <c r="AP23" s="196"/>
      <c r="AQ23" s="195"/>
      <c r="AR23" s="106" t="str">
        <f t="shared" si="26"/>
        <v/>
      </c>
      <c r="AS23" s="233"/>
      <c r="AT23" s="112">
        <f t="shared" si="38"/>
        <v>0</v>
      </c>
      <c r="AU23" s="235"/>
      <c r="AV23" s="195"/>
      <c r="AW23" s="195"/>
      <c r="AX23" s="195"/>
      <c r="AY23" s="195"/>
      <c r="AZ23" s="195"/>
      <c r="BA23" s="195"/>
      <c r="BB23" s="196"/>
      <c r="BC23" s="195"/>
      <c r="BD23" s="106" t="str">
        <f t="shared" si="27"/>
        <v/>
      </c>
      <c r="BE23" s="233"/>
      <c r="BF23" s="112">
        <f t="shared" si="39"/>
        <v>0</v>
      </c>
      <c r="BG23" s="235"/>
      <c r="BH23" s="195"/>
      <c r="BI23" s="195"/>
      <c r="BJ23" s="195"/>
      <c r="BK23" s="195"/>
      <c r="BL23" s="195"/>
      <c r="BM23" s="195"/>
      <c r="BN23" s="196"/>
      <c r="BO23" s="195"/>
      <c r="BP23" s="106" t="str">
        <f t="shared" si="28"/>
        <v/>
      </c>
      <c r="BQ23" s="233"/>
      <c r="BR23" s="112">
        <f t="shared" si="40"/>
        <v>0</v>
      </c>
      <c r="BS23" s="235"/>
      <c r="BT23" s="195"/>
      <c r="BU23" s="195"/>
      <c r="BV23" s="195"/>
      <c r="BW23" s="195"/>
      <c r="BX23" s="195"/>
      <c r="BY23" s="195"/>
      <c r="BZ23" s="196"/>
      <c r="CA23" s="195"/>
      <c r="CB23" s="106" t="str">
        <f t="shared" si="29"/>
        <v/>
      </c>
      <c r="CC23" s="233"/>
      <c r="CD23" s="112">
        <f t="shared" si="41"/>
        <v>0</v>
      </c>
      <c r="CE23" s="235"/>
      <c r="CF23" s="195"/>
      <c r="CG23" s="195"/>
      <c r="CH23" s="195"/>
      <c r="CI23" s="195"/>
      <c r="CJ23" s="195"/>
      <c r="CK23" s="195"/>
      <c r="CL23" s="196"/>
      <c r="CM23" s="195"/>
      <c r="CN23" s="106" t="str">
        <f t="shared" si="30"/>
        <v/>
      </c>
      <c r="CO23" s="233"/>
      <c r="CP23" s="112">
        <f t="shared" si="42"/>
        <v>0</v>
      </c>
      <c r="CQ23" s="235"/>
      <c r="CR23" s="195"/>
      <c r="CS23" s="195"/>
      <c r="CT23" s="195"/>
      <c r="CU23" s="195"/>
      <c r="CV23" s="195"/>
      <c r="CW23" s="195"/>
      <c r="CX23" s="196"/>
      <c r="CY23" s="195"/>
      <c r="CZ23" s="106" t="str">
        <f t="shared" si="31"/>
        <v/>
      </c>
      <c r="DA23" s="233"/>
      <c r="DB23" s="112">
        <f t="shared" si="43"/>
        <v>0</v>
      </c>
      <c r="DC23" s="235"/>
      <c r="DD23" s="195"/>
      <c r="DE23" s="195"/>
      <c r="DF23" s="195"/>
      <c r="DG23" s="195"/>
      <c r="DH23" s="195"/>
      <c r="DI23" s="195"/>
      <c r="DJ23" s="196"/>
      <c r="DK23" s="195"/>
      <c r="DL23" s="106" t="str">
        <f t="shared" si="32"/>
        <v/>
      </c>
      <c r="DM23" s="233"/>
      <c r="DN23" s="112">
        <f t="shared" si="44"/>
        <v>0</v>
      </c>
      <c r="DO23" s="235"/>
      <c r="DP23" s="195"/>
      <c r="DQ23" s="195"/>
      <c r="DR23" s="195"/>
      <c r="DS23" s="195"/>
      <c r="DT23" s="195"/>
      <c r="DU23" s="195"/>
      <c r="DV23" s="196"/>
      <c r="DW23" s="195"/>
      <c r="DX23" s="106" t="str">
        <f t="shared" si="33"/>
        <v/>
      </c>
      <c r="DY23" s="233"/>
      <c r="DZ23" s="112">
        <f t="shared" si="45"/>
        <v>0</v>
      </c>
      <c r="EA23" s="235"/>
      <c r="EB23" s="195"/>
      <c r="EC23" s="195"/>
      <c r="ED23" s="195"/>
      <c r="EE23" s="195"/>
      <c r="EF23" s="195"/>
      <c r="EG23" s="195"/>
      <c r="EH23" s="196"/>
      <c r="EI23" s="195"/>
      <c r="EJ23" s="106" t="str">
        <f t="shared" si="34"/>
        <v/>
      </c>
      <c r="EK23" s="233"/>
      <c r="EL23" s="112">
        <f t="shared" si="46"/>
        <v>0</v>
      </c>
      <c r="EM23" s="235"/>
      <c r="EN23" s="195"/>
    </row>
    <row r="24" spans="2:144" s="79" customFormat="1" ht="23.25" customHeight="1" x14ac:dyDescent="0.15">
      <c r="B24" s="195"/>
      <c r="C24" s="195"/>
      <c r="D24" s="195"/>
      <c r="E24" s="195"/>
      <c r="F24" s="196"/>
      <c r="G24" s="195"/>
      <c r="H24" s="106" t="str">
        <f t="shared" si="23"/>
        <v/>
      </c>
      <c r="I24" s="233"/>
      <c r="J24" s="112">
        <f t="shared" si="35"/>
        <v>0</v>
      </c>
      <c r="K24" s="235"/>
      <c r="L24" s="195"/>
      <c r="M24" s="195"/>
      <c r="N24" s="195"/>
      <c r="O24" s="195"/>
      <c r="P24" s="195"/>
      <c r="Q24" s="195"/>
      <c r="R24" s="196"/>
      <c r="S24" s="195"/>
      <c r="T24" s="106" t="str">
        <f t="shared" si="24"/>
        <v/>
      </c>
      <c r="U24" s="233"/>
      <c r="V24" s="112">
        <f t="shared" si="36"/>
        <v>0</v>
      </c>
      <c r="W24" s="235"/>
      <c r="X24" s="195"/>
      <c r="Y24" s="195"/>
      <c r="Z24" s="195"/>
      <c r="AA24" s="195"/>
      <c r="AB24" s="195"/>
      <c r="AC24" s="195"/>
      <c r="AD24" s="196"/>
      <c r="AE24" s="195"/>
      <c r="AF24" s="106" t="str">
        <f t="shared" si="25"/>
        <v/>
      </c>
      <c r="AG24" s="233"/>
      <c r="AH24" s="112">
        <f t="shared" si="37"/>
        <v>0</v>
      </c>
      <c r="AI24" s="235"/>
      <c r="AJ24" s="195"/>
      <c r="AK24" s="195"/>
      <c r="AL24" s="195"/>
      <c r="AM24" s="195"/>
      <c r="AN24" s="195"/>
      <c r="AO24" s="195"/>
      <c r="AP24" s="196"/>
      <c r="AQ24" s="195"/>
      <c r="AR24" s="106" t="str">
        <f t="shared" si="26"/>
        <v/>
      </c>
      <c r="AS24" s="233"/>
      <c r="AT24" s="112">
        <f t="shared" si="38"/>
        <v>0</v>
      </c>
      <c r="AU24" s="235"/>
      <c r="AV24" s="195"/>
      <c r="AW24" s="195"/>
      <c r="AX24" s="195"/>
      <c r="AY24" s="195"/>
      <c r="AZ24" s="195"/>
      <c r="BA24" s="195"/>
      <c r="BB24" s="196"/>
      <c r="BC24" s="195"/>
      <c r="BD24" s="106" t="str">
        <f t="shared" si="27"/>
        <v/>
      </c>
      <c r="BE24" s="233"/>
      <c r="BF24" s="112">
        <f t="shared" si="39"/>
        <v>0</v>
      </c>
      <c r="BG24" s="235"/>
      <c r="BH24" s="195"/>
      <c r="BI24" s="195"/>
      <c r="BJ24" s="195"/>
      <c r="BK24" s="195"/>
      <c r="BL24" s="195"/>
      <c r="BM24" s="195"/>
      <c r="BN24" s="196"/>
      <c r="BO24" s="195"/>
      <c r="BP24" s="106" t="str">
        <f t="shared" si="28"/>
        <v/>
      </c>
      <c r="BQ24" s="233"/>
      <c r="BR24" s="112">
        <f t="shared" si="40"/>
        <v>0</v>
      </c>
      <c r="BS24" s="235"/>
      <c r="BT24" s="195"/>
      <c r="BU24" s="195"/>
      <c r="BV24" s="195"/>
      <c r="BW24" s="195"/>
      <c r="BX24" s="195"/>
      <c r="BY24" s="195"/>
      <c r="BZ24" s="196"/>
      <c r="CA24" s="195"/>
      <c r="CB24" s="106" t="str">
        <f t="shared" si="29"/>
        <v/>
      </c>
      <c r="CC24" s="233"/>
      <c r="CD24" s="112">
        <f t="shared" si="41"/>
        <v>0</v>
      </c>
      <c r="CE24" s="235"/>
      <c r="CF24" s="195"/>
      <c r="CG24" s="195"/>
      <c r="CH24" s="195"/>
      <c r="CI24" s="195"/>
      <c r="CJ24" s="195"/>
      <c r="CK24" s="195"/>
      <c r="CL24" s="196"/>
      <c r="CM24" s="195"/>
      <c r="CN24" s="106" t="str">
        <f t="shared" si="30"/>
        <v/>
      </c>
      <c r="CO24" s="233"/>
      <c r="CP24" s="112">
        <f t="shared" si="42"/>
        <v>0</v>
      </c>
      <c r="CQ24" s="235"/>
      <c r="CR24" s="195"/>
      <c r="CS24" s="195"/>
      <c r="CT24" s="195"/>
      <c r="CU24" s="195"/>
      <c r="CV24" s="195"/>
      <c r="CW24" s="195"/>
      <c r="CX24" s="196"/>
      <c r="CY24" s="195"/>
      <c r="CZ24" s="106" t="str">
        <f t="shared" si="31"/>
        <v/>
      </c>
      <c r="DA24" s="233"/>
      <c r="DB24" s="112">
        <f t="shared" si="43"/>
        <v>0</v>
      </c>
      <c r="DC24" s="235"/>
      <c r="DD24" s="195"/>
      <c r="DE24" s="195"/>
      <c r="DF24" s="195"/>
      <c r="DG24" s="195"/>
      <c r="DH24" s="195"/>
      <c r="DI24" s="195"/>
      <c r="DJ24" s="196"/>
      <c r="DK24" s="195"/>
      <c r="DL24" s="106" t="str">
        <f t="shared" si="32"/>
        <v/>
      </c>
      <c r="DM24" s="233"/>
      <c r="DN24" s="112">
        <f t="shared" si="44"/>
        <v>0</v>
      </c>
      <c r="DO24" s="235"/>
      <c r="DP24" s="195"/>
      <c r="DQ24" s="195"/>
      <c r="DR24" s="195"/>
      <c r="DS24" s="195"/>
      <c r="DT24" s="195"/>
      <c r="DU24" s="195"/>
      <c r="DV24" s="196"/>
      <c r="DW24" s="195"/>
      <c r="DX24" s="106" t="str">
        <f t="shared" si="33"/>
        <v/>
      </c>
      <c r="DY24" s="233"/>
      <c r="DZ24" s="112">
        <f t="shared" si="45"/>
        <v>0</v>
      </c>
      <c r="EA24" s="235"/>
      <c r="EB24" s="195"/>
      <c r="EC24" s="195"/>
      <c r="ED24" s="195"/>
      <c r="EE24" s="195"/>
      <c r="EF24" s="195"/>
      <c r="EG24" s="195"/>
      <c r="EH24" s="196"/>
      <c r="EI24" s="195"/>
      <c r="EJ24" s="106" t="str">
        <f t="shared" si="34"/>
        <v/>
      </c>
      <c r="EK24" s="233"/>
      <c r="EL24" s="112">
        <f t="shared" si="46"/>
        <v>0</v>
      </c>
      <c r="EM24" s="235"/>
      <c r="EN24" s="195"/>
    </row>
    <row r="25" spans="2:144" s="79" customFormat="1" ht="23.25" customHeight="1" x14ac:dyDescent="0.15">
      <c r="B25" s="195"/>
      <c r="C25" s="195"/>
      <c r="D25" s="195"/>
      <c r="E25" s="195"/>
      <c r="F25" s="196"/>
      <c r="G25" s="195"/>
      <c r="H25" s="106" t="str">
        <f t="shared" si="23"/>
        <v/>
      </c>
      <c r="I25" s="233"/>
      <c r="J25" s="112">
        <f t="shared" si="35"/>
        <v>0</v>
      </c>
      <c r="K25" s="235"/>
      <c r="L25" s="195"/>
      <c r="M25" s="195"/>
      <c r="N25" s="195"/>
      <c r="O25" s="195"/>
      <c r="P25" s="195"/>
      <c r="Q25" s="195"/>
      <c r="R25" s="196"/>
      <c r="S25" s="195"/>
      <c r="T25" s="106" t="str">
        <f t="shared" si="24"/>
        <v/>
      </c>
      <c r="U25" s="233"/>
      <c r="V25" s="112">
        <f t="shared" si="36"/>
        <v>0</v>
      </c>
      <c r="W25" s="235"/>
      <c r="X25" s="195"/>
      <c r="Y25" s="195"/>
      <c r="Z25" s="195"/>
      <c r="AA25" s="195"/>
      <c r="AB25" s="195"/>
      <c r="AC25" s="195"/>
      <c r="AD25" s="196"/>
      <c r="AE25" s="195"/>
      <c r="AF25" s="106" t="str">
        <f t="shared" si="25"/>
        <v/>
      </c>
      <c r="AG25" s="233"/>
      <c r="AH25" s="112">
        <f t="shared" si="37"/>
        <v>0</v>
      </c>
      <c r="AI25" s="235"/>
      <c r="AJ25" s="195"/>
      <c r="AK25" s="195"/>
      <c r="AL25" s="195"/>
      <c r="AM25" s="195"/>
      <c r="AN25" s="195"/>
      <c r="AO25" s="195"/>
      <c r="AP25" s="196"/>
      <c r="AQ25" s="195"/>
      <c r="AR25" s="106" t="str">
        <f t="shared" si="26"/>
        <v/>
      </c>
      <c r="AS25" s="233"/>
      <c r="AT25" s="112">
        <f t="shared" si="38"/>
        <v>0</v>
      </c>
      <c r="AU25" s="235"/>
      <c r="AV25" s="195"/>
      <c r="AW25" s="195"/>
      <c r="AX25" s="195"/>
      <c r="AY25" s="195"/>
      <c r="AZ25" s="195"/>
      <c r="BA25" s="195"/>
      <c r="BB25" s="196"/>
      <c r="BC25" s="195"/>
      <c r="BD25" s="106" t="str">
        <f t="shared" si="27"/>
        <v/>
      </c>
      <c r="BE25" s="233"/>
      <c r="BF25" s="112">
        <f t="shared" si="39"/>
        <v>0</v>
      </c>
      <c r="BG25" s="235"/>
      <c r="BH25" s="195"/>
      <c r="BI25" s="195"/>
      <c r="BJ25" s="195"/>
      <c r="BK25" s="195"/>
      <c r="BL25" s="195"/>
      <c r="BM25" s="195"/>
      <c r="BN25" s="196"/>
      <c r="BO25" s="195"/>
      <c r="BP25" s="106" t="str">
        <f t="shared" si="28"/>
        <v/>
      </c>
      <c r="BQ25" s="233"/>
      <c r="BR25" s="112">
        <f t="shared" si="40"/>
        <v>0</v>
      </c>
      <c r="BS25" s="235"/>
      <c r="BT25" s="195"/>
      <c r="BU25" s="195"/>
      <c r="BV25" s="195"/>
      <c r="BW25" s="195"/>
      <c r="BX25" s="195"/>
      <c r="BY25" s="195"/>
      <c r="BZ25" s="196"/>
      <c r="CA25" s="195"/>
      <c r="CB25" s="106" t="str">
        <f t="shared" si="29"/>
        <v/>
      </c>
      <c r="CC25" s="233"/>
      <c r="CD25" s="112">
        <f t="shared" si="41"/>
        <v>0</v>
      </c>
      <c r="CE25" s="235"/>
      <c r="CF25" s="195"/>
      <c r="CG25" s="195"/>
      <c r="CH25" s="195"/>
      <c r="CI25" s="195"/>
      <c r="CJ25" s="195"/>
      <c r="CK25" s="195"/>
      <c r="CL25" s="196"/>
      <c r="CM25" s="195"/>
      <c r="CN25" s="106" t="str">
        <f t="shared" si="30"/>
        <v/>
      </c>
      <c r="CO25" s="233"/>
      <c r="CP25" s="112">
        <f t="shared" si="42"/>
        <v>0</v>
      </c>
      <c r="CQ25" s="235"/>
      <c r="CR25" s="195"/>
      <c r="CS25" s="195"/>
      <c r="CT25" s="195"/>
      <c r="CU25" s="195"/>
      <c r="CV25" s="195"/>
      <c r="CW25" s="195"/>
      <c r="CX25" s="196"/>
      <c r="CY25" s="195"/>
      <c r="CZ25" s="106" t="str">
        <f t="shared" si="31"/>
        <v/>
      </c>
      <c r="DA25" s="233"/>
      <c r="DB25" s="112">
        <f t="shared" si="43"/>
        <v>0</v>
      </c>
      <c r="DC25" s="235"/>
      <c r="DD25" s="195"/>
      <c r="DE25" s="195"/>
      <c r="DF25" s="195"/>
      <c r="DG25" s="195"/>
      <c r="DH25" s="195"/>
      <c r="DI25" s="195"/>
      <c r="DJ25" s="196"/>
      <c r="DK25" s="195"/>
      <c r="DL25" s="106" t="str">
        <f t="shared" si="32"/>
        <v/>
      </c>
      <c r="DM25" s="233"/>
      <c r="DN25" s="112">
        <f t="shared" si="44"/>
        <v>0</v>
      </c>
      <c r="DO25" s="235"/>
      <c r="DP25" s="195"/>
      <c r="DQ25" s="195"/>
      <c r="DR25" s="195"/>
      <c r="DS25" s="195"/>
      <c r="DT25" s="195"/>
      <c r="DU25" s="195"/>
      <c r="DV25" s="196"/>
      <c r="DW25" s="195"/>
      <c r="DX25" s="106" t="str">
        <f t="shared" si="33"/>
        <v/>
      </c>
      <c r="DY25" s="233"/>
      <c r="DZ25" s="112">
        <f t="shared" si="45"/>
        <v>0</v>
      </c>
      <c r="EA25" s="235"/>
      <c r="EB25" s="195"/>
      <c r="EC25" s="195"/>
      <c r="ED25" s="195"/>
      <c r="EE25" s="195"/>
      <c r="EF25" s="195"/>
      <c r="EG25" s="195"/>
      <c r="EH25" s="196"/>
      <c r="EI25" s="195"/>
      <c r="EJ25" s="106" t="str">
        <f t="shared" si="34"/>
        <v/>
      </c>
      <c r="EK25" s="233"/>
      <c r="EL25" s="112">
        <f t="shared" si="46"/>
        <v>0</v>
      </c>
      <c r="EM25" s="235"/>
      <c r="EN25" s="195"/>
    </row>
    <row r="26" spans="2:144" s="79" customFormat="1" ht="23.25" customHeight="1" x14ac:dyDescent="0.15">
      <c r="B26" s="195"/>
      <c r="C26" s="195"/>
      <c r="D26" s="195"/>
      <c r="E26" s="195"/>
      <c r="F26" s="196"/>
      <c r="G26" s="195"/>
      <c r="H26" s="106" t="str">
        <f t="shared" si="23"/>
        <v/>
      </c>
      <c r="I26" s="233"/>
      <c r="J26" s="112">
        <f t="shared" si="35"/>
        <v>0</v>
      </c>
      <c r="K26" s="235"/>
      <c r="L26" s="195"/>
      <c r="M26" s="195"/>
      <c r="N26" s="195"/>
      <c r="O26" s="195"/>
      <c r="P26" s="195"/>
      <c r="Q26" s="195"/>
      <c r="R26" s="196"/>
      <c r="S26" s="195"/>
      <c r="T26" s="106" t="str">
        <f t="shared" si="24"/>
        <v/>
      </c>
      <c r="U26" s="233"/>
      <c r="V26" s="112">
        <f t="shared" si="36"/>
        <v>0</v>
      </c>
      <c r="W26" s="235"/>
      <c r="X26" s="195"/>
      <c r="Y26" s="195"/>
      <c r="Z26" s="195"/>
      <c r="AA26" s="195"/>
      <c r="AB26" s="195"/>
      <c r="AC26" s="195"/>
      <c r="AD26" s="196"/>
      <c r="AE26" s="195"/>
      <c r="AF26" s="106" t="str">
        <f t="shared" si="25"/>
        <v/>
      </c>
      <c r="AG26" s="233"/>
      <c r="AH26" s="112">
        <f t="shared" si="37"/>
        <v>0</v>
      </c>
      <c r="AI26" s="235"/>
      <c r="AJ26" s="195"/>
      <c r="AK26" s="195"/>
      <c r="AL26" s="195"/>
      <c r="AM26" s="195"/>
      <c r="AN26" s="195"/>
      <c r="AO26" s="195"/>
      <c r="AP26" s="196"/>
      <c r="AQ26" s="195"/>
      <c r="AR26" s="106" t="str">
        <f t="shared" si="26"/>
        <v/>
      </c>
      <c r="AS26" s="233"/>
      <c r="AT26" s="112">
        <f t="shared" si="38"/>
        <v>0</v>
      </c>
      <c r="AU26" s="235"/>
      <c r="AV26" s="195"/>
      <c r="AW26" s="195"/>
      <c r="AX26" s="195"/>
      <c r="AY26" s="195"/>
      <c r="AZ26" s="195"/>
      <c r="BA26" s="195"/>
      <c r="BB26" s="196"/>
      <c r="BC26" s="195"/>
      <c r="BD26" s="106" t="str">
        <f t="shared" si="27"/>
        <v/>
      </c>
      <c r="BE26" s="233"/>
      <c r="BF26" s="112">
        <f t="shared" si="39"/>
        <v>0</v>
      </c>
      <c r="BG26" s="235"/>
      <c r="BH26" s="195"/>
      <c r="BI26" s="195"/>
      <c r="BJ26" s="195"/>
      <c r="BK26" s="195"/>
      <c r="BL26" s="195"/>
      <c r="BM26" s="195"/>
      <c r="BN26" s="196"/>
      <c r="BO26" s="195"/>
      <c r="BP26" s="106" t="str">
        <f t="shared" si="28"/>
        <v/>
      </c>
      <c r="BQ26" s="233"/>
      <c r="BR26" s="112">
        <f t="shared" si="40"/>
        <v>0</v>
      </c>
      <c r="BS26" s="235"/>
      <c r="BT26" s="195"/>
      <c r="BU26" s="195"/>
      <c r="BV26" s="195"/>
      <c r="BW26" s="195"/>
      <c r="BX26" s="195"/>
      <c r="BY26" s="195"/>
      <c r="BZ26" s="196"/>
      <c r="CA26" s="195"/>
      <c r="CB26" s="106" t="str">
        <f t="shared" si="29"/>
        <v/>
      </c>
      <c r="CC26" s="233"/>
      <c r="CD26" s="112">
        <f t="shared" si="41"/>
        <v>0</v>
      </c>
      <c r="CE26" s="235"/>
      <c r="CF26" s="195"/>
      <c r="CG26" s="195"/>
      <c r="CH26" s="195"/>
      <c r="CI26" s="195"/>
      <c r="CJ26" s="195"/>
      <c r="CK26" s="195"/>
      <c r="CL26" s="196"/>
      <c r="CM26" s="195"/>
      <c r="CN26" s="106" t="str">
        <f t="shared" si="30"/>
        <v/>
      </c>
      <c r="CO26" s="233"/>
      <c r="CP26" s="112">
        <f t="shared" si="42"/>
        <v>0</v>
      </c>
      <c r="CQ26" s="235"/>
      <c r="CR26" s="195"/>
      <c r="CS26" s="195"/>
      <c r="CT26" s="195"/>
      <c r="CU26" s="195"/>
      <c r="CV26" s="195"/>
      <c r="CW26" s="195"/>
      <c r="CX26" s="196"/>
      <c r="CY26" s="195"/>
      <c r="CZ26" s="106" t="str">
        <f t="shared" si="31"/>
        <v/>
      </c>
      <c r="DA26" s="233"/>
      <c r="DB26" s="112">
        <f t="shared" si="43"/>
        <v>0</v>
      </c>
      <c r="DC26" s="235"/>
      <c r="DD26" s="195"/>
      <c r="DE26" s="195"/>
      <c r="DF26" s="195"/>
      <c r="DG26" s="195"/>
      <c r="DH26" s="195"/>
      <c r="DI26" s="195"/>
      <c r="DJ26" s="196"/>
      <c r="DK26" s="195"/>
      <c r="DL26" s="106" t="str">
        <f t="shared" si="32"/>
        <v/>
      </c>
      <c r="DM26" s="233"/>
      <c r="DN26" s="112">
        <f t="shared" si="44"/>
        <v>0</v>
      </c>
      <c r="DO26" s="235"/>
      <c r="DP26" s="195"/>
      <c r="DQ26" s="195"/>
      <c r="DR26" s="195"/>
      <c r="DS26" s="195"/>
      <c r="DT26" s="195"/>
      <c r="DU26" s="195"/>
      <c r="DV26" s="196"/>
      <c r="DW26" s="195"/>
      <c r="DX26" s="106" t="str">
        <f t="shared" si="33"/>
        <v/>
      </c>
      <c r="DY26" s="233"/>
      <c r="DZ26" s="112">
        <f t="shared" si="45"/>
        <v>0</v>
      </c>
      <c r="EA26" s="235"/>
      <c r="EB26" s="195"/>
      <c r="EC26" s="195"/>
      <c r="ED26" s="195"/>
      <c r="EE26" s="195"/>
      <c r="EF26" s="195"/>
      <c r="EG26" s="195"/>
      <c r="EH26" s="196"/>
      <c r="EI26" s="195"/>
      <c r="EJ26" s="106" t="str">
        <f t="shared" si="34"/>
        <v/>
      </c>
      <c r="EK26" s="233"/>
      <c r="EL26" s="112">
        <f t="shared" si="46"/>
        <v>0</v>
      </c>
      <c r="EM26" s="235"/>
      <c r="EN26" s="195"/>
    </row>
    <row r="27" spans="2:144" s="79" customFormat="1" ht="23.25" customHeight="1" x14ac:dyDescent="0.15">
      <c r="B27" s="195"/>
      <c r="C27" s="195"/>
      <c r="D27" s="195"/>
      <c r="E27" s="195"/>
      <c r="F27" s="196"/>
      <c r="G27" s="195"/>
      <c r="H27" s="106" t="str">
        <f t="shared" si="23"/>
        <v/>
      </c>
      <c r="I27" s="233"/>
      <c r="J27" s="112">
        <f t="shared" si="35"/>
        <v>0</v>
      </c>
      <c r="K27" s="235"/>
      <c r="L27" s="195"/>
      <c r="M27" s="195"/>
      <c r="N27" s="195"/>
      <c r="O27" s="195"/>
      <c r="P27" s="195"/>
      <c r="Q27" s="195"/>
      <c r="R27" s="196"/>
      <c r="S27" s="195"/>
      <c r="T27" s="106" t="str">
        <f t="shared" si="24"/>
        <v/>
      </c>
      <c r="U27" s="233"/>
      <c r="V27" s="112">
        <f t="shared" si="36"/>
        <v>0</v>
      </c>
      <c r="W27" s="235"/>
      <c r="X27" s="195"/>
      <c r="Y27" s="195"/>
      <c r="Z27" s="195"/>
      <c r="AA27" s="195"/>
      <c r="AB27" s="195"/>
      <c r="AC27" s="195"/>
      <c r="AD27" s="196"/>
      <c r="AE27" s="195"/>
      <c r="AF27" s="106" t="str">
        <f t="shared" si="25"/>
        <v/>
      </c>
      <c r="AG27" s="233"/>
      <c r="AH27" s="112">
        <f t="shared" si="37"/>
        <v>0</v>
      </c>
      <c r="AI27" s="235"/>
      <c r="AJ27" s="195"/>
      <c r="AK27" s="195"/>
      <c r="AL27" s="195"/>
      <c r="AM27" s="195"/>
      <c r="AN27" s="195"/>
      <c r="AO27" s="195"/>
      <c r="AP27" s="196"/>
      <c r="AQ27" s="195"/>
      <c r="AR27" s="106" t="str">
        <f t="shared" si="26"/>
        <v/>
      </c>
      <c r="AS27" s="233"/>
      <c r="AT27" s="112">
        <f t="shared" si="38"/>
        <v>0</v>
      </c>
      <c r="AU27" s="235"/>
      <c r="AV27" s="195"/>
      <c r="AW27" s="195"/>
      <c r="AX27" s="195"/>
      <c r="AY27" s="195"/>
      <c r="AZ27" s="195"/>
      <c r="BA27" s="195"/>
      <c r="BB27" s="196"/>
      <c r="BC27" s="195"/>
      <c r="BD27" s="106" t="str">
        <f t="shared" si="27"/>
        <v/>
      </c>
      <c r="BE27" s="233"/>
      <c r="BF27" s="112">
        <f t="shared" si="39"/>
        <v>0</v>
      </c>
      <c r="BG27" s="235"/>
      <c r="BH27" s="195"/>
      <c r="BI27" s="195"/>
      <c r="BJ27" s="195"/>
      <c r="BK27" s="195"/>
      <c r="BL27" s="195"/>
      <c r="BM27" s="195"/>
      <c r="BN27" s="196"/>
      <c r="BO27" s="195"/>
      <c r="BP27" s="106" t="str">
        <f t="shared" si="28"/>
        <v/>
      </c>
      <c r="BQ27" s="233"/>
      <c r="BR27" s="112">
        <f t="shared" si="40"/>
        <v>0</v>
      </c>
      <c r="BS27" s="235"/>
      <c r="BT27" s="195"/>
      <c r="BU27" s="195"/>
      <c r="BV27" s="195"/>
      <c r="BW27" s="195"/>
      <c r="BX27" s="195"/>
      <c r="BY27" s="195"/>
      <c r="BZ27" s="196"/>
      <c r="CA27" s="195"/>
      <c r="CB27" s="106" t="str">
        <f t="shared" si="29"/>
        <v/>
      </c>
      <c r="CC27" s="233"/>
      <c r="CD27" s="112">
        <f t="shared" si="41"/>
        <v>0</v>
      </c>
      <c r="CE27" s="235"/>
      <c r="CF27" s="195"/>
      <c r="CG27" s="195"/>
      <c r="CH27" s="195"/>
      <c r="CI27" s="195"/>
      <c r="CJ27" s="195"/>
      <c r="CK27" s="195"/>
      <c r="CL27" s="196"/>
      <c r="CM27" s="195"/>
      <c r="CN27" s="106" t="str">
        <f t="shared" si="30"/>
        <v/>
      </c>
      <c r="CO27" s="233"/>
      <c r="CP27" s="112">
        <f t="shared" si="42"/>
        <v>0</v>
      </c>
      <c r="CQ27" s="235"/>
      <c r="CR27" s="195"/>
      <c r="CS27" s="195"/>
      <c r="CT27" s="195"/>
      <c r="CU27" s="195"/>
      <c r="CV27" s="195"/>
      <c r="CW27" s="195"/>
      <c r="CX27" s="196"/>
      <c r="CY27" s="195"/>
      <c r="CZ27" s="106" t="str">
        <f t="shared" si="31"/>
        <v/>
      </c>
      <c r="DA27" s="233"/>
      <c r="DB27" s="112">
        <f t="shared" si="43"/>
        <v>0</v>
      </c>
      <c r="DC27" s="235"/>
      <c r="DD27" s="195"/>
      <c r="DE27" s="195"/>
      <c r="DF27" s="195"/>
      <c r="DG27" s="195"/>
      <c r="DH27" s="195"/>
      <c r="DI27" s="195"/>
      <c r="DJ27" s="196"/>
      <c r="DK27" s="195"/>
      <c r="DL27" s="106" t="str">
        <f t="shared" si="32"/>
        <v/>
      </c>
      <c r="DM27" s="233"/>
      <c r="DN27" s="112">
        <f t="shared" si="44"/>
        <v>0</v>
      </c>
      <c r="DO27" s="235"/>
      <c r="DP27" s="195"/>
      <c r="DQ27" s="195"/>
      <c r="DR27" s="195"/>
      <c r="DS27" s="195"/>
      <c r="DT27" s="195"/>
      <c r="DU27" s="195"/>
      <c r="DV27" s="196"/>
      <c r="DW27" s="195"/>
      <c r="DX27" s="106" t="str">
        <f t="shared" si="33"/>
        <v/>
      </c>
      <c r="DY27" s="233"/>
      <c r="DZ27" s="112">
        <f t="shared" si="45"/>
        <v>0</v>
      </c>
      <c r="EA27" s="235"/>
      <c r="EB27" s="195"/>
      <c r="EC27" s="195"/>
      <c r="ED27" s="195"/>
      <c r="EE27" s="195"/>
      <c r="EF27" s="195"/>
      <c r="EG27" s="195"/>
      <c r="EH27" s="196"/>
      <c r="EI27" s="195"/>
      <c r="EJ27" s="106" t="str">
        <f t="shared" si="34"/>
        <v/>
      </c>
      <c r="EK27" s="233"/>
      <c r="EL27" s="112">
        <f t="shared" si="46"/>
        <v>0</v>
      </c>
      <c r="EM27" s="235"/>
      <c r="EN27" s="195"/>
    </row>
    <row r="28" spans="2:144" s="79" customFormat="1" ht="23.25" customHeight="1" x14ac:dyDescent="0.15">
      <c r="B28" s="195"/>
      <c r="C28" s="195"/>
      <c r="D28" s="195"/>
      <c r="E28" s="195"/>
      <c r="F28" s="196"/>
      <c r="G28" s="195"/>
      <c r="H28" s="106" t="str">
        <f t="shared" si="23"/>
        <v/>
      </c>
      <c r="I28" s="233"/>
      <c r="J28" s="112">
        <f t="shared" si="35"/>
        <v>0</v>
      </c>
      <c r="K28" s="235"/>
      <c r="L28" s="195"/>
      <c r="M28" s="195"/>
      <c r="N28" s="195"/>
      <c r="O28" s="195"/>
      <c r="P28" s="195"/>
      <c r="Q28" s="195"/>
      <c r="R28" s="196"/>
      <c r="S28" s="195"/>
      <c r="T28" s="106" t="str">
        <f t="shared" si="24"/>
        <v/>
      </c>
      <c r="U28" s="233"/>
      <c r="V28" s="112">
        <f t="shared" si="36"/>
        <v>0</v>
      </c>
      <c r="W28" s="235"/>
      <c r="X28" s="195"/>
      <c r="Y28" s="195"/>
      <c r="Z28" s="195"/>
      <c r="AA28" s="195"/>
      <c r="AB28" s="195"/>
      <c r="AC28" s="195"/>
      <c r="AD28" s="196"/>
      <c r="AE28" s="195"/>
      <c r="AF28" s="106" t="str">
        <f t="shared" si="25"/>
        <v/>
      </c>
      <c r="AG28" s="233"/>
      <c r="AH28" s="112">
        <f t="shared" si="37"/>
        <v>0</v>
      </c>
      <c r="AI28" s="235"/>
      <c r="AJ28" s="195"/>
      <c r="AK28" s="195"/>
      <c r="AL28" s="195"/>
      <c r="AM28" s="195"/>
      <c r="AN28" s="195"/>
      <c r="AO28" s="195"/>
      <c r="AP28" s="196"/>
      <c r="AQ28" s="195"/>
      <c r="AR28" s="106" t="str">
        <f t="shared" si="26"/>
        <v/>
      </c>
      <c r="AS28" s="233"/>
      <c r="AT28" s="112">
        <f t="shared" si="38"/>
        <v>0</v>
      </c>
      <c r="AU28" s="235"/>
      <c r="AV28" s="195"/>
      <c r="AW28" s="195"/>
      <c r="AX28" s="195"/>
      <c r="AY28" s="195"/>
      <c r="AZ28" s="195"/>
      <c r="BA28" s="195"/>
      <c r="BB28" s="196"/>
      <c r="BC28" s="195"/>
      <c r="BD28" s="106" t="str">
        <f t="shared" si="27"/>
        <v/>
      </c>
      <c r="BE28" s="233"/>
      <c r="BF28" s="112">
        <f t="shared" si="39"/>
        <v>0</v>
      </c>
      <c r="BG28" s="235"/>
      <c r="BH28" s="195"/>
      <c r="BI28" s="195"/>
      <c r="BJ28" s="195"/>
      <c r="BK28" s="195"/>
      <c r="BL28" s="195"/>
      <c r="BM28" s="195"/>
      <c r="BN28" s="196"/>
      <c r="BO28" s="195"/>
      <c r="BP28" s="106" t="str">
        <f t="shared" si="28"/>
        <v/>
      </c>
      <c r="BQ28" s="233"/>
      <c r="BR28" s="112">
        <f t="shared" si="40"/>
        <v>0</v>
      </c>
      <c r="BS28" s="235"/>
      <c r="BT28" s="195"/>
      <c r="BU28" s="195"/>
      <c r="BV28" s="195"/>
      <c r="BW28" s="195"/>
      <c r="BX28" s="195"/>
      <c r="BY28" s="195"/>
      <c r="BZ28" s="196"/>
      <c r="CA28" s="195"/>
      <c r="CB28" s="106" t="str">
        <f t="shared" si="29"/>
        <v/>
      </c>
      <c r="CC28" s="233"/>
      <c r="CD28" s="112">
        <f t="shared" si="41"/>
        <v>0</v>
      </c>
      <c r="CE28" s="235"/>
      <c r="CF28" s="195"/>
      <c r="CG28" s="195"/>
      <c r="CH28" s="195"/>
      <c r="CI28" s="195"/>
      <c r="CJ28" s="195"/>
      <c r="CK28" s="195"/>
      <c r="CL28" s="196"/>
      <c r="CM28" s="195"/>
      <c r="CN28" s="106" t="str">
        <f t="shared" si="30"/>
        <v/>
      </c>
      <c r="CO28" s="233"/>
      <c r="CP28" s="112">
        <f t="shared" si="42"/>
        <v>0</v>
      </c>
      <c r="CQ28" s="235"/>
      <c r="CR28" s="195"/>
      <c r="CS28" s="195"/>
      <c r="CT28" s="195"/>
      <c r="CU28" s="195"/>
      <c r="CV28" s="195"/>
      <c r="CW28" s="195"/>
      <c r="CX28" s="196"/>
      <c r="CY28" s="195"/>
      <c r="CZ28" s="106" t="str">
        <f t="shared" si="31"/>
        <v/>
      </c>
      <c r="DA28" s="233"/>
      <c r="DB28" s="112">
        <f t="shared" si="43"/>
        <v>0</v>
      </c>
      <c r="DC28" s="235"/>
      <c r="DD28" s="195"/>
      <c r="DE28" s="195"/>
      <c r="DF28" s="195"/>
      <c r="DG28" s="195"/>
      <c r="DH28" s="195"/>
      <c r="DI28" s="195"/>
      <c r="DJ28" s="196"/>
      <c r="DK28" s="195"/>
      <c r="DL28" s="106" t="str">
        <f t="shared" si="32"/>
        <v/>
      </c>
      <c r="DM28" s="233"/>
      <c r="DN28" s="112">
        <f t="shared" si="44"/>
        <v>0</v>
      </c>
      <c r="DO28" s="235"/>
      <c r="DP28" s="195"/>
      <c r="DQ28" s="195"/>
      <c r="DR28" s="195"/>
      <c r="DS28" s="195"/>
      <c r="DT28" s="195"/>
      <c r="DU28" s="195"/>
      <c r="DV28" s="196"/>
      <c r="DW28" s="195"/>
      <c r="DX28" s="106" t="str">
        <f t="shared" si="33"/>
        <v/>
      </c>
      <c r="DY28" s="233"/>
      <c r="DZ28" s="112">
        <f t="shared" si="45"/>
        <v>0</v>
      </c>
      <c r="EA28" s="235"/>
      <c r="EB28" s="195"/>
      <c r="EC28" s="195"/>
      <c r="ED28" s="195"/>
      <c r="EE28" s="195"/>
      <c r="EF28" s="195"/>
      <c r="EG28" s="195"/>
      <c r="EH28" s="196"/>
      <c r="EI28" s="195"/>
      <c r="EJ28" s="106" t="str">
        <f t="shared" si="34"/>
        <v/>
      </c>
      <c r="EK28" s="233"/>
      <c r="EL28" s="112">
        <f t="shared" si="46"/>
        <v>0</v>
      </c>
      <c r="EM28" s="235"/>
      <c r="EN28" s="195"/>
    </row>
    <row r="29" spans="2:144" s="79" customFormat="1" ht="23.25" customHeight="1" x14ac:dyDescent="0.15">
      <c r="B29" s="195"/>
      <c r="C29" s="195"/>
      <c r="D29" s="195"/>
      <c r="E29" s="195"/>
      <c r="F29" s="196"/>
      <c r="G29" s="195"/>
      <c r="H29" s="106" t="str">
        <f t="shared" si="23"/>
        <v/>
      </c>
      <c r="I29" s="233"/>
      <c r="J29" s="112">
        <f t="shared" si="35"/>
        <v>0</v>
      </c>
      <c r="K29" s="235"/>
      <c r="L29" s="195"/>
      <c r="M29" s="195"/>
      <c r="N29" s="195"/>
      <c r="O29" s="195"/>
      <c r="P29" s="195"/>
      <c r="Q29" s="195"/>
      <c r="R29" s="196"/>
      <c r="S29" s="195"/>
      <c r="T29" s="106" t="str">
        <f t="shared" si="24"/>
        <v/>
      </c>
      <c r="U29" s="233"/>
      <c r="V29" s="112">
        <f t="shared" si="36"/>
        <v>0</v>
      </c>
      <c r="W29" s="235"/>
      <c r="X29" s="195"/>
      <c r="Y29" s="195"/>
      <c r="Z29" s="195"/>
      <c r="AA29" s="195"/>
      <c r="AB29" s="195"/>
      <c r="AC29" s="195"/>
      <c r="AD29" s="196"/>
      <c r="AE29" s="195"/>
      <c r="AF29" s="106" t="str">
        <f t="shared" si="25"/>
        <v/>
      </c>
      <c r="AG29" s="233"/>
      <c r="AH29" s="112">
        <f t="shared" si="37"/>
        <v>0</v>
      </c>
      <c r="AI29" s="235"/>
      <c r="AJ29" s="195"/>
      <c r="AK29" s="195"/>
      <c r="AL29" s="195"/>
      <c r="AM29" s="195"/>
      <c r="AN29" s="195"/>
      <c r="AO29" s="195"/>
      <c r="AP29" s="196"/>
      <c r="AQ29" s="195"/>
      <c r="AR29" s="106" t="str">
        <f t="shared" si="26"/>
        <v/>
      </c>
      <c r="AS29" s="233"/>
      <c r="AT29" s="112">
        <f t="shared" si="38"/>
        <v>0</v>
      </c>
      <c r="AU29" s="235"/>
      <c r="AV29" s="195"/>
      <c r="AW29" s="195"/>
      <c r="AX29" s="195"/>
      <c r="AY29" s="195"/>
      <c r="AZ29" s="195"/>
      <c r="BA29" s="195"/>
      <c r="BB29" s="196"/>
      <c r="BC29" s="195"/>
      <c r="BD29" s="106" t="str">
        <f t="shared" si="27"/>
        <v/>
      </c>
      <c r="BE29" s="233"/>
      <c r="BF29" s="112">
        <f t="shared" si="39"/>
        <v>0</v>
      </c>
      <c r="BG29" s="235"/>
      <c r="BH29" s="195"/>
      <c r="BI29" s="195"/>
      <c r="BJ29" s="195"/>
      <c r="BK29" s="195"/>
      <c r="BL29" s="195"/>
      <c r="BM29" s="195"/>
      <c r="BN29" s="196"/>
      <c r="BO29" s="195"/>
      <c r="BP29" s="106" t="str">
        <f t="shared" si="28"/>
        <v/>
      </c>
      <c r="BQ29" s="233"/>
      <c r="BR29" s="112">
        <f t="shared" si="40"/>
        <v>0</v>
      </c>
      <c r="BS29" s="235"/>
      <c r="BT29" s="195"/>
      <c r="BU29" s="195"/>
      <c r="BV29" s="195"/>
      <c r="BW29" s="195"/>
      <c r="BX29" s="195"/>
      <c r="BY29" s="195"/>
      <c r="BZ29" s="196"/>
      <c r="CA29" s="195"/>
      <c r="CB29" s="106" t="str">
        <f t="shared" si="29"/>
        <v/>
      </c>
      <c r="CC29" s="233"/>
      <c r="CD29" s="112">
        <f t="shared" si="41"/>
        <v>0</v>
      </c>
      <c r="CE29" s="235"/>
      <c r="CF29" s="195"/>
      <c r="CG29" s="195"/>
      <c r="CH29" s="195"/>
      <c r="CI29" s="195"/>
      <c r="CJ29" s="195"/>
      <c r="CK29" s="195"/>
      <c r="CL29" s="196"/>
      <c r="CM29" s="195"/>
      <c r="CN29" s="106" t="str">
        <f t="shared" si="30"/>
        <v/>
      </c>
      <c r="CO29" s="233"/>
      <c r="CP29" s="112">
        <f t="shared" si="42"/>
        <v>0</v>
      </c>
      <c r="CQ29" s="235"/>
      <c r="CR29" s="195"/>
      <c r="CS29" s="195"/>
      <c r="CT29" s="195"/>
      <c r="CU29" s="195"/>
      <c r="CV29" s="195"/>
      <c r="CW29" s="195"/>
      <c r="CX29" s="196"/>
      <c r="CY29" s="195"/>
      <c r="CZ29" s="106" t="str">
        <f t="shared" si="31"/>
        <v/>
      </c>
      <c r="DA29" s="233"/>
      <c r="DB29" s="112">
        <f t="shared" si="43"/>
        <v>0</v>
      </c>
      <c r="DC29" s="235"/>
      <c r="DD29" s="195"/>
      <c r="DE29" s="195"/>
      <c r="DF29" s="195"/>
      <c r="DG29" s="195"/>
      <c r="DH29" s="195"/>
      <c r="DI29" s="195"/>
      <c r="DJ29" s="196"/>
      <c r="DK29" s="195"/>
      <c r="DL29" s="106" t="str">
        <f t="shared" si="32"/>
        <v/>
      </c>
      <c r="DM29" s="233"/>
      <c r="DN29" s="112">
        <f t="shared" si="44"/>
        <v>0</v>
      </c>
      <c r="DO29" s="235"/>
      <c r="DP29" s="195"/>
      <c r="DQ29" s="195"/>
      <c r="DR29" s="195"/>
      <c r="DS29" s="195"/>
      <c r="DT29" s="195"/>
      <c r="DU29" s="195"/>
      <c r="DV29" s="196"/>
      <c r="DW29" s="195"/>
      <c r="DX29" s="106" t="str">
        <f t="shared" si="33"/>
        <v/>
      </c>
      <c r="DY29" s="233"/>
      <c r="DZ29" s="112">
        <f t="shared" si="45"/>
        <v>0</v>
      </c>
      <c r="EA29" s="235"/>
      <c r="EB29" s="195"/>
      <c r="EC29" s="195"/>
      <c r="ED29" s="195"/>
      <c r="EE29" s="195"/>
      <c r="EF29" s="195"/>
      <c r="EG29" s="195"/>
      <c r="EH29" s="196"/>
      <c r="EI29" s="195"/>
      <c r="EJ29" s="106" t="str">
        <f t="shared" si="34"/>
        <v/>
      </c>
      <c r="EK29" s="233"/>
      <c r="EL29" s="112">
        <f t="shared" si="46"/>
        <v>0</v>
      </c>
      <c r="EM29" s="235"/>
      <c r="EN29" s="195"/>
    </row>
    <row r="30" spans="2:144" s="79" customFormat="1" ht="23.25" customHeight="1" x14ac:dyDescent="0.15">
      <c r="B30" s="195"/>
      <c r="C30" s="195"/>
      <c r="D30" s="195"/>
      <c r="E30" s="195"/>
      <c r="F30" s="196"/>
      <c r="G30" s="195"/>
      <c r="H30" s="106" t="str">
        <f t="shared" si="23"/>
        <v/>
      </c>
      <c r="I30" s="233"/>
      <c r="J30" s="112">
        <f t="shared" si="35"/>
        <v>0</v>
      </c>
      <c r="K30" s="235"/>
      <c r="L30" s="195"/>
      <c r="M30" s="195"/>
      <c r="N30" s="195"/>
      <c r="O30" s="195"/>
      <c r="P30" s="195"/>
      <c r="Q30" s="195"/>
      <c r="R30" s="196"/>
      <c r="S30" s="195"/>
      <c r="T30" s="106" t="str">
        <f t="shared" si="24"/>
        <v/>
      </c>
      <c r="U30" s="233"/>
      <c r="V30" s="112">
        <f t="shared" si="36"/>
        <v>0</v>
      </c>
      <c r="W30" s="235"/>
      <c r="X30" s="195"/>
      <c r="Y30" s="195"/>
      <c r="Z30" s="195"/>
      <c r="AA30" s="195"/>
      <c r="AB30" s="195"/>
      <c r="AC30" s="195"/>
      <c r="AD30" s="196"/>
      <c r="AE30" s="195"/>
      <c r="AF30" s="106" t="str">
        <f t="shared" si="25"/>
        <v/>
      </c>
      <c r="AG30" s="233"/>
      <c r="AH30" s="112">
        <f t="shared" si="37"/>
        <v>0</v>
      </c>
      <c r="AI30" s="235"/>
      <c r="AJ30" s="195"/>
      <c r="AK30" s="195"/>
      <c r="AL30" s="195"/>
      <c r="AM30" s="195"/>
      <c r="AN30" s="195"/>
      <c r="AO30" s="195"/>
      <c r="AP30" s="196"/>
      <c r="AQ30" s="195"/>
      <c r="AR30" s="106" t="str">
        <f t="shared" si="26"/>
        <v/>
      </c>
      <c r="AS30" s="233"/>
      <c r="AT30" s="112">
        <f t="shared" si="38"/>
        <v>0</v>
      </c>
      <c r="AU30" s="235"/>
      <c r="AV30" s="195"/>
      <c r="AW30" s="195"/>
      <c r="AX30" s="195"/>
      <c r="AY30" s="195"/>
      <c r="AZ30" s="195"/>
      <c r="BA30" s="195"/>
      <c r="BB30" s="196"/>
      <c r="BC30" s="195"/>
      <c r="BD30" s="106" t="str">
        <f t="shared" si="27"/>
        <v/>
      </c>
      <c r="BE30" s="233"/>
      <c r="BF30" s="112">
        <f t="shared" si="39"/>
        <v>0</v>
      </c>
      <c r="BG30" s="235"/>
      <c r="BH30" s="195"/>
      <c r="BI30" s="195"/>
      <c r="BJ30" s="195"/>
      <c r="BK30" s="195"/>
      <c r="BL30" s="195"/>
      <c r="BM30" s="195"/>
      <c r="BN30" s="196"/>
      <c r="BO30" s="195"/>
      <c r="BP30" s="106" t="str">
        <f t="shared" si="28"/>
        <v/>
      </c>
      <c r="BQ30" s="233"/>
      <c r="BR30" s="112">
        <f t="shared" si="40"/>
        <v>0</v>
      </c>
      <c r="BS30" s="235"/>
      <c r="BT30" s="195"/>
      <c r="BU30" s="195"/>
      <c r="BV30" s="195"/>
      <c r="BW30" s="195"/>
      <c r="BX30" s="195"/>
      <c r="BY30" s="195"/>
      <c r="BZ30" s="196"/>
      <c r="CA30" s="195"/>
      <c r="CB30" s="106" t="str">
        <f t="shared" si="29"/>
        <v/>
      </c>
      <c r="CC30" s="233"/>
      <c r="CD30" s="112">
        <f t="shared" si="41"/>
        <v>0</v>
      </c>
      <c r="CE30" s="235"/>
      <c r="CF30" s="195"/>
      <c r="CG30" s="195"/>
      <c r="CH30" s="195"/>
      <c r="CI30" s="195"/>
      <c r="CJ30" s="195"/>
      <c r="CK30" s="195"/>
      <c r="CL30" s="196"/>
      <c r="CM30" s="195"/>
      <c r="CN30" s="106" t="str">
        <f t="shared" si="30"/>
        <v/>
      </c>
      <c r="CO30" s="233"/>
      <c r="CP30" s="112">
        <f t="shared" si="42"/>
        <v>0</v>
      </c>
      <c r="CQ30" s="235"/>
      <c r="CR30" s="195"/>
      <c r="CS30" s="195"/>
      <c r="CT30" s="195"/>
      <c r="CU30" s="195"/>
      <c r="CV30" s="195"/>
      <c r="CW30" s="195"/>
      <c r="CX30" s="196"/>
      <c r="CY30" s="195"/>
      <c r="CZ30" s="106" t="str">
        <f t="shared" si="31"/>
        <v/>
      </c>
      <c r="DA30" s="233"/>
      <c r="DB30" s="112">
        <f t="shared" si="43"/>
        <v>0</v>
      </c>
      <c r="DC30" s="235"/>
      <c r="DD30" s="195"/>
      <c r="DE30" s="195"/>
      <c r="DF30" s="195"/>
      <c r="DG30" s="195"/>
      <c r="DH30" s="195"/>
      <c r="DI30" s="195"/>
      <c r="DJ30" s="196"/>
      <c r="DK30" s="195"/>
      <c r="DL30" s="106" t="str">
        <f t="shared" si="32"/>
        <v/>
      </c>
      <c r="DM30" s="233"/>
      <c r="DN30" s="112">
        <f t="shared" si="44"/>
        <v>0</v>
      </c>
      <c r="DO30" s="235"/>
      <c r="DP30" s="195"/>
      <c r="DQ30" s="195"/>
      <c r="DR30" s="195"/>
      <c r="DS30" s="195"/>
      <c r="DT30" s="195"/>
      <c r="DU30" s="195"/>
      <c r="DV30" s="196"/>
      <c r="DW30" s="195"/>
      <c r="DX30" s="106" t="str">
        <f t="shared" si="33"/>
        <v/>
      </c>
      <c r="DY30" s="233"/>
      <c r="DZ30" s="112">
        <f t="shared" si="45"/>
        <v>0</v>
      </c>
      <c r="EA30" s="235"/>
      <c r="EB30" s="195"/>
      <c r="EC30" s="195"/>
      <c r="ED30" s="195"/>
      <c r="EE30" s="195"/>
      <c r="EF30" s="195"/>
      <c r="EG30" s="195"/>
      <c r="EH30" s="196"/>
      <c r="EI30" s="195"/>
      <c r="EJ30" s="106" t="str">
        <f t="shared" si="34"/>
        <v/>
      </c>
      <c r="EK30" s="233"/>
      <c r="EL30" s="112">
        <f t="shared" si="46"/>
        <v>0</v>
      </c>
      <c r="EM30" s="235"/>
      <c r="EN30" s="195"/>
    </row>
    <row r="31" spans="2:144" ht="23.25" customHeight="1" x14ac:dyDescent="0.15">
      <c r="B31" s="197"/>
      <c r="C31" s="198"/>
      <c r="D31" s="199"/>
      <c r="E31" s="195"/>
      <c r="F31" s="196"/>
      <c r="G31" s="197"/>
      <c r="H31" s="106" t="str">
        <f t="shared" si="23"/>
        <v/>
      </c>
      <c r="I31" s="234"/>
      <c r="J31" s="112">
        <f t="shared" ref="J31:J72" si="47">ROUNDDOWN(I31*F31,0)</f>
        <v>0</v>
      </c>
      <c r="K31" s="199"/>
      <c r="L31" s="199"/>
      <c r="M31" s="199"/>
      <c r="N31" s="197"/>
      <c r="O31" s="198"/>
      <c r="P31" s="199"/>
      <c r="Q31" s="195"/>
      <c r="R31" s="196"/>
      <c r="S31" s="197"/>
      <c r="T31" s="106" t="str">
        <f t="shared" si="24"/>
        <v/>
      </c>
      <c r="U31" s="234"/>
      <c r="V31" s="112">
        <f t="shared" ref="V31:V72" si="48">ROUNDDOWN(U31*R31,0)</f>
        <v>0</v>
      </c>
      <c r="W31" s="199"/>
      <c r="X31" s="199"/>
      <c r="Y31" s="199"/>
      <c r="Z31" s="197"/>
      <c r="AA31" s="198"/>
      <c r="AB31" s="199"/>
      <c r="AC31" s="195"/>
      <c r="AD31" s="196"/>
      <c r="AE31" s="197"/>
      <c r="AF31" s="106" t="str">
        <f t="shared" si="25"/>
        <v/>
      </c>
      <c r="AG31" s="234"/>
      <c r="AH31" s="112">
        <f t="shared" ref="AH31:AH72" si="49">ROUNDDOWN(AG31*AD31,0)</f>
        <v>0</v>
      </c>
      <c r="AI31" s="199"/>
      <c r="AJ31" s="199"/>
      <c r="AK31" s="199"/>
      <c r="AL31" s="197"/>
      <c r="AM31" s="198"/>
      <c r="AN31" s="199"/>
      <c r="AO31" s="195"/>
      <c r="AP31" s="196"/>
      <c r="AQ31" s="197"/>
      <c r="AR31" s="106" t="str">
        <f t="shared" si="26"/>
        <v/>
      </c>
      <c r="AS31" s="234"/>
      <c r="AT31" s="112">
        <f t="shared" ref="AT31:AT72" si="50">ROUNDDOWN(AS31*AP31,0)</f>
        <v>0</v>
      </c>
      <c r="AU31" s="199"/>
      <c r="AV31" s="199"/>
      <c r="AW31" s="199"/>
      <c r="AX31" s="197"/>
      <c r="AY31" s="198"/>
      <c r="AZ31" s="199"/>
      <c r="BA31" s="195"/>
      <c r="BB31" s="196"/>
      <c r="BC31" s="197"/>
      <c r="BD31" s="106" t="str">
        <f t="shared" si="27"/>
        <v/>
      </c>
      <c r="BE31" s="234"/>
      <c r="BF31" s="112">
        <f t="shared" ref="BF31:BF72" si="51">ROUNDDOWN(BE31*BB31,0)</f>
        <v>0</v>
      </c>
      <c r="BG31" s="199"/>
      <c r="BH31" s="199"/>
      <c r="BI31" s="199"/>
      <c r="BJ31" s="197"/>
      <c r="BK31" s="198"/>
      <c r="BL31" s="199"/>
      <c r="BM31" s="195"/>
      <c r="BN31" s="196"/>
      <c r="BO31" s="197"/>
      <c r="BP31" s="106" t="str">
        <f t="shared" si="28"/>
        <v/>
      </c>
      <c r="BQ31" s="234"/>
      <c r="BR31" s="112">
        <f t="shared" ref="BR31:BR72" si="52">ROUNDDOWN(BQ31*BN31,0)</f>
        <v>0</v>
      </c>
      <c r="BS31" s="199"/>
      <c r="BT31" s="199"/>
      <c r="BU31" s="199"/>
      <c r="BV31" s="197"/>
      <c r="BW31" s="198"/>
      <c r="BX31" s="199"/>
      <c r="BY31" s="195"/>
      <c r="BZ31" s="196"/>
      <c r="CA31" s="197"/>
      <c r="CB31" s="106" t="str">
        <f t="shared" si="29"/>
        <v/>
      </c>
      <c r="CC31" s="234"/>
      <c r="CD31" s="112">
        <f t="shared" ref="CD31:CD72" si="53">ROUNDDOWN(CC31*BZ31,0)</f>
        <v>0</v>
      </c>
      <c r="CE31" s="199"/>
      <c r="CF31" s="199"/>
      <c r="CG31" s="199"/>
      <c r="CH31" s="197"/>
      <c r="CI31" s="198"/>
      <c r="CJ31" s="199"/>
      <c r="CK31" s="195"/>
      <c r="CL31" s="196"/>
      <c r="CM31" s="197"/>
      <c r="CN31" s="106" t="str">
        <f t="shared" si="30"/>
        <v/>
      </c>
      <c r="CO31" s="234"/>
      <c r="CP31" s="112">
        <f t="shared" ref="CP31:CP72" si="54">ROUNDDOWN(CO31*CL31,0)</f>
        <v>0</v>
      </c>
      <c r="CQ31" s="199"/>
      <c r="CR31" s="199"/>
      <c r="CS31" s="199"/>
      <c r="CT31" s="197"/>
      <c r="CU31" s="198"/>
      <c r="CV31" s="199"/>
      <c r="CW31" s="195"/>
      <c r="CX31" s="196"/>
      <c r="CY31" s="197"/>
      <c r="CZ31" s="106" t="str">
        <f t="shared" si="31"/>
        <v/>
      </c>
      <c r="DA31" s="234"/>
      <c r="DB31" s="112">
        <f t="shared" ref="DB31:DB72" si="55">ROUNDDOWN(DA31*CX31,0)</f>
        <v>0</v>
      </c>
      <c r="DC31" s="199"/>
      <c r="DD31" s="199"/>
      <c r="DE31" s="199"/>
      <c r="DF31" s="197"/>
      <c r="DG31" s="198"/>
      <c r="DH31" s="199"/>
      <c r="DI31" s="195"/>
      <c r="DJ31" s="196"/>
      <c r="DK31" s="197"/>
      <c r="DL31" s="106" t="str">
        <f t="shared" si="32"/>
        <v/>
      </c>
      <c r="DM31" s="234"/>
      <c r="DN31" s="112">
        <f t="shared" ref="DN31:DN72" si="56">ROUNDDOWN(DM31*DJ31,0)</f>
        <v>0</v>
      </c>
      <c r="DO31" s="199"/>
      <c r="DP31" s="199"/>
      <c r="DQ31" s="199"/>
      <c r="DR31" s="197"/>
      <c r="DS31" s="198"/>
      <c r="DT31" s="199"/>
      <c r="DU31" s="195"/>
      <c r="DV31" s="196"/>
      <c r="DW31" s="197"/>
      <c r="DX31" s="106" t="str">
        <f t="shared" si="33"/>
        <v/>
      </c>
      <c r="DY31" s="234"/>
      <c r="DZ31" s="112">
        <f t="shared" ref="DZ31:DZ72" si="57">ROUNDDOWN(DY31*DV31,0)</f>
        <v>0</v>
      </c>
      <c r="EA31" s="199"/>
      <c r="EB31" s="199"/>
      <c r="EC31" s="199"/>
      <c r="ED31" s="197"/>
      <c r="EE31" s="198"/>
      <c r="EF31" s="199"/>
      <c r="EG31" s="195"/>
      <c r="EH31" s="196"/>
      <c r="EI31" s="197"/>
      <c r="EJ31" s="106" t="str">
        <f t="shared" si="34"/>
        <v/>
      </c>
      <c r="EK31" s="234"/>
      <c r="EL31" s="112">
        <f t="shared" ref="EL31:EL72" si="58">ROUNDDOWN(EK31*EH31,0)</f>
        <v>0</v>
      </c>
      <c r="EM31" s="199"/>
      <c r="EN31" s="199"/>
    </row>
    <row r="32" spans="2:144" ht="23.25" customHeight="1" x14ac:dyDescent="0.15">
      <c r="B32" s="197"/>
      <c r="C32" s="198"/>
      <c r="D32" s="199"/>
      <c r="E32" s="195"/>
      <c r="F32" s="196"/>
      <c r="G32" s="197"/>
      <c r="H32" s="106" t="str">
        <f t="shared" si="23"/>
        <v/>
      </c>
      <c r="I32" s="234"/>
      <c r="J32" s="112">
        <f t="shared" si="47"/>
        <v>0</v>
      </c>
      <c r="K32" s="199"/>
      <c r="L32" s="199"/>
      <c r="M32" s="199"/>
      <c r="N32" s="197"/>
      <c r="O32" s="198"/>
      <c r="P32" s="199"/>
      <c r="Q32" s="195"/>
      <c r="R32" s="196"/>
      <c r="S32" s="197"/>
      <c r="T32" s="106" t="str">
        <f t="shared" si="24"/>
        <v/>
      </c>
      <c r="U32" s="234"/>
      <c r="V32" s="112">
        <f t="shared" si="48"/>
        <v>0</v>
      </c>
      <c r="W32" s="199"/>
      <c r="X32" s="199"/>
      <c r="Y32" s="199"/>
      <c r="Z32" s="197"/>
      <c r="AA32" s="198"/>
      <c r="AB32" s="199"/>
      <c r="AC32" s="195"/>
      <c r="AD32" s="196"/>
      <c r="AE32" s="197"/>
      <c r="AF32" s="106" t="str">
        <f t="shared" si="25"/>
        <v/>
      </c>
      <c r="AG32" s="234"/>
      <c r="AH32" s="112">
        <f t="shared" si="49"/>
        <v>0</v>
      </c>
      <c r="AI32" s="199"/>
      <c r="AJ32" s="199"/>
      <c r="AK32" s="199"/>
      <c r="AL32" s="197"/>
      <c r="AM32" s="198"/>
      <c r="AN32" s="199"/>
      <c r="AO32" s="195"/>
      <c r="AP32" s="196"/>
      <c r="AQ32" s="197"/>
      <c r="AR32" s="106" t="str">
        <f t="shared" si="26"/>
        <v/>
      </c>
      <c r="AS32" s="234"/>
      <c r="AT32" s="112">
        <f t="shared" si="50"/>
        <v>0</v>
      </c>
      <c r="AU32" s="199"/>
      <c r="AV32" s="199"/>
      <c r="AW32" s="199"/>
      <c r="AX32" s="197"/>
      <c r="AY32" s="198"/>
      <c r="AZ32" s="199"/>
      <c r="BA32" s="195"/>
      <c r="BB32" s="196"/>
      <c r="BC32" s="197"/>
      <c r="BD32" s="106" t="str">
        <f t="shared" si="27"/>
        <v/>
      </c>
      <c r="BE32" s="234"/>
      <c r="BF32" s="112">
        <f t="shared" si="51"/>
        <v>0</v>
      </c>
      <c r="BG32" s="199"/>
      <c r="BH32" s="199"/>
      <c r="BI32" s="199"/>
      <c r="BJ32" s="197"/>
      <c r="BK32" s="198"/>
      <c r="BL32" s="199"/>
      <c r="BM32" s="195"/>
      <c r="BN32" s="196"/>
      <c r="BO32" s="197"/>
      <c r="BP32" s="106" t="str">
        <f t="shared" si="28"/>
        <v/>
      </c>
      <c r="BQ32" s="234"/>
      <c r="BR32" s="112">
        <f t="shared" si="52"/>
        <v>0</v>
      </c>
      <c r="BS32" s="199"/>
      <c r="BT32" s="199"/>
      <c r="BU32" s="199"/>
      <c r="BV32" s="197"/>
      <c r="BW32" s="198"/>
      <c r="BX32" s="199"/>
      <c r="BY32" s="195"/>
      <c r="BZ32" s="196"/>
      <c r="CA32" s="197"/>
      <c r="CB32" s="106" t="str">
        <f t="shared" si="29"/>
        <v/>
      </c>
      <c r="CC32" s="234"/>
      <c r="CD32" s="112">
        <f t="shared" si="53"/>
        <v>0</v>
      </c>
      <c r="CE32" s="199"/>
      <c r="CF32" s="199"/>
      <c r="CG32" s="199"/>
      <c r="CH32" s="197"/>
      <c r="CI32" s="198"/>
      <c r="CJ32" s="199"/>
      <c r="CK32" s="195"/>
      <c r="CL32" s="196"/>
      <c r="CM32" s="197"/>
      <c r="CN32" s="106" t="str">
        <f t="shared" si="30"/>
        <v/>
      </c>
      <c r="CO32" s="234"/>
      <c r="CP32" s="112">
        <f t="shared" si="54"/>
        <v>0</v>
      </c>
      <c r="CQ32" s="199"/>
      <c r="CR32" s="199"/>
      <c r="CS32" s="199"/>
      <c r="CT32" s="197"/>
      <c r="CU32" s="198"/>
      <c r="CV32" s="199"/>
      <c r="CW32" s="195"/>
      <c r="CX32" s="196"/>
      <c r="CY32" s="197"/>
      <c r="CZ32" s="106" t="str">
        <f t="shared" si="31"/>
        <v/>
      </c>
      <c r="DA32" s="234"/>
      <c r="DB32" s="112">
        <f t="shared" si="55"/>
        <v>0</v>
      </c>
      <c r="DC32" s="199"/>
      <c r="DD32" s="199"/>
      <c r="DE32" s="199"/>
      <c r="DF32" s="197"/>
      <c r="DG32" s="198"/>
      <c r="DH32" s="199"/>
      <c r="DI32" s="195"/>
      <c r="DJ32" s="196"/>
      <c r="DK32" s="197"/>
      <c r="DL32" s="106" t="str">
        <f t="shared" si="32"/>
        <v/>
      </c>
      <c r="DM32" s="234"/>
      <c r="DN32" s="112">
        <f t="shared" si="56"/>
        <v>0</v>
      </c>
      <c r="DO32" s="199"/>
      <c r="DP32" s="199"/>
      <c r="DQ32" s="199"/>
      <c r="DR32" s="197"/>
      <c r="DS32" s="198"/>
      <c r="DT32" s="199"/>
      <c r="DU32" s="195"/>
      <c r="DV32" s="196"/>
      <c r="DW32" s="197"/>
      <c r="DX32" s="106" t="str">
        <f t="shared" si="33"/>
        <v/>
      </c>
      <c r="DY32" s="234"/>
      <c r="DZ32" s="112">
        <f t="shared" si="57"/>
        <v>0</v>
      </c>
      <c r="EA32" s="199"/>
      <c r="EB32" s="199"/>
      <c r="EC32" s="199"/>
      <c r="ED32" s="197"/>
      <c r="EE32" s="198"/>
      <c r="EF32" s="199"/>
      <c r="EG32" s="195"/>
      <c r="EH32" s="196"/>
      <c r="EI32" s="197"/>
      <c r="EJ32" s="106" t="str">
        <f t="shared" si="34"/>
        <v/>
      </c>
      <c r="EK32" s="234"/>
      <c r="EL32" s="112">
        <f t="shared" si="58"/>
        <v>0</v>
      </c>
      <c r="EM32" s="199"/>
      <c r="EN32" s="199"/>
    </row>
    <row r="33" spans="2:144" ht="23.25" customHeight="1" x14ac:dyDescent="0.15">
      <c r="B33" s="197"/>
      <c r="C33" s="198"/>
      <c r="D33" s="199"/>
      <c r="E33" s="195"/>
      <c r="F33" s="196"/>
      <c r="G33" s="197"/>
      <c r="H33" s="106" t="str">
        <f t="shared" si="23"/>
        <v/>
      </c>
      <c r="I33" s="234"/>
      <c r="J33" s="112">
        <f t="shared" si="47"/>
        <v>0</v>
      </c>
      <c r="K33" s="199"/>
      <c r="L33" s="199"/>
      <c r="M33" s="199"/>
      <c r="N33" s="197"/>
      <c r="O33" s="198"/>
      <c r="P33" s="199"/>
      <c r="Q33" s="195"/>
      <c r="R33" s="196"/>
      <c r="S33" s="197"/>
      <c r="T33" s="106" t="str">
        <f t="shared" si="24"/>
        <v/>
      </c>
      <c r="U33" s="234"/>
      <c r="V33" s="112">
        <f t="shared" si="48"/>
        <v>0</v>
      </c>
      <c r="W33" s="199"/>
      <c r="X33" s="199"/>
      <c r="Y33" s="199"/>
      <c r="Z33" s="197"/>
      <c r="AA33" s="198"/>
      <c r="AB33" s="199"/>
      <c r="AC33" s="195"/>
      <c r="AD33" s="196"/>
      <c r="AE33" s="197"/>
      <c r="AF33" s="106" t="str">
        <f t="shared" si="25"/>
        <v/>
      </c>
      <c r="AG33" s="234"/>
      <c r="AH33" s="112">
        <f t="shared" si="49"/>
        <v>0</v>
      </c>
      <c r="AI33" s="199"/>
      <c r="AJ33" s="199"/>
      <c r="AK33" s="199"/>
      <c r="AL33" s="197"/>
      <c r="AM33" s="198"/>
      <c r="AN33" s="199"/>
      <c r="AO33" s="195"/>
      <c r="AP33" s="196"/>
      <c r="AQ33" s="197"/>
      <c r="AR33" s="106" t="str">
        <f t="shared" si="26"/>
        <v/>
      </c>
      <c r="AS33" s="234"/>
      <c r="AT33" s="112">
        <f t="shared" si="50"/>
        <v>0</v>
      </c>
      <c r="AU33" s="199"/>
      <c r="AV33" s="199"/>
      <c r="AW33" s="199"/>
      <c r="AX33" s="197"/>
      <c r="AY33" s="198"/>
      <c r="AZ33" s="199"/>
      <c r="BA33" s="195"/>
      <c r="BB33" s="196"/>
      <c r="BC33" s="197"/>
      <c r="BD33" s="106" t="str">
        <f t="shared" si="27"/>
        <v/>
      </c>
      <c r="BE33" s="234"/>
      <c r="BF33" s="112">
        <f t="shared" si="51"/>
        <v>0</v>
      </c>
      <c r="BG33" s="199"/>
      <c r="BH33" s="199"/>
      <c r="BI33" s="199"/>
      <c r="BJ33" s="197"/>
      <c r="BK33" s="198"/>
      <c r="BL33" s="199"/>
      <c r="BM33" s="195"/>
      <c r="BN33" s="196"/>
      <c r="BO33" s="197"/>
      <c r="BP33" s="106" t="str">
        <f t="shared" si="28"/>
        <v/>
      </c>
      <c r="BQ33" s="234"/>
      <c r="BR33" s="112">
        <f t="shared" si="52"/>
        <v>0</v>
      </c>
      <c r="BS33" s="199"/>
      <c r="BT33" s="199"/>
      <c r="BU33" s="199"/>
      <c r="BV33" s="197"/>
      <c r="BW33" s="198"/>
      <c r="BX33" s="199"/>
      <c r="BY33" s="195"/>
      <c r="BZ33" s="196"/>
      <c r="CA33" s="197"/>
      <c r="CB33" s="106" t="str">
        <f t="shared" si="29"/>
        <v/>
      </c>
      <c r="CC33" s="234"/>
      <c r="CD33" s="112">
        <f t="shared" si="53"/>
        <v>0</v>
      </c>
      <c r="CE33" s="199"/>
      <c r="CF33" s="199"/>
      <c r="CG33" s="199"/>
      <c r="CH33" s="197"/>
      <c r="CI33" s="198"/>
      <c r="CJ33" s="199"/>
      <c r="CK33" s="195"/>
      <c r="CL33" s="196"/>
      <c r="CM33" s="197"/>
      <c r="CN33" s="106" t="str">
        <f t="shared" si="30"/>
        <v/>
      </c>
      <c r="CO33" s="234"/>
      <c r="CP33" s="112">
        <f t="shared" si="54"/>
        <v>0</v>
      </c>
      <c r="CQ33" s="199"/>
      <c r="CR33" s="199"/>
      <c r="CS33" s="199"/>
      <c r="CT33" s="197"/>
      <c r="CU33" s="198"/>
      <c r="CV33" s="199"/>
      <c r="CW33" s="195"/>
      <c r="CX33" s="196"/>
      <c r="CY33" s="197"/>
      <c r="CZ33" s="106" t="str">
        <f t="shared" si="31"/>
        <v/>
      </c>
      <c r="DA33" s="234"/>
      <c r="DB33" s="112">
        <f t="shared" si="55"/>
        <v>0</v>
      </c>
      <c r="DC33" s="199"/>
      <c r="DD33" s="199"/>
      <c r="DE33" s="199"/>
      <c r="DF33" s="197"/>
      <c r="DG33" s="198"/>
      <c r="DH33" s="199"/>
      <c r="DI33" s="195"/>
      <c r="DJ33" s="196"/>
      <c r="DK33" s="197"/>
      <c r="DL33" s="106" t="str">
        <f t="shared" si="32"/>
        <v/>
      </c>
      <c r="DM33" s="234"/>
      <c r="DN33" s="112">
        <f t="shared" si="56"/>
        <v>0</v>
      </c>
      <c r="DO33" s="199"/>
      <c r="DP33" s="199"/>
      <c r="DQ33" s="199"/>
      <c r="DR33" s="197"/>
      <c r="DS33" s="198"/>
      <c r="DT33" s="199"/>
      <c r="DU33" s="195"/>
      <c r="DV33" s="196"/>
      <c r="DW33" s="197"/>
      <c r="DX33" s="106" t="str">
        <f t="shared" si="33"/>
        <v/>
      </c>
      <c r="DY33" s="234"/>
      <c r="DZ33" s="112">
        <f t="shared" si="57"/>
        <v>0</v>
      </c>
      <c r="EA33" s="199"/>
      <c r="EB33" s="199"/>
      <c r="EC33" s="199"/>
      <c r="ED33" s="197"/>
      <c r="EE33" s="198"/>
      <c r="EF33" s="199"/>
      <c r="EG33" s="195"/>
      <c r="EH33" s="196"/>
      <c r="EI33" s="197"/>
      <c r="EJ33" s="106" t="str">
        <f t="shared" si="34"/>
        <v/>
      </c>
      <c r="EK33" s="234"/>
      <c r="EL33" s="112">
        <f t="shared" si="58"/>
        <v>0</v>
      </c>
      <c r="EM33" s="199"/>
      <c r="EN33" s="199"/>
    </row>
    <row r="34" spans="2:144" ht="23.25" customHeight="1" x14ac:dyDescent="0.15">
      <c r="B34" s="197"/>
      <c r="C34" s="198"/>
      <c r="D34" s="199"/>
      <c r="E34" s="195"/>
      <c r="F34" s="196"/>
      <c r="G34" s="197"/>
      <c r="H34" s="106" t="str">
        <f t="shared" si="23"/>
        <v/>
      </c>
      <c r="I34" s="234"/>
      <c r="J34" s="112">
        <f t="shared" si="47"/>
        <v>0</v>
      </c>
      <c r="K34" s="199"/>
      <c r="L34" s="199"/>
      <c r="M34" s="199"/>
      <c r="N34" s="197"/>
      <c r="O34" s="198"/>
      <c r="P34" s="199"/>
      <c r="Q34" s="195"/>
      <c r="R34" s="196"/>
      <c r="S34" s="197"/>
      <c r="T34" s="106" t="str">
        <f t="shared" si="24"/>
        <v/>
      </c>
      <c r="U34" s="234"/>
      <c r="V34" s="112">
        <f t="shared" si="48"/>
        <v>0</v>
      </c>
      <c r="W34" s="199"/>
      <c r="X34" s="199"/>
      <c r="Y34" s="199"/>
      <c r="Z34" s="197"/>
      <c r="AA34" s="198"/>
      <c r="AB34" s="199"/>
      <c r="AC34" s="195"/>
      <c r="AD34" s="196"/>
      <c r="AE34" s="197"/>
      <c r="AF34" s="106" t="str">
        <f t="shared" si="25"/>
        <v/>
      </c>
      <c r="AG34" s="234"/>
      <c r="AH34" s="112">
        <f t="shared" si="49"/>
        <v>0</v>
      </c>
      <c r="AI34" s="199"/>
      <c r="AJ34" s="199"/>
      <c r="AK34" s="199"/>
      <c r="AL34" s="197"/>
      <c r="AM34" s="198"/>
      <c r="AN34" s="199"/>
      <c r="AO34" s="195"/>
      <c r="AP34" s="196"/>
      <c r="AQ34" s="197"/>
      <c r="AR34" s="106" t="str">
        <f t="shared" si="26"/>
        <v/>
      </c>
      <c r="AS34" s="234"/>
      <c r="AT34" s="112">
        <f t="shared" si="50"/>
        <v>0</v>
      </c>
      <c r="AU34" s="199"/>
      <c r="AV34" s="199"/>
      <c r="AW34" s="199"/>
      <c r="AX34" s="197"/>
      <c r="AY34" s="198"/>
      <c r="AZ34" s="199"/>
      <c r="BA34" s="195"/>
      <c r="BB34" s="196"/>
      <c r="BC34" s="197"/>
      <c r="BD34" s="106" t="str">
        <f t="shared" si="27"/>
        <v/>
      </c>
      <c r="BE34" s="234"/>
      <c r="BF34" s="112">
        <f t="shared" si="51"/>
        <v>0</v>
      </c>
      <c r="BG34" s="199"/>
      <c r="BH34" s="199"/>
      <c r="BI34" s="199"/>
      <c r="BJ34" s="197"/>
      <c r="BK34" s="198"/>
      <c r="BL34" s="199"/>
      <c r="BM34" s="195"/>
      <c r="BN34" s="196"/>
      <c r="BO34" s="197"/>
      <c r="BP34" s="106" t="str">
        <f t="shared" si="28"/>
        <v/>
      </c>
      <c r="BQ34" s="234"/>
      <c r="BR34" s="112">
        <f t="shared" si="52"/>
        <v>0</v>
      </c>
      <c r="BS34" s="199"/>
      <c r="BT34" s="199"/>
      <c r="BU34" s="199"/>
      <c r="BV34" s="197"/>
      <c r="BW34" s="198"/>
      <c r="BX34" s="199"/>
      <c r="BY34" s="195"/>
      <c r="BZ34" s="196"/>
      <c r="CA34" s="197"/>
      <c r="CB34" s="106" t="str">
        <f t="shared" si="29"/>
        <v/>
      </c>
      <c r="CC34" s="234"/>
      <c r="CD34" s="112">
        <f t="shared" si="53"/>
        <v>0</v>
      </c>
      <c r="CE34" s="199"/>
      <c r="CF34" s="199"/>
      <c r="CG34" s="199"/>
      <c r="CH34" s="197"/>
      <c r="CI34" s="198"/>
      <c r="CJ34" s="199"/>
      <c r="CK34" s="195"/>
      <c r="CL34" s="196"/>
      <c r="CM34" s="197"/>
      <c r="CN34" s="106" t="str">
        <f t="shared" si="30"/>
        <v/>
      </c>
      <c r="CO34" s="234"/>
      <c r="CP34" s="112">
        <f t="shared" si="54"/>
        <v>0</v>
      </c>
      <c r="CQ34" s="199"/>
      <c r="CR34" s="199"/>
      <c r="CS34" s="199"/>
      <c r="CT34" s="197"/>
      <c r="CU34" s="198"/>
      <c r="CV34" s="199"/>
      <c r="CW34" s="195"/>
      <c r="CX34" s="196"/>
      <c r="CY34" s="197"/>
      <c r="CZ34" s="106" t="str">
        <f t="shared" si="31"/>
        <v/>
      </c>
      <c r="DA34" s="234"/>
      <c r="DB34" s="112">
        <f t="shared" si="55"/>
        <v>0</v>
      </c>
      <c r="DC34" s="199"/>
      <c r="DD34" s="199"/>
      <c r="DE34" s="199"/>
      <c r="DF34" s="197"/>
      <c r="DG34" s="198"/>
      <c r="DH34" s="199"/>
      <c r="DI34" s="195"/>
      <c r="DJ34" s="196"/>
      <c r="DK34" s="197"/>
      <c r="DL34" s="106" t="str">
        <f t="shared" si="32"/>
        <v/>
      </c>
      <c r="DM34" s="234"/>
      <c r="DN34" s="112">
        <f t="shared" si="56"/>
        <v>0</v>
      </c>
      <c r="DO34" s="199"/>
      <c r="DP34" s="199"/>
      <c r="DQ34" s="199"/>
      <c r="DR34" s="197"/>
      <c r="DS34" s="198"/>
      <c r="DT34" s="199"/>
      <c r="DU34" s="195"/>
      <c r="DV34" s="196"/>
      <c r="DW34" s="197"/>
      <c r="DX34" s="106" t="str">
        <f t="shared" si="33"/>
        <v/>
      </c>
      <c r="DY34" s="234"/>
      <c r="DZ34" s="112">
        <f t="shared" si="57"/>
        <v>0</v>
      </c>
      <c r="EA34" s="199"/>
      <c r="EB34" s="199"/>
      <c r="EC34" s="199"/>
      <c r="ED34" s="197"/>
      <c r="EE34" s="198"/>
      <c r="EF34" s="199"/>
      <c r="EG34" s="195"/>
      <c r="EH34" s="196"/>
      <c r="EI34" s="197"/>
      <c r="EJ34" s="106" t="str">
        <f t="shared" si="34"/>
        <v/>
      </c>
      <c r="EK34" s="234"/>
      <c r="EL34" s="112">
        <f t="shared" si="58"/>
        <v>0</v>
      </c>
      <c r="EM34" s="199"/>
      <c r="EN34" s="199"/>
    </row>
    <row r="35" spans="2:144" ht="23.25" customHeight="1" x14ac:dyDescent="0.15">
      <c r="B35" s="197"/>
      <c r="C35" s="198"/>
      <c r="D35" s="199"/>
      <c r="E35" s="195"/>
      <c r="F35" s="196"/>
      <c r="G35" s="197"/>
      <c r="H35" s="106" t="str">
        <f t="shared" si="23"/>
        <v/>
      </c>
      <c r="I35" s="234"/>
      <c r="J35" s="112">
        <f t="shared" si="47"/>
        <v>0</v>
      </c>
      <c r="K35" s="199"/>
      <c r="L35" s="199"/>
      <c r="M35" s="199"/>
      <c r="N35" s="197"/>
      <c r="O35" s="198"/>
      <c r="P35" s="199"/>
      <c r="Q35" s="195"/>
      <c r="R35" s="196"/>
      <c r="S35" s="197"/>
      <c r="T35" s="106" t="str">
        <f t="shared" si="24"/>
        <v/>
      </c>
      <c r="U35" s="234"/>
      <c r="V35" s="112">
        <f t="shared" si="48"/>
        <v>0</v>
      </c>
      <c r="W35" s="199"/>
      <c r="X35" s="199"/>
      <c r="Y35" s="199"/>
      <c r="Z35" s="197"/>
      <c r="AA35" s="198"/>
      <c r="AB35" s="199"/>
      <c r="AC35" s="195"/>
      <c r="AD35" s="196"/>
      <c r="AE35" s="197"/>
      <c r="AF35" s="106" t="str">
        <f t="shared" si="25"/>
        <v/>
      </c>
      <c r="AG35" s="234"/>
      <c r="AH35" s="112">
        <f t="shared" si="49"/>
        <v>0</v>
      </c>
      <c r="AI35" s="199"/>
      <c r="AJ35" s="199"/>
      <c r="AK35" s="199"/>
      <c r="AL35" s="197"/>
      <c r="AM35" s="198"/>
      <c r="AN35" s="199"/>
      <c r="AO35" s="195"/>
      <c r="AP35" s="196"/>
      <c r="AQ35" s="197"/>
      <c r="AR35" s="106" t="str">
        <f t="shared" si="26"/>
        <v/>
      </c>
      <c r="AS35" s="234"/>
      <c r="AT35" s="112">
        <f t="shared" si="50"/>
        <v>0</v>
      </c>
      <c r="AU35" s="199"/>
      <c r="AV35" s="199"/>
      <c r="AW35" s="199"/>
      <c r="AX35" s="197"/>
      <c r="AY35" s="198"/>
      <c r="AZ35" s="199"/>
      <c r="BA35" s="195"/>
      <c r="BB35" s="196"/>
      <c r="BC35" s="197"/>
      <c r="BD35" s="106" t="str">
        <f t="shared" si="27"/>
        <v/>
      </c>
      <c r="BE35" s="234"/>
      <c r="BF35" s="112">
        <f t="shared" si="51"/>
        <v>0</v>
      </c>
      <c r="BG35" s="199"/>
      <c r="BH35" s="199"/>
      <c r="BI35" s="199"/>
      <c r="BJ35" s="197"/>
      <c r="BK35" s="198"/>
      <c r="BL35" s="199"/>
      <c r="BM35" s="195"/>
      <c r="BN35" s="196"/>
      <c r="BO35" s="197"/>
      <c r="BP35" s="106" t="str">
        <f t="shared" si="28"/>
        <v/>
      </c>
      <c r="BQ35" s="234"/>
      <c r="BR35" s="112">
        <f t="shared" si="52"/>
        <v>0</v>
      </c>
      <c r="BS35" s="199"/>
      <c r="BT35" s="199"/>
      <c r="BU35" s="199"/>
      <c r="BV35" s="197"/>
      <c r="BW35" s="198"/>
      <c r="BX35" s="199"/>
      <c r="BY35" s="195"/>
      <c r="BZ35" s="196"/>
      <c r="CA35" s="197"/>
      <c r="CB35" s="106" t="str">
        <f t="shared" si="29"/>
        <v/>
      </c>
      <c r="CC35" s="234"/>
      <c r="CD35" s="112">
        <f t="shared" si="53"/>
        <v>0</v>
      </c>
      <c r="CE35" s="199"/>
      <c r="CF35" s="199"/>
      <c r="CG35" s="199"/>
      <c r="CH35" s="197"/>
      <c r="CI35" s="198"/>
      <c r="CJ35" s="199"/>
      <c r="CK35" s="195"/>
      <c r="CL35" s="196"/>
      <c r="CM35" s="197"/>
      <c r="CN35" s="106" t="str">
        <f t="shared" si="30"/>
        <v/>
      </c>
      <c r="CO35" s="234"/>
      <c r="CP35" s="112">
        <f t="shared" si="54"/>
        <v>0</v>
      </c>
      <c r="CQ35" s="199"/>
      <c r="CR35" s="199"/>
      <c r="CS35" s="199"/>
      <c r="CT35" s="197"/>
      <c r="CU35" s="198"/>
      <c r="CV35" s="199"/>
      <c r="CW35" s="195"/>
      <c r="CX35" s="196"/>
      <c r="CY35" s="197"/>
      <c r="CZ35" s="106" t="str">
        <f t="shared" si="31"/>
        <v/>
      </c>
      <c r="DA35" s="234"/>
      <c r="DB35" s="112">
        <f t="shared" si="55"/>
        <v>0</v>
      </c>
      <c r="DC35" s="199"/>
      <c r="DD35" s="199"/>
      <c r="DE35" s="199"/>
      <c r="DF35" s="197"/>
      <c r="DG35" s="198"/>
      <c r="DH35" s="199"/>
      <c r="DI35" s="195"/>
      <c r="DJ35" s="196"/>
      <c r="DK35" s="197"/>
      <c r="DL35" s="106" t="str">
        <f t="shared" si="32"/>
        <v/>
      </c>
      <c r="DM35" s="234"/>
      <c r="DN35" s="112">
        <f t="shared" si="56"/>
        <v>0</v>
      </c>
      <c r="DO35" s="199"/>
      <c r="DP35" s="199"/>
      <c r="DQ35" s="199"/>
      <c r="DR35" s="197"/>
      <c r="DS35" s="198"/>
      <c r="DT35" s="199"/>
      <c r="DU35" s="195"/>
      <c r="DV35" s="196"/>
      <c r="DW35" s="197"/>
      <c r="DX35" s="106" t="str">
        <f t="shared" si="33"/>
        <v/>
      </c>
      <c r="DY35" s="234"/>
      <c r="DZ35" s="112">
        <f t="shared" si="57"/>
        <v>0</v>
      </c>
      <c r="EA35" s="199"/>
      <c r="EB35" s="199"/>
      <c r="EC35" s="199"/>
      <c r="ED35" s="197"/>
      <c r="EE35" s="198"/>
      <c r="EF35" s="199"/>
      <c r="EG35" s="195"/>
      <c r="EH35" s="196"/>
      <c r="EI35" s="197"/>
      <c r="EJ35" s="106" t="str">
        <f t="shared" si="34"/>
        <v/>
      </c>
      <c r="EK35" s="234"/>
      <c r="EL35" s="112">
        <f t="shared" si="58"/>
        <v>0</v>
      </c>
      <c r="EM35" s="199"/>
      <c r="EN35" s="199"/>
    </row>
    <row r="36" spans="2:144" ht="23.25" customHeight="1" x14ac:dyDescent="0.15">
      <c r="B36" s="197"/>
      <c r="C36" s="198"/>
      <c r="D36" s="199"/>
      <c r="E36" s="195"/>
      <c r="F36" s="196"/>
      <c r="G36" s="197"/>
      <c r="H36" s="106" t="str">
        <f t="shared" si="23"/>
        <v/>
      </c>
      <c r="I36" s="234"/>
      <c r="J36" s="112">
        <f t="shared" si="47"/>
        <v>0</v>
      </c>
      <c r="K36" s="199"/>
      <c r="L36" s="199"/>
      <c r="M36" s="199"/>
      <c r="N36" s="197"/>
      <c r="O36" s="198"/>
      <c r="P36" s="199"/>
      <c r="Q36" s="195"/>
      <c r="R36" s="196"/>
      <c r="S36" s="197"/>
      <c r="T36" s="106" t="str">
        <f t="shared" si="24"/>
        <v/>
      </c>
      <c r="U36" s="234"/>
      <c r="V36" s="112">
        <f t="shared" si="48"/>
        <v>0</v>
      </c>
      <c r="W36" s="199"/>
      <c r="X36" s="199"/>
      <c r="Y36" s="199"/>
      <c r="Z36" s="197"/>
      <c r="AA36" s="198"/>
      <c r="AB36" s="199"/>
      <c r="AC36" s="195"/>
      <c r="AD36" s="196"/>
      <c r="AE36" s="197"/>
      <c r="AF36" s="106" t="str">
        <f t="shared" si="25"/>
        <v/>
      </c>
      <c r="AG36" s="234"/>
      <c r="AH36" s="112">
        <f t="shared" si="49"/>
        <v>0</v>
      </c>
      <c r="AI36" s="199"/>
      <c r="AJ36" s="199"/>
      <c r="AK36" s="199"/>
      <c r="AL36" s="197"/>
      <c r="AM36" s="198"/>
      <c r="AN36" s="199"/>
      <c r="AO36" s="195"/>
      <c r="AP36" s="196"/>
      <c r="AQ36" s="197"/>
      <c r="AR36" s="106" t="str">
        <f t="shared" si="26"/>
        <v/>
      </c>
      <c r="AS36" s="234"/>
      <c r="AT36" s="112">
        <f t="shared" si="50"/>
        <v>0</v>
      </c>
      <c r="AU36" s="199"/>
      <c r="AV36" s="199"/>
      <c r="AW36" s="199"/>
      <c r="AX36" s="197"/>
      <c r="AY36" s="198"/>
      <c r="AZ36" s="199"/>
      <c r="BA36" s="195"/>
      <c r="BB36" s="196"/>
      <c r="BC36" s="197"/>
      <c r="BD36" s="106" t="str">
        <f t="shared" si="27"/>
        <v/>
      </c>
      <c r="BE36" s="234"/>
      <c r="BF36" s="112">
        <f t="shared" si="51"/>
        <v>0</v>
      </c>
      <c r="BG36" s="199"/>
      <c r="BH36" s="199"/>
      <c r="BI36" s="199"/>
      <c r="BJ36" s="197"/>
      <c r="BK36" s="198"/>
      <c r="BL36" s="199"/>
      <c r="BM36" s="195"/>
      <c r="BN36" s="196"/>
      <c r="BO36" s="197"/>
      <c r="BP36" s="106" t="str">
        <f t="shared" si="28"/>
        <v/>
      </c>
      <c r="BQ36" s="234"/>
      <c r="BR36" s="112">
        <f t="shared" si="52"/>
        <v>0</v>
      </c>
      <c r="BS36" s="199"/>
      <c r="BT36" s="199"/>
      <c r="BU36" s="199"/>
      <c r="BV36" s="197"/>
      <c r="BW36" s="198"/>
      <c r="BX36" s="199"/>
      <c r="BY36" s="195"/>
      <c r="BZ36" s="196"/>
      <c r="CA36" s="197"/>
      <c r="CB36" s="106" t="str">
        <f t="shared" si="29"/>
        <v/>
      </c>
      <c r="CC36" s="234"/>
      <c r="CD36" s="112">
        <f t="shared" si="53"/>
        <v>0</v>
      </c>
      <c r="CE36" s="199"/>
      <c r="CF36" s="199"/>
      <c r="CG36" s="199"/>
      <c r="CH36" s="197"/>
      <c r="CI36" s="198"/>
      <c r="CJ36" s="199"/>
      <c r="CK36" s="195"/>
      <c r="CL36" s="196"/>
      <c r="CM36" s="197"/>
      <c r="CN36" s="106" t="str">
        <f t="shared" si="30"/>
        <v/>
      </c>
      <c r="CO36" s="234"/>
      <c r="CP36" s="112">
        <f t="shared" si="54"/>
        <v>0</v>
      </c>
      <c r="CQ36" s="199"/>
      <c r="CR36" s="199"/>
      <c r="CS36" s="199"/>
      <c r="CT36" s="197"/>
      <c r="CU36" s="198"/>
      <c r="CV36" s="199"/>
      <c r="CW36" s="195"/>
      <c r="CX36" s="196"/>
      <c r="CY36" s="197"/>
      <c r="CZ36" s="106" t="str">
        <f t="shared" si="31"/>
        <v/>
      </c>
      <c r="DA36" s="234"/>
      <c r="DB36" s="112">
        <f t="shared" si="55"/>
        <v>0</v>
      </c>
      <c r="DC36" s="199"/>
      <c r="DD36" s="199"/>
      <c r="DE36" s="199"/>
      <c r="DF36" s="197"/>
      <c r="DG36" s="198"/>
      <c r="DH36" s="199"/>
      <c r="DI36" s="195"/>
      <c r="DJ36" s="196"/>
      <c r="DK36" s="197"/>
      <c r="DL36" s="106" t="str">
        <f t="shared" si="32"/>
        <v/>
      </c>
      <c r="DM36" s="234"/>
      <c r="DN36" s="112">
        <f t="shared" si="56"/>
        <v>0</v>
      </c>
      <c r="DO36" s="199"/>
      <c r="DP36" s="199"/>
      <c r="DQ36" s="199"/>
      <c r="DR36" s="197"/>
      <c r="DS36" s="198"/>
      <c r="DT36" s="199"/>
      <c r="DU36" s="195"/>
      <c r="DV36" s="196"/>
      <c r="DW36" s="197"/>
      <c r="DX36" s="106" t="str">
        <f t="shared" si="33"/>
        <v/>
      </c>
      <c r="DY36" s="234"/>
      <c r="DZ36" s="112">
        <f t="shared" si="57"/>
        <v>0</v>
      </c>
      <c r="EA36" s="199"/>
      <c r="EB36" s="199"/>
      <c r="EC36" s="199"/>
      <c r="ED36" s="197"/>
      <c r="EE36" s="198"/>
      <c r="EF36" s="199"/>
      <c r="EG36" s="195"/>
      <c r="EH36" s="196"/>
      <c r="EI36" s="197"/>
      <c r="EJ36" s="106" t="str">
        <f t="shared" si="34"/>
        <v/>
      </c>
      <c r="EK36" s="234"/>
      <c r="EL36" s="112">
        <f t="shared" si="58"/>
        <v>0</v>
      </c>
      <c r="EM36" s="199"/>
      <c r="EN36" s="199"/>
    </row>
    <row r="37" spans="2:144" ht="23.25" customHeight="1" x14ac:dyDescent="0.15">
      <c r="B37" s="197"/>
      <c r="C37" s="198"/>
      <c r="D37" s="199"/>
      <c r="E37" s="195"/>
      <c r="F37" s="196"/>
      <c r="G37" s="197"/>
      <c r="H37" s="106" t="str">
        <f t="shared" si="23"/>
        <v/>
      </c>
      <c r="I37" s="234"/>
      <c r="J37" s="112">
        <f t="shared" si="47"/>
        <v>0</v>
      </c>
      <c r="K37" s="199"/>
      <c r="L37" s="199"/>
      <c r="M37" s="199"/>
      <c r="N37" s="197"/>
      <c r="O37" s="198"/>
      <c r="P37" s="199"/>
      <c r="Q37" s="195"/>
      <c r="R37" s="196"/>
      <c r="S37" s="197"/>
      <c r="T37" s="106" t="str">
        <f t="shared" si="24"/>
        <v/>
      </c>
      <c r="U37" s="234"/>
      <c r="V37" s="112">
        <f t="shared" si="48"/>
        <v>0</v>
      </c>
      <c r="W37" s="199"/>
      <c r="X37" s="199"/>
      <c r="Y37" s="199"/>
      <c r="Z37" s="197"/>
      <c r="AA37" s="198"/>
      <c r="AB37" s="199"/>
      <c r="AC37" s="195"/>
      <c r="AD37" s="196"/>
      <c r="AE37" s="197"/>
      <c r="AF37" s="106" t="str">
        <f t="shared" si="25"/>
        <v/>
      </c>
      <c r="AG37" s="234"/>
      <c r="AH37" s="112">
        <f t="shared" si="49"/>
        <v>0</v>
      </c>
      <c r="AI37" s="199"/>
      <c r="AJ37" s="199"/>
      <c r="AK37" s="199"/>
      <c r="AL37" s="197"/>
      <c r="AM37" s="198"/>
      <c r="AN37" s="199"/>
      <c r="AO37" s="195"/>
      <c r="AP37" s="196"/>
      <c r="AQ37" s="197"/>
      <c r="AR37" s="106" t="str">
        <f t="shared" si="26"/>
        <v/>
      </c>
      <c r="AS37" s="234"/>
      <c r="AT37" s="112">
        <f t="shared" si="50"/>
        <v>0</v>
      </c>
      <c r="AU37" s="199"/>
      <c r="AV37" s="199"/>
      <c r="AW37" s="199"/>
      <c r="AX37" s="197"/>
      <c r="AY37" s="198"/>
      <c r="AZ37" s="199"/>
      <c r="BA37" s="195"/>
      <c r="BB37" s="196"/>
      <c r="BC37" s="197"/>
      <c r="BD37" s="106" t="str">
        <f t="shared" si="27"/>
        <v/>
      </c>
      <c r="BE37" s="234"/>
      <c r="BF37" s="112">
        <f t="shared" si="51"/>
        <v>0</v>
      </c>
      <c r="BG37" s="199"/>
      <c r="BH37" s="199"/>
      <c r="BI37" s="199"/>
      <c r="BJ37" s="197"/>
      <c r="BK37" s="198"/>
      <c r="BL37" s="199"/>
      <c r="BM37" s="195"/>
      <c r="BN37" s="196"/>
      <c r="BO37" s="197"/>
      <c r="BP37" s="106" t="str">
        <f t="shared" si="28"/>
        <v/>
      </c>
      <c r="BQ37" s="234"/>
      <c r="BR37" s="112">
        <f t="shared" si="52"/>
        <v>0</v>
      </c>
      <c r="BS37" s="199"/>
      <c r="BT37" s="199"/>
      <c r="BU37" s="199"/>
      <c r="BV37" s="197"/>
      <c r="BW37" s="198"/>
      <c r="BX37" s="199"/>
      <c r="BY37" s="195"/>
      <c r="BZ37" s="196"/>
      <c r="CA37" s="197"/>
      <c r="CB37" s="106" t="str">
        <f t="shared" si="29"/>
        <v/>
      </c>
      <c r="CC37" s="234"/>
      <c r="CD37" s="112">
        <f t="shared" si="53"/>
        <v>0</v>
      </c>
      <c r="CE37" s="199"/>
      <c r="CF37" s="199"/>
      <c r="CG37" s="199"/>
      <c r="CH37" s="197"/>
      <c r="CI37" s="198"/>
      <c r="CJ37" s="199"/>
      <c r="CK37" s="195"/>
      <c r="CL37" s="196"/>
      <c r="CM37" s="197"/>
      <c r="CN37" s="106" t="str">
        <f t="shared" si="30"/>
        <v/>
      </c>
      <c r="CO37" s="234"/>
      <c r="CP37" s="112">
        <f t="shared" si="54"/>
        <v>0</v>
      </c>
      <c r="CQ37" s="199"/>
      <c r="CR37" s="199"/>
      <c r="CS37" s="199"/>
      <c r="CT37" s="197"/>
      <c r="CU37" s="198"/>
      <c r="CV37" s="199"/>
      <c r="CW37" s="195"/>
      <c r="CX37" s="196"/>
      <c r="CY37" s="197"/>
      <c r="CZ37" s="106" t="str">
        <f t="shared" si="31"/>
        <v/>
      </c>
      <c r="DA37" s="234"/>
      <c r="DB37" s="112">
        <f t="shared" si="55"/>
        <v>0</v>
      </c>
      <c r="DC37" s="199"/>
      <c r="DD37" s="199"/>
      <c r="DE37" s="199"/>
      <c r="DF37" s="197"/>
      <c r="DG37" s="198"/>
      <c r="DH37" s="199"/>
      <c r="DI37" s="195"/>
      <c r="DJ37" s="196"/>
      <c r="DK37" s="197"/>
      <c r="DL37" s="106" t="str">
        <f t="shared" si="32"/>
        <v/>
      </c>
      <c r="DM37" s="234"/>
      <c r="DN37" s="112">
        <f t="shared" si="56"/>
        <v>0</v>
      </c>
      <c r="DO37" s="199"/>
      <c r="DP37" s="199"/>
      <c r="DQ37" s="199"/>
      <c r="DR37" s="197"/>
      <c r="DS37" s="198"/>
      <c r="DT37" s="199"/>
      <c r="DU37" s="195"/>
      <c r="DV37" s="196"/>
      <c r="DW37" s="197"/>
      <c r="DX37" s="106" t="str">
        <f t="shared" si="33"/>
        <v/>
      </c>
      <c r="DY37" s="234"/>
      <c r="DZ37" s="112">
        <f t="shared" si="57"/>
        <v>0</v>
      </c>
      <c r="EA37" s="199"/>
      <c r="EB37" s="199"/>
      <c r="EC37" s="199"/>
      <c r="ED37" s="197"/>
      <c r="EE37" s="198"/>
      <c r="EF37" s="199"/>
      <c r="EG37" s="195"/>
      <c r="EH37" s="196"/>
      <c r="EI37" s="197"/>
      <c r="EJ37" s="106" t="str">
        <f t="shared" si="34"/>
        <v/>
      </c>
      <c r="EK37" s="234"/>
      <c r="EL37" s="112">
        <f t="shared" si="58"/>
        <v>0</v>
      </c>
      <c r="EM37" s="199"/>
      <c r="EN37" s="199"/>
    </row>
    <row r="38" spans="2:144" ht="23.25" customHeight="1" x14ac:dyDescent="0.15">
      <c r="B38" s="197"/>
      <c r="C38" s="198"/>
      <c r="D38" s="199"/>
      <c r="E38" s="195"/>
      <c r="F38" s="196"/>
      <c r="G38" s="197"/>
      <c r="H38" s="106" t="str">
        <f t="shared" si="23"/>
        <v/>
      </c>
      <c r="I38" s="234"/>
      <c r="J38" s="112">
        <f t="shared" si="47"/>
        <v>0</v>
      </c>
      <c r="K38" s="199"/>
      <c r="L38" s="199"/>
      <c r="M38" s="199"/>
      <c r="N38" s="197"/>
      <c r="O38" s="198"/>
      <c r="P38" s="199"/>
      <c r="Q38" s="195"/>
      <c r="R38" s="196"/>
      <c r="S38" s="197"/>
      <c r="T38" s="106" t="str">
        <f t="shared" si="24"/>
        <v/>
      </c>
      <c r="U38" s="234"/>
      <c r="V38" s="112">
        <f t="shared" si="48"/>
        <v>0</v>
      </c>
      <c r="W38" s="199"/>
      <c r="X38" s="199"/>
      <c r="Y38" s="199"/>
      <c r="Z38" s="197"/>
      <c r="AA38" s="198"/>
      <c r="AB38" s="199"/>
      <c r="AC38" s="195"/>
      <c r="AD38" s="196"/>
      <c r="AE38" s="197"/>
      <c r="AF38" s="106" t="str">
        <f t="shared" si="25"/>
        <v/>
      </c>
      <c r="AG38" s="234"/>
      <c r="AH38" s="112">
        <f t="shared" si="49"/>
        <v>0</v>
      </c>
      <c r="AI38" s="199"/>
      <c r="AJ38" s="199"/>
      <c r="AK38" s="199"/>
      <c r="AL38" s="197"/>
      <c r="AM38" s="198"/>
      <c r="AN38" s="199"/>
      <c r="AO38" s="195"/>
      <c r="AP38" s="196"/>
      <c r="AQ38" s="197"/>
      <c r="AR38" s="106" t="str">
        <f t="shared" si="26"/>
        <v/>
      </c>
      <c r="AS38" s="234"/>
      <c r="AT38" s="112">
        <f t="shared" si="50"/>
        <v>0</v>
      </c>
      <c r="AU38" s="199"/>
      <c r="AV38" s="199"/>
      <c r="AW38" s="199"/>
      <c r="AX38" s="197"/>
      <c r="AY38" s="198"/>
      <c r="AZ38" s="199"/>
      <c r="BA38" s="195"/>
      <c r="BB38" s="196"/>
      <c r="BC38" s="197"/>
      <c r="BD38" s="106" t="str">
        <f t="shared" si="27"/>
        <v/>
      </c>
      <c r="BE38" s="234"/>
      <c r="BF38" s="112">
        <f t="shared" si="51"/>
        <v>0</v>
      </c>
      <c r="BG38" s="199"/>
      <c r="BH38" s="199"/>
      <c r="BI38" s="199"/>
      <c r="BJ38" s="197"/>
      <c r="BK38" s="198"/>
      <c r="BL38" s="199"/>
      <c r="BM38" s="195"/>
      <c r="BN38" s="196"/>
      <c r="BO38" s="197"/>
      <c r="BP38" s="106" t="str">
        <f t="shared" si="28"/>
        <v/>
      </c>
      <c r="BQ38" s="234"/>
      <c r="BR38" s="112">
        <f t="shared" si="52"/>
        <v>0</v>
      </c>
      <c r="BS38" s="199"/>
      <c r="BT38" s="199"/>
      <c r="BU38" s="199"/>
      <c r="BV38" s="197"/>
      <c r="BW38" s="198"/>
      <c r="BX38" s="199"/>
      <c r="BY38" s="195"/>
      <c r="BZ38" s="196"/>
      <c r="CA38" s="197"/>
      <c r="CB38" s="106" t="str">
        <f t="shared" si="29"/>
        <v/>
      </c>
      <c r="CC38" s="234"/>
      <c r="CD38" s="112">
        <f t="shared" si="53"/>
        <v>0</v>
      </c>
      <c r="CE38" s="199"/>
      <c r="CF38" s="199"/>
      <c r="CG38" s="199"/>
      <c r="CH38" s="197"/>
      <c r="CI38" s="198"/>
      <c r="CJ38" s="199"/>
      <c r="CK38" s="195"/>
      <c r="CL38" s="196"/>
      <c r="CM38" s="197"/>
      <c r="CN38" s="106" t="str">
        <f t="shared" si="30"/>
        <v/>
      </c>
      <c r="CO38" s="234"/>
      <c r="CP38" s="112">
        <f t="shared" si="54"/>
        <v>0</v>
      </c>
      <c r="CQ38" s="199"/>
      <c r="CR38" s="199"/>
      <c r="CS38" s="199"/>
      <c r="CT38" s="197"/>
      <c r="CU38" s="198"/>
      <c r="CV38" s="199"/>
      <c r="CW38" s="195"/>
      <c r="CX38" s="196"/>
      <c r="CY38" s="197"/>
      <c r="CZ38" s="106" t="str">
        <f t="shared" si="31"/>
        <v/>
      </c>
      <c r="DA38" s="234"/>
      <c r="DB38" s="112">
        <f t="shared" si="55"/>
        <v>0</v>
      </c>
      <c r="DC38" s="199"/>
      <c r="DD38" s="199"/>
      <c r="DE38" s="199"/>
      <c r="DF38" s="197"/>
      <c r="DG38" s="198"/>
      <c r="DH38" s="199"/>
      <c r="DI38" s="195"/>
      <c r="DJ38" s="196"/>
      <c r="DK38" s="197"/>
      <c r="DL38" s="106" t="str">
        <f t="shared" si="32"/>
        <v/>
      </c>
      <c r="DM38" s="234"/>
      <c r="DN38" s="112">
        <f t="shared" si="56"/>
        <v>0</v>
      </c>
      <c r="DO38" s="199"/>
      <c r="DP38" s="199"/>
      <c r="DQ38" s="199"/>
      <c r="DR38" s="197"/>
      <c r="DS38" s="198"/>
      <c r="DT38" s="199"/>
      <c r="DU38" s="195"/>
      <c r="DV38" s="196"/>
      <c r="DW38" s="197"/>
      <c r="DX38" s="106" t="str">
        <f t="shared" si="33"/>
        <v/>
      </c>
      <c r="DY38" s="234"/>
      <c r="DZ38" s="112">
        <f t="shared" si="57"/>
        <v>0</v>
      </c>
      <c r="EA38" s="199"/>
      <c r="EB38" s="199"/>
      <c r="EC38" s="199"/>
      <c r="ED38" s="197"/>
      <c r="EE38" s="198"/>
      <c r="EF38" s="199"/>
      <c r="EG38" s="195"/>
      <c r="EH38" s="196"/>
      <c r="EI38" s="197"/>
      <c r="EJ38" s="106" t="str">
        <f t="shared" si="34"/>
        <v/>
      </c>
      <c r="EK38" s="234"/>
      <c r="EL38" s="112">
        <f t="shared" si="58"/>
        <v>0</v>
      </c>
      <c r="EM38" s="199"/>
      <c r="EN38" s="199"/>
    </row>
    <row r="39" spans="2:144" ht="23.25" customHeight="1" x14ac:dyDescent="0.15">
      <c r="B39" s="197"/>
      <c r="C39" s="198"/>
      <c r="D39" s="199"/>
      <c r="E39" s="195"/>
      <c r="F39" s="196"/>
      <c r="G39" s="197"/>
      <c r="H39" s="106" t="str">
        <f t="shared" si="23"/>
        <v/>
      </c>
      <c r="I39" s="234"/>
      <c r="J39" s="112">
        <f t="shared" si="47"/>
        <v>0</v>
      </c>
      <c r="K39" s="199"/>
      <c r="L39" s="199"/>
      <c r="M39" s="199"/>
      <c r="N39" s="197"/>
      <c r="O39" s="198"/>
      <c r="P39" s="199"/>
      <c r="Q39" s="195"/>
      <c r="R39" s="196"/>
      <c r="S39" s="197"/>
      <c r="T39" s="106" t="str">
        <f t="shared" si="24"/>
        <v/>
      </c>
      <c r="U39" s="234"/>
      <c r="V39" s="112">
        <f t="shared" si="48"/>
        <v>0</v>
      </c>
      <c r="W39" s="199"/>
      <c r="X39" s="199"/>
      <c r="Y39" s="199"/>
      <c r="Z39" s="197"/>
      <c r="AA39" s="198"/>
      <c r="AB39" s="199"/>
      <c r="AC39" s="195"/>
      <c r="AD39" s="196"/>
      <c r="AE39" s="197"/>
      <c r="AF39" s="106" t="str">
        <f t="shared" si="25"/>
        <v/>
      </c>
      <c r="AG39" s="234"/>
      <c r="AH39" s="112">
        <f t="shared" si="49"/>
        <v>0</v>
      </c>
      <c r="AI39" s="199"/>
      <c r="AJ39" s="199"/>
      <c r="AK39" s="199"/>
      <c r="AL39" s="197"/>
      <c r="AM39" s="198"/>
      <c r="AN39" s="199"/>
      <c r="AO39" s="195"/>
      <c r="AP39" s="196"/>
      <c r="AQ39" s="197"/>
      <c r="AR39" s="106" t="str">
        <f t="shared" si="26"/>
        <v/>
      </c>
      <c r="AS39" s="234"/>
      <c r="AT39" s="112">
        <f t="shared" si="50"/>
        <v>0</v>
      </c>
      <c r="AU39" s="199"/>
      <c r="AV39" s="199"/>
      <c r="AW39" s="199"/>
      <c r="AX39" s="197"/>
      <c r="AY39" s="198"/>
      <c r="AZ39" s="199"/>
      <c r="BA39" s="195"/>
      <c r="BB39" s="196"/>
      <c r="BC39" s="197"/>
      <c r="BD39" s="106" t="str">
        <f t="shared" si="27"/>
        <v/>
      </c>
      <c r="BE39" s="234"/>
      <c r="BF39" s="112">
        <f t="shared" si="51"/>
        <v>0</v>
      </c>
      <c r="BG39" s="199"/>
      <c r="BH39" s="199"/>
      <c r="BI39" s="199"/>
      <c r="BJ39" s="197"/>
      <c r="BK39" s="198"/>
      <c r="BL39" s="199"/>
      <c r="BM39" s="195"/>
      <c r="BN39" s="196"/>
      <c r="BO39" s="197"/>
      <c r="BP39" s="106" t="str">
        <f t="shared" si="28"/>
        <v/>
      </c>
      <c r="BQ39" s="234"/>
      <c r="BR39" s="112">
        <f t="shared" si="52"/>
        <v>0</v>
      </c>
      <c r="BS39" s="199"/>
      <c r="BT39" s="199"/>
      <c r="BU39" s="199"/>
      <c r="BV39" s="197"/>
      <c r="BW39" s="198"/>
      <c r="BX39" s="199"/>
      <c r="BY39" s="195"/>
      <c r="BZ39" s="196"/>
      <c r="CA39" s="197"/>
      <c r="CB39" s="106" t="str">
        <f t="shared" si="29"/>
        <v/>
      </c>
      <c r="CC39" s="234"/>
      <c r="CD39" s="112">
        <f t="shared" si="53"/>
        <v>0</v>
      </c>
      <c r="CE39" s="199"/>
      <c r="CF39" s="199"/>
      <c r="CG39" s="199"/>
      <c r="CH39" s="197"/>
      <c r="CI39" s="198"/>
      <c r="CJ39" s="199"/>
      <c r="CK39" s="195"/>
      <c r="CL39" s="196"/>
      <c r="CM39" s="197"/>
      <c r="CN39" s="106" t="str">
        <f t="shared" si="30"/>
        <v/>
      </c>
      <c r="CO39" s="234"/>
      <c r="CP39" s="112">
        <f t="shared" si="54"/>
        <v>0</v>
      </c>
      <c r="CQ39" s="199"/>
      <c r="CR39" s="199"/>
      <c r="CS39" s="199"/>
      <c r="CT39" s="197"/>
      <c r="CU39" s="198"/>
      <c r="CV39" s="199"/>
      <c r="CW39" s="195"/>
      <c r="CX39" s="196"/>
      <c r="CY39" s="197"/>
      <c r="CZ39" s="106" t="str">
        <f t="shared" si="31"/>
        <v/>
      </c>
      <c r="DA39" s="234"/>
      <c r="DB39" s="112">
        <f t="shared" si="55"/>
        <v>0</v>
      </c>
      <c r="DC39" s="199"/>
      <c r="DD39" s="199"/>
      <c r="DE39" s="199"/>
      <c r="DF39" s="197"/>
      <c r="DG39" s="198"/>
      <c r="DH39" s="199"/>
      <c r="DI39" s="195"/>
      <c r="DJ39" s="196"/>
      <c r="DK39" s="197"/>
      <c r="DL39" s="106" t="str">
        <f t="shared" si="32"/>
        <v/>
      </c>
      <c r="DM39" s="234"/>
      <c r="DN39" s="112">
        <f t="shared" si="56"/>
        <v>0</v>
      </c>
      <c r="DO39" s="199"/>
      <c r="DP39" s="199"/>
      <c r="DQ39" s="199"/>
      <c r="DR39" s="197"/>
      <c r="DS39" s="198"/>
      <c r="DT39" s="199"/>
      <c r="DU39" s="195"/>
      <c r="DV39" s="196"/>
      <c r="DW39" s="197"/>
      <c r="DX39" s="106" t="str">
        <f t="shared" si="33"/>
        <v/>
      </c>
      <c r="DY39" s="234"/>
      <c r="DZ39" s="112">
        <f t="shared" si="57"/>
        <v>0</v>
      </c>
      <c r="EA39" s="199"/>
      <c r="EB39" s="199"/>
      <c r="EC39" s="199"/>
      <c r="ED39" s="197"/>
      <c r="EE39" s="198"/>
      <c r="EF39" s="199"/>
      <c r="EG39" s="195"/>
      <c r="EH39" s="196"/>
      <c r="EI39" s="197"/>
      <c r="EJ39" s="106" t="str">
        <f t="shared" si="34"/>
        <v/>
      </c>
      <c r="EK39" s="234"/>
      <c r="EL39" s="112">
        <f t="shared" si="58"/>
        <v>0</v>
      </c>
      <c r="EM39" s="199"/>
      <c r="EN39" s="199"/>
    </row>
    <row r="40" spans="2:144" ht="23.25" customHeight="1" x14ac:dyDescent="0.15">
      <c r="B40" s="197"/>
      <c r="C40" s="198"/>
      <c r="D40" s="199"/>
      <c r="E40" s="195"/>
      <c r="F40" s="196"/>
      <c r="G40" s="197"/>
      <c r="H40" s="106" t="str">
        <f t="shared" ref="H40:H71" si="59">IF(G40="","",VLOOKUP(G40,施設CD,2,FALSE))</f>
        <v/>
      </c>
      <c r="I40" s="234"/>
      <c r="J40" s="112">
        <f t="shared" si="47"/>
        <v>0</v>
      </c>
      <c r="K40" s="199"/>
      <c r="L40" s="199"/>
      <c r="M40" s="199"/>
      <c r="N40" s="197"/>
      <c r="O40" s="198"/>
      <c r="P40" s="199"/>
      <c r="Q40" s="195"/>
      <c r="R40" s="196"/>
      <c r="S40" s="197"/>
      <c r="T40" s="106" t="str">
        <f t="shared" si="24"/>
        <v/>
      </c>
      <c r="U40" s="234"/>
      <c r="V40" s="112">
        <f t="shared" si="48"/>
        <v>0</v>
      </c>
      <c r="W40" s="199"/>
      <c r="X40" s="199"/>
      <c r="Y40" s="199"/>
      <c r="Z40" s="197"/>
      <c r="AA40" s="198"/>
      <c r="AB40" s="199"/>
      <c r="AC40" s="195"/>
      <c r="AD40" s="196"/>
      <c r="AE40" s="197"/>
      <c r="AF40" s="106" t="str">
        <f t="shared" si="25"/>
        <v/>
      </c>
      <c r="AG40" s="234"/>
      <c r="AH40" s="112">
        <f t="shared" si="49"/>
        <v>0</v>
      </c>
      <c r="AI40" s="199"/>
      <c r="AJ40" s="199"/>
      <c r="AK40" s="199"/>
      <c r="AL40" s="197"/>
      <c r="AM40" s="198"/>
      <c r="AN40" s="199"/>
      <c r="AO40" s="195"/>
      <c r="AP40" s="196"/>
      <c r="AQ40" s="197"/>
      <c r="AR40" s="106" t="str">
        <f t="shared" si="26"/>
        <v/>
      </c>
      <c r="AS40" s="234"/>
      <c r="AT40" s="112">
        <f t="shared" si="50"/>
        <v>0</v>
      </c>
      <c r="AU40" s="199"/>
      <c r="AV40" s="199"/>
      <c r="AW40" s="199"/>
      <c r="AX40" s="197"/>
      <c r="AY40" s="198"/>
      <c r="AZ40" s="199"/>
      <c r="BA40" s="195"/>
      <c r="BB40" s="196"/>
      <c r="BC40" s="197"/>
      <c r="BD40" s="106" t="str">
        <f t="shared" si="27"/>
        <v/>
      </c>
      <c r="BE40" s="234"/>
      <c r="BF40" s="112">
        <f t="shared" si="51"/>
        <v>0</v>
      </c>
      <c r="BG40" s="199"/>
      <c r="BH40" s="199"/>
      <c r="BI40" s="199"/>
      <c r="BJ40" s="197"/>
      <c r="BK40" s="198"/>
      <c r="BL40" s="199"/>
      <c r="BM40" s="195"/>
      <c r="BN40" s="196"/>
      <c r="BO40" s="197"/>
      <c r="BP40" s="106" t="str">
        <f t="shared" si="28"/>
        <v/>
      </c>
      <c r="BQ40" s="234"/>
      <c r="BR40" s="112">
        <f t="shared" si="52"/>
        <v>0</v>
      </c>
      <c r="BS40" s="199"/>
      <c r="BT40" s="199"/>
      <c r="BU40" s="199"/>
      <c r="BV40" s="197"/>
      <c r="BW40" s="198"/>
      <c r="BX40" s="199"/>
      <c r="BY40" s="195"/>
      <c r="BZ40" s="196"/>
      <c r="CA40" s="197"/>
      <c r="CB40" s="106" t="str">
        <f t="shared" si="29"/>
        <v/>
      </c>
      <c r="CC40" s="234"/>
      <c r="CD40" s="112">
        <f t="shared" si="53"/>
        <v>0</v>
      </c>
      <c r="CE40" s="199"/>
      <c r="CF40" s="199"/>
      <c r="CG40" s="199"/>
      <c r="CH40" s="197"/>
      <c r="CI40" s="198"/>
      <c r="CJ40" s="199"/>
      <c r="CK40" s="195"/>
      <c r="CL40" s="196"/>
      <c r="CM40" s="197"/>
      <c r="CN40" s="106" t="str">
        <f t="shared" si="30"/>
        <v/>
      </c>
      <c r="CO40" s="234"/>
      <c r="CP40" s="112">
        <f t="shared" si="54"/>
        <v>0</v>
      </c>
      <c r="CQ40" s="199"/>
      <c r="CR40" s="199"/>
      <c r="CS40" s="199"/>
      <c r="CT40" s="197"/>
      <c r="CU40" s="198"/>
      <c r="CV40" s="199"/>
      <c r="CW40" s="195"/>
      <c r="CX40" s="196"/>
      <c r="CY40" s="197"/>
      <c r="CZ40" s="106" t="str">
        <f t="shared" si="31"/>
        <v/>
      </c>
      <c r="DA40" s="234"/>
      <c r="DB40" s="112">
        <f t="shared" si="55"/>
        <v>0</v>
      </c>
      <c r="DC40" s="199"/>
      <c r="DD40" s="199"/>
      <c r="DE40" s="199"/>
      <c r="DF40" s="197"/>
      <c r="DG40" s="198"/>
      <c r="DH40" s="199"/>
      <c r="DI40" s="195"/>
      <c r="DJ40" s="196"/>
      <c r="DK40" s="197"/>
      <c r="DL40" s="106" t="str">
        <f t="shared" si="32"/>
        <v/>
      </c>
      <c r="DM40" s="234"/>
      <c r="DN40" s="112">
        <f t="shared" si="56"/>
        <v>0</v>
      </c>
      <c r="DO40" s="199"/>
      <c r="DP40" s="199"/>
      <c r="DQ40" s="199"/>
      <c r="DR40" s="197"/>
      <c r="DS40" s="198"/>
      <c r="DT40" s="199"/>
      <c r="DU40" s="195"/>
      <c r="DV40" s="196"/>
      <c r="DW40" s="197"/>
      <c r="DX40" s="106" t="str">
        <f t="shared" si="33"/>
        <v/>
      </c>
      <c r="DY40" s="234"/>
      <c r="DZ40" s="112">
        <f t="shared" si="57"/>
        <v>0</v>
      </c>
      <c r="EA40" s="199"/>
      <c r="EB40" s="199"/>
      <c r="EC40" s="199"/>
      <c r="ED40" s="197"/>
      <c r="EE40" s="198"/>
      <c r="EF40" s="199"/>
      <c r="EG40" s="195"/>
      <c r="EH40" s="196"/>
      <c r="EI40" s="197"/>
      <c r="EJ40" s="106" t="str">
        <f t="shared" si="34"/>
        <v/>
      </c>
      <c r="EK40" s="234"/>
      <c r="EL40" s="112">
        <f t="shared" si="58"/>
        <v>0</v>
      </c>
      <c r="EM40" s="199"/>
      <c r="EN40" s="199"/>
    </row>
    <row r="41" spans="2:144" ht="23.25" customHeight="1" x14ac:dyDescent="0.15">
      <c r="B41" s="197"/>
      <c r="C41" s="198"/>
      <c r="D41" s="199"/>
      <c r="E41" s="195"/>
      <c r="F41" s="196"/>
      <c r="G41" s="197"/>
      <c r="H41" s="106" t="str">
        <f t="shared" si="59"/>
        <v/>
      </c>
      <c r="I41" s="234"/>
      <c r="J41" s="112">
        <f t="shared" si="47"/>
        <v>0</v>
      </c>
      <c r="K41" s="199"/>
      <c r="L41" s="199"/>
      <c r="M41" s="199"/>
      <c r="N41" s="197"/>
      <c r="O41" s="198"/>
      <c r="P41" s="199"/>
      <c r="Q41" s="195"/>
      <c r="R41" s="196"/>
      <c r="S41" s="197"/>
      <c r="T41" s="106" t="str">
        <f t="shared" si="24"/>
        <v/>
      </c>
      <c r="U41" s="234"/>
      <c r="V41" s="112">
        <f t="shared" si="48"/>
        <v>0</v>
      </c>
      <c r="W41" s="199"/>
      <c r="X41" s="199"/>
      <c r="Y41" s="199"/>
      <c r="Z41" s="197"/>
      <c r="AA41" s="198"/>
      <c r="AB41" s="199"/>
      <c r="AC41" s="195"/>
      <c r="AD41" s="196"/>
      <c r="AE41" s="197"/>
      <c r="AF41" s="106" t="str">
        <f t="shared" si="25"/>
        <v/>
      </c>
      <c r="AG41" s="234"/>
      <c r="AH41" s="112">
        <f t="shared" si="49"/>
        <v>0</v>
      </c>
      <c r="AI41" s="199"/>
      <c r="AJ41" s="199"/>
      <c r="AK41" s="199"/>
      <c r="AL41" s="197"/>
      <c r="AM41" s="198"/>
      <c r="AN41" s="199"/>
      <c r="AO41" s="195"/>
      <c r="AP41" s="196"/>
      <c r="AQ41" s="197"/>
      <c r="AR41" s="106" t="str">
        <f t="shared" si="26"/>
        <v/>
      </c>
      <c r="AS41" s="234"/>
      <c r="AT41" s="112">
        <f t="shared" si="50"/>
        <v>0</v>
      </c>
      <c r="AU41" s="199"/>
      <c r="AV41" s="199"/>
      <c r="AW41" s="199"/>
      <c r="AX41" s="197"/>
      <c r="AY41" s="198"/>
      <c r="AZ41" s="199"/>
      <c r="BA41" s="195"/>
      <c r="BB41" s="196"/>
      <c r="BC41" s="197"/>
      <c r="BD41" s="106" t="str">
        <f t="shared" si="27"/>
        <v/>
      </c>
      <c r="BE41" s="234"/>
      <c r="BF41" s="112">
        <f t="shared" si="51"/>
        <v>0</v>
      </c>
      <c r="BG41" s="199"/>
      <c r="BH41" s="199"/>
      <c r="BI41" s="199"/>
      <c r="BJ41" s="197"/>
      <c r="BK41" s="198"/>
      <c r="BL41" s="199"/>
      <c r="BM41" s="195"/>
      <c r="BN41" s="196"/>
      <c r="BO41" s="197"/>
      <c r="BP41" s="106" t="str">
        <f t="shared" si="28"/>
        <v/>
      </c>
      <c r="BQ41" s="234"/>
      <c r="BR41" s="112">
        <f t="shared" si="52"/>
        <v>0</v>
      </c>
      <c r="BS41" s="199"/>
      <c r="BT41" s="199"/>
      <c r="BU41" s="199"/>
      <c r="BV41" s="197"/>
      <c r="BW41" s="198"/>
      <c r="BX41" s="199"/>
      <c r="BY41" s="195"/>
      <c r="BZ41" s="196"/>
      <c r="CA41" s="197"/>
      <c r="CB41" s="106" t="str">
        <f t="shared" si="29"/>
        <v/>
      </c>
      <c r="CC41" s="234"/>
      <c r="CD41" s="112">
        <f t="shared" si="53"/>
        <v>0</v>
      </c>
      <c r="CE41" s="199"/>
      <c r="CF41" s="199"/>
      <c r="CG41" s="199"/>
      <c r="CH41" s="197"/>
      <c r="CI41" s="198"/>
      <c r="CJ41" s="199"/>
      <c r="CK41" s="195"/>
      <c r="CL41" s="196"/>
      <c r="CM41" s="197"/>
      <c r="CN41" s="106" t="str">
        <f t="shared" si="30"/>
        <v/>
      </c>
      <c r="CO41" s="234"/>
      <c r="CP41" s="112">
        <f t="shared" si="54"/>
        <v>0</v>
      </c>
      <c r="CQ41" s="199"/>
      <c r="CR41" s="199"/>
      <c r="CS41" s="199"/>
      <c r="CT41" s="197"/>
      <c r="CU41" s="198"/>
      <c r="CV41" s="199"/>
      <c r="CW41" s="195"/>
      <c r="CX41" s="196"/>
      <c r="CY41" s="197"/>
      <c r="CZ41" s="106" t="str">
        <f t="shared" si="31"/>
        <v/>
      </c>
      <c r="DA41" s="234"/>
      <c r="DB41" s="112">
        <f t="shared" si="55"/>
        <v>0</v>
      </c>
      <c r="DC41" s="199"/>
      <c r="DD41" s="199"/>
      <c r="DE41" s="199"/>
      <c r="DF41" s="197"/>
      <c r="DG41" s="198"/>
      <c r="DH41" s="199"/>
      <c r="DI41" s="195"/>
      <c r="DJ41" s="196"/>
      <c r="DK41" s="197"/>
      <c r="DL41" s="106" t="str">
        <f t="shared" si="32"/>
        <v/>
      </c>
      <c r="DM41" s="234"/>
      <c r="DN41" s="112">
        <f t="shared" si="56"/>
        <v>0</v>
      </c>
      <c r="DO41" s="199"/>
      <c r="DP41" s="199"/>
      <c r="DQ41" s="199"/>
      <c r="DR41" s="197"/>
      <c r="DS41" s="198"/>
      <c r="DT41" s="199"/>
      <c r="DU41" s="195"/>
      <c r="DV41" s="196"/>
      <c r="DW41" s="197"/>
      <c r="DX41" s="106" t="str">
        <f t="shared" si="33"/>
        <v/>
      </c>
      <c r="DY41" s="234"/>
      <c r="DZ41" s="112">
        <f t="shared" si="57"/>
        <v>0</v>
      </c>
      <c r="EA41" s="199"/>
      <c r="EB41" s="199"/>
      <c r="EC41" s="199"/>
      <c r="ED41" s="197"/>
      <c r="EE41" s="198"/>
      <c r="EF41" s="199"/>
      <c r="EG41" s="195"/>
      <c r="EH41" s="196"/>
      <c r="EI41" s="197"/>
      <c r="EJ41" s="106" t="str">
        <f t="shared" si="34"/>
        <v/>
      </c>
      <c r="EK41" s="234"/>
      <c r="EL41" s="112">
        <f t="shared" si="58"/>
        <v>0</v>
      </c>
      <c r="EM41" s="199"/>
      <c r="EN41" s="199"/>
    </row>
    <row r="42" spans="2:144" ht="23.25" customHeight="1" x14ac:dyDescent="0.15">
      <c r="B42" s="197"/>
      <c r="C42" s="198"/>
      <c r="D42" s="199"/>
      <c r="E42" s="195"/>
      <c r="F42" s="196"/>
      <c r="G42" s="197"/>
      <c r="H42" s="106" t="str">
        <f t="shared" si="59"/>
        <v/>
      </c>
      <c r="I42" s="234"/>
      <c r="J42" s="112">
        <f t="shared" si="47"/>
        <v>0</v>
      </c>
      <c r="K42" s="199"/>
      <c r="L42" s="199"/>
      <c r="M42" s="199"/>
      <c r="N42" s="197"/>
      <c r="O42" s="198"/>
      <c r="P42" s="199"/>
      <c r="Q42" s="195"/>
      <c r="R42" s="196"/>
      <c r="S42" s="197"/>
      <c r="T42" s="106" t="str">
        <f t="shared" si="24"/>
        <v/>
      </c>
      <c r="U42" s="234"/>
      <c r="V42" s="112">
        <f t="shared" si="48"/>
        <v>0</v>
      </c>
      <c r="W42" s="199"/>
      <c r="X42" s="199"/>
      <c r="Y42" s="199"/>
      <c r="Z42" s="197"/>
      <c r="AA42" s="198"/>
      <c r="AB42" s="199"/>
      <c r="AC42" s="195"/>
      <c r="AD42" s="196"/>
      <c r="AE42" s="197"/>
      <c r="AF42" s="106" t="str">
        <f t="shared" si="25"/>
        <v/>
      </c>
      <c r="AG42" s="234"/>
      <c r="AH42" s="112">
        <f t="shared" si="49"/>
        <v>0</v>
      </c>
      <c r="AI42" s="199"/>
      <c r="AJ42" s="199"/>
      <c r="AK42" s="199"/>
      <c r="AL42" s="197"/>
      <c r="AM42" s="198"/>
      <c r="AN42" s="199"/>
      <c r="AO42" s="195"/>
      <c r="AP42" s="196"/>
      <c r="AQ42" s="197"/>
      <c r="AR42" s="106" t="str">
        <f t="shared" si="26"/>
        <v/>
      </c>
      <c r="AS42" s="234"/>
      <c r="AT42" s="112">
        <f t="shared" si="50"/>
        <v>0</v>
      </c>
      <c r="AU42" s="199"/>
      <c r="AV42" s="199"/>
      <c r="AW42" s="199"/>
      <c r="AX42" s="197"/>
      <c r="AY42" s="198"/>
      <c r="AZ42" s="199"/>
      <c r="BA42" s="195"/>
      <c r="BB42" s="196"/>
      <c r="BC42" s="197"/>
      <c r="BD42" s="106" t="str">
        <f t="shared" si="27"/>
        <v/>
      </c>
      <c r="BE42" s="234"/>
      <c r="BF42" s="112">
        <f t="shared" si="51"/>
        <v>0</v>
      </c>
      <c r="BG42" s="199"/>
      <c r="BH42" s="199"/>
      <c r="BI42" s="199"/>
      <c r="BJ42" s="197"/>
      <c r="BK42" s="198"/>
      <c r="BL42" s="199"/>
      <c r="BM42" s="195"/>
      <c r="BN42" s="196"/>
      <c r="BO42" s="197"/>
      <c r="BP42" s="106" t="str">
        <f t="shared" si="28"/>
        <v/>
      </c>
      <c r="BQ42" s="234"/>
      <c r="BR42" s="112">
        <f t="shared" si="52"/>
        <v>0</v>
      </c>
      <c r="BS42" s="199"/>
      <c r="BT42" s="199"/>
      <c r="BU42" s="199"/>
      <c r="BV42" s="197"/>
      <c r="BW42" s="198"/>
      <c r="BX42" s="199"/>
      <c r="BY42" s="195"/>
      <c r="BZ42" s="196"/>
      <c r="CA42" s="197"/>
      <c r="CB42" s="106" t="str">
        <f t="shared" si="29"/>
        <v/>
      </c>
      <c r="CC42" s="234"/>
      <c r="CD42" s="112">
        <f t="shared" si="53"/>
        <v>0</v>
      </c>
      <c r="CE42" s="199"/>
      <c r="CF42" s="199"/>
      <c r="CG42" s="199"/>
      <c r="CH42" s="197"/>
      <c r="CI42" s="198"/>
      <c r="CJ42" s="199"/>
      <c r="CK42" s="195"/>
      <c r="CL42" s="196"/>
      <c r="CM42" s="197"/>
      <c r="CN42" s="106" t="str">
        <f t="shared" si="30"/>
        <v/>
      </c>
      <c r="CO42" s="234"/>
      <c r="CP42" s="112">
        <f t="shared" si="54"/>
        <v>0</v>
      </c>
      <c r="CQ42" s="199"/>
      <c r="CR42" s="199"/>
      <c r="CS42" s="199"/>
      <c r="CT42" s="197"/>
      <c r="CU42" s="198"/>
      <c r="CV42" s="199"/>
      <c r="CW42" s="195"/>
      <c r="CX42" s="196"/>
      <c r="CY42" s="197"/>
      <c r="CZ42" s="106" t="str">
        <f t="shared" si="31"/>
        <v/>
      </c>
      <c r="DA42" s="234"/>
      <c r="DB42" s="112">
        <f t="shared" si="55"/>
        <v>0</v>
      </c>
      <c r="DC42" s="199"/>
      <c r="DD42" s="199"/>
      <c r="DE42" s="199"/>
      <c r="DF42" s="197"/>
      <c r="DG42" s="198"/>
      <c r="DH42" s="199"/>
      <c r="DI42" s="195"/>
      <c r="DJ42" s="196"/>
      <c r="DK42" s="197"/>
      <c r="DL42" s="106" t="str">
        <f t="shared" si="32"/>
        <v/>
      </c>
      <c r="DM42" s="234"/>
      <c r="DN42" s="112">
        <f t="shared" si="56"/>
        <v>0</v>
      </c>
      <c r="DO42" s="199"/>
      <c r="DP42" s="199"/>
      <c r="DQ42" s="199"/>
      <c r="DR42" s="197"/>
      <c r="DS42" s="198"/>
      <c r="DT42" s="199"/>
      <c r="DU42" s="195"/>
      <c r="DV42" s="196"/>
      <c r="DW42" s="197"/>
      <c r="DX42" s="106" t="str">
        <f t="shared" si="33"/>
        <v/>
      </c>
      <c r="DY42" s="234"/>
      <c r="DZ42" s="112">
        <f t="shared" si="57"/>
        <v>0</v>
      </c>
      <c r="EA42" s="199"/>
      <c r="EB42" s="199"/>
      <c r="EC42" s="199"/>
      <c r="ED42" s="197"/>
      <c r="EE42" s="198"/>
      <c r="EF42" s="199"/>
      <c r="EG42" s="195"/>
      <c r="EH42" s="196"/>
      <c r="EI42" s="197"/>
      <c r="EJ42" s="106" t="str">
        <f t="shared" si="34"/>
        <v/>
      </c>
      <c r="EK42" s="234"/>
      <c r="EL42" s="112">
        <f t="shared" si="58"/>
        <v>0</v>
      </c>
      <c r="EM42" s="199"/>
      <c r="EN42" s="199"/>
    </row>
    <row r="43" spans="2:144" ht="23.25" customHeight="1" x14ac:dyDescent="0.15">
      <c r="B43" s="197"/>
      <c r="C43" s="198"/>
      <c r="D43" s="199"/>
      <c r="E43" s="195"/>
      <c r="F43" s="196"/>
      <c r="G43" s="197"/>
      <c r="H43" s="106" t="str">
        <f t="shared" si="59"/>
        <v/>
      </c>
      <c r="I43" s="234"/>
      <c r="J43" s="112">
        <f t="shared" si="47"/>
        <v>0</v>
      </c>
      <c r="K43" s="199"/>
      <c r="L43" s="199"/>
      <c r="M43" s="199"/>
      <c r="N43" s="197"/>
      <c r="O43" s="198"/>
      <c r="P43" s="199"/>
      <c r="Q43" s="195"/>
      <c r="R43" s="196"/>
      <c r="S43" s="197"/>
      <c r="T43" s="106" t="str">
        <f t="shared" si="24"/>
        <v/>
      </c>
      <c r="U43" s="234"/>
      <c r="V43" s="112">
        <f t="shared" si="48"/>
        <v>0</v>
      </c>
      <c r="W43" s="199"/>
      <c r="X43" s="199"/>
      <c r="Y43" s="199"/>
      <c r="Z43" s="197"/>
      <c r="AA43" s="198"/>
      <c r="AB43" s="199"/>
      <c r="AC43" s="195"/>
      <c r="AD43" s="196"/>
      <c r="AE43" s="197"/>
      <c r="AF43" s="106" t="str">
        <f t="shared" si="25"/>
        <v/>
      </c>
      <c r="AG43" s="234"/>
      <c r="AH43" s="112">
        <f t="shared" si="49"/>
        <v>0</v>
      </c>
      <c r="AI43" s="199"/>
      <c r="AJ43" s="199"/>
      <c r="AK43" s="199"/>
      <c r="AL43" s="197"/>
      <c r="AM43" s="198"/>
      <c r="AN43" s="199"/>
      <c r="AO43" s="195"/>
      <c r="AP43" s="196"/>
      <c r="AQ43" s="197"/>
      <c r="AR43" s="106" t="str">
        <f t="shared" si="26"/>
        <v/>
      </c>
      <c r="AS43" s="234"/>
      <c r="AT43" s="112">
        <f t="shared" si="50"/>
        <v>0</v>
      </c>
      <c r="AU43" s="199"/>
      <c r="AV43" s="199"/>
      <c r="AW43" s="199"/>
      <c r="AX43" s="197"/>
      <c r="AY43" s="198"/>
      <c r="AZ43" s="199"/>
      <c r="BA43" s="195"/>
      <c r="BB43" s="196"/>
      <c r="BC43" s="197"/>
      <c r="BD43" s="106" t="str">
        <f t="shared" si="27"/>
        <v/>
      </c>
      <c r="BE43" s="234"/>
      <c r="BF43" s="112">
        <f t="shared" si="51"/>
        <v>0</v>
      </c>
      <c r="BG43" s="199"/>
      <c r="BH43" s="199"/>
      <c r="BI43" s="199"/>
      <c r="BJ43" s="197"/>
      <c r="BK43" s="198"/>
      <c r="BL43" s="199"/>
      <c r="BM43" s="195"/>
      <c r="BN43" s="196"/>
      <c r="BO43" s="197"/>
      <c r="BP43" s="106" t="str">
        <f t="shared" si="28"/>
        <v/>
      </c>
      <c r="BQ43" s="234"/>
      <c r="BR43" s="112">
        <f t="shared" si="52"/>
        <v>0</v>
      </c>
      <c r="BS43" s="199"/>
      <c r="BT43" s="199"/>
      <c r="BU43" s="199"/>
      <c r="BV43" s="197"/>
      <c r="BW43" s="198"/>
      <c r="BX43" s="199"/>
      <c r="BY43" s="195"/>
      <c r="BZ43" s="196"/>
      <c r="CA43" s="197"/>
      <c r="CB43" s="106" t="str">
        <f t="shared" si="29"/>
        <v/>
      </c>
      <c r="CC43" s="234"/>
      <c r="CD43" s="112">
        <f t="shared" si="53"/>
        <v>0</v>
      </c>
      <c r="CE43" s="199"/>
      <c r="CF43" s="199"/>
      <c r="CG43" s="199"/>
      <c r="CH43" s="197"/>
      <c r="CI43" s="198"/>
      <c r="CJ43" s="199"/>
      <c r="CK43" s="195"/>
      <c r="CL43" s="196"/>
      <c r="CM43" s="197"/>
      <c r="CN43" s="106" t="str">
        <f t="shared" si="30"/>
        <v/>
      </c>
      <c r="CO43" s="234"/>
      <c r="CP43" s="112">
        <f t="shared" si="54"/>
        <v>0</v>
      </c>
      <c r="CQ43" s="199"/>
      <c r="CR43" s="199"/>
      <c r="CS43" s="199"/>
      <c r="CT43" s="197"/>
      <c r="CU43" s="198"/>
      <c r="CV43" s="199"/>
      <c r="CW43" s="195"/>
      <c r="CX43" s="196"/>
      <c r="CY43" s="197"/>
      <c r="CZ43" s="106" t="str">
        <f t="shared" si="31"/>
        <v/>
      </c>
      <c r="DA43" s="234"/>
      <c r="DB43" s="112">
        <f t="shared" si="55"/>
        <v>0</v>
      </c>
      <c r="DC43" s="199"/>
      <c r="DD43" s="199"/>
      <c r="DE43" s="199"/>
      <c r="DF43" s="197"/>
      <c r="DG43" s="198"/>
      <c r="DH43" s="199"/>
      <c r="DI43" s="195"/>
      <c r="DJ43" s="196"/>
      <c r="DK43" s="197"/>
      <c r="DL43" s="106" t="str">
        <f t="shared" si="32"/>
        <v/>
      </c>
      <c r="DM43" s="234"/>
      <c r="DN43" s="112">
        <f t="shared" si="56"/>
        <v>0</v>
      </c>
      <c r="DO43" s="199"/>
      <c r="DP43" s="199"/>
      <c r="DQ43" s="199"/>
      <c r="DR43" s="197"/>
      <c r="DS43" s="198"/>
      <c r="DT43" s="199"/>
      <c r="DU43" s="195"/>
      <c r="DV43" s="196"/>
      <c r="DW43" s="197"/>
      <c r="DX43" s="106" t="str">
        <f t="shared" si="33"/>
        <v/>
      </c>
      <c r="DY43" s="234"/>
      <c r="DZ43" s="112">
        <f t="shared" si="57"/>
        <v>0</v>
      </c>
      <c r="EA43" s="199"/>
      <c r="EB43" s="199"/>
      <c r="EC43" s="199"/>
      <c r="ED43" s="197"/>
      <c r="EE43" s="198"/>
      <c r="EF43" s="199"/>
      <c r="EG43" s="195"/>
      <c r="EH43" s="196"/>
      <c r="EI43" s="197"/>
      <c r="EJ43" s="106" t="str">
        <f t="shared" si="34"/>
        <v/>
      </c>
      <c r="EK43" s="234"/>
      <c r="EL43" s="112">
        <f t="shared" si="58"/>
        <v>0</v>
      </c>
      <c r="EM43" s="199"/>
      <c r="EN43" s="199"/>
    </row>
    <row r="44" spans="2:144" ht="23.25" customHeight="1" x14ac:dyDescent="0.15">
      <c r="B44" s="197"/>
      <c r="C44" s="198"/>
      <c r="D44" s="199"/>
      <c r="E44" s="195"/>
      <c r="F44" s="196"/>
      <c r="G44" s="197"/>
      <c r="H44" s="106" t="str">
        <f t="shared" si="59"/>
        <v/>
      </c>
      <c r="I44" s="234"/>
      <c r="J44" s="112">
        <f t="shared" si="47"/>
        <v>0</v>
      </c>
      <c r="K44" s="199"/>
      <c r="L44" s="199"/>
      <c r="M44" s="199"/>
      <c r="N44" s="197"/>
      <c r="O44" s="198"/>
      <c r="P44" s="199"/>
      <c r="Q44" s="195"/>
      <c r="R44" s="196"/>
      <c r="S44" s="197"/>
      <c r="T44" s="106" t="str">
        <f t="shared" si="24"/>
        <v/>
      </c>
      <c r="U44" s="234"/>
      <c r="V44" s="112">
        <f t="shared" si="48"/>
        <v>0</v>
      </c>
      <c r="W44" s="199"/>
      <c r="X44" s="199"/>
      <c r="Y44" s="199"/>
      <c r="Z44" s="197"/>
      <c r="AA44" s="198"/>
      <c r="AB44" s="199"/>
      <c r="AC44" s="195"/>
      <c r="AD44" s="196"/>
      <c r="AE44" s="197"/>
      <c r="AF44" s="106" t="str">
        <f t="shared" si="25"/>
        <v/>
      </c>
      <c r="AG44" s="234"/>
      <c r="AH44" s="112">
        <f t="shared" si="49"/>
        <v>0</v>
      </c>
      <c r="AI44" s="199"/>
      <c r="AJ44" s="199"/>
      <c r="AK44" s="199"/>
      <c r="AL44" s="197"/>
      <c r="AM44" s="198"/>
      <c r="AN44" s="199"/>
      <c r="AO44" s="195"/>
      <c r="AP44" s="196"/>
      <c r="AQ44" s="197"/>
      <c r="AR44" s="106" t="str">
        <f t="shared" si="26"/>
        <v/>
      </c>
      <c r="AS44" s="234"/>
      <c r="AT44" s="112">
        <f t="shared" si="50"/>
        <v>0</v>
      </c>
      <c r="AU44" s="199"/>
      <c r="AV44" s="199"/>
      <c r="AW44" s="199"/>
      <c r="AX44" s="197"/>
      <c r="AY44" s="198"/>
      <c r="AZ44" s="199"/>
      <c r="BA44" s="195"/>
      <c r="BB44" s="196"/>
      <c r="BC44" s="197"/>
      <c r="BD44" s="106" t="str">
        <f t="shared" si="27"/>
        <v/>
      </c>
      <c r="BE44" s="234"/>
      <c r="BF44" s="112">
        <f t="shared" si="51"/>
        <v>0</v>
      </c>
      <c r="BG44" s="199"/>
      <c r="BH44" s="199"/>
      <c r="BI44" s="199"/>
      <c r="BJ44" s="197"/>
      <c r="BK44" s="198"/>
      <c r="BL44" s="199"/>
      <c r="BM44" s="195"/>
      <c r="BN44" s="196"/>
      <c r="BO44" s="197"/>
      <c r="BP44" s="106" t="str">
        <f t="shared" si="28"/>
        <v/>
      </c>
      <c r="BQ44" s="234"/>
      <c r="BR44" s="112">
        <f t="shared" si="52"/>
        <v>0</v>
      </c>
      <c r="BS44" s="199"/>
      <c r="BT44" s="199"/>
      <c r="BU44" s="199"/>
      <c r="BV44" s="197"/>
      <c r="BW44" s="198"/>
      <c r="BX44" s="199"/>
      <c r="BY44" s="195"/>
      <c r="BZ44" s="196"/>
      <c r="CA44" s="197"/>
      <c r="CB44" s="106" t="str">
        <f t="shared" si="29"/>
        <v/>
      </c>
      <c r="CC44" s="234"/>
      <c r="CD44" s="112">
        <f t="shared" si="53"/>
        <v>0</v>
      </c>
      <c r="CE44" s="199"/>
      <c r="CF44" s="199"/>
      <c r="CG44" s="199"/>
      <c r="CH44" s="197"/>
      <c r="CI44" s="198"/>
      <c r="CJ44" s="199"/>
      <c r="CK44" s="195"/>
      <c r="CL44" s="196"/>
      <c r="CM44" s="197"/>
      <c r="CN44" s="106" t="str">
        <f t="shared" si="30"/>
        <v/>
      </c>
      <c r="CO44" s="234"/>
      <c r="CP44" s="112">
        <f t="shared" si="54"/>
        <v>0</v>
      </c>
      <c r="CQ44" s="199"/>
      <c r="CR44" s="199"/>
      <c r="CS44" s="199"/>
      <c r="CT44" s="197"/>
      <c r="CU44" s="198"/>
      <c r="CV44" s="199"/>
      <c r="CW44" s="195"/>
      <c r="CX44" s="196"/>
      <c r="CY44" s="197"/>
      <c r="CZ44" s="106" t="str">
        <f t="shared" si="31"/>
        <v/>
      </c>
      <c r="DA44" s="234"/>
      <c r="DB44" s="112">
        <f t="shared" si="55"/>
        <v>0</v>
      </c>
      <c r="DC44" s="199"/>
      <c r="DD44" s="199"/>
      <c r="DE44" s="199"/>
      <c r="DF44" s="197"/>
      <c r="DG44" s="198"/>
      <c r="DH44" s="199"/>
      <c r="DI44" s="195"/>
      <c r="DJ44" s="196"/>
      <c r="DK44" s="197"/>
      <c r="DL44" s="106" t="str">
        <f t="shared" si="32"/>
        <v/>
      </c>
      <c r="DM44" s="234"/>
      <c r="DN44" s="112">
        <f t="shared" si="56"/>
        <v>0</v>
      </c>
      <c r="DO44" s="199"/>
      <c r="DP44" s="199"/>
      <c r="DQ44" s="199"/>
      <c r="DR44" s="197"/>
      <c r="DS44" s="198"/>
      <c r="DT44" s="199"/>
      <c r="DU44" s="195"/>
      <c r="DV44" s="196"/>
      <c r="DW44" s="197"/>
      <c r="DX44" s="106" t="str">
        <f t="shared" si="33"/>
        <v/>
      </c>
      <c r="DY44" s="234"/>
      <c r="DZ44" s="112">
        <f t="shared" si="57"/>
        <v>0</v>
      </c>
      <c r="EA44" s="199"/>
      <c r="EB44" s="199"/>
      <c r="EC44" s="199"/>
      <c r="ED44" s="197"/>
      <c r="EE44" s="198"/>
      <c r="EF44" s="199"/>
      <c r="EG44" s="195"/>
      <c r="EH44" s="196"/>
      <c r="EI44" s="197"/>
      <c r="EJ44" s="106" t="str">
        <f t="shared" si="34"/>
        <v/>
      </c>
      <c r="EK44" s="234"/>
      <c r="EL44" s="112">
        <f t="shared" si="58"/>
        <v>0</v>
      </c>
      <c r="EM44" s="199"/>
      <c r="EN44" s="199"/>
    </row>
    <row r="45" spans="2:144" ht="23.25" customHeight="1" x14ac:dyDescent="0.15">
      <c r="B45" s="197"/>
      <c r="C45" s="198"/>
      <c r="D45" s="199"/>
      <c r="E45" s="195"/>
      <c r="F45" s="196"/>
      <c r="G45" s="197"/>
      <c r="H45" s="106" t="str">
        <f t="shared" si="59"/>
        <v/>
      </c>
      <c r="I45" s="234"/>
      <c r="J45" s="112">
        <f t="shared" si="47"/>
        <v>0</v>
      </c>
      <c r="K45" s="199"/>
      <c r="L45" s="199"/>
      <c r="M45" s="199"/>
      <c r="N45" s="197"/>
      <c r="O45" s="198"/>
      <c r="P45" s="199"/>
      <c r="Q45" s="195"/>
      <c r="R45" s="196"/>
      <c r="S45" s="197"/>
      <c r="T45" s="106" t="str">
        <f t="shared" si="24"/>
        <v/>
      </c>
      <c r="U45" s="234"/>
      <c r="V45" s="112">
        <f t="shared" si="48"/>
        <v>0</v>
      </c>
      <c r="W45" s="199"/>
      <c r="X45" s="199"/>
      <c r="Y45" s="199"/>
      <c r="Z45" s="197"/>
      <c r="AA45" s="198"/>
      <c r="AB45" s="199"/>
      <c r="AC45" s="195"/>
      <c r="AD45" s="196"/>
      <c r="AE45" s="197"/>
      <c r="AF45" s="106" t="str">
        <f t="shared" si="25"/>
        <v/>
      </c>
      <c r="AG45" s="234"/>
      <c r="AH45" s="112">
        <f t="shared" si="49"/>
        <v>0</v>
      </c>
      <c r="AI45" s="199"/>
      <c r="AJ45" s="199"/>
      <c r="AK45" s="199"/>
      <c r="AL45" s="197"/>
      <c r="AM45" s="198"/>
      <c r="AN45" s="199"/>
      <c r="AO45" s="195"/>
      <c r="AP45" s="196"/>
      <c r="AQ45" s="197"/>
      <c r="AR45" s="106" t="str">
        <f t="shared" si="26"/>
        <v/>
      </c>
      <c r="AS45" s="234"/>
      <c r="AT45" s="112">
        <f t="shared" si="50"/>
        <v>0</v>
      </c>
      <c r="AU45" s="199"/>
      <c r="AV45" s="199"/>
      <c r="AW45" s="199"/>
      <c r="AX45" s="197"/>
      <c r="AY45" s="198"/>
      <c r="AZ45" s="199"/>
      <c r="BA45" s="195"/>
      <c r="BB45" s="196"/>
      <c r="BC45" s="197"/>
      <c r="BD45" s="106" t="str">
        <f t="shared" si="27"/>
        <v/>
      </c>
      <c r="BE45" s="234"/>
      <c r="BF45" s="112">
        <f t="shared" si="51"/>
        <v>0</v>
      </c>
      <c r="BG45" s="199"/>
      <c r="BH45" s="199"/>
      <c r="BI45" s="199"/>
      <c r="BJ45" s="197"/>
      <c r="BK45" s="198"/>
      <c r="BL45" s="199"/>
      <c r="BM45" s="195"/>
      <c r="BN45" s="196"/>
      <c r="BO45" s="197"/>
      <c r="BP45" s="106" t="str">
        <f t="shared" si="28"/>
        <v/>
      </c>
      <c r="BQ45" s="234"/>
      <c r="BR45" s="112">
        <f t="shared" si="52"/>
        <v>0</v>
      </c>
      <c r="BS45" s="199"/>
      <c r="BT45" s="199"/>
      <c r="BU45" s="199"/>
      <c r="BV45" s="197"/>
      <c r="BW45" s="198"/>
      <c r="BX45" s="199"/>
      <c r="BY45" s="195"/>
      <c r="BZ45" s="196"/>
      <c r="CA45" s="197"/>
      <c r="CB45" s="106" t="str">
        <f t="shared" si="29"/>
        <v/>
      </c>
      <c r="CC45" s="234"/>
      <c r="CD45" s="112">
        <f t="shared" si="53"/>
        <v>0</v>
      </c>
      <c r="CE45" s="199"/>
      <c r="CF45" s="199"/>
      <c r="CG45" s="199"/>
      <c r="CH45" s="197"/>
      <c r="CI45" s="198"/>
      <c r="CJ45" s="199"/>
      <c r="CK45" s="195"/>
      <c r="CL45" s="196"/>
      <c r="CM45" s="197"/>
      <c r="CN45" s="106" t="str">
        <f t="shared" si="30"/>
        <v/>
      </c>
      <c r="CO45" s="234"/>
      <c r="CP45" s="112">
        <f t="shared" si="54"/>
        <v>0</v>
      </c>
      <c r="CQ45" s="199"/>
      <c r="CR45" s="199"/>
      <c r="CS45" s="199"/>
      <c r="CT45" s="197"/>
      <c r="CU45" s="198"/>
      <c r="CV45" s="199"/>
      <c r="CW45" s="195"/>
      <c r="CX45" s="196"/>
      <c r="CY45" s="197"/>
      <c r="CZ45" s="106" t="str">
        <f t="shared" si="31"/>
        <v/>
      </c>
      <c r="DA45" s="234"/>
      <c r="DB45" s="112">
        <f t="shared" si="55"/>
        <v>0</v>
      </c>
      <c r="DC45" s="199"/>
      <c r="DD45" s="199"/>
      <c r="DE45" s="199"/>
      <c r="DF45" s="197"/>
      <c r="DG45" s="198"/>
      <c r="DH45" s="199"/>
      <c r="DI45" s="195"/>
      <c r="DJ45" s="196"/>
      <c r="DK45" s="197"/>
      <c r="DL45" s="106" t="str">
        <f t="shared" si="32"/>
        <v/>
      </c>
      <c r="DM45" s="234"/>
      <c r="DN45" s="112">
        <f t="shared" si="56"/>
        <v>0</v>
      </c>
      <c r="DO45" s="199"/>
      <c r="DP45" s="199"/>
      <c r="DQ45" s="199"/>
      <c r="DR45" s="197"/>
      <c r="DS45" s="198"/>
      <c r="DT45" s="199"/>
      <c r="DU45" s="195"/>
      <c r="DV45" s="196"/>
      <c r="DW45" s="197"/>
      <c r="DX45" s="106" t="str">
        <f t="shared" si="33"/>
        <v/>
      </c>
      <c r="DY45" s="234"/>
      <c r="DZ45" s="112">
        <f t="shared" si="57"/>
        <v>0</v>
      </c>
      <c r="EA45" s="199"/>
      <c r="EB45" s="199"/>
      <c r="EC45" s="199"/>
      <c r="ED45" s="197"/>
      <c r="EE45" s="198"/>
      <c r="EF45" s="199"/>
      <c r="EG45" s="195"/>
      <c r="EH45" s="196"/>
      <c r="EI45" s="197"/>
      <c r="EJ45" s="106" t="str">
        <f t="shared" si="34"/>
        <v/>
      </c>
      <c r="EK45" s="234"/>
      <c r="EL45" s="112">
        <f t="shared" si="58"/>
        <v>0</v>
      </c>
      <c r="EM45" s="199"/>
      <c r="EN45" s="199"/>
    </row>
    <row r="46" spans="2:144" ht="23.25" customHeight="1" x14ac:dyDescent="0.15">
      <c r="B46" s="197"/>
      <c r="C46" s="198"/>
      <c r="D46" s="199"/>
      <c r="E46" s="195"/>
      <c r="F46" s="196"/>
      <c r="G46" s="197"/>
      <c r="H46" s="106" t="str">
        <f t="shared" si="59"/>
        <v/>
      </c>
      <c r="I46" s="234"/>
      <c r="J46" s="112">
        <f t="shared" si="47"/>
        <v>0</v>
      </c>
      <c r="K46" s="199"/>
      <c r="L46" s="199"/>
      <c r="M46" s="199"/>
      <c r="N46" s="197"/>
      <c r="O46" s="198"/>
      <c r="P46" s="199"/>
      <c r="Q46" s="195"/>
      <c r="R46" s="196"/>
      <c r="S46" s="197"/>
      <c r="T46" s="106" t="str">
        <f t="shared" si="24"/>
        <v/>
      </c>
      <c r="U46" s="234"/>
      <c r="V46" s="112">
        <f t="shared" si="48"/>
        <v>0</v>
      </c>
      <c r="W46" s="199"/>
      <c r="X46" s="199"/>
      <c r="Y46" s="199"/>
      <c r="Z46" s="197"/>
      <c r="AA46" s="198"/>
      <c r="AB46" s="199"/>
      <c r="AC46" s="195"/>
      <c r="AD46" s="196"/>
      <c r="AE46" s="197"/>
      <c r="AF46" s="106" t="str">
        <f t="shared" si="25"/>
        <v/>
      </c>
      <c r="AG46" s="234"/>
      <c r="AH46" s="112">
        <f t="shared" si="49"/>
        <v>0</v>
      </c>
      <c r="AI46" s="199"/>
      <c r="AJ46" s="199"/>
      <c r="AK46" s="199"/>
      <c r="AL46" s="197"/>
      <c r="AM46" s="198"/>
      <c r="AN46" s="199"/>
      <c r="AO46" s="195"/>
      <c r="AP46" s="196"/>
      <c r="AQ46" s="197"/>
      <c r="AR46" s="106" t="str">
        <f t="shared" si="26"/>
        <v/>
      </c>
      <c r="AS46" s="234"/>
      <c r="AT46" s="112">
        <f t="shared" si="50"/>
        <v>0</v>
      </c>
      <c r="AU46" s="199"/>
      <c r="AV46" s="199"/>
      <c r="AW46" s="199"/>
      <c r="AX46" s="197"/>
      <c r="AY46" s="198"/>
      <c r="AZ46" s="199"/>
      <c r="BA46" s="195"/>
      <c r="BB46" s="196"/>
      <c r="BC46" s="197"/>
      <c r="BD46" s="106" t="str">
        <f t="shared" si="27"/>
        <v/>
      </c>
      <c r="BE46" s="234"/>
      <c r="BF46" s="112">
        <f t="shared" si="51"/>
        <v>0</v>
      </c>
      <c r="BG46" s="199"/>
      <c r="BH46" s="199"/>
      <c r="BI46" s="199"/>
      <c r="BJ46" s="197"/>
      <c r="BK46" s="198"/>
      <c r="BL46" s="199"/>
      <c r="BM46" s="195"/>
      <c r="BN46" s="196"/>
      <c r="BO46" s="197"/>
      <c r="BP46" s="106" t="str">
        <f t="shared" si="28"/>
        <v/>
      </c>
      <c r="BQ46" s="234"/>
      <c r="BR46" s="112">
        <f t="shared" si="52"/>
        <v>0</v>
      </c>
      <c r="BS46" s="199"/>
      <c r="BT46" s="199"/>
      <c r="BU46" s="199"/>
      <c r="BV46" s="197"/>
      <c r="BW46" s="198"/>
      <c r="BX46" s="199"/>
      <c r="BY46" s="195"/>
      <c r="BZ46" s="196"/>
      <c r="CA46" s="197"/>
      <c r="CB46" s="106" t="str">
        <f t="shared" si="29"/>
        <v/>
      </c>
      <c r="CC46" s="234"/>
      <c r="CD46" s="112">
        <f t="shared" si="53"/>
        <v>0</v>
      </c>
      <c r="CE46" s="199"/>
      <c r="CF46" s="199"/>
      <c r="CG46" s="199"/>
      <c r="CH46" s="197"/>
      <c r="CI46" s="198"/>
      <c r="CJ46" s="199"/>
      <c r="CK46" s="195"/>
      <c r="CL46" s="196"/>
      <c r="CM46" s="197"/>
      <c r="CN46" s="106" t="str">
        <f t="shared" si="30"/>
        <v/>
      </c>
      <c r="CO46" s="234"/>
      <c r="CP46" s="112">
        <f t="shared" si="54"/>
        <v>0</v>
      </c>
      <c r="CQ46" s="199"/>
      <c r="CR46" s="199"/>
      <c r="CS46" s="199"/>
      <c r="CT46" s="197"/>
      <c r="CU46" s="198"/>
      <c r="CV46" s="199"/>
      <c r="CW46" s="195"/>
      <c r="CX46" s="196"/>
      <c r="CY46" s="197"/>
      <c r="CZ46" s="106" t="str">
        <f t="shared" si="31"/>
        <v/>
      </c>
      <c r="DA46" s="234"/>
      <c r="DB46" s="112">
        <f t="shared" si="55"/>
        <v>0</v>
      </c>
      <c r="DC46" s="199"/>
      <c r="DD46" s="199"/>
      <c r="DE46" s="199"/>
      <c r="DF46" s="197"/>
      <c r="DG46" s="198"/>
      <c r="DH46" s="199"/>
      <c r="DI46" s="195"/>
      <c r="DJ46" s="196"/>
      <c r="DK46" s="197"/>
      <c r="DL46" s="106" t="str">
        <f t="shared" si="32"/>
        <v/>
      </c>
      <c r="DM46" s="234"/>
      <c r="DN46" s="112">
        <f t="shared" si="56"/>
        <v>0</v>
      </c>
      <c r="DO46" s="199"/>
      <c r="DP46" s="199"/>
      <c r="DQ46" s="199"/>
      <c r="DR46" s="197"/>
      <c r="DS46" s="198"/>
      <c r="DT46" s="199"/>
      <c r="DU46" s="195"/>
      <c r="DV46" s="196"/>
      <c r="DW46" s="197"/>
      <c r="DX46" s="106" t="str">
        <f t="shared" si="33"/>
        <v/>
      </c>
      <c r="DY46" s="234"/>
      <c r="DZ46" s="112">
        <f t="shared" si="57"/>
        <v>0</v>
      </c>
      <c r="EA46" s="199"/>
      <c r="EB46" s="199"/>
      <c r="EC46" s="199"/>
      <c r="ED46" s="197"/>
      <c r="EE46" s="198"/>
      <c r="EF46" s="199"/>
      <c r="EG46" s="195"/>
      <c r="EH46" s="196"/>
      <c r="EI46" s="197"/>
      <c r="EJ46" s="106" t="str">
        <f t="shared" si="34"/>
        <v/>
      </c>
      <c r="EK46" s="234"/>
      <c r="EL46" s="112">
        <f t="shared" si="58"/>
        <v>0</v>
      </c>
      <c r="EM46" s="199"/>
      <c r="EN46" s="199"/>
    </row>
    <row r="47" spans="2:144" ht="23.25" customHeight="1" x14ac:dyDescent="0.15">
      <c r="B47" s="197"/>
      <c r="C47" s="198"/>
      <c r="D47" s="199"/>
      <c r="E47" s="195"/>
      <c r="F47" s="196"/>
      <c r="G47" s="197"/>
      <c r="H47" s="106" t="str">
        <f t="shared" si="59"/>
        <v/>
      </c>
      <c r="I47" s="234"/>
      <c r="J47" s="112">
        <f t="shared" si="47"/>
        <v>0</v>
      </c>
      <c r="K47" s="199"/>
      <c r="L47" s="199"/>
      <c r="M47" s="199"/>
      <c r="N47" s="197"/>
      <c r="O47" s="198"/>
      <c r="P47" s="199"/>
      <c r="Q47" s="195"/>
      <c r="R47" s="196"/>
      <c r="S47" s="197"/>
      <c r="T47" s="106" t="str">
        <f t="shared" si="24"/>
        <v/>
      </c>
      <c r="U47" s="234"/>
      <c r="V47" s="112">
        <f t="shared" si="48"/>
        <v>0</v>
      </c>
      <c r="W47" s="199"/>
      <c r="X47" s="199"/>
      <c r="Y47" s="199"/>
      <c r="Z47" s="197"/>
      <c r="AA47" s="198"/>
      <c r="AB47" s="199"/>
      <c r="AC47" s="195"/>
      <c r="AD47" s="196"/>
      <c r="AE47" s="197"/>
      <c r="AF47" s="106" t="str">
        <f t="shared" si="25"/>
        <v/>
      </c>
      <c r="AG47" s="234"/>
      <c r="AH47" s="112">
        <f t="shared" si="49"/>
        <v>0</v>
      </c>
      <c r="AI47" s="199"/>
      <c r="AJ47" s="199"/>
      <c r="AK47" s="199"/>
      <c r="AL47" s="197"/>
      <c r="AM47" s="198"/>
      <c r="AN47" s="199"/>
      <c r="AO47" s="195"/>
      <c r="AP47" s="196"/>
      <c r="AQ47" s="197"/>
      <c r="AR47" s="106" t="str">
        <f t="shared" si="26"/>
        <v/>
      </c>
      <c r="AS47" s="234"/>
      <c r="AT47" s="112">
        <f t="shared" si="50"/>
        <v>0</v>
      </c>
      <c r="AU47" s="199"/>
      <c r="AV47" s="199"/>
      <c r="AW47" s="199"/>
      <c r="AX47" s="197"/>
      <c r="AY47" s="198"/>
      <c r="AZ47" s="199"/>
      <c r="BA47" s="195"/>
      <c r="BB47" s="196"/>
      <c r="BC47" s="197"/>
      <c r="BD47" s="106" t="str">
        <f t="shared" si="27"/>
        <v/>
      </c>
      <c r="BE47" s="234"/>
      <c r="BF47" s="112">
        <f t="shared" si="51"/>
        <v>0</v>
      </c>
      <c r="BG47" s="199"/>
      <c r="BH47" s="199"/>
      <c r="BI47" s="199"/>
      <c r="BJ47" s="197"/>
      <c r="BK47" s="198"/>
      <c r="BL47" s="199"/>
      <c r="BM47" s="195"/>
      <c r="BN47" s="196"/>
      <c r="BO47" s="197"/>
      <c r="BP47" s="106" t="str">
        <f t="shared" si="28"/>
        <v/>
      </c>
      <c r="BQ47" s="234"/>
      <c r="BR47" s="112">
        <f t="shared" si="52"/>
        <v>0</v>
      </c>
      <c r="BS47" s="199"/>
      <c r="BT47" s="199"/>
      <c r="BU47" s="199"/>
      <c r="BV47" s="197"/>
      <c r="BW47" s="198"/>
      <c r="BX47" s="199"/>
      <c r="BY47" s="195"/>
      <c r="BZ47" s="196"/>
      <c r="CA47" s="197"/>
      <c r="CB47" s="106" t="str">
        <f t="shared" si="29"/>
        <v/>
      </c>
      <c r="CC47" s="234"/>
      <c r="CD47" s="112">
        <f t="shared" si="53"/>
        <v>0</v>
      </c>
      <c r="CE47" s="199"/>
      <c r="CF47" s="199"/>
      <c r="CG47" s="199"/>
      <c r="CH47" s="197"/>
      <c r="CI47" s="198"/>
      <c r="CJ47" s="199"/>
      <c r="CK47" s="195"/>
      <c r="CL47" s="196"/>
      <c r="CM47" s="197"/>
      <c r="CN47" s="106" t="str">
        <f t="shared" si="30"/>
        <v/>
      </c>
      <c r="CO47" s="234"/>
      <c r="CP47" s="112">
        <f t="shared" si="54"/>
        <v>0</v>
      </c>
      <c r="CQ47" s="199"/>
      <c r="CR47" s="199"/>
      <c r="CS47" s="199"/>
      <c r="CT47" s="197"/>
      <c r="CU47" s="198"/>
      <c r="CV47" s="199"/>
      <c r="CW47" s="195"/>
      <c r="CX47" s="196"/>
      <c r="CY47" s="197"/>
      <c r="CZ47" s="106" t="str">
        <f t="shared" si="31"/>
        <v/>
      </c>
      <c r="DA47" s="234"/>
      <c r="DB47" s="112">
        <f t="shared" si="55"/>
        <v>0</v>
      </c>
      <c r="DC47" s="199"/>
      <c r="DD47" s="199"/>
      <c r="DE47" s="199"/>
      <c r="DF47" s="197"/>
      <c r="DG47" s="198"/>
      <c r="DH47" s="199"/>
      <c r="DI47" s="195"/>
      <c r="DJ47" s="196"/>
      <c r="DK47" s="197"/>
      <c r="DL47" s="106" t="str">
        <f t="shared" si="32"/>
        <v/>
      </c>
      <c r="DM47" s="234"/>
      <c r="DN47" s="112">
        <f t="shared" si="56"/>
        <v>0</v>
      </c>
      <c r="DO47" s="199"/>
      <c r="DP47" s="199"/>
      <c r="DQ47" s="199"/>
      <c r="DR47" s="197"/>
      <c r="DS47" s="198"/>
      <c r="DT47" s="199"/>
      <c r="DU47" s="195"/>
      <c r="DV47" s="196"/>
      <c r="DW47" s="197"/>
      <c r="DX47" s="106" t="str">
        <f t="shared" si="33"/>
        <v/>
      </c>
      <c r="DY47" s="234"/>
      <c r="DZ47" s="112">
        <f t="shared" si="57"/>
        <v>0</v>
      </c>
      <c r="EA47" s="199"/>
      <c r="EB47" s="199"/>
      <c r="EC47" s="199"/>
      <c r="ED47" s="197"/>
      <c r="EE47" s="198"/>
      <c r="EF47" s="199"/>
      <c r="EG47" s="195"/>
      <c r="EH47" s="196"/>
      <c r="EI47" s="197"/>
      <c r="EJ47" s="106" t="str">
        <f t="shared" si="34"/>
        <v/>
      </c>
      <c r="EK47" s="234"/>
      <c r="EL47" s="112">
        <f t="shared" si="58"/>
        <v>0</v>
      </c>
      <c r="EM47" s="199"/>
      <c r="EN47" s="199"/>
    </row>
    <row r="48" spans="2:144" ht="23.25" customHeight="1" x14ac:dyDescent="0.15">
      <c r="B48" s="197"/>
      <c r="C48" s="198"/>
      <c r="D48" s="199"/>
      <c r="E48" s="195"/>
      <c r="F48" s="196"/>
      <c r="G48" s="197"/>
      <c r="H48" s="106" t="str">
        <f t="shared" si="59"/>
        <v/>
      </c>
      <c r="I48" s="234"/>
      <c r="J48" s="112">
        <f t="shared" si="47"/>
        <v>0</v>
      </c>
      <c r="K48" s="199"/>
      <c r="L48" s="199"/>
      <c r="M48" s="199"/>
      <c r="N48" s="197"/>
      <c r="O48" s="198"/>
      <c r="P48" s="199"/>
      <c r="Q48" s="195"/>
      <c r="R48" s="196"/>
      <c r="S48" s="197"/>
      <c r="T48" s="106" t="str">
        <f t="shared" si="24"/>
        <v/>
      </c>
      <c r="U48" s="234"/>
      <c r="V48" s="112">
        <f t="shared" si="48"/>
        <v>0</v>
      </c>
      <c r="W48" s="199"/>
      <c r="X48" s="199"/>
      <c r="Y48" s="199"/>
      <c r="Z48" s="197"/>
      <c r="AA48" s="198"/>
      <c r="AB48" s="199"/>
      <c r="AC48" s="195"/>
      <c r="AD48" s="196"/>
      <c r="AE48" s="197"/>
      <c r="AF48" s="106" t="str">
        <f t="shared" si="25"/>
        <v/>
      </c>
      <c r="AG48" s="234"/>
      <c r="AH48" s="112">
        <f t="shared" si="49"/>
        <v>0</v>
      </c>
      <c r="AI48" s="199"/>
      <c r="AJ48" s="199"/>
      <c r="AK48" s="199"/>
      <c r="AL48" s="197"/>
      <c r="AM48" s="198"/>
      <c r="AN48" s="199"/>
      <c r="AO48" s="195"/>
      <c r="AP48" s="196"/>
      <c r="AQ48" s="197"/>
      <c r="AR48" s="106" t="str">
        <f t="shared" si="26"/>
        <v/>
      </c>
      <c r="AS48" s="234"/>
      <c r="AT48" s="112">
        <f t="shared" si="50"/>
        <v>0</v>
      </c>
      <c r="AU48" s="199"/>
      <c r="AV48" s="199"/>
      <c r="AW48" s="199"/>
      <c r="AX48" s="197"/>
      <c r="AY48" s="198"/>
      <c r="AZ48" s="199"/>
      <c r="BA48" s="195"/>
      <c r="BB48" s="196"/>
      <c r="BC48" s="197"/>
      <c r="BD48" s="106" t="str">
        <f t="shared" si="27"/>
        <v/>
      </c>
      <c r="BE48" s="234"/>
      <c r="BF48" s="112">
        <f t="shared" si="51"/>
        <v>0</v>
      </c>
      <c r="BG48" s="199"/>
      <c r="BH48" s="199"/>
      <c r="BI48" s="199"/>
      <c r="BJ48" s="197"/>
      <c r="BK48" s="198"/>
      <c r="BL48" s="199"/>
      <c r="BM48" s="195"/>
      <c r="BN48" s="196"/>
      <c r="BO48" s="197"/>
      <c r="BP48" s="106" t="str">
        <f t="shared" si="28"/>
        <v/>
      </c>
      <c r="BQ48" s="234"/>
      <c r="BR48" s="112">
        <f t="shared" si="52"/>
        <v>0</v>
      </c>
      <c r="BS48" s="199"/>
      <c r="BT48" s="199"/>
      <c r="BU48" s="199"/>
      <c r="BV48" s="197"/>
      <c r="BW48" s="198"/>
      <c r="BX48" s="199"/>
      <c r="BY48" s="195"/>
      <c r="BZ48" s="196"/>
      <c r="CA48" s="197"/>
      <c r="CB48" s="106" t="str">
        <f t="shared" si="29"/>
        <v/>
      </c>
      <c r="CC48" s="234"/>
      <c r="CD48" s="112">
        <f t="shared" si="53"/>
        <v>0</v>
      </c>
      <c r="CE48" s="199"/>
      <c r="CF48" s="199"/>
      <c r="CG48" s="199"/>
      <c r="CH48" s="197"/>
      <c r="CI48" s="198"/>
      <c r="CJ48" s="199"/>
      <c r="CK48" s="195"/>
      <c r="CL48" s="196"/>
      <c r="CM48" s="197"/>
      <c r="CN48" s="106" t="str">
        <f t="shared" si="30"/>
        <v/>
      </c>
      <c r="CO48" s="234"/>
      <c r="CP48" s="112">
        <f t="shared" si="54"/>
        <v>0</v>
      </c>
      <c r="CQ48" s="199"/>
      <c r="CR48" s="199"/>
      <c r="CS48" s="199"/>
      <c r="CT48" s="197"/>
      <c r="CU48" s="198"/>
      <c r="CV48" s="199"/>
      <c r="CW48" s="195"/>
      <c r="CX48" s="196"/>
      <c r="CY48" s="197"/>
      <c r="CZ48" s="106" t="str">
        <f t="shared" si="31"/>
        <v/>
      </c>
      <c r="DA48" s="234"/>
      <c r="DB48" s="112">
        <f t="shared" si="55"/>
        <v>0</v>
      </c>
      <c r="DC48" s="199"/>
      <c r="DD48" s="199"/>
      <c r="DE48" s="199"/>
      <c r="DF48" s="197"/>
      <c r="DG48" s="198"/>
      <c r="DH48" s="199"/>
      <c r="DI48" s="195"/>
      <c r="DJ48" s="196"/>
      <c r="DK48" s="197"/>
      <c r="DL48" s="106" t="str">
        <f t="shared" si="32"/>
        <v/>
      </c>
      <c r="DM48" s="234"/>
      <c r="DN48" s="112">
        <f t="shared" si="56"/>
        <v>0</v>
      </c>
      <c r="DO48" s="199"/>
      <c r="DP48" s="199"/>
      <c r="DQ48" s="199"/>
      <c r="DR48" s="197"/>
      <c r="DS48" s="198"/>
      <c r="DT48" s="199"/>
      <c r="DU48" s="195"/>
      <c r="DV48" s="196"/>
      <c r="DW48" s="197"/>
      <c r="DX48" s="106" t="str">
        <f t="shared" si="33"/>
        <v/>
      </c>
      <c r="DY48" s="234"/>
      <c r="DZ48" s="112">
        <f t="shared" si="57"/>
        <v>0</v>
      </c>
      <c r="EA48" s="199"/>
      <c r="EB48" s="199"/>
      <c r="EC48" s="199"/>
      <c r="ED48" s="197"/>
      <c r="EE48" s="198"/>
      <c r="EF48" s="199"/>
      <c r="EG48" s="195"/>
      <c r="EH48" s="196"/>
      <c r="EI48" s="197"/>
      <c r="EJ48" s="106" t="str">
        <f t="shared" si="34"/>
        <v/>
      </c>
      <c r="EK48" s="234"/>
      <c r="EL48" s="112">
        <f t="shared" si="58"/>
        <v>0</v>
      </c>
      <c r="EM48" s="199"/>
      <c r="EN48" s="199"/>
    </row>
    <row r="49" spans="2:144" ht="23.25" customHeight="1" x14ac:dyDescent="0.15">
      <c r="B49" s="197"/>
      <c r="C49" s="198"/>
      <c r="D49" s="199"/>
      <c r="E49" s="195"/>
      <c r="F49" s="196"/>
      <c r="G49" s="197"/>
      <c r="H49" s="106" t="str">
        <f t="shared" si="59"/>
        <v/>
      </c>
      <c r="I49" s="234"/>
      <c r="J49" s="112">
        <f t="shared" si="47"/>
        <v>0</v>
      </c>
      <c r="K49" s="199"/>
      <c r="L49" s="199"/>
      <c r="M49" s="199"/>
      <c r="N49" s="197"/>
      <c r="O49" s="198"/>
      <c r="P49" s="199"/>
      <c r="Q49" s="195"/>
      <c r="R49" s="196"/>
      <c r="S49" s="197"/>
      <c r="T49" s="106" t="str">
        <f t="shared" si="24"/>
        <v/>
      </c>
      <c r="U49" s="234"/>
      <c r="V49" s="112">
        <f t="shared" si="48"/>
        <v>0</v>
      </c>
      <c r="W49" s="199"/>
      <c r="X49" s="199"/>
      <c r="Y49" s="199"/>
      <c r="Z49" s="197"/>
      <c r="AA49" s="198"/>
      <c r="AB49" s="199"/>
      <c r="AC49" s="195"/>
      <c r="AD49" s="196"/>
      <c r="AE49" s="197"/>
      <c r="AF49" s="106" t="str">
        <f t="shared" si="25"/>
        <v/>
      </c>
      <c r="AG49" s="234"/>
      <c r="AH49" s="112">
        <f t="shared" si="49"/>
        <v>0</v>
      </c>
      <c r="AI49" s="199"/>
      <c r="AJ49" s="199"/>
      <c r="AK49" s="199"/>
      <c r="AL49" s="197"/>
      <c r="AM49" s="198"/>
      <c r="AN49" s="199"/>
      <c r="AO49" s="195"/>
      <c r="AP49" s="196"/>
      <c r="AQ49" s="197"/>
      <c r="AR49" s="106" t="str">
        <f t="shared" si="26"/>
        <v/>
      </c>
      <c r="AS49" s="234"/>
      <c r="AT49" s="112">
        <f t="shared" si="50"/>
        <v>0</v>
      </c>
      <c r="AU49" s="199"/>
      <c r="AV49" s="199"/>
      <c r="AW49" s="199"/>
      <c r="AX49" s="197"/>
      <c r="AY49" s="198"/>
      <c r="AZ49" s="199"/>
      <c r="BA49" s="195"/>
      <c r="BB49" s="196"/>
      <c r="BC49" s="197"/>
      <c r="BD49" s="106" t="str">
        <f t="shared" si="27"/>
        <v/>
      </c>
      <c r="BE49" s="234"/>
      <c r="BF49" s="112">
        <f t="shared" si="51"/>
        <v>0</v>
      </c>
      <c r="BG49" s="199"/>
      <c r="BH49" s="199"/>
      <c r="BI49" s="199"/>
      <c r="BJ49" s="197"/>
      <c r="BK49" s="198"/>
      <c r="BL49" s="199"/>
      <c r="BM49" s="195"/>
      <c r="BN49" s="196"/>
      <c r="BO49" s="197"/>
      <c r="BP49" s="106" t="str">
        <f t="shared" si="28"/>
        <v/>
      </c>
      <c r="BQ49" s="234"/>
      <c r="BR49" s="112">
        <f t="shared" si="52"/>
        <v>0</v>
      </c>
      <c r="BS49" s="199"/>
      <c r="BT49" s="199"/>
      <c r="BU49" s="199"/>
      <c r="BV49" s="197"/>
      <c r="BW49" s="198"/>
      <c r="BX49" s="199"/>
      <c r="BY49" s="195"/>
      <c r="BZ49" s="196"/>
      <c r="CA49" s="197"/>
      <c r="CB49" s="106" t="str">
        <f t="shared" si="29"/>
        <v/>
      </c>
      <c r="CC49" s="234"/>
      <c r="CD49" s="112">
        <f t="shared" si="53"/>
        <v>0</v>
      </c>
      <c r="CE49" s="199"/>
      <c r="CF49" s="199"/>
      <c r="CG49" s="199"/>
      <c r="CH49" s="197"/>
      <c r="CI49" s="198"/>
      <c r="CJ49" s="199"/>
      <c r="CK49" s="195"/>
      <c r="CL49" s="196"/>
      <c r="CM49" s="197"/>
      <c r="CN49" s="106" t="str">
        <f t="shared" si="30"/>
        <v/>
      </c>
      <c r="CO49" s="234"/>
      <c r="CP49" s="112">
        <f t="shared" si="54"/>
        <v>0</v>
      </c>
      <c r="CQ49" s="199"/>
      <c r="CR49" s="199"/>
      <c r="CS49" s="199"/>
      <c r="CT49" s="197"/>
      <c r="CU49" s="198"/>
      <c r="CV49" s="199"/>
      <c r="CW49" s="195"/>
      <c r="CX49" s="196"/>
      <c r="CY49" s="197"/>
      <c r="CZ49" s="106" t="str">
        <f t="shared" si="31"/>
        <v/>
      </c>
      <c r="DA49" s="234"/>
      <c r="DB49" s="112">
        <f t="shared" si="55"/>
        <v>0</v>
      </c>
      <c r="DC49" s="199"/>
      <c r="DD49" s="199"/>
      <c r="DE49" s="199"/>
      <c r="DF49" s="197"/>
      <c r="DG49" s="198"/>
      <c r="DH49" s="199"/>
      <c r="DI49" s="195"/>
      <c r="DJ49" s="196"/>
      <c r="DK49" s="197"/>
      <c r="DL49" s="106" t="str">
        <f t="shared" si="32"/>
        <v/>
      </c>
      <c r="DM49" s="234"/>
      <c r="DN49" s="112">
        <f t="shared" si="56"/>
        <v>0</v>
      </c>
      <c r="DO49" s="199"/>
      <c r="DP49" s="199"/>
      <c r="DQ49" s="199"/>
      <c r="DR49" s="197"/>
      <c r="DS49" s="198"/>
      <c r="DT49" s="199"/>
      <c r="DU49" s="195"/>
      <c r="DV49" s="196"/>
      <c r="DW49" s="197"/>
      <c r="DX49" s="106" t="str">
        <f t="shared" si="33"/>
        <v/>
      </c>
      <c r="DY49" s="234"/>
      <c r="DZ49" s="112">
        <f t="shared" si="57"/>
        <v>0</v>
      </c>
      <c r="EA49" s="199"/>
      <c r="EB49" s="199"/>
      <c r="EC49" s="199"/>
      <c r="ED49" s="197"/>
      <c r="EE49" s="198"/>
      <c r="EF49" s="199"/>
      <c r="EG49" s="195"/>
      <c r="EH49" s="196"/>
      <c r="EI49" s="197"/>
      <c r="EJ49" s="106" t="str">
        <f t="shared" si="34"/>
        <v/>
      </c>
      <c r="EK49" s="234"/>
      <c r="EL49" s="112">
        <f t="shared" si="58"/>
        <v>0</v>
      </c>
      <c r="EM49" s="199"/>
      <c r="EN49" s="199"/>
    </row>
    <row r="50" spans="2:144" ht="23.25" customHeight="1" x14ac:dyDescent="0.15">
      <c r="B50" s="197"/>
      <c r="C50" s="198"/>
      <c r="D50" s="199"/>
      <c r="E50" s="195"/>
      <c r="F50" s="196"/>
      <c r="G50" s="197"/>
      <c r="H50" s="106" t="str">
        <f t="shared" si="59"/>
        <v/>
      </c>
      <c r="I50" s="234"/>
      <c r="J50" s="112">
        <f t="shared" si="47"/>
        <v>0</v>
      </c>
      <c r="K50" s="199"/>
      <c r="L50" s="199"/>
      <c r="M50" s="199"/>
      <c r="N50" s="197"/>
      <c r="O50" s="198"/>
      <c r="P50" s="199"/>
      <c r="Q50" s="195"/>
      <c r="R50" s="196"/>
      <c r="S50" s="197"/>
      <c r="T50" s="106" t="str">
        <f t="shared" si="24"/>
        <v/>
      </c>
      <c r="U50" s="234"/>
      <c r="V50" s="112">
        <f t="shared" si="48"/>
        <v>0</v>
      </c>
      <c r="W50" s="199"/>
      <c r="X50" s="199"/>
      <c r="Y50" s="199"/>
      <c r="Z50" s="197"/>
      <c r="AA50" s="198"/>
      <c r="AB50" s="199"/>
      <c r="AC50" s="195"/>
      <c r="AD50" s="196"/>
      <c r="AE50" s="197"/>
      <c r="AF50" s="106" t="str">
        <f t="shared" si="25"/>
        <v/>
      </c>
      <c r="AG50" s="234"/>
      <c r="AH50" s="112">
        <f t="shared" si="49"/>
        <v>0</v>
      </c>
      <c r="AI50" s="199"/>
      <c r="AJ50" s="199"/>
      <c r="AK50" s="199"/>
      <c r="AL50" s="197"/>
      <c r="AM50" s="198"/>
      <c r="AN50" s="199"/>
      <c r="AO50" s="195"/>
      <c r="AP50" s="196"/>
      <c r="AQ50" s="197"/>
      <c r="AR50" s="106" t="str">
        <f t="shared" si="26"/>
        <v/>
      </c>
      <c r="AS50" s="234"/>
      <c r="AT50" s="112">
        <f t="shared" si="50"/>
        <v>0</v>
      </c>
      <c r="AU50" s="199"/>
      <c r="AV50" s="199"/>
      <c r="AW50" s="199"/>
      <c r="AX50" s="197"/>
      <c r="AY50" s="198"/>
      <c r="AZ50" s="199"/>
      <c r="BA50" s="195"/>
      <c r="BB50" s="196"/>
      <c r="BC50" s="197"/>
      <c r="BD50" s="106" t="str">
        <f t="shared" si="27"/>
        <v/>
      </c>
      <c r="BE50" s="234"/>
      <c r="BF50" s="112">
        <f t="shared" si="51"/>
        <v>0</v>
      </c>
      <c r="BG50" s="199"/>
      <c r="BH50" s="199"/>
      <c r="BI50" s="199"/>
      <c r="BJ50" s="197"/>
      <c r="BK50" s="198"/>
      <c r="BL50" s="199"/>
      <c r="BM50" s="195"/>
      <c r="BN50" s="196"/>
      <c r="BO50" s="197"/>
      <c r="BP50" s="106" t="str">
        <f t="shared" si="28"/>
        <v/>
      </c>
      <c r="BQ50" s="234"/>
      <c r="BR50" s="112">
        <f t="shared" si="52"/>
        <v>0</v>
      </c>
      <c r="BS50" s="199"/>
      <c r="BT50" s="199"/>
      <c r="BU50" s="199"/>
      <c r="BV50" s="197"/>
      <c r="BW50" s="198"/>
      <c r="BX50" s="199"/>
      <c r="BY50" s="195"/>
      <c r="BZ50" s="196"/>
      <c r="CA50" s="197"/>
      <c r="CB50" s="106" t="str">
        <f t="shared" si="29"/>
        <v/>
      </c>
      <c r="CC50" s="234"/>
      <c r="CD50" s="112">
        <f t="shared" si="53"/>
        <v>0</v>
      </c>
      <c r="CE50" s="199"/>
      <c r="CF50" s="199"/>
      <c r="CG50" s="199"/>
      <c r="CH50" s="197"/>
      <c r="CI50" s="198"/>
      <c r="CJ50" s="199"/>
      <c r="CK50" s="195"/>
      <c r="CL50" s="196"/>
      <c r="CM50" s="197"/>
      <c r="CN50" s="106" t="str">
        <f t="shared" si="30"/>
        <v/>
      </c>
      <c r="CO50" s="234"/>
      <c r="CP50" s="112">
        <f t="shared" si="54"/>
        <v>0</v>
      </c>
      <c r="CQ50" s="199"/>
      <c r="CR50" s="199"/>
      <c r="CS50" s="199"/>
      <c r="CT50" s="197"/>
      <c r="CU50" s="198"/>
      <c r="CV50" s="199"/>
      <c r="CW50" s="195"/>
      <c r="CX50" s="196"/>
      <c r="CY50" s="197"/>
      <c r="CZ50" s="106" t="str">
        <f t="shared" si="31"/>
        <v/>
      </c>
      <c r="DA50" s="234"/>
      <c r="DB50" s="112">
        <f t="shared" si="55"/>
        <v>0</v>
      </c>
      <c r="DC50" s="199"/>
      <c r="DD50" s="199"/>
      <c r="DE50" s="199"/>
      <c r="DF50" s="197"/>
      <c r="DG50" s="198"/>
      <c r="DH50" s="199"/>
      <c r="DI50" s="195"/>
      <c r="DJ50" s="196"/>
      <c r="DK50" s="197"/>
      <c r="DL50" s="106" t="str">
        <f t="shared" si="32"/>
        <v/>
      </c>
      <c r="DM50" s="234"/>
      <c r="DN50" s="112">
        <f t="shared" si="56"/>
        <v>0</v>
      </c>
      <c r="DO50" s="199"/>
      <c r="DP50" s="199"/>
      <c r="DQ50" s="199"/>
      <c r="DR50" s="197"/>
      <c r="DS50" s="198"/>
      <c r="DT50" s="199"/>
      <c r="DU50" s="195"/>
      <c r="DV50" s="196"/>
      <c r="DW50" s="197"/>
      <c r="DX50" s="106" t="str">
        <f t="shared" si="33"/>
        <v/>
      </c>
      <c r="DY50" s="234"/>
      <c r="DZ50" s="112">
        <f t="shared" si="57"/>
        <v>0</v>
      </c>
      <c r="EA50" s="199"/>
      <c r="EB50" s="199"/>
      <c r="EC50" s="199"/>
      <c r="ED50" s="197"/>
      <c r="EE50" s="198"/>
      <c r="EF50" s="199"/>
      <c r="EG50" s="195"/>
      <c r="EH50" s="196"/>
      <c r="EI50" s="197"/>
      <c r="EJ50" s="106" t="str">
        <f t="shared" si="34"/>
        <v/>
      </c>
      <c r="EK50" s="234"/>
      <c r="EL50" s="112">
        <f t="shared" si="58"/>
        <v>0</v>
      </c>
      <c r="EM50" s="199"/>
      <c r="EN50" s="199"/>
    </row>
    <row r="51" spans="2:144" ht="23.25" customHeight="1" x14ac:dyDescent="0.15">
      <c r="B51" s="197"/>
      <c r="C51" s="198"/>
      <c r="D51" s="199"/>
      <c r="E51" s="195"/>
      <c r="F51" s="196"/>
      <c r="G51" s="197"/>
      <c r="H51" s="106" t="str">
        <f t="shared" si="59"/>
        <v/>
      </c>
      <c r="I51" s="234"/>
      <c r="J51" s="112">
        <f t="shared" si="47"/>
        <v>0</v>
      </c>
      <c r="K51" s="199"/>
      <c r="L51" s="199"/>
      <c r="M51" s="199"/>
      <c r="N51" s="197"/>
      <c r="O51" s="198"/>
      <c r="P51" s="199"/>
      <c r="Q51" s="195"/>
      <c r="R51" s="196"/>
      <c r="S51" s="197"/>
      <c r="T51" s="106" t="str">
        <f t="shared" si="24"/>
        <v/>
      </c>
      <c r="U51" s="234"/>
      <c r="V51" s="112">
        <f t="shared" si="48"/>
        <v>0</v>
      </c>
      <c r="W51" s="199"/>
      <c r="X51" s="199"/>
      <c r="Y51" s="199"/>
      <c r="Z51" s="197"/>
      <c r="AA51" s="198"/>
      <c r="AB51" s="199"/>
      <c r="AC51" s="195"/>
      <c r="AD51" s="196"/>
      <c r="AE51" s="197"/>
      <c r="AF51" s="106" t="str">
        <f t="shared" si="25"/>
        <v/>
      </c>
      <c r="AG51" s="234"/>
      <c r="AH51" s="112">
        <f t="shared" si="49"/>
        <v>0</v>
      </c>
      <c r="AI51" s="199"/>
      <c r="AJ51" s="199"/>
      <c r="AK51" s="199"/>
      <c r="AL51" s="197"/>
      <c r="AM51" s="198"/>
      <c r="AN51" s="199"/>
      <c r="AO51" s="195"/>
      <c r="AP51" s="196"/>
      <c r="AQ51" s="197"/>
      <c r="AR51" s="106" t="str">
        <f t="shared" si="26"/>
        <v/>
      </c>
      <c r="AS51" s="234"/>
      <c r="AT51" s="112">
        <f t="shared" si="50"/>
        <v>0</v>
      </c>
      <c r="AU51" s="199"/>
      <c r="AV51" s="199"/>
      <c r="AW51" s="199"/>
      <c r="AX51" s="197"/>
      <c r="AY51" s="198"/>
      <c r="AZ51" s="199"/>
      <c r="BA51" s="195"/>
      <c r="BB51" s="196"/>
      <c r="BC51" s="197"/>
      <c r="BD51" s="106" t="str">
        <f t="shared" si="27"/>
        <v/>
      </c>
      <c r="BE51" s="234"/>
      <c r="BF51" s="112">
        <f t="shared" si="51"/>
        <v>0</v>
      </c>
      <c r="BG51" s="199"/>
      <c r="BH51" s="199"/>
      <c r="BI51" s="199"/>
      <c r="BJ51" s="197"/>
      <c r="BK51" s="198"/>
      <c r="BL51" s="199"/>
      <c r="BM51" s="195"/>
      <c r="BN51" s="196"/>
      <c r="BO51" s="197"/>
      <c r="BP51" s="106" t="str">
        <f t="shared" si="28"/>
        <v/>
      </c>
      <c r="BQ51" s="234"/>
      <c r="BR51" s="112">
        <f t="shared" si="52"/>
        <v>0</v>
      </c>
      <c r="BS51" s="199"/>
      <c r="BT51" s="199"/>
      <c r="BU51" s="199"/>
      <c r="BV51" s="197"/>
      <c r="BW51" s="198"/>
      <c r="BX51" s="199"/>
      <c r="BY51" s="195"/>
      <c r="BZ51" s="196"/>
      <c r="CA51" s="197"/>
      <c r="CB51" s="106" t="str">
        <f t="shared" si="29"/>
        <v/>
      </c>
      <c r="CC51" s="234"/>
      <c r="CD51" s="112">
        <f t="shared" si="53"/>
        <v>0</v>
      </c>
      <c r="CE51" s="199"/>
      <c r="CF51" s="199"/>
      <c r="CG51" s="199"/>
      <c r="CH51" s="197"/>
      <c r="CI51" s="198"/>
      <c r="CJ51" s="199"/>
      <c r="CK51" s="195"/>
      <c r="CL51" s="196"/>
      <c r="CM51" s="197"/>
      <c r="CN51" s="106" t="str">
        <f t="shared" si="30"/>
        <v/>
      </c>
      <c r="CO51" s="234"/>
      <c r="CP51" s="112">
        <f t="shared" si="54"/>
        <v>0</v>
      </c>
      <c r="CQ51" s="199"/>
      <c r="CR51" s="199"/>
      <c r="CS51" s="199"/>
      <c r="CT51" s="197"/>
      <c r="CU51" s="198"/>
      <c r="CV51" s="199"/>
      <c r="CW51" s="195"/>
      <c r="CX51" s="196"/>
      <c r="CY51" s="197"/>
      <c r="CZ51" s="106" t="str">
        <f t="shared" si="31"/>
        <v/>
      </c>
      <c r="DA51" s="234"/>
      <c r="DB51" s="112">
        <f t="shared" si="55"/>
        <v>0</v>
      </c>
      <c r="DC51" s="199"/>
      <c r="DD51" s="199"/>
      <c r="DE51" s="199"/>
      <c r="DF51" s="197"/>
      <c r="DG51" s="198"/>
      <c r="DH51" s="199"/>
      <c r="DI51" s="195"/>
      <c r="DJ51" s="196"/>
      <c r="DK51" s="197"/>
      <c r="DL51" s="106" t="str">
        <f t="shared" si="32"/>
        <v/>
      </c>
      <c r="DM51" s="234"/>
      <c r="DN51" s="112">
        <f t="shared" si="56"/>
        <v>0</v>
      </c>
      <c r="DO51" s="199"/>
      <c r="DP51" s="199"/>
      <c r="DQ51" s="199"/>
      <c r="DR51" s="197"/>
      <c r="DS51" s="198"/>
      <c r="DT51" s="199"/>
      <c r="DU51" s="195"/>
      <c r="DV51" s="196"/>
      <c r="DW51" s="197"/>
      <c r="DX51" s="106" t="str">
        <f t="shared" si="33"/>
        <v/>
      </c>
      <c r="DY51" s="234"/>
      <c r="DZ51" s="112">
        <f t="shared" si="57"/>
        <v>0</v>
      </c>
      <c r="EA51" s="199"/>
      <c r="EB51" s="199"/>
      <c r="EC51" s="199"/>
      <c r="ED51" s="197"/>
      <c r="EE51" s="198"/>
      <c r="EF51" s="199"/>
      <c r="EG51" s="195"/>
      <c r="EH51" s="196"/>
      <c r="EI51" s="197"/>
      <c r="EJ51" s="106" t="str">
        <f t="shared" si="34"/>
        <v/>
      </c>
      <c r="EK51" s="234"/>
      <c r="EL51" s="112">
        <f t="shared" si="58"/>
        <v>0</v>
      </c>
      <c r="EM51" s="199"/>
      <c r="EN51" s="199"/>
    </row>
    <row r="52" spans="2:144" ht="23.25" customHeight="1" x14ac:dyDescent="0.15">
      <c r="B52" s="197"/>
      <c r="C52" s="198"/>
      <c r="D52" s="199"/>
      <c r="E52" s="195"/>
      <c r="F52" s="196"/>
      <c r="G52" s="197"/>
      <c r="H52" s="106" t="str">
        <f t="shared" si="59"/>
        <v/>
      </c>
      <c r="I52" s="234"/>
      <c r="J52" s="112">
        <f t="shared" si="47"/>
        <v>0</v>
      </c>
      <c r="K52" s="199"/>
      <c r="L52" s="199"/>
      <c r="M52" s="199"/>
      <c r="N52" s="197"/>
      <c r="O52" s="198"/>
      <c r="P52" s="199"/>
      <c r="Q52" s="195"/>
      <c r="R52" s="196"/>
      <c r="S52" s="197"/>
      <c r="T52" s="106" t="str">
        <f t="shared" si="24"/>
        <v/>
      </c>
      <c r="U52" s="234"/>
      <c r="V52" s="112">
        <f t="shared" si="48"/>
        <v>0</v>
      </c>
      <c r="W52" s="199"/>
      <c r="X52" s="199"/>
      <c r="Y52" s="199"/>
      <c r="Z52" s="197"/>
      <c r="AA52" s="198"/>
      <c r="AB52" s="199"/>
      <c r="AC52" s="195"/>
      <c r="AD52" s="196"/>
      <c r="AE52" s="197"/>
      <c r="AF52" s="106" t="str">
        <f t="shared" si="25"/>
        <v/>
      </c>
      <c r="AG52" s="234"/>
      <c r="AH52" s="112">
        <f t="shared" si="49"/>
        <v>0</v>
      </c>
      <c r="AI52" s="199"/>
      <c r="AJ52" s="199"/>
      <c r="AK52" s="199"/>
      <c r="AL52" s="197"/>
      <c r="AM52" s="198"/>
      <c r="AN52" s="199"/>
      <c r="AO52" s="195"/>
      <c r="AP52" s="196"/>
      <c r="AQ52" s="197"/>
      <c r="AR52" s="106" t="str">
        <f t="shared" si="26"/>
        <v/>
      </c>
      <c r="AS52" s="234"/>
      <c r="AT52" s="112">
        <f t="shared" si="50"/>
        <v>0</v>
      </c>
      <c r="AU52" s="199"/>
      <c r="AV52" s="199"/>
      <c r="AW52" s="199"/>
      <c r="AX52" s="197"/>
      <c r="AY52" s="198"/>
      <c r="AZ52" s="199"/>
      <c r="BA52" s="195"/>
      <c r="BB52" s="196"/>
      <c r="BC52" s="197"/>
      <c r="BD52" s="106" t="str">
        <f t="shared" si="27"/>
        <v/>
      </c>
      <c r="BE52" s="234"/>
      <c r="BF52" s="112">
        <f t="shared" si="51"/>
        <v>0</v>
      </c>
      <c r="BG52" s="199"/>
      <c r="BH52" s="199"/>
      <c r="BI52" s="199"/>
      <c r="BJ52" s="197"/>
      <c r="BK52" s="198"/>
      <c r="BL52" s="199"/>
      <c r="BM52" s="195"/>
      <c r="BN52" s="196"/>
      <c r="BO52" s="197"/>
      <c r="BP52" s="106" t="str">
        <f t="shared" si="28"/>
        <v/>
      </c>
      <c r="BQ52" s="234"/>
      <c r="BR52" s="112">
        <f t="shared" si="52"/>
        <v>0</v>
      </c>
      <c r="BS52" s="199"/>
      <c r="BT52" s="199"/>
      <c r="BU52" s="199"/>
      <c r="BV52" s="197"/>
      <c r="BW52" s="198"/>
      <c r="BX52" s="199"/>
      <c r="BY52" s="195"/>
      <c r="BZ52" s="196"/>
      <c r="CA52" s="197"/>
      <c r="CB52" s="106" t="str">
        <f t="shared" si="29"/>
        <v/>
      </c>
      <c r="CC52" s="234"/>
      <c r="CD52" s="112">
        <f t="shared" si="53"/>
        <v>0</v>
      </c>
      <c r="CE52" s="199"/>
      <c r="CF52" s="199"/>
      <c r="CG52" s="199"/>
      <c r="CH52" s="197"/>
      <c r="CI52" s="198"/>
      <c r="CJ52" s="199"/>
      <c r="CK52" s="195"/>
      <c r="CL52" s="196"/>
      <c r="CM52" s="197"/>
      <c r="CN52" s="106" t="str">
        <f t="shared" si="30"/>
        <v/>
      </c>
      <c r="CO52" s="234"/>
      <c r="CP52" s="112">
        <f t="shared" si="54"/>
        <v>0</v>
      </c>
      <c r="CQ52" s="199"/>
      <c r="CR52" s="199"/>
      <c r="CS52" s="199"/>
      <c r="CT52" s="197"/>
      <c r="CU52" s="198"/>
      <c r="CV52" s="199"/>
      <c r="CW52" s="195"/>
      <c r="CX52" s="196"/>
      <c r="CY52" s="197"/>
      <c r="CZ52" s="106" t="str">
        <f t="shared" si="31"/>
        <v/>
      </c>
      <c r="DA52" s="234"/>
      <c r="DB52" s="112">
        <f t="shared" si="55"/>
        <v>0</v>
      </c>
      <c r="DC52" s="199"/>
      <c r="DD52" s="199"/>
      <c r="DE52" s="199"/>
      <c r="DF52" s="197"/>
      <c r="DG52" s="198"/>
      <c r="DH52" s="199"/>
      <c r="DI52" s="195"/>
      <c r="DJ52" s="196"/>
      <c r="DK52" s="197"/>
      <c r="DL52" s="106" t="str">
        <f t="shared" si="32"/>
        <v/>
      </c>
      <c r="DM52" s="234"/>
      <c r="DN52" s="112">
        <f t="shared" si="56"/>
        <v>0</v>
      </c>
      <c r="DO52" s="199"/>
      <c r="DP52" s="199"/>
      <c r="DQ52" s="199"/>
      <c r="DR52" s="197"/>
      <c r="DS52" s="198"/>
      <c r="DT52" s="199"/>
      <c r="DU52" s="195"/>
      <c r="DV52" s="196"/>
      <c r="DW52" s="197"/>
      <c r="DX52" s="106" t="str">
        <f t="shared" si="33"/>
        <v/>
      </c>
      <c r="DY52" s="234"/>
      <c r="DZ52" s="112">
        <f t="shared" si="57"/>
        <v>0</v>
      </c>
      <c r="EA52" s="199"/>
      <c r="EB52" s="199"/>
      <c r="EC52" s="199"/>
      <c r="ED52" s="197"/>
      <c r="EE52" s="198"/>
      <c r="EF52" s="199"/>
      <c r="EG52" s="195"/>
      <c r="EH52" s="196"/>
      <c r="EI52" s="197"/>
      <c r="EJ52" s="106" t="str">
        <f t="shared" si="34"/>
        <v/>
      </c>
      <c r="EK52" s="234"/>
      <c r="EL52" s="112">
        <f t="shared" si="58"/>
        <v>0</v>
      </c>
      <c r="EM52" s="199"/>
      <c r="EN52" s="199"/>
    </row>
    <row r="53" spans="2:144" ht="23.25" customHeight="1" x14ac:dyDescent="0.15">
      <c r="B53" s="197"/>
      <c r="C53" s="198"/>
      <c r="D53" s="199"/>
      <c r="E53" s="195"/>
      <c r="F53" s="196"/>
      <c r="G53" s="197"/>
      <c r="H53" s="106" t="str">
        <f t="shared" si="59"/>
        <v/>
      </c>
      <c r="I53" s="234"/>
      <c r="J53" s="112">
        <f t="shared" si="47"/>
        <v>0</v>
      </c>
      <c r="K53" s="199"/>
      <c r="L53" s="199"/>
      <c r="M53" s="199"/>
      <c r="N53" s="197"/>
      <c r="O53" s="198"/>
      <c r="P53" s="199"/>
      <c r="Q53" s="195"/>
      <c r="R53" s="196"/>
      <c r="S53" s="197"/>
      <c r="T53" s="106" t="str">
        <f t="shared" si="24"/>
        <v/>
      </c>
      <c r="U53" s="234"/>
      <c r="V53" s="112">
        <f t="shared" si="48"/>
        <v>0</v>
      </c>
      <c r="W53" s="199"/>
      <c r="X53" s="199"/>
      <c r="Y53" s="199"/>
      <c r="Z53" s="197"/>
      <c r="AA53" s="198"/>
      <c r="AB53" s="199"/>
      <c r="AC53" s="195"/>
      <c r="AD53" s="196"/>
      <c r="AE53" s="197"/>
      <c r="AF53" s="106" t="str">
        <f t="shared" si="25"/>
        <v/>
      </c>
      <c r="AG53" s="234"/>
      <c r="AH53" s="112">
        <f t="shared" si="49"/>
        <v>0</v>
      </c>
      <c r="AI53" s="199"/>
      <c r="AJ53" s="199"/>
      <c r="AK53" s="199"/>
      <c r="AL53" s="197"/>
      <c r="AM53" s="198"/>
      <c r="AN53" s="199"/>
      <c r="AO53" s="195"/>
      <c r="AP53" s="196"/>
      <c r="AQ53" s="197"/>
      <c r="AR53" s="106" t="str">
        <f t="shared" si="26"/>
        <v/>
      </c>
      <c r="AS53" s="234"/>
      <c r="AT53" s="112">
        <f t="shared" si="50"/>
        <v>0</v>
      </c>
      <c r="AU53" s="199"/>
      <c r="AV53" s="199"/>
      <c r="AW53" s="199"/>
      <c r="AX53" s="197"/>
      <c r="AY53" s="198"/>
      <c r="AZ53" s="199"/>
      <c r="BA53" s="195"/>
      <c r="BB53" s="196"/>
      <c r="BC53" s="197"/>
      <c r="BD53" s="106" t="str">
        <f t="shared" si="27"/>
        <v/>
      </c>
      <c r="BE53" s="234"/>
      <c r="BF53" s="112">
        <f t="shared" si="51"/>
        <v>0</v>
      </c>
      <c r="BG53" s="199"/>
      <c r="BH53" s="199"/>
      <c r="BI53" s="199"/>
      <c r="BJ53" s="197"/>
      <c r="BK53" s="198"/>
      <c r="BL53" s="199"/>
      <c r="BM53" s="195"/>
      <c r="BN53" s="196"/>
      <c r="BO53" s="197"/>
      <c r="BP53" s="106" t="str">
        <f t="shared" si="28"/>
        <v/>
      </c>
      <c r="BQ53" s="234"/>
      <c r="BR53" s="112">
        <f t="shared" si="52"/>
        <v>0</v>
      </c>
      <c r="BS53" s="199"/>
      <c r="BT53" s="199"/>
      <c r="BU53" s="199"/>
      <c r="BV53" s="197"/>
      <c r="BW53" s="198"/>
      <c r="BX53" s="199"/>
      <c r="BY53" s="195"/>
      <c r="BZ53" s="196"/>
      <c r="CA53" s="197"/>
      <c r="CB53" s="106" t="str">
        <f t="shared" si="29"/>
        <v/>
      </c>
      <c r="CC53" s="234"/>
      <c r="CD53" s="112">
        <f t="shared" si="53"/>
        <v>0</v>
      </c>
      <c r="CE53" s="199"/>
      <c r="CF53" s="199"/>
      <c r="CG53" s="199"/>
      <c r="CH53" s="197"/>
      <c r="CI53" s="198"/>
      <c r="CJ53" s="199"/>
      <c r="CK53" s="195"/>
      <c r="CL53" s="196"/>
      <c r="CM53" s="197"/>
      <c r="CN53" s="106" t="str">
        <f t="shared" si="30"/>
        <v/>
      </c>
      <c r="CO53" s="234"/>
      <c r="CP53" s="112">
        <f t="shared" si="54"/>
        <v>0</v>
      </c>
      <c r="CQ53" s="199"/>
      <c r="CR53" s="199"/>
      <c r="CS53" s="199"/>
      <c r="CT53" s="197"/>
      <c r="CU53" s="198"/>
      <c r="CV53" s="199"/>
      <c r="CW53" s="195"/>
      <c r="CX53" s="196"/>
      <c r="CY53" s="197"/>
      <c r="CZ53" s="106" t="str">
        <f t="shared" si="31"/>
        <v/>
      </c>
      <c r="DA53" s="234"/>
      <c r="DB53" s="112">
        <f t="shared" si="55"/>
        <v>0</v>
      </c>
      <c r="DC53" s="199"/>
      <c r="DD53" s="199"/>
      <c r="DE53" s="199"/>
      <c r="DF53" s="197"/>
      <c r="DG53" s="198"/>
      <c r="DH53" s="199"/>
      <c r="DI53" s="195"/>
      <c r="DJ53" s="196"/>
      <c r="DK53" s="197"/>
      <c r="DL53" s="106" t="str">
        <f t="shared" si="32"/>
        <v/>
      </c>
      <c r="DM53" s="234"/>
      <c r="DN53" s="112">
        <f t="shared" si="56"/>
        <v>0</v>
      </c>
      <c r="DO53" s="199"/>
      <c r="DP53" s="199"/>
      <c r="DQ53" s="199"/>
      <c r="DR53" s="197"/>
      <c r="DS53" s="198"/>
      <c r="DT53" s="199"/>
      <c r="DU53" s="195"/>
      <c r="DV53" s="196"/>
      <c r="DW53" s="197"/>
      <c r="DX53" s="106" t="str">
        <f t="shared" si="33"/>
        <v/>
      </c>
      <c r="DY53" s="234"/>
      <c r="DZ53" s="112">
        <f t="shared" si="57"/>
        <v>0</v>
      </c>
      <c r="EA53" s="199"/>
      <c r="EB53" s="199"/>
      <c r="EC53" s="199"/>
      <c r="ED53" s="197"/>
      <c r="EE53" s="198"/>
      <c r="EF53" s="199"/>
      <c r="EG53" s="195"/>
      <c r="EH53" s="196"/>
      <c r="EI53" s="197"/>
      <c r="EJ53" s="106" t="str">
        <f t="shared" si="34"/>
        <v/>
      </c>
      <c r="EK53" s="234"/>
      <c r="EL53" s="112">
        <f t="shared" si="58"/>
        <v>0</v>
      </c>
      <c r="EM53" s="199"/>
      <c r="EN53" s="199"/>
    </row>
    <row r="54" spans="2:144" ht="23.25" customHeight="1" x14ac:dyDescent="0.15">
      <c r="B54" s="197"/>
      <c r="C54" s="198"/>
      <c r="D54" s="199"/>
      <c r="E54" s="195"/>
      <c r="F54" s="196"/>
      <c r="G54" s="197"/>
      <c r="H54" s="106" t="str">
        <f t="shared" si="59"/>
        <v/>
      </c>
      <c r="I54" s="234"/>
      <c r="J54" s="112">
        <f t="shared" si="47"/>
        <v>0</v>
      </c>
      <c r="K54" s="199"/>
      <c r="L54" s="199"/>
      <c r="M54" s="199"/>
      <c r="N54" s="197"/>
      <c r="O54" s="198"/>
      <c r="P54" s="199"/>
      <c r="Q54" s="195"/>
      <c r="R54" s="196"/>
      <c r="S54" s="197"/>
      <c r="T54" s="106" t="str">
        <f t="shared" si="24"/>
        <v/>
      </c>
      <c r="U54" s="234"/>
      <c r="V54" s="112">
        <f t="shared" si="48"/>
        <v>0</v>
      </c>
      <c r="W54" s="199"/>
      <c r="X54" s="199"/>
      <c r="Y54" s="199"/>
      <c r="Z54" s="197"/>
      <c r="AA54" s="198"/>
      <c r="AB54" s="199"/>
      <c r="AC54" s="195"/>
      <c r="AD54" s="196"/>
      <c r="AE54" s="197"/>
      <c r="AF54" s="106" t="str">
        <f t="shared" si="25"/>
        <v/>
      </c>
      <c r="AG54" s="234"/>
      <c r="AH54" s="112">
        <f t="shared" si="49"/>
        <v>0</v>
      </c>
      <c r="AI54" s="199"/>
      <c r="AJ54" s="199"/>
      <c r="AK54" s="199"/>
      <c r="AL54" s="197"/>
      <c r="AM54" s="198"/>
      <c r="AN54" s="199"/>
      <c r="AO54" s="195"/>
      <c r="AP54" s="196"/>
      <c r="AQ54" s="197"/>
      <c r="AR54" s="106" t="str">
        <f t="shared" si="26"/>
        <v/>
      </c>
      <c r="AS54" s="234"/>
      <c r="AT54" s="112">
        <f t="shared" si="50"/>
        <v>0</v>
      </c>
      <c r="AU54" s="199"/>
      <c r="AV54" s="199"/>
      <c r="AW54" s="199"/>
      <c r="AX54" s="197"/>
      <c r="AY54" s="198"/>
      <c r="AZ54" s="199"/>
      <c r="BA54" s="195"/>
      <c r="BB54" s="196"/>
      <c r="BC54" s="197"/>
      <c r="BD54" s="106" t="str">
        <f t="shared" si="27"/>
        <v/>
      </c>
      <c r="BE54" s="234"/>
      <c r="BF54" s="112">
        <f t="shared" si="51"/>
        <v>0</v>
      </c>
      <c r="BG54" s="199"/>
      <c r="BH54" s="199"/>
      <c r="BI54" s="199"/>
      <c r="BJ54" s="197"/>
      <c r="BK54" s="198"/>
      <c r="BL54" s="199"/>
      <c r="BM54" s="195"/>
      <c r="BN54" s="196"/>
      <c r="BO54" s="197"/>
      <c r="BP54" s="106" t="str">
        <f t="shared" si="28"/>
        <v/>
      </c>
      <c r="BQ54" s="234"/>
      <c r="BR54" s="112">
        <f t="shared" si="52"/>
        <v>0</v>
      </c>
      <c r="BS54" s="199"/>
      <c r="BT54" s="199"/>
      <c r="BU54" s="199"/>
      <c r="BV54" s="197"/>
      <c r="BW54" s="198"/>
      <c r="BX54" s="199"/>
      <c r="BY54" s="195"/>
      <c r="BZ54" s="196"/>
      <c r="CA54" s="197"/>
      <c r="CB54" s="106" t="str">
        <f t="shared" si="29"/>
        <v/>
      </c>
      <c r="CC54" s="234"/>
      <c r="CD54" s="112">
        <f t="shared" si="53"/>
        <v>0</v>
      </c>
      <c r="CE54" s="199"/>
      <c r="CF54" s="199"/>
      <c r="CG54" s="199"/>
      <c r="CH54" s="197"/>
      <c r="CI54" s="198"/>
      <c r="CJ54" s="199"/>
      <c r="CK54" s="195"/>
      <c r="CL54" s="196"/>
      <c r="CM54" s="197"/>
      <c r="CN54" s="106" t="str">
        <f t="shared" si="30"/>
        <v/>
      </c>
      <c r="CO54" s="234"/>
      <c r="CP54" s="112">
        <f t="shared" si="54"/>
        <v>0</v>
      </c>
      <c r="CQ54" s="199"/>
      <c r="CR54" s="199"/>
      <c r="CS54" s="199"/>
      <c r="CT54" s="197"/>
      <c r="CU54" s="198"/>
      <c r="CV54" s="199"/>
      <c r="CW54" s="195"/>
      <c r="CX54" s="196"/>
      <c r="CY54" s="197"/>
      <c r="CZ54" s="106" t="str">
        <f t="shared" si="31"/>
        <v/>
      </c>
      <c r="DA54" s="234"/>
      <c r="DB54" s="112">
        <f t="shared" si="55"/>
        <v>0</v>
      </c>
      <c r="DC54" s="199"/>
      <c r="DD54" s="199"/>
      <c r="DE54" s="199"/>
      <c r="DF54" s="197"/>
      <c r="DG54" s="198"/>
      <c r="DH54" s="199"/>
      <c r="DI54" s="195"/>
      <c r="DJ54" s="196"/>
      <c r="DK54" s="197"/>
      <c r="DL54" s="106" t="str">
        <f t="shared" si="32"/>
        <v/>
      </c>
      <c r="DM54" s="234"/>
      <c r="DN54" s="112">
        <f t="shared" si="56"/>
        <v>0</v>
      </c>
      <c r="DO54" s="199"/>
      <c r="DP54" s="199"/>
      <c r="DQ54" s="199"/>
      <c r="DR54" s="197"/>
      <c r="DS54" s="198"/>
      <c r="DT54" s="199"/>
      <c r="DU54" s="195"/>
      <c r="DV54" s="196"/>
      <c r="DW54" s="197"/>
      <c r="DX54" s="106" t="str">
        <f t="shared" si="33"/>
        <v/>
      </c>
      <c r="DY54" s="234"/>
      <c r="DZ54" s="112">
        <f t="shared" si="57"/>
        <v>0</v>
      </c>
      <c r="EA54" s="199"/>
      <c r="EB54" s="199"/>
      <c r="EC54" s="199"/>
      <c r="ED54" s="197"/>
      <c r="EE54" s="198"/>
      <c r="EF54" s="199"/>
      <c r="EG54" s="195"/>
      <c r="EH54" s="196"/>
      <c r="EI54" s="197"/>
      <c r="EJ54" s="106" t="str">
        <f t="shared" si="34"/>
        <v/>
      </c>
      <c r="EK54" s="234"/>
      <c r="EL54" s="112">
        <f t="shared" si="58"/>
        <v>0</v>
      </c>
      <c r="EM54" s="199"/>
      <c r="EN54" s="199"/>
    </row>
    <row r="55" spans="2:144" ht="23.25" customHeight="1" x14ac:dyDescent="0.15">
      <c r="B55" s="197"/>
      <c r="C55" s="198"/>
      <c r="D55" s="199"/>
      <c r="E55" s="195"/>
      <c r="F55" s="196"/>
      <c r="G55" s="197"/>
      <c r="H55" s="106" t="str">
        <f t="shared" si="59"/>
        <v/>
      </c>
      <c r="I55" s="234"/>
      <c r="J55" s="112">
        <f t="shared" si="47"/>
        <v>0</v>
      </c>
      <c r="K55" s="199"/>
      <c r="L55" s="199"/>
      <c r="M55" s="199"/>
      <c r="N55" s="197"/>
      <c r="O55" s="198"/>
      <c r="P55" s="199"/>
      <c r="Q55" s="195"/>
      <c r="R55" s="196"/>
      <c r="S55" s="197"/>
      <c r="T55" s="106" t="str">
        <f t="shared" si="24"/>
        <v/>
      </c>
      <c r="U55" s="234"/>
      <c r="V55" s="112">
        <f t="shared" si="48"/>
        <v>0</v>
      </c>
      <c r="W55" s="199"/>
      <c r="X55" s="199"/>
      <c r="Y55" s="199"/>
      <c r="Z55" s="197"/>
      <c r="AA55" s="198"/>
      <c r="AB55" s="199"/>
      <c r="AC55" s="195"/>
      <c r="AD55" s="196"/>
      <c r="AE55" s="197"/>
      <c r="AF55" s="106" t="str">
        <f t="shared" si="25"/>
        <v/>
      </c>
      <c r="AG55" s="234"/>
      <c r="AH55" s="112">
        <f t="shared" si="49"/>
        <v>0</v>
      </c>
      <c r="AI55" s="199"/>
      <c r="AJ55" s="199"/>
      <c r="AK55" s="199"/>
      <c r="AL55" s="197"/>
      <c r="AM55" s="198"/>
      <c r="AN55" s="199"/>
      <c r="AO55" s="195"/>
      <c r="AP55" s="196"/>
      <c r="AQ55" s="197"/>
      <c r="AR55" s="106" t="str">
        <f t="shared" si="26"/>
        <v/>
      </c>
      <c r="AS55" s="234"/>
      <c r="AT55" s="112">
        <f t="shared" si="50"/>
        <v>0</v>
      </c>
      <c r="AU55" s="199"/>
      <c r="AV55" s="199"/>
      <c r="AW55" s="199"/>
      <c r="AX55" s="197"/>
      <c r="AY55" s="198"/>
      <c r="AZ55" s="199"/>
      <c r="BA55" s="195"/>
      <c r="BB55" s="196"/>
      <c r="BC55" s="197"/>
      <c r="BD55" s="106" t="str">
        <f t="shared" si="27"/>
        <v/>
      </c>
      <c r="BE55" s="234"/>
      <c r="BF55" s="112">
        <f t="shared" si="51"/>
        <v>0</v>
      </c>
      <c r="BG55" s="199"/>
      <c r="BH55" s="199"/>
      <c r="BI55" s="199"/>
      <c r="BJ55" s="197"/>
      <c r="BK55" s="198"/>
      <c r="BL55" s="199"/>
      <c r="BM55" s="195"/>
      <c r="BN55" s="196"/>
      <c r="BO55" s="197"/>
      <c r="BP55" s="106" t="str">
        <f t="shared" si="28"/>
        <v/>
      </c>
      <c r="BQ55" s="234"/>
      <c r="BR55" s="112">
        <f t="shared" si="52"/>
        <v>0</v>
      </c>
      <c r="BS55" s="199"/>
      <c r="BT55" s="199"/>
      <c r="BU55" s="199"/>
      <c r="BV55" s="197"/>
      <c r="BW55" s="198"/>
      <c r="BX55" s="199"/>
      <c r="BY55" s="195"/>
      <c r="BZ55" s="196"/>
      <c r="CA55" s="197"/>
      <c r="CB55" s="106" t="str">
        <f t="shared" si="29"/>
        <v/>
      </c>
      <c r="CC55" s="234"/>
      <c r="CD55" s="112">
        <f t="shared" si="53"/>
        <v>0</v>
      </c>
      <c r="CE55" s="199"/>
      <c r="CF55" s="199"/>
      <c r="CG55" s="199"/>
      <c r="CH55" s="197"/>
      <c r="CI55" s="198"/>
      <c r="CJ55" s="199"/>
      <c r="CK55" s="195"/>
      <c r="CL55" s="196"/>
      <c r="CM55" s="197"/>
      <c r="CN55" s="106" t="str">
        <f t="shared" si="30"/>
        <v/>
      </c>
      <c r="CO55" s="234"/>
      <c r="CP55" s="112">
        <f t="shared" si="54"/>
        <v>0</v>
      </c>
      <c r="CQ55" s="199"/>
      <c r="CR55" s="199"/>
      <c r="CS55" s="199"/>
      <c r="CT55" s="197"/>
      <c r="CU55" s="198"/>
      <c r="CV55" s="199"/>
      <c r="CW55" s="195"/>
      <c r="CX55" s="196"/>
      <c r="CY55" s="197"/>
      <c r="CZ55" s="106" t="str">
        <f t="shared" si="31"/>
        <v/>
      </c>
      <c r="DA55" s="234"/>
      <c r="DB55" s="112">
        <f t="shared" si="55"/>
        <v>0</v>
      </c>
      <c r="DC55" s="199"/>
      <c r="DD55" s="199"/>
      <c r="DE55" s="199"/>
      <c r="DF55" s="197"/>
      <c r="DG55" s="198"/>
      <c r="DH55" s="199"/>
      <c r="DI55" s="195"/>
      <c r="DJ55" s="196"/>
      <c r="DK55" s="197"/>
      <c r="DL55" s="106" t="str">
        <f t="shared" si="32"/>
        <v/>
      </c>
      <c r="DM55" s="234"/>
      <c r="DN55" s="112">
        <f t="shared" si="56"/>
        <v>0</v>
      </c>
      <c r="DO55" s="199"/>
      <c r="DP55" s="199"/>
      <c r="DQ55" s="199"/>
      <c r="DR55" s="197"/>
      <c r="DS55" s="198"/>
      <c r="DT55" s="199"/>
      <c r="DU55" s="195"/>
      <c r="DV55" s="196"/>
      <c r="DW55" s="197"/>
      <c r="DX55" s="106" t="str">
        <f t="shared" si="33"/>
        <v/>
      </c>
      <c r="DY55" s="234"/>
      <c r="DZ55" s="112">
        <f t="shared" si="57"/>
        <v>0</v>
      </c>
      <c r="EA55" s="199"/>
      <c r="EB55" s="199"/>
      <c r="EC55" s="199"/>
      <c r="ED55" s="197"/>
      <c r="EE55" s="198"/>
      <c r="EF55" s="199"/>
      <c r="EG55" s="195"/>
      <c r="EH55" s="196"/>
      <c r="EI55" s="197"/>
      <c r="EJ55" s="106" t="str">
        <f t="shared" si="34"/>
        <v/>
      </c>
      <c r="EK55" s="234"/>
      <c r="EL55" s="112">
        <f t="shared" si="58"/>
        <v>0</v>
      </c>
      <c r="EM55" s="199"/>
      <c r="EN55" s="199"/>
    </row>
    <row r="56" spans="2:144" ht="23.25" customHeight="1" x14ac:dyDescent="0.15">
      <c r="B56" s="197"/>
      <c r="C56" s="198"/>
      <c r="D56" s="199"/>
      <c r="E56" s="195"/>
      <c r="F56" s="196"/>
      <c r="G56" s="197"/>
      <c r="H56" s="106" t="str">
        <f t="shared" si="59"/>
        <v/>
      </c>
      <c r="I56" s="234"/>
      <c r="J56" s="112">
        <f t="shared" si="47"/>
        <v>0</v>
      </c>
      <c r="K56" s="199"/>
      <c r="L56" s="199"/>
      <c r="M56" s="199"/>
      <c r="N56" s="197"/>
      <c r="O56" s="198"/>
      <c r="P56" s="199"/>
      <c r="Q56" s="195"/>
      <c r="R56" s="196"/>
      <c r="S56" s="197"/>
      <c r="T56" s="106" t="str">
        <f t="shared" si="24"/>
        <v/>
      </c>
      <c r="U56" s="234"/>
      <c r="V56" s="112">
        <f t="shared" si="48"/>
        <v>0</v>
      </c>
      <c r="W56" s="199"/>
      <c r="X56" s="199"/>
      <c r="Y56" s="199"/>
      <c r="Z56" s="197"/>
      <c r="AA56" s="198"/>
      <c r="AB56" s="199"/>
      <c r="AC56" s="195"/>
      <c r="AD56" s="196"/>
      <c r="AE56" s="197"/>
      <c r="AF56" s="106" t="str">
        <f t="shared" si="25"/>
        <v/>
      </c>
      <c r="AG56" s="234"/>
      <c r="AH56" s="112">
        <f t="shared" si="49"/>
        <v>0</v>
      </c>
      <c r="AI56" s="199"/>
      <c r="AJ56" s="199"/>
      <c r="AK56" s="199"/>
      <c r="AL56" s="197"/>
      <c r="AM56" s="198"/>
      <c r="AN56" s="199"/>
      <c r="AO56" s="195"/>
      <c r="AP56" s="196"/>
      <c r="AQ56" s="197"/>
      <c r="AR56" s="106" t="str">
        <f t="shared" si="26"/>
        <v/>
      </c>
      <c r="AS56" s="234"/>
      <c r="AT56" s="112">
        <f t="shared" si="50"/>
        <v>0</v>
      </c>
      <c r="AU56" s="199"/>
      <c r="AV56" s="199"/>
      <c r="AW56" s="199"/>
      <c r="AX56" s="197"/>
      <c r="AY56" s="198"/>
      <c r="AZ56" s="199"/>
      <c r="BA56" s="195"/>
      <c r="BB56" s="196"/>
      <c r="BC56" s="197"/>
      <c r="BD56" s="106" t="str">
        <f t="shared" si="27"/>
        <v/>
      </c>
      <c r="BE56" s="234"/>
      <c r="BF56" s="112">
        <f t="shared" si="51"/>
        <v>0</v>
      </c>
      <c r="BG56" s="199"/>
      <c r="BH56" s="199"/>
      <c r="BI56" s="199"/>
      <c r="BJ56" s="197"/>
      <c r="BK56" s="198"/>
      <c r="BL56" s="199"/>
      <c r="BM56" s="195"/>
      <c r="BN56" s="196"/>
      <c r="BO56" s="197"/>
      <c r="BP56" s="106" t="str">
        <f t="shared" si="28"/>
        <v/>
      </c>
      <c r="BQ56" s="234"/>
      <c r="BR56" s="112">
        <f t="shared" si="52"/>
        <v>0</v>
      </c>
      <c r="BS56" s="199"/>
      <c r="BT56" s="199"/>
      <c r="BU56" s="199"/>
      <c r="BV56" s="197"/>
      <c r="BW56" s="198"/>
      <c r="BX56" s="199"/>
      <c r="BY56" s="195"/>
      <c r="BZ56" s="196"/>
      <c r="CA56" s="197"/>
      <c r="CB56" s="106" t="str">
        <f t="shared" si="29"/>
        <v/>
      </c>
      <c r="CC56" s="234"/>
      <c r="CD56" s="112">
        <f t="shared" si="53"/>
        <v>0</v>
      </c>
      <c r="CE56" s="199"/>
      <c r="CF56" s="199"/>
      <c r="CG56" s="199"/>
      <c r="CH56" s="197"/>
      <c r="CI56" s="198"/>
      <c r="CJ56" s="199"/>
      <c r="CK56" s="195"/>
      <c r="CL56" s="196"/>
      <c r="CM56" s="197"/>
      <c r="CN56" s="106" t="str">
        <f t="shared" si="30"/>
        <v/>
      </c>
      <c r="CO56" s="234"/>
      <c r="CP56" s="112">
        <f t="shared" si="54"/>
        <v>0</v>
      </c>
      <c r="CQ56" s="199"/>
      <c r="CR56" s="199"/>
      <c r="CS56" s="199"/>
      <c r="CT56" s="197"/>
      <c r="CU56" s="198"/>
      <c r="CV56" s="199"/>
      <c r="CW56" s="195"/>
      <c r="CX56" s="196"/>
      <c r="CY56" s="197"/>
      <c r="CZ56" s="106" t="str">
        <f t="shared" si="31"/>
        <v/>
      </c>
      <c r="DA56" s="234"/>
      <c r="DB56" s="112">
        <f t="shared" si="55"/>
        <v>0</v>
      </c>
      <c r="DC56" s="199"/>
      <c r="DD56" s="199"/>
      <c r="DE56" s="199"/>
      <c r="DF56" s="197"/>
      <c r="DG56" s="198"/>
      <c r="DH56" s="199"/>
      <c r="DI56" s="195"/>
      <c r="DJ56" s="196"/>
      <c r="DK56" s="197"/>
      <c r="DL56" s="106" t="str">
        <f t="shared" si="32"/>
        <v/>
      </c>
      <c r="DM56" s="234"/>
      <c r="DN56" s="112">
        <f t="shared" si="56"/>
        <v>0</v>
      </c>
      <c r="DO56" s="199"/>
      <c r="DP56" s="199"/>
      <c r="DQ56" s="199"/>
      <c r="DR56" s="197"/>
      <c r="DS56" s="198"/>
      <c r="DT56" s="199"/>
      <c r="DU56" s="195"/>
      <c r="DV56" s="196"/>
      <c r="DW56" s="197"/>
      <c r="DX56" s="106" t="str">
        <f t="shared" si="33"/>
        <v/>
      </c>
      <c r="DY56" s="234"/>
      <c r="DZ56" s="112">
        <f t="shared" si="57"/>
        <v>0</v>
      </c>
      <c r="EA56" s="199"/>
      <c r="EB56" s="199"/>
      <c r="EC56" s="199"/>
      <c r="ED56" s="197"/>
      <c r="EE56" s="198"/>
      <c r="EF56" s="199"/>
      <c r="EG56" s="195"/>
      <c r="EH56" s="196"/>
      <c r="EI56" s="197"/>
      <c r="EJ56" s="106" t="str">
        <f t="shared" si="34"/>
        <v/>
      </c>
      <c r="EK56" s="234"/>
      <c r="EL56" s="112">
        <f t="shared" si="58"/>
        <v>0</v>
      </c>
      <c r="EM56" s="199"/>
      <c r="EN56" s="199"/>
    </row>
    <row r="57" spans="2:144" ht="23.25" customHeight="1" x14ac:dyDescent="0.15">
      <c r="B57" s="197"/>
      <c r="C57" s="198"/>
      <c r="D57" s="199"/>
      <c r="E57" s="195"/>
      <c r="F57" s="196"/>
      <c r="G57" s="197"/>
      <c r="H57" s="106" t="str">
        <f t="shared" si="59"/>
        <v/>
      </c>
      <c r="I57" s="234"/>
      <c r="J57" s="112">
        <f t="shared" si="47"/>
        <v>0</v>
      </c>
      <c r="K57" s="199"/>
      <c r="L57" s="199"/>
      <c r="M57" s="199"/>
      <c r="N57" s="197"/>
      <c r="O57" s="198"/>
      <c r="P57" s="199"/>
      <c r="Q57" s="195"/>
      <c r="R57" s="196"/>
      <c r="S57" s="197"/>
      <c r="T57" s="106" t="str">
        <f t="shared" si="24"/>
        <v/>
      </c>
      <c r="U57" s="234"/>
      <c r="V57" s="112">
        <f t="shared" si="48"/>
        <v>0</v>
      </c>
      <c r="W57" s="199"/>
      <c r="X57" s="199"/>
      <c r="Y57" s="199"/>
      <c r="Z57" s="197"/>
      <c r="AA57" s="198"/>
      <c r="AB57" s="199"/>
      <c r="AC57" s="195"/>
      <c r="AD57" s="196"/>
      <c r="AE57" s="197"/>
      <c r="AF57" s="106" t="str">
        <f t="shared" si="25"/>
        <v/>
      </c>
      <c r="AG57" s="234"/>
      <c r="AH57" s="112">
        <f t="shared" si="49"/>
        <v>0</v>
      </c>
      <c r="AI57" s="199"/>
      <c r="AJ57" s="199"/>
      <c r="AK57" s="199"/>
      <c r="AL57" s="197"/>
      <c r="AM57" s="198"/>
      <c r="AN57" s="199"/>
      <c r="AO57" s="195"/>
      <c r="AP57" s="196"/>
      <c r="AQ57" s="197"/>
      <c r="AR57" s="106" t="str">
        <f t="shared" si="26"/>
        <v/>
      </c>
      <c r="AS57" s="234"/>
      <c r="AT57" s="112">
        <f t="shared" si="50"/>
        <v>0</v>
      </c>
      <c r="AU57" s="199"/>
      <c r="AV57" s="199"/>
      <c r="AW57" s="199"/>
      <c r="AX57" s="197"/>
      <c r="AY57" s="198"/>
      <c r="AZ57" s="199"/>
      <c r="BA57" s="195"/>
      <c r="BB57" s="196"/>
      <c r="BC57" s="197"/>
      <c r="BD57" s="106" t="str">
        <f t="shared" si="27"/>
        <v/>
      </c>
      <c r="BE57" s="234"/>
      <c r="BF57" s="112">
        <f t="shared" si="51"/>
        <v>0</v>
      </c>
      <c r="BG57" s="199"/>
      <c r="BH57" s="199"/>
      <c r="BI57" s="199"/>
      <c r="BJ57" s="197"/>
      <c r="BK57" s="198"/>
      <c r="BL57" s="199"/>
      <c r="BM57" s="195"/>
      <c r="BN57" s="196"/>
      <c r="BO57" s="197"/>
      <c r="BP57" s="106" t="str">
        <f t="shared" si="28"/>
        <v/>
      </c>
      <c r="BQ57" s="234"/>
      <c r="BR57" s="112">
        <f t="shared" si="52"/>
        <v>0</v>
      </c>
      <c r="BS57" s="199"/>
      <c r="BT57" s="199"/>
      <c r="BU57" s="199"/>
      <c r="BV57" s="197"/>
      <c r="BW57" s="198"/>
      <c r="BX57" s="199"/>
      <c r="BY57" s="195"/>
      <c r="BZ57" s="196"/>
      <c r="CA57" s="197"/>
      <c r="CB57" s="106" t="str">
        <f t="shared" si="29"/>
        <v/>
      </c>
      <c r="CC57" s="234"/>
      <c r="CD57" s="112">
        <f t="shared" si="53"/>
        <v>0</v>
      </c>
      <c r="CE57" s="199"/>
      <c r="CF57" s="199"/>
      <c r="CG57" s="199"/>
      <c r="CH57" s="197"/>
      <c r="CI57" s="198"/>
      <c r="CJ57" s="199"/>
      <c r="CK57" s="195"/>
      <c r="CL57" s="196"/>
      <c r="CM57" s="197"/>
      <c r="CN57" s="106" t="str">
        <f t="shared" si="30"/>
        <v/>
      </c>
      <c r="CO57" s="234"/>
      <c r="CP57" s="112">
        <f t="shared" si="54"/>
        <v>0</v>
      </c>
      <c r="CQ57" s="199"/>
      <c r="CR57" s="199"/>
      <c r="CS57" s="199"/>
      <c r="CT57" s="197"/>
      <c r="CU57" s="198"/>
      <c r="CV57" s="199"/>
      <c r="CW57" s="195"/>
      <c r="CX57" s="196"/>
      <c r="CY57" s="197"/>
      <c r="CZ57" s="106" t="str">
        <f t="shared" si="31"/>
        <v/>
      </c>
      <c r="DA57" s="234"/>
      <c r="DB57" s="112">
        <f t="shared" si="55"/>
        <v>0</v>
      </c>
      <c r="DC57" s="199"/>
      <c r="DD57" s="199"/>
      <c r="DE57" s="199"/>
      <c r="DF57" s="197"/>
      <c r="DG57" s="198"/>
      <c r="DH57" s="199"/>
      <c r="DI57" s="195"/>
      <c r="DJ57" s="196"/>
      <c r="DK57" s="197"/>
      <c r="DL57" s="106" t="str">
        <f t="shared" si="32"/>
        <v/>
      </c>
      <c r="DM57" s="234"/>
      <c r="DN57" s="112">
        <f t="shared" si="56"/>
        <v>0</v>
      </c>
      <c r="DO57" s="199"/>
      <c r="DP57" s="199"/>
      <c r="DQ57" s="199"/>
      <c r="DR57" s="197"/>
      <c r="DS57" s="198"/>
      <c r="DT57" s="199"/>
      <c r="DU57" s="195"/>
      <c r="DV57" s="196"/>
      <c r="DW57" s="197"/>
      <c r="DX57" s="106" t="str">
        <f t="shared" si="33"/>
        <v/>
      </c>
      <c r="DY57" s="234"/>
      <c r="DZ57" s="112">
        <f t="shared" si="57"/>
        <v>0</v>
      </c>
      <c r="EA57" s="199"/>
      <c r="EB57" s="199"/>
      <c r="EC57" s="199"/>
      <c r="ED57" s="197"/>
      <c r="EE57" s="198"/>
      <c r="EF57" s="199"/>
      <c r="EG57" s="195"/>
      <c r="EH57" s="196"/>
      <c r="EI57" s="197"/>
      <c r="EJ57" s="106" t="str">
        <f t="shared" si="34"/>
        <v/>
      </c>
      <c r="EK57" s="234"/>
      <c r="EL57" s="112">
        <f t="shared" si="58"/>
        <v>0</v>
      </c>
      <c r="EM57" s="199"/>
      <c r="EN57" s="199"/>
    </row>
    <row r="58" spans="2:144" ht="23.25" customHeight="1" x14ac:dyDescent="0.15">
      <c r="B58" s="197"/>
      <c r="C58" s="198"/>
      <c r="D58" s="199"/>
      <c r="E58" s="195"/>
      <c r="F58" s="196"/>
      <c r="G58" s="197"/>
      <c r="H58" s="106" t="str">
        <f t="shared" si="59"/>
        <v/>
      </c>
      <c r="I58" s="234"/>
      <c r="J58" s="112">
        <f t="shared" si="47"/>
        <v>0</v>
      </c>
      <c r="K58" s="199"/>
      <c r="L58" s="199"/>
      <c r="M58" s="199"/>
      <c r="N58" s="197"/>
      <c r="O58" s="198"/>
      <c r="P58" s="199"/>
      <c r="Q58" s="195"/>
      <c r="R58" s="196"/>
      <c r="S58" s="197"/>
      <c r="T58" s="106" t="str">
        <f t="shared" si="24"/>
        <v/>
      </c>
      <c r="U58" s="234"/>
      <c r="V58" s="112">
        <f t="shared" si="48"/>
        <v>0</v>
      </c>
      <c r="W58" s="199"/>
      <c r="X58" s="199"/>
      <c r="Y58" s="199"/>
      <c r="Z58" s="197"/>
      <c r="AA58" s="198"/>
      <c r="AB58" s="199"/>
      <c r="AC58" s="195"/>
      <c r="AD58" s="196"/>
      <c r="AE58" s="197"/>
      <c r="AF58" s="106" t="str">
        <f t="shared" si="25"/>
        <v/>
      </c>
      <c r="AG58" s="234"/>
      <c r="AH58" s="112">
        <f t="shared" si="49"/>
        <v>0</v>
      </c>
      <c r="AI58" s="199"/>
      <c r="AJ58" s="199"/>
      <c r="AK58" s="199"/>
      <c r="AL58" s="197"/>
      <c r="AM58" s="198"/>
      <c r="AN58" s="199"/>
      <c r="AO58" s="195"/>
      <c r="AP58" s="196"/>
      <c r="AQ58" s="197"/>
      <c r="AR58" s="106" t="str">
        <f t="shared" si="26"/>
        <v/>
      </c>
      <c r="AS58" s="234"/>
      <c r="AT58" s="112">
        <f t="shared" si="50"/>
        <v>0</v>
      </c>
      <c r="AU58" s="199"/>
      <c r="AV58" s="199"/>
      <c r="AW58" s="199"/>
      <c r="AX58" s="197"/>
      <c r="AY58" s="198"/>
      <c r="AZ58" s="199"/>
      <c r="BA58" s="195"/>
      <c r="BB58" s="196"/>
      <c r="BC58" s="197"/>
      <c r="BD58" s="106" t="str">
        <f t="shared" si="27"/>
        <v/>
      </c>
      <c r="BE58" s="234"/>
      <c r="BF58" s="112">
        <f t="shared" si="51"/>
        <v>0</v>
      </c>
      <c r="BG58" s="199"/>
      <c r="BH58" s="199"/>
      <c r="BI58" s="199"/>
      <c r="BJ58" s="197"/>
      <c r="BK58" s="198"/>
      <c r="BL58" s="199"/>
      <c r="BM58" s="195"/>
      <c r="BN58" s="196"/>
      <c r="BO58" s="197"/>
      <c r="BP58" s="106" t="str">
        <f t="shared" si="28"/>
        <v/>
      </c>
      <c r="BQ58" s="234"/>
      <c r="BR58" s="112">
        <f t="shared" si="52"/>
        <v>0</v>
      </c>
      <c r="BS58" s="199"/>
      <c r="BT58" s="199"/>
      <c r="BU58" s="199"/>
      <c r="BV58" s="197"/>
      <c r="BW58" s="198"/>
      <c r="BX58" s="199"/>
      <c r="BY58" s="195"/>
      <c r="BZ58" s="196"/>
      <c r="CA58" s="197"/>
      <c r="CB58" s="106" t="str">
        <f t="shared" si="29"/>
        <v/>
      </c>
      <c r="CC58" s="234"/>
      <c r="CD58" s="112">
        <f t="shared" si="53"/>
        <v>0</v>
      </c>
      <c r="CE58" s="199"/>
      <c r="CF58" s="199"/>
      <c r="CG58" s="199"/>
      <c r="CH58" s="197"/>
      <c r="CI58" s="198"/>
      <c r="CJ58" s="199"/>
      <c r="CK58" s="195"/>
      <c r="CL58" s="196"/>
      <c r="CM58" s="197"/>
      <c r="CN58" s="106" t="str">
        <f t="shared" si="30"/>
        <v/>
      </c>
      <c r="CO58" s="234"/>
      <c r="CP58" s="112">
        <f t="shared" si="54"/>
        <v>0</v>
      </c>
      <c r="CQ58" s="199"/>
      <c r="CR58" s="199"/>
      <c r="CS58" s="199"/>
      <c r="CT58" s="197"/>
      <c r="CU58" s="198"/>
      <c r="CV58" s="199"/>
      <c r="CW58" s="195"/>
      <c r="CX58" s="196"/>
      <c r="CY58" s="197"/>
      <c r="CZ58" s="106" t="str">
        <f t="shared" si="31"/>
        <v/>
      </c>
      <c r="DA58" s="234"/>
      <c r="DB58" s="112">
        <f t="shared" si="55"/>
        <v>0</v>
      </c>
      <c r="DC58" s="199"/>
      <c r="DD58" s="199"/>
      <c r="DE58" s="199"/>
      <c r="DF58" s="197"/>
      <c r="DG58" s="198"/>
      <c r="DH58" s="199"/>
      <c r="DI58" s="195"/>
      <c r="DJ58" s="196"/>
      <c r="DK58" s="197"/>
      <c r="DL58" s="106" t="str">
        <f t="shared" si="32"/>
        <v/>
      </c>
      <c r="DM58" s="234"/>
      <c r="DN58" s="112">
        <f t="shared" si="56"/>
        <v>0</v>
      </c>
      <c r="DO58" s="199"/>
      <c r="DP58" s="199"/>
      <c r="DQ58" s="199"/>
      <c r="DR58" s="197"/>
      <c r="DS58" s="198"/>
      <c r="DT58" s="199"/>
      <c r="DU58" s="195"/>
      <c r="DV58" s="196"/>
      <c r="DW58" s="197"/>
      <c r="DX58" s="106" t="str">
        <f t="shared" si="33"/>
        <v/>
      </c>
      <c r="DY58" s="234"/>
      <c r="DZ58" s="112">
        <f t="shared" si="57"/>
        <v>0</v>
      </c>
      <c r="EA58" s="199"/>
      <c r="EB58" s="199"/>
      <c r="EC58" s="199"/>
      <c r="ED58" s="197"/>
      <c r="EE58" s="198"/>
      <c r="EF58" s="199"/>
      <c r="EG58" s="195"/>
      <c r="EH58" s="196"/>
      <c r="EI58" s="197"/>
      <c r="EJ58" s="106" t="str">
        <f t="shared" si="34"/>
        <v/>
      </c>
      <c r="EK58" s="234"/>
      <c r="EL58" s="112">
        <f t="shared" si="58"/>
        <v>0</v>
      </c>
      <c r="EM58" s="199"/>
      <c r="EN58" s="199"/>
    </row>
    <row r="59" spans="2:144" ht="23.25" customHeight="1" x14ac:dyDescent="0.15">
      <c r="B59" s="197"/>
      <c r="C59" s="198"/>
      <c r="D59" s="199"/>
      <c r="E59" s="195"/>
      <c r="F59" s="196"/>
      <c r="G59" s="197"/>
      <c r="H59" s="106" t="str">
        <f t="shared" si="59"/>
        <v/>
      </c>
      <c r="I59" s="234"/>
      <c r="J59" s="112">
        <f t="shared" si="47"/>
        <v>0</v>
      </c>
      <c r="K59" s="199"/>
      <c r="L59" s="199"/>
      <c r="M59" s="199"/>
      <c r="N59" s="197"/>
      <c r="O59" s="198"/>
      <c r="P59" s="199"/>
      <c r="Q59" s="195"/>
      <c r="R59" s="196"/>
      <c r="S59" s="197"/>
      <c r="T59" s="106" t="str">
        <f t="shared" si="24"/>
        <v/>
      </c>
      <c r="U59" s="234"/>
      <c r="V59" s="112">
        <f t="shared" si="48"/>
        <v>0</v>
      </c>
      <c r="W59" s="199"/>
      <c r="X59" s="199"/>
      <c r="Y59" s="199"/>
      <c r="Z59" s="197"/>
      <c r="AA59" s="198"/>
      <c r="AB59" s="199"/>
      <c r="AC59" s="195"/>
      <c r="AD59" s="196"/>
      <c r="AE59" s="197"/>
      <c r="AF59" s="106" t="str">
        <f t="shared" si="25"/>
        <v/>
      </c>
      <c r="AG59" s="234"/>
      <c r="AH59" s="112">
        <f t="shared" si="49"/>
        <v>0</v>
      </c>
      <c r="AI59" s="199"/>
      <c r="AJ59" s="199"/>
      <c r="AK59" s="199"/>
      <c r="AL59" s="197"/>
      <c r="AM59" s="198"/>
      <c r="AN59" s="199"/>
      <c r="AO59" s="195"/>
      <c r="AP59" s="196"/>
      <c r="AQ59" s="197"/>
      <c r="AR59" s="106" t="str">
        <f t="shared" si="26"/>
        <v/>
      </c>
      <c r="AS59" s="234"/>
      <c r="AT59" s="112">
        <f t="shared" si="50"/>
        <v>0</v>
      </c>
      <c r="AU59" s="199"/>
      <c r="AV59" s="199"/>
      <c r="AW59" s="199"/>
      <c r="AX59" s="197"/>
      <c r="AY59" s="198"/>
      <c r="AZ59" s="199"/>
      <c r="BA59" s="195"/>
      <c r="BB59" s="196"/>
      <c r="BC59" s="197"/>
      <c r="BD59" s="106" t="str">
        <f t="shared" si="27"/>
        <v/>
      </c>
      <c r="BE59" s="234"/>
      <c r="BF59" s="112">
        <f t="shared" si="51"/>
        <v>0</v>
      </c>
      <c r="BG59" s="199"/>
      <c r="BH59" s="199"/>
      <c r="BI59" s="199"/>
      <c r="BJ59" s="197"/>
      <c r="BK59" s="198"/>
      <c r="BL59" s="199"/>
      <c r="BM59" s="195"/>
      <c r="BN59" s="196"/>
      <c r="BO59" s="197"/>
      <c r="BP59" s="106" t="str">
        <f t="shared" si="28"/>
        <v/>
      </c>
      <c r="BQ59" s="234"/>
      <c r="BR59" s="112">
        <f t="shared" si="52"/>
        <v>0</v>
      </c>
      <c r="BS59" s="199"/>
      <c r="BT59" s="199"/>
      <c r="BU59" s="199"/>
      <c r="BV59" s="197"/>
      <c r="BW59" s="198"/>
      <c r="BX59" s="199"/>
      <c r="BY59" s="195"/>
      <c r="BZ59" s="196"/>
      <c r="CA59" s="197"/>
      <c r="CB59" s="106" t="str">
        <f t="shared" si="29"/>
        <v/>
      </c>
      <c r="CC59" s="234"/>
      <c r="CD59" s="112">
        <f t="shared" si="53"/>
        <v>0</v>
      </c>
      <c r="CE59" s="199"/>
      <c r="CF59" s="199"/>
      <c r="CG59" s="199"/>
      <c r="CH59" s="197"/>
      <c r="CI59" s="198"/>
      <c r="CJ59" s="199"/>
      <c r="CK59" s="195"/>
      <c r="CL59" s="196"/>
      <c r="CM59" s="197"/>
      <c r="CN59" s="106" t="str">
        <f t="shared" si="30"/>
        <v/>
      </c>
      <c r="CO59" s="234"/>
      <c r="CP59" s="112">
        <f t="shared" si="54"/>
        <v>0</v>
      </c>
      <c r="CQ59" s="199"/>
      <c r="CR59" s="199"/>
      <c r="CS59" s="199"/>
      <c r="CT59" s="197"/>
      <c r="CU59" s="198"/>
      <c r="CV59" s="199"/>
      <c r="CW59" s="195"/>
      <c r="CX59" s="196"/>
      <c r="CY59" s="197"/>
      <c r="CZ59" s="106" t="str">
        <f t="shared" si="31"/>
        <v/>
      </c>
      <c r="DA59" s="234"/>
      <c r="DB59" s="112">
        <f t="shared" si="55"/>
        <v>0</v>
      </c>
      <c r="DC59" s="199"/>
      <c r="DD59" s="199"/>
      <c r="DE59" s="199"/>
      <c r="DF59" s="197"/>
      <c r="DG59" s="198"/>
      <c r="DH59" s="199"/>
      <c r="DI59" s="195"/>
      <c r="DJ59" s="196"/>
      <c r="DK59" s="197"/>
      <c r="DL59" s="106" t="str">
        <f t="shared" si="32"/>
        <v/>
      </c>
      <c r="DM59" s="234"/>
      <c r="DN59" s="112">
        <f t="shared" si="56"/>
        <v>0</v>
      </c>
      <c r="DO59" s="199"/>
      <c r="DP59" s="199"/>
      <c r="DQ59" s="199"/>
      <c r="DR59" s="197"/>
      <c r="DS59" s="198"/>
      <c r="DT59" s="199"/>
      <c r="DU59" s="195"/>
      <c r="DV59" s="196"/>
      <c r="DW59" s="197"/>
      <c r="DX59" s="106" t="str">
        <f t="shared" si="33"/>
        <v/>
      </c>
      <c r="DY59" s="234"/>
      <c r="DZ59" s="112">
        <f t="shared" si="57"/>
        <v>0</v>
      </c>
      <c r="EA59" s="199"/>
      <c r="EB59" s="199"/>
      <c r="EC59" s="199"/>
      <c r="ED59" s="197"/>
      <c r="EE59" s="198"/>
      <c r="EF59" s="199"/>
      <c r="EG59" s="195"/>
      <c r="EH59" s="196"/>
      <c r="EI59" s="197"/>
      <c r="EJ59" s="106" t="str">
        <f t="shared" si="34"/>
        <v/>
      </c>
      <c r="EK59" s="234"/>
      <c r="EL59" s="112">
        <f t="shared" si="58"/>
        <v>0</v>
      </c>
      <c r="EM59" s="199"/>
      <c r="EN59" s="199"/>
    </row>
    <row r="60" spans="2:144" ht="23.25" customHeight="1" x14ac:dyDescent="0.15">
      <c r="B60" s="197"/>
      <c r="C60" s="198"/>
      <c r="D60" s="199"/>
      <c r="E60" s="195"/>
      <c r="F60" s="196"/>
      <c r="G60" s="197"/>
      <c r="H60" s="106" t="str">
        <f t="shared" si="59"/>
        <v/>
      </c>
      <c r="I60" s="234"/>
      <c r="J60" s="112">
        <f t="shared" si="47"/>
        <v>0</v>
      </c>
      <c r="K60" s="199"/>
      <c r="L60" s="199"/>
      <c r="M60" s="199"/>
      <c r="N60" s="197"/>
      <c r="O60" s="198"/>
      <c r="P60" s="199"/>
      <c r="Q60" s="195"/>
      <c r="R60" s="196"/>
      <c r="S60" s="197"/>
      <c r="T60" s="106" t="str">
        <f t="shared" si="24"/>
        <v/>
      </c>
      <c r="U60" s="234"/>
      <c r="V60" s="112">
        <f t="shared" si="48"/>
        <v>0</v>
      </c>
      <c r="W60" s="199"/>
      <c r="X60" s="199"/>
      <c r="Y60" s="199"/>
      <c r="Z60" s="197"/>
      <c r="AA60" s="198"/>
      <c r="AB60" s="199"/>
      <c r="AC60" s="195"/>
      <c r="AD60" s="196"/>
      <c r="AE60" s="197"/>
      <c r="AF60" s="106" t="str">
        <f t="shared" si="25"/>
        <v/>
      </c>
      <c r="AG60" s="234"/>
      <c r="AH60" s="112">
        <f t="shared" si="49"/>
        <v>0</v>
      </c>
      <c r="AI60" s="199"/>
      <c r="AJ60" s="199"/>
      <c r="AK60" s="199"/>
      <c r="AL60" s="197"/>
      <c r="AM60" s="198"/>
      <c r="AN60" s="199"/>
      <c r="AO60" s="195"/>
      <c r="AP60" s="196"/>
      <c r="AQ60" s="197"/>
      <c r="AR60" s="106" t="str">
        <f t="shared" si="26"/>
        <v/>
      </c>
      <c r="AS60" s="234"/>
      <c r="AT60" s="112">
        <f t="shared" si="50"/>
        <v>0</v>
      </c>
      <c r="AU60" s="199"/>
      <c r="AV60" s="199"/>
      <c r="AW60" s="199"/>
      <c r="AX60" s="197"/>
      <c r="AY60" s="198"/>
      <c r="AZ60" s="199"/>
      <c r="BA60" s="195"/>
      <c r="BB60" s="196"/>
      <c r="BC60" s="197"/>
      <c r="BD60" s="106" t="str">
        <f t="shared" si="27"/>
        <v/>
      </c>
      <c r="BE60" s="234"/>
      <c r="BF60" s="112">
        <f t="shared" si="51"/>
        <v>0</v>
      </c>
      <c r="BG60" s="199"/>
      <c r="BH60" s="199"/>
      <c r="BI60" s="199"/>
      <c r="BJ60" s="197"/>
      <c r="BK60" s="198"/>
      <c r="BL60" s="199"/>
      <c r="BM60" s="195"/>
      <c r="BN60" s="196"/>
      <c r="BO60" s="197"/>
      <c r="BP60" s="106" t="str">
        <f t="shared" si="28"/>
        <v/>
      </c>
      <c r="BQ60" s="234"/>
      <c r="BR60" s="112">
        <f t="shared" si="52"/>
        <v>0</v>
      </c>
      <c r="BS60" s="199"/>
      <c r="BT60" s="199"/>
      <c r="BU60" s="199"/>
      <c r="BV60" s="197"/>
      <c r="BW60" s="198"/>
      <c r="BX60" s="199"/>
      <c r="BY60" s="195"/>
      <c r="BZ60" s="196"/>
      <c r="CA60" s="197"/>
      <c r="CB60" s="106" t="str">
        <f t="shared" si="29"/>
        <v/>
      </c>
      <c r="CC60" s="234"/>
      <c r="CD60" s="112">
        <f t="shared" si="53"/>
        <v>0</v>
      </c>
      <c r="CE60" s="199"/>
      <c r="CF60" s="199"/>
      <c r="CG60" s="199"/>
      <c r="CH60" s="197"/>
      <c r="CI60" s="198"/>
      <c r="CJ60" s="199"/>
      <c r="CK60" s="195"/>
      <c r="CL60" s="196"/>
      <c r="CM60" s="197"/>
      <c r="CN60" s="106" t="str">
        <f t="shared" si="30"/>
        <v/>
      </c>
      <c r="CO60" s="234"/>
      <c r="CP60" s="112">
        <f t="shared" si="54"/>
        <v>0</v>
      </c>
      <c r="CQ60" s="199"/>
      <c r="CR60" s="199"/>
      <c r="CS60" s="199"/>
      <c r="CT60" s="197"/>
      <c r="CU60" s="198"/>
      <c r="CV60" s="199"/>
      <c r="CW60" s="195"/>
      <c r="CX60" s="196"/>
      <c r="CY60" s="197"/>
      <c r="CZ60" s="106" t="str">
        <f t="shared" si="31"/>
        <v/>
      </c>
      <c r="DA60" s="234"/>
      <c r="DB60" s="112">
        <f t="shared" si="55"/>
        <v>0</v>
      </c>
      <c r="DC60" s="199"/>
      <c r="DD60" s="199"/>
      <c r="DE60" s="199"/>
      <c r="DF60" s="197"/>
      <c r="DG60" s="198"/>
      <c r="DH60" s="199"/>
      <c r="DI60" s="195"/>
      <c r="DJ60" s="196"/>
      <c r="DK60" s="197"/>
      <c r="DL60" s="106" t="str">
        <f t="shared" si="32"/>
        <v/>
      </c>
      <c r="DM60" s="234"/>
      <c r="DN60" s="112">
        <f t="shared" si="56"/>
        <v>0</v>
      </c>
      <c r="DO60" s="199"/>
      <c r="DP60" s="199"/>
      <c r="DQ60" s="199"/>
      <c r="DR60" s="197"/>
      <c r="DS60" s="198"/>
      <c r="DT60" s="199"/>
      <c r="DU60" s="195"/>
      <c r="DV60" s="196"/>
      <c r="DW60" s="197"/>
      <c r="DX60" s="106" t="str">
        <f t="shared" si="33"/>
        <v/>
      </c>
      <c r="DY60" s="234"/>
      <c r="DZ60" s="112">
        <f t="shared" si="57"/>
        <v>0</v>
      </c>
      <c r="EA60" s="199"/>
      <c r="EB60" s="199"/>
      <c r="EC60" s="199"/>
      <c r="ED60" s="197"/>
      <c r="EE60" s="198"/>
      <c r="EF60" s="199"/>
      <c r="EG60" s="195"/>
      <c r="EH60" s="196"/>
      <c r="EI60" s="197"/>
      <c r="EJ60" s="106" t="str">
        <f t="shared" si="34"/>
        <v/>
      </c>
      <c r="EK60" s="234"/>
      <c r="EL60" s="112">
        <f t="shared" si="58"/>
        <v>0</v>
      </c>
      <c r="EM60" s="199"/>
      <c r="EN60" s="199"/>
    </row>
    <row r="61" spans="2:144" ht="23.25" customHeight="1" x14ac:dyDescent="0.15">
      <c r="B61" s="197"/>
      <c r="C61" s="198"/>
      <c r="D61" s="199"/>
      <c r="E61" s="195"/>
      <c r="F61" s="196"/>
      <c r="G61" s="197"/>
      <c r="H61" s="106" t="str">
        <f t="shared" si="59"/>
        <v/>
      </c>
      <c r="I61" s="234"/>
      <c r="J61" s="112">
        <f t="shared" si="47"/>
        <v>0</v>
      </c>
      <c r="K61" s="199"/>
      <c r="L61" s="199"/>
      <c r="M61" s="199"/>
      <c r="N61" s="197"/>
      <c r="O61" s="198"/>
      <c r="P61" s="199"/>
      <c r="Q61" s="195"/>
      <c r="R61" s="196"/>
      <c r="S61" s="197"/>
      <c r="T61" s="106" t="str">
        <f t="shared" si="24"/>
        <v/>
      </c>
      <c r="U61" s="234"/>
      <c r="V61" s="112">
        <f t="shared" si="48"/>
        <v>0</v>
      </c>
      <c r="W61" s="199"/>
      <c r="X61" s="199"/>
      <c r="Y61" s="199"/>
      <c r="Z61" s="197"/>
      <c r="AA61" s="198"/>
      <c r="AB61" s="199"/>
      <c r="AC61" s="195"/>
      <c r="AD61" s="196"/>
      <c r="AE61" s="197"/>
      <c r="AF61" s="106" t="str">
        <f t="shared" si="25"/>
        <v/>
      </c>
      <c r="AG61" s="234"/>
      <c r="AH61" s="112">
        <f t="shared" si="49"/>
        <v>0</v>
      </c>
      <c r="AI61" s="199"/>
      <c r="AJ61" s="199"/>
      <c r="AK61" s="199"/>
      <c r="AL61" s="197"/>
      <c r="AM61" s="198"/>
      <c r="AN61" s="199"/>
      <c r="AO61" s="195"/>
      <c r="AP61" s="196"/>
      <c r="AQ61" s="197"/>
      <c r="AR61" s="106" t="str">
        <f t="shared" si="26"/>
        <v/>
      </c>
      <c r="AS61" s="234"/>
      <c r="AT61" s="112">
        <f t="shared" si="50"/>
        <v>0</v>
      </c>
      <c r="AU61" s="199"/>
      <c r="AV61" s="199"/>
      <c r="AW61" s="199"/>
      <c r="AX61" s="197"/>
      <c r="AY61" s="198"/>
      <c r="AZ61" s="199"/>
      <c r="BA61" s="195"/>
      <c r="BB61" s="196"/>
      <c r="BC61" s="197"/>
      <c r="BD61" s="106" t="str">
        <f t="shared" si="27"/>
        <v/>
      </c>
      <c r="BE61" s="234"/>
      <c r="BF61" s="112">
        <f t="shared" si="51"/>
        <v>0</v>
      </c>
      <c r="BG61" s="199"/>
      <c r="BH61" s="199"/>
      <c r="BI61" s="199"/>
      <c r="BJ61" s="197"/>
      <c r="BK61" s="198"/>
      <c r="BL61" s="199"/>
      <c r="BM61" s="195"/>
      <c r="BN61" s="196"/>
      <c r="BO61" s="197"/>
      <c r="BP61" s="106" t="str">
        <f t="shared" si="28"/>
        <v/>
      </c>
      <c r="BQ61" s="234"/>
      <c r="BR61" s="112">
        <f t="shared" si="52"/>
        <v>0</v>
      </c>
      <c r="BS61" s="199"/>
      <c r="BT61" s="199"/>
      <c r="BU61" s="199"/>
      <c r="BV61" s="197"/>
      <c r="BW61" s="198"/>
      <c r="BX61" s="199"/>
      <c r="BY61" s="195"/>
      <c r="BZ61" s="196"/>
      <c r="CA61" s="197"/>
      <c r="CB61" s="106" t="str">
        <f t="shared" si="29"/>
        <v/>
      </c>
      <c r="CC61" s="234"/>
      <c r="CD61" s="112">
        <f t="shared" si="53"/>
        <v>0</v>
      </c>
      <c r="CE61" s="199"/>
      <c r="CF61" s="199"/>
      <c r="CG61" s="199"/>
      <c r="CH61" s="197"/>
      <c r="CI61" s="198"/>
      <c r="CJ61" s="199"/>
      <c r="CK61" s="195"/>
      <c r="CL61" s="196"/>
      <c r="CM61" s="197"/>
      <c r="CN61" s="106" t="str">
        <f t="shared" si="30"/>
        <v/>
      </c>
      <c r="CO61" s="234"/>
      <c r="CP61" s="112">
        <f t="shared" si="54"/>
        <v>0</v>
      </c>
      <c r="CQ61" s="199"/>
      <c r="CR61" s="199"/>
      <c r="CS61" s="199"/>
      <c r="CT61" s="197"/>
      <c r="CU61" s="198"/>
      <c r="CV61" s="199"/>
      <c r="CW61" s="195"/>
      <c r="CX61" s="196"/>
      <c r="CY61" s="197"/>
      <c r="CZ61" s="106" t="str">
        <f t="shared" si="31"/>
        <v/>
      </c>
      <c r="DA61" s="234"/>
      <c r="DB61" s="112">
        <f t="shared" si="55"/>
        <v>0</v>
      </c>
      <c r="DC61" s="199"/>
      <c r="DD61" s="199"/>
      <c r="DE61" s="199"/>
      <c r="DF61" s="197"/>
      <c r="DG61" s="198"/>
      <c r="DH61" s="199"/>
      <c r="DI61" s="195"/>
      <c r="DJ61" s="196"/>
      <c r="DK61" s="197"/>
      <c r="DL61" s="106" t="str">
        <f t="shared" si="32"/>
        <v/>
      </c>
      <c r="DM61" s="234"/>
      <c r="DN61" s="112">
        <f t="shared" si="56"/>
        <v>0</v>
      </c>
      <c r="DO61" s="199"/>
      <c r="DP61" s="199"/>
      <c r="DQ61" s="199"/>
      <c r="DR61" s="197"/>
      <c r="DS61" s="198"/>
      <c r="DT61" s="199"/>
      <c r="DU61" s="195"/>
      <c r="DV61" s="196"/>
      <c r="DW61" s="197"/>
      <c r="DX61" s="106" t="str">
        <f t="shared" si="33"/>
        <v/>
      </c>
      <c r="DY61" s="234"/>
      <c r="DZ61" s="112">
        <f t="shared" si="57"/>
        <v>0</v>
      </c>
      <c r="EA61" s="199"/>
      <c r="EB61" s="199"/>
      <c r="EC61" s="199"/>
      <c r="ED61" s="197"/>
      <c r="EE61" s="198"/>
      <c r="EF61" s="199"/>
      <c r="EG61" s="195"/>
      <c r="EH61" s="196"/>
      <c r="EI61" s="197"/>
      <c r="EJ61" s="106" t="str">
        <f t="shared" si="34"/>
        <v/>
      </c>
      <c r="EK61" s="234"/>
      <c r="EL61" s="112">
        <f t="shared" si="58"/>
        <v>0</v>
      </c>
      <c r="EM61" s="199"/>
      <c r="EN61" s="199"/>
    </row>
    <row r="62" spans="2:144" ht="23.25" customHeight="1" x14ac:dyDescent="0.15">
      <c r="B62" s="197"/>
      <c r="C62" s="198"/>
      <c r="D62" s="199"/>
      <c r="E62" s="195"/>
      <c r="F62" s="196"/>
      <c r="G62" s="197"/>
      <c r="H62" s="106" t="str">
        <f t="shared" si="59"/>
        <v/>
      </c>
      <c r="I62" s="234"/>
      <c r="J62" s="112">
        <f t="shared" si="47"/>
        <v>0</v>
      </c>
      <c r="K62" s="199"/>
      <c r="L62" s="199"/>
      <c r="M62" s="199"/>
      <c r="N62" s="197"/>
      <c r="O62" s="198"/>
      <c r="P62" s="199"/>
      <c r="Q62" s="195"/>
      <c r="R62" s="196"/>
      <c r="S62" s="197"/>
      <c r="T62" s="106" t="str">
        <f t="shared" si="24"/>
        <v/>
      </c>
      <c r="U62" s="234"/>
      <c r="V62" s="112">
        <f t="shared" si="48"/>
        <v>0</v>
      </c>
      <c r="W62" s="199"/>
      <c r="X62" s="199"/>
      <c r="Y62" s="199"/>
      <c r="Z62" s="197"/>
      <c r="AA62" s="198"/>
      <c r="AB62" s="199"/>
      <c r="AC62" s="195"/>
      <c r="AD62" s="196"/>
      <c r="AE62" s="197"/>
      <c r="AF62" s="106" t="str">
        <f t="shared" si="25"/>
        <v/>
      </c>
      <c r="AG62" s="234"/>
      <c r="AH62" s="112">
        <f t="shared" si="49"/>
        <v>0</v>
      </c>
      <c r="AI62" s="199"/>
      <c r="AJ62" s="199"/>
      <c r="AK62" s="199"/>
      <c r="AL62" s="197"/>
      <c r="AM62" s="198"/>
      <c r="AN62" s="199"/>
      <c r="AO62" s="195"/>
      <c r="AP62" s="196"/>
      <c r="AQ62" s="197"/>
      <c r="AR62" s="106" t="str">
        <f t="shared" si="26"/>
        <v/>
      </c>
      <c r="AS62" s="234"/>
      <c r="AT62" s="112">
        <f t="shared" si="50"/>
        <v>0</v>
      </c>
      <c r="AU62" s="199"/>
      <c r="AV62" s="199"/>
      <c r="AW62" s="199"/>
      <c r="AX62" s="197"/>
      <c r="AY62" s="198"/>
      <c r="AZ62" s="199"/>
      <c r="BA62" s="195"/>
      <c r="BB62" s="196"/>
      <c r="BC62" s="197"/>
      <c r="BD62" s="106" t="str">
        <f t="shared" si="27"/>
        <v/>
      </c>
      <c r="BE62" s="234"/>
      <c r="BF62" s="112">
        <f t="shared" si="51"/>
        <v>0</v>
      </c>
      <c r="BG62" s="199"/>
      <c r="BH62" s="199"/>
      <c r="BI62" s="199"/>
      <c r="BJ62" s="197"/>
      <c r="BK62" s="198"/>
      <c r="BL62" s="199"/>
      <c r="BM62" s="195"/>
      <c r="BN62" s="196"/>
      <c r="BO62" s="197"/>
      <c r="BP62" s="106" t="str">
        <f t="shared" si="28"/>
        <v/>
      </c>
      <c r="BQ62" s="234"/>
      <c r="BR62" s="112">
        <f t="shared" si="52"/>
        <v>0</v>
      </c>
      <c r="BS62" s="199"/>
      <c r="BT62" s="199"/>
      <c r="BU62" s="199"/>
      <c r="BV62" s="197"/>
      <c r="BW62" s="198"/>
      <c r="BX62" s="199"/>
      <c r="BY62" s="195"/>
      <c r="BZ62" s="196"/>
      <c r="CA62" s="197"/>
      <c r="CB62" s="106" t="str">
        <f t="shared" si="29"/>
        <v/>
      </c>
      <c r="CC62" s="234"/>
      <c r="CD62" s="112">
        <f t="shared" si="53"/>
        <v>0</v>
      </c>
      <c r="CE62" s="199"/>
      <c r="CF62" s="199"/>
      <c r="CG62" s="199"/>
      <c r="CH62" s="197"/>
      <c r="CI62" s="198"/>
      <c r="CJ62" s="199"/>
      <c r="CK62" s="195"/>
      <c r="CL62" s="196"/>
      <c r="CM62" s="197"/>
      <c r="CN62" s="106" t="str">
        <f t="shared" si="30"/>
        <v/>
      </c>
      <c r="CO62" s="234"/>
      <c r="CP62" s="112">
        <f t="shared" si="54"/>
        <v>0</v>
      </c>
      <c r="CQ62" s="199"/>
      <c r="CR62" s="199"/>
      <c r="CS62" s="199"/>
      <c r="CT62" s="197"/>
      <c r="CU62" s="198"/>
      <c r="CV62" s="199"/>
      <c r="CW62" s="195"/>
      <c r="CX62" s="196"/>
      <c r="CY62" s="197"/>
      <c r="CZ62" s="106" t="str">
        <f t="shared" si="31"/>
        <v/>
      </c>
      <c r="DA62" s="234"/>
      <c r="DB62" s="112">
        <f t="shared" si="55"/>
        <v>0</v>
      </c>
      <c r="DC62" s="199"/>
      <c r="DD62" s="199"/>
      <c r="DE62" s="199"/>
      <c r="DF62" s="197"/>
      <c r="DG62" s="198"/>
      <c r="DH62" s="199"/>
      <c r="DI62" s="195"/>
      <c r="DJ62" s="196"/>
      <c r="DK62" s="197"/>
      <c r="DL62" s="106" t="str">
        <f t="shared" si="32"/>
        <v/>
      </c>
      <c r="DM62" s="234"/>
      <c r="DN62" s="112">
        <f t="shared" si="56"/>
        <v>0</v>
      </c>
      <c r="DO62" s="199"/>
      <c r="DP62" s="199"/>
      <c r="DQ62" s="199"/>
      <c r="DR62" s="197"/>
      <c r="DS62" s="198"/>
      <c r="DT62" s="199"/>
      <c r="DU62" s="195"/>
      <c r="DV62" s="196"/>
      <c r="DW62" s="197"/>
      <c r="DX62" s="106" t="str">
        <f t="shared" si="33"/>
        <v/>
      </c>
      <c r="DY62" s="234"/>
      <c r="DZ62" s="112">
        <f t="shared" si="57"/>
        <v>0</v>
      </c>
      <c r="EA62" s="199"/>
      <c r="EB62" s="199"/>
      <c r="EC62" s="199"/>
      <c r="ED62" s="197"/>
      <c r="EE62" s="198"/>
      <c r="EF62" s="199"/>
      <c r="EG62" s="195"/>
      <c r="EH62" s="196"/>
      <c r="EI62" s="197"/>
      <c r="EJ62" s="106" t="str">
        <f t="shared" si="34"/>
        <v/>
      </c>
      <c r="EK62" s="234"/>
      <c r="EL62" s="112">
        <f t="shared" si="58"/>
        <v>0</v>
      </c>
      <c r="EM62" s="199"/>
      <c r="EN62" s="199"/>
    </row>
    <row r="63" spans="2:144" ht="23.25" customHeight="1" x14ac:dyDescent="0.15">
      <c r="B63" s="197"/>
      <c r="C63" s="198"/>
      <c r="D63" s="199"/>
      <c r="E63" s="195"/>
      <c r="F63" s="196"/>
      <c r="G63" s="197"/>
      <c r="H63" s="106" t="str">
        <f t="shared" si="59"/>
        <v/>
      </c>
      <c r="I63" s="234"/>
      <c r="J63" s="112">
        <f t="shared" si="47"/>
        <v>0</v>
      </c>
      <c r="K63" s="199"/>
      <c r="L63" s="199"/>
      <c r="M63" s="199"/>
      <c r="N63" s="197"/>
      <c r="O63" s="198"/>
      <c r="P63" s="199"/>
      <c r="Q63" s="195"/>
      <c r="R63" s="196"/>
      <c r="S63" s="197"/>
      <c r="T63" s="106" t="str">
        <f t="shared" si="24"/>
        <v/>
      </c>
      <c r="U63" s="234"/>
      <c r="V63" s="112">
        <f t="shared" si="48"/>
        <v>0</v>
      </c>
      <c r="W63" s="199"/>
      <c r="X63" s="199"/>
      <c r="Y63" s="199"/>
      <c r="Z63" s="197"/>
      <c r="AA63" s="198"/>
      <c r="AB63" s="199"/>
      <c r="AC63" s="195"/>
      <c r="AD63" s="196"/>
      <c r="AE63" s="197"/>
      <c r="AF63" s="106" t="str">
        <f t="shared" si="25"/>
        <v/>
      </c>
      <c r="AG63" s="234"/>
      <c r="AH63" s="112">
        <f t="shared" si="49"/>
        <v>0</v>
      </c>
      <c r="AI63" s="199"/>
      <c r="AJ63" s="199"/>
      <c r="AK63" s="199"/>
      <c r="AL63" s="197"/>
      <c r="AM63" s="198"/>
      <c r="AN63" s="199"/>
      <c r="AO63" s="195"/>
      <c r="AP63" s="196"/>
      <c r="AQ63" s="197"/>
      <c r="AR63" s="106" t="str">
        <f t="shared" si="26"/>
        <v/>
      </c>
      <c r="AS63" s="234"/>
      <c r="AT63" s="112">
        <f t="shared" si="50"/>
        <v>0</v>
      </c>
      <c r="AU63" s="199"/>
      <c r="AV63" s="199"/>
      <c r="AW63" s="199"/>
      <c r="AX63" s="197"/>
      <c r="AY63" s="198"/>
      <c r="AZ63" s="199"/>
      <c r="BA63" s="195"/>
      <c r="BB63" s="196"/>
      <c r="BC63" s="197"/>
      <c r="BD63" s="106" t="str">
        <f t="shared" si="27"/>
        <v/>
      </c>
      <c r="BE63" s="234"/>
      <c r="BF63" s="112">
        <f t="shared" si="51"/>
        <v>0</v>
      </c>
      <c r="BG63" s="199"/>
      <c r="BH63" s="199"/>
      <c r="BI63" s="199"/>
      <c r="BJ63" s="197"/>
      <c r="BK63" s="198"/>
      <c r="BL63" s="199"/>
      <c r="BM63" s="195"/>
      <c r="BN63" s="196"/>
      <c r="BO63" s="197"/>
      <c r="BP63" s="106" t="str">
        <f t="shared" si="28"/>
        <v/>
      </c>
      <c r="BQ63" s="234"/>
      <c r="BR63" s="112">
        <f t="shared" si="52"/>
        <v>0</v>
      </c>
      <c r="BS63" s="199"/>
      <c r="BT63" s="199"/>
      <c r="BU63" s="199"/>
      <c r="BV63" s="197"/>
      <c r="BW63" s="198"/>
      <c r="BX63" s="199"/>
      <c r="BY63" s="195"/>
      <c r="BZ63" s="196"/>
      <c r="CA63" s="197"/>
      <c r="CB63" s="106" t="str">
        <f t="shared" si="29"/>
        <v/>
      </c>
      <c r="CC63" s="234"/>
      <c r="CD63" s="112">
        <f t="shared" si="53"/>
        <v>0</v>
      </c>
      <c r="CE63" s="199"/>
      <c r="CF63" s="199"/>
      <c r="CG63" s="199"/>
      <c r="CH63" s="197"/>
      <c r="CI63" s="198"/>
      <c r="CJ63" s="199"/>
      <c r="CK63" s="195"/>
      <c r="CL63" s="196"/>
      <c r="CM63" s="197"/>
      <c r="CN63" s="106" t="str">
        <f t="shared" si="30"/>
        <v/>
      </c>
      <c r="CO63" s="234"/>
      <c r="CP63" s="112">
        <f t="shared" si="54"/>
        <v>0</v>
      </c>
      <c r="CQ63" s="199"/>
      <c r="CR63" s="199"/>
      <c r="CS63" s="199"/>
      <c r="CT63" s="197"/>
      <c r="CU63" s="198"/>
      <c r="CV63" s="199"/>
      <c r="CW63" s="195"/>
      <c r="CX63" s="196"/>
      <c r="CY63" s="197"/>
      <c r="CZ63" s="106" t="str">
        <f t="shared" si="31"/>
        <v/>
      </c>
      <c r="DA63" s="234"/>
      <c r="DB63" s="112">
        <f t="shared" si="55"/>
        <v>0</v>
      </c>
      <c r="DC63" s="199"/>
      <c r="DD63" s="199"/>
      <c r="DE63" s="199"/>
      <c r="DF63" s="197"/>
      <c r="DG63" s="198"/>
      <c r="DH63" s="199"/>
      <c r="DI63" s="195"/>
      <c r="DJ63" s="196"/>
      <c r="DK63" s="197"/>
      <c r="DL63" s="106" t="str">
        <f t="shared" si="32"/>
        <v/>
      </c>
      <c r="DM63" s="234"/>
      <c r="DN63" s="112">
        <f t="shared" si="56"/>
        <v>0</v>
      </c>
      <c r="DO63" s="199"/>
      <c r="DP63" s="199"/>
      <c r="DQ63" s="199"/>
      <c r="DR63" s="197"/>
      <c r="DS63" s="198"/>
      <c r="DT63" s="199"/>
      <c r="DU63" s="195"/>
      <c r="DV63" s="196"/>
      <c r="DW63" s="197"/>
      <c r="DX63" s="106" t="str">
        <f t="shared" si="33"/>
        <v/>
      </c>
      <c r="DY63" s="234"/>
      <c r="DZ63" s="112">
        <f t="shared" si="57"/>
        <v>0</v>
      </c>
      <c r="EA63" s="199"/>
      <c r="EB63" s="199"/>
      <c r="EC63" s="199"/>
      <c r="ED63" s="197"/>
      <c r="EE63" s="198"/>
      <c r="EF63" s="199"/>
      <c r="EG63" s="195"/>
      <c r="EH63" s="196"/>
      <c r="EI63" s="197"/>
      <c r="EJ63" s="106" t="str">
        <f t="shared" si="34"/>
        <v/>
      </c>
      <c r="EK63" s="234"/>
      <c r="EL63" s="112">
        <f t="shared" si="58"/>
        <v>0</v>
      </c>
      <c r="EM63" s="199"/>
      <c r="EN63" s="199"/>
    </row>
    <row r="64" spans="2:144" ht="23.25" customHeight="1" x14ac:dyDescent="0.15">
      <c r="B64" s="197"/>
      <c r="C64" s="198"/>
      <c r="D64" s="199"/>
      <c r="E64" s="195"/>
      <c r="F64" s="196"/>
      <c r="G64" s="197"/>
      <c r="H64" s="106" t="str">
        <f t="shared" si="59"/>
        <v/>
      </c>
      <c r="I64" s="234"/>
      <c r="J64" s="112">
        <f t="shared" si="47"/>
        <v>0</v>
      </c>
      <c r="K64" s="199"/>
      <c r="L64" s="199"/>
      <c r="M64" s="199"/>
      <c r="N64" s="197"/>
      <c r="O64" s="198"/>
      <c r="P64" s="199"/>
      <c r="Q64" s="195"/>
      <c r="R64" s="196"/>
      <c r="S64" s="197"/>
      <c r="T64" s="106" t="str">
        <f t="shared" si="24"/>
        <v/>
      </c>
      <c r="U64" s="234"/>
      <c r="V64" s="112">
        <f t="shared" si="48"/>
        <v>0</v>
      </c>
      <c r="W64" s="199"/>
      <c r="X64" s="199"/>
      <c r="Y64" s="199"/>
      <c r="Z64" s="197"/>
      <c r="AA64" s="198"/>
      <c r="AB64" s="199"/>
      <c r="AC64" s="195"/>
      <c r="AD64" s="196"/>
      <c r="AE64" s="197"/>
      <c r="AF64" s="106" t="str">
        <f t="shared" si="25"/>
        <v/>
      </c>
      <c r="AG64" s="234"/>
      <c r="AH64" s="112">
        <f t="shared" si="49"/>
        <v>0</v>
      </c>
      <c r="AI64" s="199"/>
      <c r="AJ64" s="199"/>
      <c r="AK64" s="199"/>
      <c r="AL64" s="197"/>
      <c r="AM64" s="198"/>
      <c r="AN64" s="199"/>
      <c r="AO64" s="195"/>
      <c r="AP64" s="196"/>
      <c r="AQ64" s="197"/>
      <c r="AR64" s="106" t="str">
        <f t="shared" si="26"/>
        <v/>
      </c>
      <c r="AS64" s="234"/>
      <c r="AT64" s="112">
        <f t="shared" si="50"/>
        <v>0</v>
      </c>
      <c r="AU64" s="199"/>
      <c r="AV64" s="199"/>
      <c r="AW64" s="199"/>
      <c r="AX64" s="197"/>
      <c r="AY64" s="198"/>
      <c r="AZ64" s="199"/>
      <c r="BA64" s="195"/>
      <c r="BB64" s="196"/>
      <c r="BC64" s="197"/>
      <c r="BD64" s="106" t="str">
        <f t="shared" si="27"/>
        <v/>
      </c>
      <c r="BE64" s="234"/>
      <c r="BF64" s="112">
        <f t="shared" si="51"/>
        <v>0</v>
      </c>
      <c r="BG64" s="199"/>
      <c r="BH64" s="199"/>
      <c r="BI64" s="199"/>
      <c r="BJ64" s="197"/>
      <c r="BK64" s="198"/>
      <c r="BL64" s="199"/>
      <c r="BM64" s="195"/>
      <c r="BN64" s="196"/>
      <c r="BO64" s="197"/>
      <c r="BP64" s="106" t="str">
        <f t="shared" si="28"/>
        <v/>
      </c>
      <c r="BQ64" s="234"/>
      <c r="BR64" s="112">
        <f t="shared" si="52"/>
        <v>0</v>
      </c>
      <c r="BS64" s="199"/>
      <c r="BT64" s="199"/>
      <c r="BU64" s="199"/>
      <c r="BV64" s="197"/>
      <c r="BW64" s="198"/>
      <c r="BX64" s="199"/>
      <c r="BY64" s="195"/>
      <c r="BZ64" s="196"/>
      <c r="CA64" s="197"/>
      <c r="CB64" s="106" t="str">
        <f t="shared" si="29"/>
        <v/>
      </c>
      <c r="CC64" s="234"/>
      <c r="CD64" s="112">
        <f t="shared" si="53"/>
        <v>0</v>
      </c>
      <c r="CE64" s="199"/>
      <c r="CF64" s="199"/>
      <c r="CG64" s="199"/>
      <c r="CH64" s="197"/>
      <c r="CI64" s="198"/>
      <c r="CJ64" s="199"/>
      <c r="CK64" s="195"/>
      <c r="CL64" s="196"/>
      <c r="CM64" s="197"/>
      <c r="CN64" s="106" t="str">
        <f t="shared" si="30"/>
        <v/>
      </c>
      <c r="CO64" s="234"/>
      <c r="CP64" s="112">
        <f t="shared" si="54"/>
        <v>0</v>
      </c>
      <c r="CQ64" s="199"/>
      <c r="CR64" s="199"/>
      <c r="CS64" s="199"/>
      <c r="CT64" s="197"/>
      <c r="CU64" s="198"/>
      <c r="CV64" s="199"/>
      <c r="CW64" s="195"/>
      <c r="CX64" s="196"/>
      <c r="CY64" s="197"/>
      <c r="CZ64" s="106" t="str">
        <f t="shared" si="31"/>
        <v/>
      </c>
      <c r="DA64" s="234"/>
      <c r="DB64" s="112">
        <f t="shared" si="55"/>
        <v>0</v>
      </c>
      <c r="DC64" s="199"/>
      <c r="DD64" s="199"/>
      <c r="DE64" s="199"/>
      <c r="DF64" s="197"/>
      <c r="DG64" s="198"/>
      <c r="DH64" s="199"/>
      <c r="DI64" s="195"/>
      <c r="DJ64" s="196"/>
      <c r="DK64" s="197"/>
      <c r="DL64" s="106" t="str">
        <f t="shared" si="32"/>
        <v/>
      </c>
      <c r="DM64" s="234"/>
      <c r="DN64" s="112">
        <f t="shared" si="56"/>
        <v>0</v>
      </c>
      <c r="DO64" s="199"/>
      <c r="DP64" s="199"/>
      <c r="DQ64" s="199"/>
      <c r="DR64" s="197"/>
      <c r="DS64" s="198"/>
      <c r="DT64" s="199"/>
      <c r="DU64" s="195"/>
      <c r="DV64" s="196"/>
      <c r="DW64" s="197"/>
      <c r="DX64" s="106" t="str">
        <f t="shared" si="33"/>
        <v/>
      </c>
      <c r="DY64" s="234"/>
      <c r="DZ64" s="112">
        <f t="shared" si="57"/>
        <v>0</v>
      </c>
      <c r="EA64" s="199"/>
      <c r="EB64" s="199"/>
      <c r="EC64" s="199"/>
      <c r="ED64" s="197"/>
      <c r="EE64" s="198"/>
      <c r="EF64" s="199"/>
      <c r="EG64" s="195"/>
      <c r="EH64" s="196"/>
      <c r="EI64" s="197"/>
      <c r="EJ64" s="106" t="str">
        <f t="shared" si="34"/>
        <v/>
      </c>
      <c r="EK64" s="234"/>
      <c r="EL64" s="112">
        <f t="shared" si="58"/>
        <v>0</v>
      </c>
      <c r="EM64" s="199"/>
      <c r="EN64" s="199"/>
    </row>
    <row r="65" spans="2:144" ht="23.25" customHeight="1" x14ac:dyDescent="0.15">
      <c r="B65" s="197"/>
      <c r="C65" s="198"/>
      <c r="D65" s="199"/>
      <c r="E65" s="195"/>
      <c r="F65" s="196"/>
      <c r="G65" s="197"/>
      <c r="H65" s="106" t="str">
        <f t="shared" si="59"/>
        <v/>
      </c>
      <c r="I65" s="234"/>
      <c r="J65" s="112">
        <f t="shared" si="47"/>
        <v>0</v>
      </c>
      <c r="K65" s="199"/>
      <c r="L65" s="199"/>
      <c r="M65" s="199"/>
      <c r="N65" s="197"/>
      <c r="O65" s="198"/>
      <c r="P65" s="199"/>
      <c r="Q65" s="195"/>
      <c r="R65" s="196"/>
      <c r="S65" s="197"/>
      <c r="T65" s="106" t="str">
        <f t="shared" si="24"/>
        <v/>
      </c>
      <c r="U65" s="234"/>
      <c r="V65" s="112">
        <f t="shared" si="48"/>
        <v>0</v>
      </c>
      <c r="W65" s="199"/>
      <c r="X65" s="199"/>
      <c r="Y65" s="199"/>
      <c r="Z65" s="197"/>
      <c r="AA65" s="198"/>
      <c r="AB65" s="199"/>
      <c r="AC65" s="195"/>
      <c r="AD65" s="196"/>
      <c r="AE65" s="197"/>
      <c r="AF65" s="106" t="str">
        <f t="shared" si="25"/>
        <v/>
      </c>
      <c r="AG65" s="234"/>
      <c r="AH65" s="112">
        <f t="shared" si="49"/>
        <v>0</v>
      </c>
      <c r="AI65" s="199"/>
      <c r="AJ65" s="199"/>
      <c r="AK65" s="199"/>
      <c r="AL65" s="197"/>
      <c r="AM65" s="198"/>
      <c r="AN65" s="199"/>
      <c r="AO65" s="195"/>
      <c r="AP65" s="196"/>
      <c r="AQ65" s="197"/>
      <c r="AR65" s="106" t="str">
        <f t="shared" si="26"/>
        <v/>
      </c>
      <c r="AS65" s="234"/>
      <c r="AT65" s="112">
        <f t="shared" si="50"/>
        <v>0</v>
      </c>
      <c r="AU65" s="199"/>
      <c r="AV65" s="199"/>
      <c r="AW65" s="199"/>
      <c r="AX65" s="197"/>
      <c r="AY65" s="198"/>
      <c r="AZ65" s="199"/>
      <c r="BA65" s="195"/>
      <c r="BB65" s="196"/>
      <c r="BC65" s="197"/>
      <c r="BD65" s="106" t="str">
        <f t="shared" si="27"/>
        <v/>
      </c>
      <c r="BE65" s="234"/>
      <c r="BF65" s="112">
        <f t="shared" si="51"/>
        <v>0</v>
      </c>
      <c r="BG65" s="199"/>
      <c r="BH65" s="199"/>
      <c r="BI65" s="199"/>
      <c r="BJ65" s="197"/>
      <c r="BK65" s="198"/>
      <c r="BL65" s="199"/>
      <c r="BM65" s="195"/>
      <c r="BN65" s="196"/>
      <c r="BO65" s="197"/>
      <c r="BP65" s="106" t="str">
        <f t="shared" si="28"/>
        <v/>
      </c>
      <c r="BQ65" s="234"/>
      <c r="BR65" s="112">
        <f t="shared" si="52"/>
        <v>0</v>
      </c>
      <c r="BS65" s="199"/>
      <c r="BT65" s="199"/>
      <c r="BU65" s="199"/>
      <c r="BV65" s="197"/>
      <c r="BW65" s="198"/>
      <c r="BX65" s="199"/>
      <c r="BY65" s="195"/>
      <c r="BZ65" s="196"/>
      <c r="CA65" s="197"/>
      <c r="CB65" s="106" t="str">
        <f t="shared" si="29"/>
        <v/>
      </c>
      <c r="CC65" s="234"/>
      <c r="CD65" s="112">
        <f t="shared" si="53"/>
        <v>0</v>
      </c>
      <c r="CE65" s="199"/>
      <c r="CF65" s="199"/>
      <c r="CG65" s="199"/>
      <c r="CH65" s="197"/>
      <c r="CI65" s="198"/>
      <c r="CJ65" s="199"/>
      <c r="CK65" s="195"/>
      <c r="CL65" s="196"/>
      <c r="CM65" s="197"/>
      <c r="CN65" s="106" t="str">
        <f t="shared" si="30"/>
        <v/>
      </c>
      <c r="CO65" s="234"/>
      <c r="CP65" s="112">
        <f t="shared" si="54"/>
        <v>0</v>
      </c>
      <c r="CQ65" s="199"/>
      <c r="CR65" s="199"/>
      <c r="CS65" s="199"/>
      <c r="CT65" s="197"/>
      <c r="CU65" s="198"/>
      <c r="CV65" s="199"/>
      <c r="CW65" s="195"/>
      <c r="CX65" s="196"/>
      <c r="CY65" s="197"/>
      <c r="CZ65" s="106" t="str">
        <f t="shared" si="31"/>
        <v/>
      </c>
      <c r="DA65" s="234"/>
      <c r="DB65" s="112">
        <f t="shared" si="55"/>
        <v>0</v>
      </c>
      <c r="DC65" s="199"/>
      <c r="DD65" s="199"/>
      <c r="DE65" s="199"/>
      <c r="DF65" s="197"/>
      <c r="DG65" s="198"/>
      <c r="DH65" s="199"/>
      <c r="DI65" s="195"/>
      <c r="DJ65" s="196"/>
      <c r="DK65" s="197"/>
      <c r="DL65" s="106" t="str">
        <f t="shared" si="32"/>
        <v/>
      </c>
      <c r="DM65" s="234"/>
      <c r="DN65" s="112">
        <f t="shared" si="56"/>
        <v>0</v>
      </c>
      <c r="DO65" s="199"/>
      <c r="DP65" s="199"/>
      <c r="DQ65" s="199"/>
      <c r="DR65" s="197"/>
      <c r="DS65" s="198"/>
      <c r="DT65" s="199"/>
      <c r="DU65" s="195"/>
      <c r="DV65" s="196"/>
      <c r="DW65" s="197"/>
      <c r="DX65" s="106" t="str">
        <f t="shared" si="33"/>
        <v/>
      </c>
      <c r="DY65" s="234"/>
      <c r="DZ65" s="112">
        <f t="shared" si="57"/>
        <v>0</v>
      </c>
      <c r="EA65" s="199"/>
      <c r="EB65" s="199"/>
      <c r="EC65" s="199"/>
      <c r="ED65" s="197"/>
      <c r="EE65" s="198"/>
      <c r="EF65" s="199"/>
      <c r="EG65" s="195"/>
      <c r="EH65" s="196"/>
      <c r="EI65" s="197"/>
      <c r="EJ65" s="106" t="str">
        <f t="shared" si="34"/>
        <v/>
      </c>
      <c r="EK65" s="234"/>
      <c r="EL65" s="112">
        <f t="shared" si="58"/>
        <v>0</v>
      </c>
      <c r="EM65" s="199"/>
      <c r="EN65" s="199"/>
    </row>
    <row r="66" spans="2:144" ht="23.25" customHeight="1" x14ac:dyDescent="0.15">
      <c r="B66" s="197"/>
      <c r="C66" s="198"/>
      <c r="D66" s="199"/>
      <c r="E66" s="195"/>
      <c r="F66" s="196"/>
      <c r="G66" s="197"/>
      <c r="H66" s="106" t="str">
        <f t="shared" si="59"/>
        <v/>
      </c>
      <c r="I66" s="234"/>
      <c r="J66" s="112">
        <f t="shared" si="47"/>
        <v>0</v>
      </c>
      <c r="K66" s="199"/>
      <c r="L66" s="199"/>
      <c r="M66" s="199"/>
      <c r="N66" s="197"/>
      <c r="O66" s="198"/>
      <c r="P66" s="199"/>
      <c r="Q66" s="195"/>
      <c r="R66" s="196"/>
      <c r="S66" s="197"/>
      <c r="T66" s="106" t="str">
        <f t="shared" si="24"/>
        <v/>
      </c>
      <c r="U66" s="234"/>
      <c r="V66" s="112">
        <f t="shared" si="48"/>
        <v>0</v>
      </c>
      <c r="W66" s="199"/>
      <c r="X66" s="199"/>
      <c r="Y66" s="199"/>
      <c r="Z66" s="197"/>
      <c r="AA66" s="198"/>
      <c r="AB66" s="199"/>
      <c r="AC66" s="195"/>
      <c r="AD66" s="196"/>
      <c r="AE66" s="197"/>
      <c r="AF66" s="106" t="str">
        <f t="shared" si="25"/>
        <v/>
      </c>
      <c r="AG66" s="234"/>
      <c r="AH66" s="112">
        <f t="shared" si="49"/>
        <v>0</v>
      </c>
      <c r="AI66" s="199"/>
      <c r="AJ66" s="199"/>
      <c r="AK66" s="199"/>
      <c r="AL66" s="197"/>
      <c r="AM66" s="198"/>
      <c r="AN66" s="199"/>
      <c r="AO66" s="195"/>
      <c r="AP66" s="196"/>
      <c r="AQ66" s="197"/>
      <c r="AR66" s="106" t="str">
        <f t="shared" si="26"/>
        <v/>
      </c>
      <c r="AS66" s="234"/>
      <c r="AT66" s="112">
        <f t="shared" si="50"/>
        <v>0</v>
      </c>
      <c r="AU66" s="199"/>
      <c r="AV66" s="199"/>
      <c r="AW66" s="199"/>
      <c r="AX66" s="197"/>
      <c r="AY66" s="198"/>
      <c r="AZ66" s="199"/>
      <c r="BA66" s="195"/>
      <c r="BB66" s="196"/>
      <c r="BC66" s="197"/>
      <c r="BD66" s="106" t="str">
        <f t="shared" si="27"/>
        <v/>
      </c>
      <c r="BE66" s="234"/>
      <c r="BF66" s="112">
        <f t="shared" si="51"/>
        <v>0</v>
      </c>
      <c r="BG66" s="199"/>
      <c r="BH66" s="199"/>
      <c r="BI66" s="199"/>
      <c r="BJ66" s="197"/>
      <c r="BK66" s="198"/>
      <c r="BL66" s="199"/>
      <c r="BM66" s="195"/>
      <c r="BN66" s="196"/>
      <c r="BO66" s="197"/>
      <c r="BP66" s="106" t="str">
        <f t="shared" si="28"/>
        <v/>
      </c>
      <c r="BQ66" s="234"/>
      <c r="BR66" s="112">
        <f t="shared" si="52"/>
        <v>0</v>
      </c>
      <c r="BS66" s="199"/>
      <c r="BT66" s="199"/>
      <c r="BU66" s="199"/>
      <c r="BV66" s="197"/>
      <c r="BW66" s="198"/>
      <c r="BX66" s="199"/>
      <c r="BY66" s="195"/>
      <c r="BZ66" s="196"/>
      <c r="CA66" s="197"/>
      <c r="CB66" s="106" t="str">
        <f t="shared" si="29"/>
        <v/>
      </c>
      <c r="CC66" s="234"/>
      <c r="CD66" s="112">
        <f t="shared" si="53"/>
        <v>0</v>
      </c>
      <c r="CE66" s="199"/>
      <c r="CF66" s="199"/>
      <c r="CG66" s="199"/>
      <c r="CH66" s="197"/>
      <c r="CI66" s="198"/>
      <c r="CJ66" s="199"/>
      <c r="CK66" s="195"/>
      <c r="CL66" s="196"/>
      <c r="CM66" s="197"/>
      <c r="CN66" s="106" t="str">
        <f t="shared" si="30"/>
        <v/>
      </c>
      <c r="CO66" s="234"/>
      <c r="CP66" s="112">
        <f t="shared" si="54"/>
        <v>0</v>
      </c>
      <c r="CQ66" s="199"/>
      <c r="CR66" s="199"/>
      <c r="CS66" s="199"/>
      <c r="CT66" s="197"/>
      <c r="CU66" s="198"/>
      <c r="CV66" s="199"/>
      <c r="CW66" s="195"/>
      <c r="CX66" s="196"/>
      <c r="CY66" s="197"/>
      <c r="CZ66" s="106" t="str">
        <f t="shared" si="31"/>
        <v/>
      </c>
      <c r="DA66" s="234"/>
      <c r="DB66" s="112">
        <f t="shared" si="55"/>
        <v>0</v>
      </c>
      <c r="DC66" s="199"/>
      <c r="DD66" s="199"/>
      <c r="DE66" s="199"/>
      <c r="DF66" s="197"/>
      <c r="DG66" s="198"/>
      <c r="DH66" s="199"/>
      <c r="DI66" s="195"/>
      <c r="DJ66" s="196"/>
      <c r="DK66" s="197"/>
      <c r="DL66" s="106" t="str">
        <f t="shared" si="32"/>
        <v/>
      </c>
      <c r="DM66" s="234"/>
      <c r="DN66" s="112">
        <f t="shared" si="56"/>
        <v>0</v>
      </c>
      <c r="DO66" s="199"/>
      <c r="DP66" s="199"/>
      <c r="DQ66" s="199"/>
      <c r="DR66" s="197"/>
      <c r="DS66" s="198"/>
      <c r="DT66" s="199"/>
      <c r="DU66" s="195"/>
      <c r="DV66" s="196"/>
      <c r="DW66" s="197"/>
      <c r="DX66" s="106" t="str">
        <f t="shared" si="33"/>
        <v/>
      </c>
      <c r="DY66" s="234"/>
      <c r="DZ66" s="112">
        <f t="shared" si="57"/>
        <v>0</v>
      </c>
      <c r="EA66" s="199"/>
      <c r="EB66" s="199"/>
      <c r="EC66" s="199"/>
      <c r="ED66" s="197"/>
      <c r="EE66" s="198"/>
      <c r="EF66" s="199"/>
      <c r="EG66" s="195"/>
      <c r="EH66" s="196"/>
      <c r="EI66" s="197"/>
      <c r="EJ66" s="106" t="str">
        <f t="shared" si="34"/>
        <v/>
      </c>
      <c r="EK66" s="234"/>
      <c r="EL66" s="112">
        <f t="shared" si="58"/>
        <v>0</v>
      </c>
      <c r="EM66" s="199"/>
      <c r="EN66" s="199"/>
    </row>
    <row r="67" spans="2:144" ht="23.25" customHeight="1" x14ac:dyDescent="0.15">
      <c r="B67" s="197"/>
      <c r="C67" s="198"/>
      <c r="D67" s="199"/>
      <c r="E67" s="195"/>
      <c r="F67" s="196"/>
      <c r="G67" s="197"/>
      <c r="H67" s="106" t="str">
        <f t="shared" si="59"/>
        <v/>
      </c>
      <c r="I67" s="234"/>
      <c r="J67" s="112">
        <f t="shared" si="47"/>
        <v>0</v>
      </c>
      <c r="K67" s="199"/>
      <c r="L67" s="199"/>
      <c r="M67" s="199"/>
      <c r="N67" s="197"/>
      <c r="O67" s="198"/>
      <c r="P67" s="199"/>
      <c r="Q67" s="195"/>
      <c r="R67" s="196"/>
      <c r="S67" s="197"/>
      <c r="T67" s="106" t="str">
        <f t="shared" si="24"/>
        <v/>
      </c>
      <c r="U67" s="234"/>
      <c r="V67" s="112">
        <f t="shared" si="48"/>
        <v>0</v>
      </c>
      <c r="W67" s="199"/>
      <c r="X67" s="199"/>
      <c r="Y67" s="199"/>
      <c r="Z67" s="197"/>
      <c r="AA67" s="198"/>
      <c r="AB67" s="199"/>
      <c r="AC67" s="195"/>
      <c r="AD67" s="196"/>
      <c r="AE67" s="197"/>
      <c r="AF67" s="106" t="str">
        <f t="shared" si="25"/>
        <v/>
      </c>
      <c r="AG67" s="234"/>
      <c r="AH67" s="112">
        <f t="shared" si="49"/>
        <v>0</v>
      </c>
      <c r="AI67" s="199"/>
      <c r="AJ67" s="199"/>
      <c r="AK67" s="199"/>
      <c r="AL67" s="197"/>
      <c r="AM67" s="198"/>
      <c r="AN67" s="199"/>
      <c r="AO67" s="195"/>
      <c r="AP67" s="196"/>
      <c r="AQ67" s="197"/>
      <c r="AR67" s="106" t="str">
        <f t="shared" si="26"/>
        <v/>
      </c>
      <c r="AS67" s="234"/>
      <c r="AT67" s="112">
        <f t="shared" si="50"/>
        <v>0</v>
      </c>
      <c r="AU67" s="199"/>
      <c r="AV67" s="199"/>
      <c r="AW67" s="199"/>
      <c r="AX67" s="197"/>
      <c r="AY67" s="198"/>
      <c r="AZ67" s="199"/>
      <c r="BA67" s="195"/>
      <c r="BB67" s="196"/>
      <c r="BC67" s="197"/>
      <c r="BD67" s="106" t="str">
        <f t="shared" si="27"/>
        <v/>
      </c>
      <c r="BE67" s="234"/>
      <c r="BF67" s="112">
        <f t="shared" si="51"/>
        <v>0</v>
      </c>
      <c r="BG67" s="199"/>
      <c r="BH67" s="199"/>
      <c r="BI67" s="199"/>
      <c r="BJ67" s="197"/>
      <c r="BK67" s="198"/>
      <c r="BL67" s="199"/>
      <c r="BM67" s="195"/>
      <c r="BN67" s="196"/>
      <c r="BO67" s="197"/>
      <c r="BP67" s="106" t="str">
        <f t="shared" si="28"/>
        <v/>
      </c>
      <c r="BQ67" s="234"/>
      <c r="BR67" s="112">
        <f t="shared" si="52"/>
        <v>0</v>
      </c>
      <c r="BS67" s="199"/>
      <c r="BT67" s="199"/>
      <c r="BU67" s="199"/>
      <c r="BV67" s="197"/>
      <c r="BW67" s="198"/>
      <c r="BX67" s="199"/>
      <c r="BY67" s="195"/>
      <c r="BZ67" s="196"/>
      <c r="CA67" s="197"/>
      <c r="CB67" s="106" t="str">
        <f t="shared" si="29"/>
        <v/>
      </c>
      <c r="CC67" s="234"/>
      <c r="CD67" s="112">
        <f t="shared" si="53"/>
        <v>0</v>
      </c>
      <c r="CE67" s="199"/>
      <c r="CF67" s="199"/>
      <c r="CG67" s="199"/>
      <c r="CH67" s="197"/>
      <c r="CI67" s="198"/>
      <c r="CJ67" s="199"/>
      <c r="CK67" s="195"/>
      <c r="CL67" s="196"/>
      <c r="CM67" s="197"/>
      <c r="CN67" s="106" t="str">
        <f t="shared" si="30"/>
        <v/>
      </c>
      <c r="CO67" s="234"/>
      <c r="CP67" s="112">
        <f t="shared" si="54"/>
        <v>0</v>
      </c>
      <c r="CQ67" s="199"/>
      <c r="CR67" s="199"/>
      <c r="CS67" s="199"/>
      <c r="CT67" s="197"/>
      <c r="CU67" s="198"/>
      <c r="CV67" s="199"/>
      <c r="CW67" s="195"/>
      <c r="CX67" s="196"/>
      <c r="CY67" s="197"/>
      <c r="CZ67" s="106" t="str">
        <f t="shared" si="31"/>
        <v/>
      </c>
      <c r="DA67" s="234"/>
      <c r="DB67" s="112">
        <f t="shared" si="55"/>
        <v>0</v>
      </c>
      <c r="DC67" s="199"/>
      <c r="DD67" s="199"/>
      <c r="DE67" s="199"/>
      <c r="DF67" s="197"/>
      <c r="DG67" s="198"/>
      <c r="DH67" s="199"/>
      <c r="DI67" s="195"/>
      <c r="DJ67" s="196"/>
      <c r="DK67" s="197"/>
      <c r="DL67" s="106" t="str">
        <f t="shared" si="32"/>
        <v/>
      </c>
      <c r="DM67" s="234"/>
      <c r="DN67" s="112">
        <f t="shared" si="56"/>
        <v>0</v>
      </c>
      <c r="DO67" s="199"/>
      <c r="DP67" s="199"/>
      <c r="DQ67" s="199"/>
      <c r="DR67" s="197"/>
      <c r="DS67" s="198"/>
      <c r="DT67" s="199"/>
      <c r="DU67" s="195"/>
      <c r="DV67" s="196"/>
      <c r="DW67" s="197"/>
      <c r="DX67" s="106" t="str">
        <f t="shared" si="33"/>
        <v/>
      </c>
      <c r="DY67" s="234"/>
      <c r="DZ67" s="112">
        <f t="shared" si="57"/>
        <v>0</v>
      </c>
      <c r="EA67" s="199"/>
      <c r="EB67" s="199"/>
      <c r="EC67" s="199"/>
      <c r="ED67" s="197"/>
      <c r="EE67" s="198"/>
      <c r="EF67" s="199"/>
      <c r="EG67" s="195"/>
      <c r="EH67" s="196"/>
      <c r="EI67" s="197"/>
      <c r="EJ67" s="106" t="str">
        <f t="shared" si="34"/>
        <v/>
      </c>
      <c r="EK67" s="234"/>
      <c r="EL67" s="112">
        <f t="shared" si="58"/>
        <v>0</v>
      </c>
      <c r="EM67" s="199"/>
      <c r="EN67" s="199"/>
    </row>
    <row r="68" spans="2:144" ht="23.25" customHeight="1" x14ac:dyDescent="0.15">
      <c r="B68" s="197"/>
      <c r="C68" s="198"/>
      <c r="D68" s="199"/>
      <c r="E68" s="195"/>
      <c r="F68" s="196"/>
      <c r="G68" s="197"/>
      <c r="H68" s="106" t="str">
        <f t="shared" si="59"/>
        <v/>
      </c>
      <c r="I68" s="234"/>
      <c r="J68" s="112">
        <f t="shared" si="47"/>
        <v>0</v>
      </c>
      <c r="K68" s="199"/>
      <c r="L68" s="199"/>
      <c r="M68" s="199"/>
      <c r="N68" s="197"/>
      <c r="O68" s="198"/>
      <c r="P68" s="199"/>
      <c r="Q68" s="195"/>
      <c r="R68" s="196"/>
      <c r="S68" s="197"/>
      <c r="T68" s="106" t="str">
        <f t="shared" si="24"/>
        <v/>
      </c>
      <c r="U68" s="234"/>
      <c r="V68" s="112">
        <f t="shared" si="48"/>
        <v>0</v>
      </c>
      <c r="W68" s="199"/>
      <c r="X68" s="199"/>
      <c r="Y68" s="199"/>
      <c r="Z68" s="197"/>
      <c r="AA68" s="198"/>
      <c r="AB68" s="199"/>
      <c r="AC68" s="195"/>
      <c r="AD68" s="196"/>
      <c r="AE68" s="197"/>
      <c r="AF68" s="106" t="str">
        <f t="shared" si="25"/>
        <v/>
      </c>
      <c r="AG68" s="234"/>
      <c r="AH68" s="112">
        <f t="shared" si="49"/>
        <v>0</v>
      </c>
      <c r="AI68" s="199"/>
      <c r="AJ68" s="199"/>
      <c r="AK68" s="199"/>
      <c r="AL68" s="197"/>
      <c r="AM68" s="198"/>
      <c r="AN68" s="199"/>
      <c r="AO68" s="195"/>
      <c r="AP68" s="196"/>
      <c r="AQ68" s="197"/>
      <c r="AR68" s="106" t="str">
        <f t="shared" si="26"/>
        <v/>
      </c>
      <c r="AS68" s="234"/>
      <c r="AT68" s="112">
        <f t="shared" si="50"/>
        <v>0</v>
      </c>
      <c r="AU68" s="199"/>
      <c r="AV68" s="199"/>
      <c r="AW68" s="199"/>
      <c r="AX68" s="197"/>
      <c r="AY68" s="198"/>
      <c r="AZ68" s="199"/>
      <c r="BA68" s="195"/>
      <c r="BB68" s="196"/>
      <c r="BC68" s="197"/>
      <c r="BD68" s="106" t="str">
        <f t="shared" si="27"/>
        <v/>
      </c>
      <c r="BE68" s="234"/>
      <c r="BF68" s="112">
        <f t="shared" si="51"/>
        <v>0</v>
      </c>
      <c r="BG68" s="199"/>
      <c r="BH68" s="199"/>
      <c r="BI68" s="199"/>
      <c r="BJ68" s="197"/>
      <c r="BK68" s="198"/>
      <c r="BL68" s="199"/>
      <c r="BM68" s="195"/>
      <c r="BN68" s="196"/>
      <c r="BO68" s="197"/>
      <c r="BP68" s="106" t="str">
        <f t="shared" si="28"/>
        <v/>
      </c>
      <c r="BQ68" s="234"/>
      <c r="BR68" s="112">
        <f t="shared" si="52"/>
        <v>0</v>
      </c>
      <c r="BS68" s="199"/>
      <c r="BT68" s="199"/>
      <c r="BU68" s="199"/>
      <c r="BV68" s="197"/>
      <c r="BW68" s="198"/>
      <c r="BX68" s="199"/>
      <c r="BY68" s="195"/>
      <c r="BZ68" s="196"/>
      <c r="CA68" s="197"/>
      <c r="CB68" s="106" t="str">
        <f t="shared" si="29"/>
        <v/>
      </c>
      <c r="CC68" s="234"/>
      <c r="CD68" s="112">
        <f t="shared" si="53"/>
        <v>0</v>
      </c>
      <c r="CE68" s="199"/>
      <c r="CF68" s="199"/>
      <c r="CG68" s="199"/>
      <c r="CH68" s="197"/>
      <c r="CI68" s="198"/>
      <c r="CJ68" s="199"/>
      <c r="CK68" s="195"/>
      <c r="CL68" s="196"/>
      <c r="CM68" s="197"/>
      <c r="CN68" s="106" t="str">
        <f t="shared" si="30"/>
        <v/>
      </c>
      <c r="CO68" s="234"/>
      <c r="CP68" s="112">
        <f t="shared" si="54"/>
        <v>0</v>
      </c>
      <c r="CQ68" s="199"/>
      <c r="CR68" s="199"/>
      <c r="CS68" s="199"/>
      <c r="CT68" s="197"/>
      <c r="CU68" s="198"/>
      <c r="CV68" s="199"/>
      <c r="CW68" s="195"/>
      <c r="CX68" s="196"/>
      <c r="CY68" s="197"/>
      <c r="CZ68" s="106" t="str">
        <f t="shared" si="31"/>
        <v/>
      </c>
      <c r="DA68" s="234"/>
      <c r="DB68" s="112">
        <f t="shared" si="55"/>
        <v>0</v>
      </c>
      <c r="DC68" s="199"/>
      <c r="DD68" s="199"/>
      <c r="DE68" s="199"/>
      <c r="DF68" s="197"/>
      <c r="DG68" s="198"/>
      <c r="DH68" s="199"/>
      <c r="DI68" s="195"/>
      <c r="DJ68" s="196"/>
      <c r="DK68" s="197"/>
      <c r="DL68" s="106" t="str">
        <f t="shared" si="32"/>
        <v/>
      </c>
      <c r="DM68" s="234"/>
      <c r="DN68" s="112">
        <f t="shared" si="56"/>
        <v>0</v>
      </c>
      <c r="DO68" s="199"/>
      <c r="DP68" s="199"/>
      <c r="DQ68" s="199"/>
      <c r="DR68" s="197"/>
      <c r="DS68" s="198"/>
      <c r="DT68" s="199"/>
      <c r="DU68" s="195"/>
      <c r="DV68" s="196"/>
      <c r="DW68" s="197"/>
      <c r="DX68" s="106" t="str">
        <f t="shared" si="33"/>
        <v/>
      </c>
      <c r="DY68" s="234"/>
      <c r="DZ68" s="112">
        <f t="shared" si="57"/>
        <v>0</v>
      </c>
      <c r="EA68" s="199"/>
      <c r="EB68" s="199"/>
      <c r="EC68" s="199"/>
      <c r="ED68" s="197"/>
      <c r="EE68" s="198"/>
      <c r="EF68" s="199"/>
      <c r="EG68" s="195"/>
      <c r="EH68" s="196"/>
      <c r="EI68" s="197"/>
      <c r="EJ68" s="106" t="str">
        <f t="shared" si="34"/>
        <v/>
      </c>
      <c r="EK68" s="234"/>
      <c r="EL68" s="112">
        <f t="shared" si="58"/>
        <v>0</v>
      </c>
      <c r="EM68" s="199"/>
      <c r="EN68" s="199"/>
    </row>
    <row r="69" spans="2:144" ht="23.25" customHeight="1" x14ac:dyDescent="0.15">
      <c r="B69" s="197"/>
      <c r="C69" s="198"/>
      <c r="D69" s="199"/>
      <c r="E69" s="195"/>
      <c r="F69" s="196"/>
      <c r="G69" s="197"/>
      <c r="H69" s="106" t="str">
        <f t="shared" si="59"/>
        <v/>
      </c>
      <c r="I69" s="234"/>
      <c r="J69" s="112">
        <f t="shared" si="47"/>
        <v>0</v>
      </c>
      <c r="K69" s="199"/>
      <c r="L69" s="199"/>
      <c r="M69" s="199"/>
      <c r="N69" s="197"/>
      <c r="O69" s="198"/>
      <c r="P69" s="199"/>
      <c r="Q69" s="195"/>
      <c r="R69" s="196"/>
      <c r="S69" s="197"/>
      <c r="T69" s="106" t="str">
        <f t="shared" si="24"/>
        <v/>
      </c>
      <c r="U69" s="234"/>
      <c r="V69" s="112">
        <f t="shared" si="48"/>
        <v>0</v>
      </c>
      <c r="W69" s="199"/>
      <c r="X69" s="199"/>
      <c r="Y69" s="199"/>
      <c r="Z69" s="197"/>
      <c r="AA69" s="198"/>
      <c r="AB69" s="199"/>
      <c r="AC69" s="195"/>
      <c r="AD69" s="196"/>
      <c r="AE69" s="197"/>
      <c r="AF69" s="106" t="str">
        <f t="shared" si="25"/>
        <v/>
      </c>
      <c r="AG69" s="234"/>
      <c r="AH69" s="112">
        <f t="shared" si="49"/>
        <v>0</v>
      </c>
      <c r="AI69" s="199"/>
      <c r="AJ69" s="199"/>
      <c r="AK69" s="199"/>
      <c r="AL69" s="197"/>
      <c r="AM69" s="198"/>
      <c r="AN69" s="199"/>
      <c r="AO69" s="195"/>
      <c r="AP69" s="196"/>
      <c r="AQ69" s="197"/>
      <c r="AR69" s="106" t="str">
        <f t="shared" si="26"/>
        <v/>
      </c>
      <c r="AS69" s="234"/>
      <c r="AT69" s="112">
        <f t="shared" si="50"/>
        <v>0</v>
      </c>
      <c r="AU69" s="199"/>
      <c r="AV69" s="199"/>
      <c r="AW69" s="199"/>
      <c r="AX69" s="197"/>
      <c r="AY69" s="198"/>
      <c r="AZ69" s="199"/>
      <c r="BA69" s="195"/>
      <c r="BB69" s="196"/>
      <c r="BC69" s="197"/>
      <c r="BD69" s="106" t="str">
        <f t="shared" si="27"/>
        <v/>
      </c>
      <c r="BE69" s="234"/>
      <c r="BF69" s="112">
        <f t="shared" si="51"/>
        <v>0</v>
      </c>
      <c r="BG69" s="199"/>
      <c r="BH69" s="199"/>
      <c r="BI69" s="199"/>
      <c r="BJ69" s="197"/>
      <c r="BK69" s="198"/>
      <c r="BL69" s="199"/>
      <c r="BM69" s="195"/>
      <c r="BN69" s="196"/>
      <c r="BO69" s="197"/>
      <c r="BP69" s="106" t="str">
        <f t="shared" si="28"/>
        <v/>
      </c>
      <c r="BQ69" s="234"/>
      <c r="BR69" s="112">
        <f t="shared" si="52"/>
        <v>0</v>
      </c>
      <c r="BS69" s="199"/>
      <c r="BT69" s="199"/>
      <c r="BU69" s="199"/>
      <c r="BV69" s="197"/>
      <c r="BW69" s="198"/>
      <c r="BX69" s="199"/>
      <c r="BY69" s="195"/>
      <c r="BZ69" s="196"/>
      <c r="CA69" s="197"/>
      <c r="CB69" s="106" t="str">
        <f t="shared" si="29"/>
        <v/>
      </c>
      <c r="CC69" s="234"/>
      <c r="CD69" s="112">
        <f t="shared" si="53"/>
        <v>0</v>
      </c>
      <c r="CE69" s="199"/>
      <c r="CF69" s="199"/>
      <c r="CG69" s="199"/>
      <c r="CH69" s="197"/>
      <c r="CI69" s="198"/>
      <c r="CJ69" s="199"/>
      <c r="CK69" s="195"/>
      <c r="CL69" s="196"/>
      <c r="CM69" s="197"/>
      <c r="CN69" s="106" t="str">
        <f t="shared" si="30"/>
        <v/>
      </c>
      <c r="CO69" s="234"/>
      <c r="CP69" s="112">
        <f t="shared" si="54"/>
        <v>0</v>
      </c>
      <c r="CQ69" s="199"/>
      <c r="CR69" s="199"/>
      <c r="CS69" s="199"/>
      <c r="CT69" s="197"/>
      <c r="CU69" s="198"/>
      <c r="CV69" s="199"/>
      <c r="CW69" s="195"/>
      <c r="CX69" s="196"/>
      <c r="CY69" s="197"/>
      <c r="CZ69" s="106" t="str">
        <f t="shared" si="31"/>
        <v/>
      </c>
      <c r="DA69" s="234"/>
      <c r="DB69" s="112">
        <f t="shared" si="55"/>
        <v>0</v>
      </c>
      <c r="DC69" s="199"/>
      <c r="DD69" s="199"/>
      <c r="DE69" s="199"/>
      <c r="DF69" s="197"/>
      <c r="DG69" s="198"/>
      <c r="DH69" s="199"/>
      <c r="DI69" s="195"/>
      <c r="DJ69" s="196"/>
      <c r="DK69" s="197"/>
      <c r="DL69" s="106" t="str">
        <f t="shared" si="32"/>
        <v/>
      </c>
      <c r="DM69" s="234"/>
      <c r="DN69" s="112">
        <f t="shared" si="56"/>
        <v>0</v>
      </c>
      <c r="DO69" s="199"/>
      <c r="DP69" s="199"/>
      <c r="DQ69" s="199"/>
      <c r="DR69" s="197"/>
      <c r="DS69" s="198"/>
      <c r="DT69" s="199"/>
      <c r="DU69" s="195"/>
      <c r="DV69" s="196"/>
      <c r="DW69" s="197"/>
      <c r="DX69" s="106" t="str">
        <f t="shared" si="33"/>
        <v/>
      </c>
      <c r="DY69" s="234"/>
      <c r="DZ69" s="112">
        <f t="shared" si="57"/>
        <v>0</v>
      </c>
      <c r="EA69" s="199"/>
      <c r="EB69" s="199"/>
      <c r="EC69" s="199"/>
      <c r="ED69" s="197"/>
      <c r="EE69" s="198"/>
      <c r="EF69" s="199"/>
      <c r="EG69" s="195"/>
      <c r="EH69" s="196"/>
      <c r="EI69" s="197"/>
      <c r="EJ69" s="106" t="str">
        <f t="shared" si="34"/>
        <v/>
      </c>
      <c r="EK69" s="234"/>
      <c r="EL69" s="112">
        <f t="shared" si="58"/>
        <v>0</v>
      </c>
      <c r="EM69" s="199"/>
      <c r="EN69" s="199"/>
    </row>
    <row r="70" spans="2:144" ht="23.25" customHeight="1" x14ac:dyDescent="0.15">
      <c r="B70" s="197"/>
      <c r="C70" s="198"/>
      <c r="D70" s="199"/>
      <c r="E70" s="195"/>
      <c r="F70" s="196"/>
      <c r="G70" s="197"/>
      <c r="H70" s="106" t="str">
        <f t="shared" si="59"/>
        <v/>
      </c>
      <c r="I70" s="234"/>
      <c r="J70" s="112">
        <f t="shared" si="47"/>
        <v>0</v>
      </c>
      <c r="K70" s="199"/>
      <c r="L70" s="199"/>
      <c r="M70" s="199"/>
      <c r="N70" s="197"/>
      <c r="O70" s="198"/>
      <c r="P70" s="199"/>
      <c r="Q70" s="195"/>
      <c r="R70" s="196"/>
      <c r="S70" s="197"/>
      <c r="T70" s="106" t="str">
        <f t="shared" si="24"/>
        <v/>
      </c>
      <c r="U70" s="234"/>
      <c r="V70" s="112">
        <f t="shared" si="48"/>
        <v>0</v>
      </c>
      <c r="W70" s="199"/>
      <c r="X70" s="199"/>
      <c r="Y70" s="199"/>
      <c r="Z70" s="197"/>
      <c r="AA70" s="198"/>
      <c r="AB70" s="199"/>
      <c r="AC70" s="195"/>
      <c r="AD70" s="196"/>
      <c r="AE70" s="197"/>
      <c r="AF70" s="106" t="str">
        <f t="shared" si="25"/>
        <v/>
      </c>
      <c r="AG70" s="234"/>
      <c r="AH70" s="112">
        <f t="shared" si="49"/>
        <v>0</v>
      </c>
      <c r="AI70" s="199"/>
      <c r="AJ70" s="199"/>
      <c r="AK70" s="199"/>
      <c r="AL70" s="197"/>
      <c r="AM70" s="198"/>
      <c r="AN70" s="199"/>
      <c r="AO70" s="195"/>
      <c r="AP70" s="196"/>
      <c r="AQ70" s="197"/>
      <c r="AR70" s="106" t="str">
        <f t="shared" si="26"/>
        <v/>
      </c>
      <c r="AS70" s="234"/>
      <c r="AT70" s="112">
        <f t="shared" si="50"/>
        <v>0</v>
      </c>
      <c r="AU70" s="199"/>
      <c r="AV70" s="199"/>
      <c r="AW70" s="199"/>
      <c r="AX70" s="197"/>
      <c r="AY70" s="198"/>
      <c r="AZ70" s="199"/>
      <c r="BA70" s="195"/>
      <c r="BB70" s="196"/>
      <c r="BC70" s="197"/>
      <c r="BD70" s="106" t="str">
        <f t="shared" si="27"/>
        <v/>
      </c>
      <c r="BE70" s="234"/>
      <c r="BF70" s="112">
        <f t="shared" si="51"/>
        <v>0</v>
      </c>
      <c r="BG70" s="199"/>
      <c r="BH70" s="199"/>
      <c r="BI70" s="199"/>
      <c r="BJ70" s="197"/>
      <c r="BK70" s="198"/>
      <c r="BL70" s="199"/>
      <c r="BM70" s="195"/>
      <c r="BN70" s="196"/>
      <c r="BO70" s="197"/>
      <c r="BP70" s="106" t="str">
        <f t="shared" si="28"/>
        <v/>
      </c>
      <c r="BQ70" s="234"/>
      <c r="BR70" s="112">
        <f t="shared" si="52"/>
        <v>0</v>
      </c>
      <c r="BS70" s="199"/>
      <c r="BT70" s="199"/>
      <c r="BU70" s="199"/>
      <c r="BV70" s="197"/>
      <c r="BW70" s="198"/>
      <c r="BX70" s="199"/>
      <c r="BY70" s="195"/>
      <c r="BZ70" s="196"/>
      <c r="CA70" s="197"/>
      <c r="CB70" s="106" t="str">
        <f t="shared" si="29"/>
        <v/>
      </c>
      <c r="CC70" s="234"/>
      <c r="CD70" s="112">
        <f t="shared" si="53"/>
        <v>0</v>
      </c>
      <c r="CE70" s="199"/>
      <c r="CF70" s="199"/>
      <c r="CG70" s="199"/>
      <c r="CH70" s="197"/>
      <c r="CI70" s="198"/>
      <c r="CJ70" s="199"/>
      <c r="CK70" s="195"/>
      <c r="CL70" s="196"/>
      <c r="CM70" s="197"/>
      <c r="CN70" s="106" t="str">
        <f t="shared" si="30"/>
        <v/>
      </c>
      <c r="CO70" s="234"/>
      <c r="CP70" s="112">
        <f t="shared" si="54"/>
        <v>0</v>
      </c>
      <c r="CQ70" s="199"/>
      <c r="CR70" s="199"/>
      <c r="CS70" s="199"/>
      <c r="CT70" s="197"/>
      <c r="CU70" s="198"/>
      <c r="CV70" s="199"/>
      <c r="CW70" s="195"/>
      <c r="CX70" s="196"/>
      <c r="CY70" s="197"/>
      <c r="CZ70" s="106" t="str">
        <f t="shared" si="31"/>
        <v/>
      </c>
      <c r="DA70" s="234"/>
      <c r="DB70" s="112">
        <f t="shared" si="55"/>
        <v>0</v>
      </c>
      <c r="DC70" s="199"/>
      <c r="DD70" s="199"/>
      <c r="DE70" s="199"/>
      <c r="DF70" s="197"/>
      <c r="DG70" s="198"/>
      <c r="DH70" s="199"/>
      <c r="DI70" s="195"/>
      <c r="DJ70" s="196"/>
      <c r="DK70" s="197"/>
      <c r="DL70" s="106" t="str">
        <f t="shared" si="32"/>
        <v/>
      </c>
      <c r="DM70" s="234"/>
      <c r="DN70" s="112">
        <f t="shared" si="56"/>
        <v>0</v>
      </c>
      <c r="DO70" s="199"/>
      <c r="DP70" s="199"/>
      <c r="DQ70" s="199"/>
      <c r="DR70" s="197"/>
      <c r="DS70" s="198"/>
      <c r="DT70" s="199"/>
      <c r="DU70" s="195"/>
      <c r="DV70" s="196"/>
      <c r="DW70" s="197"/>
      <c r="DX70" s="106" t="str">
        <f t="shared" si="33"/>
        <v/>
      </c>
      <c r="DY70" s="234"/>
      <c r="DZ70" s="112">
        <f t="shared" si="57"/>
        <v>0</v>
      </c>
      <c r="EA70" s="199"/>
      <c r="EB70" s="199"/>
      <c r="EC70" s="199"/>
      <c r="ED70" s="197"/>
      <c r="EE70" s="198"/>
      <c r="EF70" s="199"/>
      <c r="EG70" s="195"/>
      <c r="EH70" s="196"/>
      <c r="EI70" s="197"/>
      <c r="EJ70" s="106" t="str">
        <f t="shared" si="34"/>
        <v/>
      </c>
      <c r="EK70" s="234"/>
      <c r="EL70" s="112">
        <f t="shared" si="58"/>
        <v>0</v>
      </c>
      <c r="EM70" s="199"/>
      <c r="EN70" s="199"/>
    </row>
    <row r="71" spans="2:144" ht="23.25" customHeight="1" x14ac:dyDescent="0.15">
      <c r="B71" s="197"/>
      <c r="C71" s="198"/>
      <c r="D71" s="199"/>
      <c r="E71" s="195"/>
      <c r="F71" s="196"/>
      <c r="G71" s="197"/>
      <c r="H71" s="106" t="str">
        <f t="shared" si="59"/>
        <v/>
      </c>
      <c r="I71" s="234"/>
      <c r="J71" s="112">
        <f t="shared" si="47"/>
        <v>0</v>
      </c>
      <c r="K71" s="199"/>
      <c r="L71" s="199"/>
      <c r="M71" s="199"/>
      <c r="N71" s="197"/>
      <c r="O71" s="198"/>
      <c r="P71" s="199"/>
      <c r="Q71" s="195"/>
      <c r="R71" s="196"/>
      <c r="S71" s="197"/>
      <c r="T71" s="106" t="str">
        <f t="shared" si="24"/>
        <v/>
      </c>
      <c r="U71" s="234"/>
      <c r="V71" s="112">
        <f t="shared" si="48"/>
        <v>0</v>
      </c>
      <c r="W71" s="199"/>
      <c r="X71" s="199"/>
      <c r="Y71" s="199"/>
      <c r="Z71" s="197"/>
      <c r="AA71" s="198"/>
      <c r="AB71" s="199"/>
      <c r="AC71" s="195"/>
      <c r="AD71" s="196"/>
      <c r="AE71" s="197"/>
      <c r="AF71" s="106" t="str">
        <f t="shared" si="25"/>
        <v/>
      </c>
      <c r="AG71" s="234"/>
      <c r="AH71" s="112">
        <f t="shared" si="49"/>
        <v>0</v>
      </c>
      <c r="AI71" s="199"/>
      <c r="AJ71" s="199"/>
      <c r="AK71" s="199"/>
      <c r="AL71" s="197"/>
      <c r="AM71" s="198"/>
      <c r="AN71" s="199"/>
      <c r="AO71" s="195"/>
      <c r="AP71" s="196"/>
      <c r="AQ71" s="197"/>
      <c r="AR71" s="106" t="str">
        <f t="shared" si="26"/>
        <v/>
      </c>
      <c r="AS71" s="234"/>
      <c r="AT71" s="112">
        <f t="shared" si="50"/>
        <v>0</v>
      </c>
      <c r="AU71" s="199"/>
      <c r="AV71" s="199"/>
      <c r="AW71" s="199"/>
      <c r="AX71" s="197"/>
      <c r="AY71" s="198"/>
      <c r="AZ71" s="199"/>
      <c r="BA71" s="195"/>
      <c r="BB71" s="196"/>
      <c r="BC71" s="197"/>
      <c r="BD71" s="106" t="str">
        <f t="shared" si="27"/>
        <v/>
      </c>
      <c r="BE71" s="234"/>
      <c r="BF71" s="112">
        <f t="shared" si="51"/>
        <v>0</v>
      </c>
      <c r="BG71" s="199"/>
      <c r="BH71" s="199"/>
      <c r="BI71" s="199"/>
      <c r="BJ71" s="197"/>
      <c r="BK71" s="198"/>
      <c r="BL71" s="199"/>
      <c r="BM71" s="195"/>
      <c r="BN71" s="196"/>
      <c r="BO71" s="197"/>
      <c r="BP71" s="106" t="str">
        <f t="shared" si="28"/>
        <v/>
      </c>
      <c r="BQ71" s="234"/>
      <c r="BR71" s="112">
        <f t="shared" si="52"/>
        <v>0</v>
      </c>
      <c r="BS71" s="199"/>
      <c r="BT71" s="199"/>
      <c r="BU71" s="199"/>
      <c r="BV71" s="197"/>
      <c r="BW71" s="198"/>
      <c r="BX71" s="199"/>
      <c r="BY71" s="195"/>
      <c r="BZ71" s="196"/>
      <c r="CA71" s="197"/>
      <c r="CB71" s="106" t="str">
        <f t="shared" si="29"/>
        <v/>
      </c>
      <c r="CC71" s="234"/>
      <c r="CD71" s="112">
        <f t="shared" si="53"/>
        <v>0</v>
      </c>
      <c r="CE71" s="199"/>
      <c r="CF71" s="199"/>
      <c r="CG71" s="199"/>
      <c r="CH71" s="197"/>
      <c r="CI71" s="198"/>
      <c r="CJ71" s="199"/>
      <c r="CK71" s="195"/>
      <c r="CL71" s="196"/>
      <c r="CM71" s="197"/>
      <c r="CN71" s="106" t="str">
        <f t="shared" si="30"/>
        <v/>
      </c>
      <c r="CO71" s="234"/>
      <c r="CP71" s="112">
        <f t="shared" si="54"/>
        <v>0</v>
      </c>
      <c r="CQ71" s="199"/>
      <c r="CR71" s="199"/>
      <c r="CS71" s="199"/>
      <c r="CT71" s="197"/>
      <c r="CU71" s="198"/>
      <c r="CV71" s="199"/>
      <c r="CW71" s="195"/>
      <c r="CX71" s="196"/>
      <c r="CY71" s="197"/>
      <c r="CZ71" s="106" t="str">
        <f t="shared" si="31"/>
        <v/>
      </c>
      <c r="DA71" s="234"/>
      <c r="DB71" s="112">
        <f t="shared" si="55"/>
        <v>0</v>
      </c>
      <c r="DC71" s="199"/>
      <c r="DD71" s="199"/>
      <c r="DE71" s="199"/>
      <c r="DF71" s="197"/>
      <c r="DG71" s="198"/>
      <c r="DH71" s="199"/>
      <c r="DI71" s="195"/>
      <c r="DJ71" s="196"/>
      <c r="DK71" s="197"/>
      <c r="DL71" s="106" t="str">
        <f t="shared" si="32"/>
        <v/>
      </c>
      <c r="DM71" s="234"/>
      <c r="DN71" s="112">
        <f t="shared" si="56"/>
        <v>0</v>
      </c>
      <c r="DO71" s="199"/>
      <c r="DP71" s="199"/>
      <c r="DQ71" s="199"/>
      <c r="DR71" s="197"/>
      <c r="DS71" s="198"/>
      <c r="DT71" s="199"/>
      <c r="DU71" s="195"/>
      <c r="DV71" s="196"/>
      <c r="DW71" s="197"/>
      <c r="DX71" s="106" t="str">
        <f t="shared" si="33"/>
        <v/>
      </c>
      <c r="DY71" s="234"/>
      <c r="DZ71" s="112">
        <f t="shared" si="57"/>
        <v>0</v>
      </c>
      <c r="EA71" s="199"/>
      <c r="EB71" s="199"/>
      <c r="EC71" s="199"/>
      <c r="ED71" s="197"/>
      <c r="EE71" s="198"/>
      <c r="EF71" s="199"/>
      <c r="EG71" s="195"/>
      <c r="EH71" s="196"/>
      <c r="EI71" s="197"/>
      <c r="EJ71" s="106" t="str">
        <f t="shared" si="34"/>
        <v/>
      </c>
      <c r="EK71" s="234"/>
      <c r="EL71" s="112">
        <f t="shared" si="58"/>
        <v>0</v>
      </c>
      <c r="EM71" s="199"/>
      <c r="EN71" s="199"/>
    </row>
    <row r="72" spans="2:144" ht="23.25" customHeight="1" x14ac:dyDescent="0.15">
      <c r="B72" s="197"/>
      <c r="C72" s="198"/>
      <c r="D72" s="199"/>
      <c r="E72" s="195"/>
      <c r="F72" s="196"/>
      <c r="G72" s="197"/>
      <c r="H72" s="106" t="str">
        <f t="shared" ref="H72:H103" si="60">IF(G72="","",VLOOKUP(G72,施設CD,2,FALSE))</f>
        <v/>
      </c>
      <c r="I72" s="234"/>
      <c r="J72" s="112">
        <f t="shared" si="47"/>
        <v>0</v>
      </c>
      <c r="K72" s="199"/>
      <c r="L72" s="199"/>
      <c r="M72" s="199"/>
      <c r="N72" s="197"/>
      <c r="O72" s="198"/>
      <c r="P72" s="199"/>
      <c r="Q72" s="195"/>
      <c r="R72" s="196"/>
      <c r="S72" s="197"/>
      <c r="T72" s="106" t="str">
        <f t="shared" ref="T72:T135" si="61">IF(S72="","",VLOOKUP(S72,施設CD,2,FALSE))</f>
        <v/>
      </c>
      <c r="U72" s="234"/>
      <c r="V72" s="112">
        <f t="shared" si="48"/>
        <v>0</v>
      </c>
      <c r="W72" s="199"/>
      <c r="X72" s="199"/>
      <c r="Y72" s="199"/>
      <c r="Z72" s="197"/>
      <c r="AA72" s="198"/>
      <c r="AB72" s="199"/>
      <c r="AC72" s="195"/>
      <c r="AD72" s="196"/>
      <c r="AE72" s="197"/>
      <c r="AF72" s="106" t="str">
        <f t="shared" ref="AF72:AF135" si="62">IF(AE72="","",VLOOKUP(AE72,施設CD,2,FALSE))</f>
        <v/>
      </c>
      <c r="AG72" s="234"/>
      <c r="AH72" s="112">
        <f t="shared" si="49"/>
        <v>0</v>
      </c>
      <c r="AI72" s="199"/>
      <c r="AJ72" s="199"/>
      <c r="AK72" s="199"/>
      <c r="AL72" s="197"/>
      <c r="AM72" s="198"/>
      <c r="AN72" s="199"/>
      <c r="AO72" s="195"/>
      <c r="AP72" s="196"/>
      <c r="AQ72" s="197"/>
      <c r="AR72" s="106" t="str">
        <f t="shared" ref="AR72:AR135" si="63">IF(AQ72="","",VLOOKUP(AQ72,施設CD,2,FALSE))</f>
        <v/>
      </c>
      <c r="AS72" s="234"/>
      <c r="AT72" s="112">
        <f t="shared" si="50"/>
        <v>0</v>
      </c>
      <c r="AU72" s="199"/>
      <c r="AV72" s="199"/>
      <c r="AW72" s="199"/>
      <c r="AX72" s="197"/>
      <c r="AY72" s="198"/>
      <c r="AZ72" s="199"/>
      <c r="BA72" s="195"/>
      <c r="BB72" s="196"/>
      <c r="BC72" s="197"/>
      <c r="BD72" s="106" t="str">
        <f t="shared" ref="BD72:BD135" si="64">IF(BC72="","",VLOOKUP(BC72,施設CD,2,FALSE))</f>
        <v/>
      </c>
      <c r="BE72" s="234"/>
      <c r="BF72" s="112">
        <f t="shared" si="51"/>
        <v>0</v>
      </c>
      <c r="BG72" s="199"/>
      <c r="BH72" s="199"/>
      <c r="BI72" s="199"/>
      <c r="BJ72" s="197"/>
      <c r="BK72" s="198"/>
      <c r="BL72" s="199"/>
      <c r="BM72" s="195"/>
      <c r="BN72" s="196"/>
      <c r="BO72" s="197"/>
      <c r="BP72" s="106" t="str">
        <f t="shared" ref="BP72:BP135" si="65">IF(BO72="","",VLOOKUP(BO72,施設CD,2,FALSE))</f>
        <v/>
      </c>
      <c r="BQ72" s="234"/>
      <c r="BR72" s="112">
        <f t="shared" si="52"/>
        <v>0</v>
      </c>
      <c r="BS72" s="199"/>
      <c r="BT72" s="199"/>
      <c r="BU72" s="199"/>
      <c r="BV72" s="197"/>
      <c r="BW72" s="198"/>
      <c r="BX72" s="199"/>
      <c r="BY72" s="195"/>
      <c r="BZ72" s="196"/>
      <c r="CA72" s="197"/>
      <c r="CB72" s="106" t="str">
        <f t="shared" ref="CB72:CB135" si="66">IF(CA72="","",VLOOKUP(CA72,施設CD,2,FALSE))</f>
        <v/>
      </c>
      <c r="CC72" s="234"/>
      <c r="CD72" s="112">
        <f t="shared" si="53"/>
        <v>0</v>
      </c>
      <c r="CE72" s="199"/>
      <c r="CF72" s="199"/>
      <c r="CG72" s="199"/>
      <c r="CH72" s="197"/>
      <c r="CI72" s="198"/>
      <c r="CJ72" s="199"/>
      <c r="CK72" s="195"/>
      <c r="CL72" s="196"/>
      <c r="CM72" s="197"/>
      <c r="CN72" s="106" t="str">
        <f t="shared" ref="CN72:CN135" si="67">IF(CM72="","",VLOOKUP(CM72,施設CD,2,FALSE))</f>
        <v/>
      </c>
      <c r="CO72" s="234"/>
      <c r="CP72" s="112">
        <f t="shared" si="54"/>
        <v>0</v>
      </c>
      <c r="CQ72" s="199"/>
      <c r="CR72" s="199"/>
      <c r="CS72" s="199"/>
      <c r="CT72" s="197"/>
      <c r="CU72" s="198"/>
      <c r="CV72" s="199"/>
      <c r="CW72" s="195"/>
      <c r="CX72" s="196"/>
      <c r="CY72" s="197"/>
      <c r="CZ72" s="106" t="str">
        <f t="shared" ref="CZ72:CZ135" si="68">IF(CY72="","",VLOOKUP(CY72,施設CD,2,FALSE))</f>
        <v/>
      </c>
      <c r="DA72" s="234"/>
      <c r="DB72" s="112">
        <f t="shared" si="55"/>
        <v>0</v>
      </c>
      <c r="DC72" s="199"/>
      <c r="DD72" s="199"/>
      <c r="DE72" s="199"/>
      <c r="DF72" s="197"/>
      <c r="DG72" s="198"/>
      <c r="DH72" s="199"/>
      <c r="DI72" s="195"/>
      <c r="DJ72" s="196"/>
      <c r="DK72" s="197"/>
      <c r="DL72" s="106" t="str">
        <f t="shared" ref="DL72:DL135" si="69">IF(DK72="","",VLOOKUP(DK72,施設CD,2,FALSE))</f>
        <v/>
      </c>
      <c r="DM72" s="234"/>
      <c r="DN72" s="112">
        <f t="shared" si="56"/>
        <v>0</v>
      </c>
      <c r="DO72" s="199"/>
      <c r="DP72" s="199"/>
      <c r="DQ72" s="199"/>
      <c r="DR72" s="197"/>
      <c r="DS72" s="198"/>
      <c r="DT72" s="199"/>
      <c r="DU72" s="195"/>
      <c r="DV72" s="196"/>
      <c r="DW72" s="197"/>
      <c r="DX72" s="106" t="str">
        <f t="shared" ref="DX72:DX135" si="70">IF(DW72="","",VLOOKUP(DW72,施設CD,2,FALSE))</f>
        <v/>
      </c>
      <c r="DY72" s="234"/>
      <c r="DZ72" s="112">
        <f t="shared" si="57"/>
        <v>0</v>
      </c>
      <c r="EA72" s="199"/>
      <c r="EB72" s="199"/>
      <c r="EC72" s="199"/>
      <c r="ED72" s="197"/>
      <c r="EE72" s="198"/>
      <c r="EF72" s="199"/>
      <c r="EG72" s="195"/>
      <c r="EH72" s="196"/>
      <c r="EI72" s="197"/>
      <c r="EJ72" s="106" t="str">
        <f t="shared" ref="EJ72:EJ135" si="71">IF(EI72="","",VLOOKUP(EI72,施設CD,2,FALSE))</f>
        <v/>
      </c>
      <c r="EK72" s="234"/>
      <c r="EL72" s="112">
        <f t="shared" si="58"/>
        <v>0</v>
      </c>
      <c r="EM72" s="199"/>
      <c r="EN72" s="199"/>
    </row>
    <row r="73" spans="2:144" ht="23.25" customHeight="1" x14ac:dyDescent="0.15">
      <c r="B73" s="197"/>
      <c r="C73" s="198"/>
      <c r="D73" s="199"/>
      <c r="E73" s="195"/>
      <c r="F73" s="196"/>
      <c r="G73" s="197"/>
      <c r="H73" s="106" t="str">
        <f t="shared" si="60"/>
        <v/>
      </c>
      <c r="I73" s="234"/>
      <c r="J73" s="112">
        <f t="shared" ref="J73:J136" si="72">ROUNDDOWN(I73*F73,0)</f>
        <v>0</v>
      </c>
      <c r="K73" s="199"/>
      <c r="L73" s="199"/>
      <c r="M73" s="199"/>
      <c r="N73" s="197"/>
      <c r="O73" s="198"/>
      <c r="P73" s="199"/>
      <c r="Q73" s="195"/>
      <c r="R73" s="196"/>
      <c r="S73" s="197"/>
      <c r="T73" s="106" t="str">
        <f t="shared" si="61"/>
        <v/>
      </c>
      <c r="U73" s="234"/>
      <c r="V73" s="112">
        <f t="shared" ref="V73:V136" si="73">ROUNDDOWN(U73*R73,0)</f>
        <v>0</v>
      </c>
      <c r="W73" s="199"/>
      <c r="X73" s="199"/>
      <c r="Y73" s="199"/>
      <c r="Z73" s="197"/>
      <c r="AA73" s="198"/>
      <c r="AB73" s="199"/>
      <c r="AC73" s="195"/>
      <c r="AD73" s="196"/>
      <c r="AE73" s="197"/>
      <c r="AF73" s="106" t="str">
        <f t="shared" si="62"/>
        <v/>
      </c>
      <c r="AG73" s="234"/>
      <c r="AH73" s="112">
        <f t="shared" ref="AH73:AH136" si="74">ROUNDDOWN(AG73*AD73,0)</f>
        <v>0</v>
      </c>
      <c r="AI73" s="199"/>
      <c r="AJ73" s="199"/>
      <c r="AK73" s="199"/>
      <c r="AL73" s="197"/>
      <c r="AM73" s="198"/>
      <c r="AN73" s="199"/>
      <c r="AO73" s="195"/>
      <c r="AP73" s="196"/>
      <c r="AQ73" s="197"/>
      <c r="AR73" s="106" t="str">
        <f t="shared" si="63"/>
        <v/>
      </c>
      <c r="AS73" s="234"/>
      <c r="AT73" s="112">
        <f t="shared" ref="AT73:AT136" si="75">ROUNDDOWN(AS73*AP73,0)</f>
        <v>0</v>
      </c>
      <c r="AU73" s="199"/>
      <c r="AV73" s="199"/>
      <c r="AW73" s="199"/>
      <c r="AX73" s="197"/>
      <c r="AY73" s="198"/>
      <c r="AZ73" s="199"/>
      <c r="BA73" s="195"/>
      <c r="BB73" s="196"/>
      <c r="BC73" s="197"/>
      <c r="BD73" s="106" t="str">
        <f t="shared" si="64"/>
        <v/>
      </c>
      <c r="BE73" s="234"/>
      <c r="BF73" s="112">
        <f t="shared" ref="BF73:BF136" si="76">ROUNDDOWN(BE73*BB73,0)</f>
        <v>0</v>
      </c>
      <c r="BG73" s="199"/>
      <c r="BH73" s="199"/>
      <c r="BI73" s="199"/>
      <c r="BJ73" s="197"/>
      <c r="BK73" s="198"/>
      <c r="BL73" s="199"/>
      <c r="BM73" s="195"/>
      <c r="BN73" s="196"/>
      <c r="BO73" s="197"/>
      <c r="BP73" s="106" t="str">
        <f t="shared" si="65"/>
        <v/>
      </c>
      <c r="BQ73" s="234"/>
      <c r="BR73" s="112">
        <f t="shared" ref="BR73:BR136" si="77">ROUNDDOWN(BQ73*BN73,0)</f>
        <v>0</v>
      </c>
      <c r="BS73" s="199"/>
      <c r="BT73" s="199"/>
      <c r="BU73" s="199"/>
      <c r="BV73" s="197"/>
      <c r="BW73" s="198"/>
      <c r="BX73" s="199"/>
      <c r="BY73" s="195"/>
      <c r="BZ73" s="196"/>
      <c r="CA73" s="197"/>
      <c r="CB73" s="106" t="str">
        <f t="shared" si="66"/>
        <v/>
      </c>
      <c r="CC73" s="234"/>
      <c r="CD73" s="112">
        <f t="shared" ref="CD73:CD136" si="78">ROUNDDOWN(CC73*BZ73,0)</f>
        <v>0</v>
      </c>
      <c r="CE73" s="199"/>
      <c r="CF73" s="199"/>
      <c r="CG73" s="199"/>
      <c r="CH73" s="197"/>
      <c r="CI73" s="198"/>
      <c r="CJ73" s="199"/>
      <c r="CK73" s="195"/>
      <c r="CL73" s="196"/>
      <c r="CM73" s="197"/>
      <c r="CN73" s="106" t="str">
        <f t="shared" si="67"/>
        <v/>
      </c>
      <c r="CO73" s="234"/>
      <c r="CP73" s="112">
        <f t="shared" ref="CP73:CP136" si="79">ROUNDDOWN(CO73*CL73,0)</f>
        <v>0</v>
      </c>
      <c r="CQ73" s="199"/>
      <c r="CR73" s="199"/>
      <c r="CS73" s="199"/>
      <c r="CT73" s="197"/>
      <c r="CU73" s="198"/>
      <c r="CV73" s="199"/>
      <c r="CW73" s="195"/>
      <c r="CX73" s="196"/>
      <c r="CY73" s="197"/>
      <c r="CZ73" s="106" t="str">
        <f t="shared" si="68"/>
        <v/>
      </c>
      <c r="DA73" s="234"/>
      <c r="DB73" s="112">
        <f t="shared" ref="DB73:DB136" si="80">ROUNDDOWN(DA73*CX73,0)</f>
        <v>0</v>
      </c>
      <c r="DC73" s="199"/>
      <c r="DD73" s="199"/>
      <c r="DE73" s="199"/>
      <c r="DF73" s="197"/>
      <c r="DG73" s="198"/>
      <c r="DH73" s="199"/>
      <c r="DI73" s="195"/>
      <c r="DJ73" s="196"/>
      <c r="DK73" s="197"/>
      <c r="DL73" s="106" t="str">
        <f t="shared" si="69"/>
        <v/>
      </c>
      <c r="DM73" s="234"/>
      <c r="DN73" s="112">
        <f t="shared" ref="DN73:DN136" si="81">ROUNDDOWN(DM73*DJ73,0)</f>
        <v>0</v>
      </c>
      <c r="DO73" s="199"/>
      <c r="DP73" s="199"/>
      <c r="DQ73" s="199"/>
      <c r="DR73" s="197"/>
      <c r="DS73" s="198"/>
      <c r="DT73" s="199"/>
      <c r="DU73" s="195"/>
      <c r="DV73" s="196"/>
      <c r="DW73" s="197"/>
      <c r="DX73" s="106" t="str">
        <f t="shared" si="70"/>
        <v/>
      </c>
      <c r="DY73" s="234"/>
      <c r="DZ73" s="112">
        <f t="shared" ref="DZ73:DZ136" si="82">ROUNDDOWN(DY73*DV73,0)</f>
        <v>0</v>
      </c>
      <c r="EA73" s="199"/>
      <c r="EB73" s="199"/>
      <c r="EC73" s="199"/>
      <c r="ED73" s="197"/>
      <c r="EE73" s="198"/>
      <c r="EF73" s="199"/>
      <c r="EG73" s="195"/>
      <c r="EH73" s="196"/>
      <c r="EI73" s="197"/>
      <c r="EJ73" s="106" t="str">
        <f t="shared" si="71"/>
        <v/>
      </c>
      <c r="EK73" s="234"/>
      <c r="EL73" s="112">
        <f t="shared" ref="EL73:EL136" si="83">ROUNDDOWN(EK73*EH73,0)</f>
        <v>0</v>
      </c>
      <c r="EM73" s="199"/>
      <c r="EN73" s="199"/>
    </row>
    <row r="74" spans="2:144" ht="23.25" customHeight="1" x14ac:dyDescent="0.15">
      <c r="B74" s="197"/>
      <c r="C74" s="198"/>
      <c r="D74" s="199"/>
      <c r="E74" s="195"/>
      <c r="F74" s="196"/>
      <c r="G74" s="197"/>
      <c r="H74" s="106" t="str">
        <f t="shared" si="60"/>
        <v/>
      </c>
      <c r="I74" s="234"/>
      <c r="J74" s="112">
        <f t="shared" si="72"/>
        <v>0</v>
      </c>
      <c r="K74" s="199"/>
      <c r="L74" s="199"/>
      <c r="M74" s="199"/>
      <c r="N74" s="197"/>
      <c r="O74" s="198"/>
      <c r="P74" s="199"/>
      <c r="Q74" s="195"/>
      <c r="R74" s="196"/>
      <c r="S74" s="197"/>
      <c r="T74" s="106" t="str">
        <f t="shared" si="61"/>
        <v/>
      </c>
      <c r="U74" s="234"/>
      <c r="V74" s="112">
        <f t="shared" si="73"/>
        <v>0</v>
      </c>
      <c r="W74" s="199"/>
      <c r="X74" s="199"/>
      <c r="Y74" s="199"/>
      <c r="Z74" s="197"/>
      <c r="AA74" s="198"/>
      <c r="AB74" s="199"/>
      <c r="AC74" s="195"/>
      <c r="AD74" s="196"/>
      <c r="AE74" s="197"/>
      <c r="AF74" s="106" t="str">
        <f t="shared" si="62"/>
        <v/>
      </c>
      <c r="AG74" s="234"/>
      <c r="AH74" s="112">
        <f t="shared" si="74"/>
        <v>0</v>
      </c>
      <c r="AI74" s="199"/>
      <c r="AJ74" s="199"/>
      <c r="AK74" s="199"/>
      <c r="AL74" s="197"/>
      <c r="AM74" s="198"/>
      <c r="AN74" s="199"/>
      <c r="AO74" s="195"/>
      <c r="AP74" s="196"/>
      <c r="AQ74" s="197"/>
      <c r="AR74" s="106" t="str">
        <f t="shared" si="63"/>
        <v/>
      </c>
      <c r="AS74" s="234"/>
      <c r="AT74" s="112">
        <f t="shared" si="75"/>
        <v>0</v>
      </c>
      <c r="AU74" s="199"/>
      <c r="AV74" s="199"/>
      <c r="AW74" s="199"/>
      <c r="AX74" s="197"/>
      <c r="AY74" s="198"/>
      <c r="AZ74" s="199"/>
      <c r="BA74" s="195"/>
      <c r="BB74" s="196"/>
      <c r="BC74" s="197"/>
      <c r="BD74" s="106" t="str">
        <f t="shared" si="64"/>
        <v/>
      </c>
      <c r="BE74" s="234"/>
      <c r="BF74" s="112">
        <f t="shared" si="76"/>
        <v>0</v>
      </c>
      <c r="BG74" s="199"/>
      <c r="BH74" s="199"/>
      <c r="BI74" s="199"/>
      <c r="BJ74" s="197"/>
      <c r="BK74" s="198"/>
      <c r="BL74" s="199"/>
      <c r="BM74" s="195"/>
      <c r="BN74" s="196"/>
      <c r="BO74" s="197"/>
      <c r="BP74" s="106" t="str">
        <f t="shared" si="65"/>
        <v/>
      </c>
      <c r="BQ74" s="234"/>
      <c r="BR74" s="112">
        <f t="shared" si="77"/>
        <v>0</v>
      </c>
      <c r="BS74" s="199"/>
      <c r="BT74" s="199"/>
      <c r="BU74" s="199"/>
      <c r="BV74" s="197"/>
      <c r="BW74" s="198"/>
      <c r="BX74" s="199"/>
      <c r="BY74" s="195"/>
      <c r="BZ74" s="196"/>
      <c r="CA74" s="197"/>
      <c r="CB74" s="106" t="str">
        <f t="shared" si="66"/>
        <v/>
      </c>
      <c r="CC74" s="234"/>
      <c r="CD74" s="112">
        <f t="shared" si="78"/>
        <v>0</v>
      </c>
      <c r="CE74" s="199"/>
      <c r="CF74" s="199"/>
      <c r="CG74" s="199"/>
      <c r="CH74" s="197"/>
      <c r="CI74" s="198"/>
      <c r="CJ74" s="199"/>
      <c r="CK74" s="195"/>
      <c r="CL74" s="196"/>
      <c r="CM74" s="197"/>
      <c r="CN74" s="106" t="str">
        <f t="shared" si="67"/>
        <v/>
      </c>
      <c r="CO74" s="234"/>
      <c r="CP74" s="112">
        <f t="shared" si="79"/>
        <v>0</v>
      </c>
      <c r="CQ74" s="199"/>
      <c r="CR74" s="199"/>
      <c r="CS74" s="199"/>
      <c r="CT74" s="197"/>
      <c r="CU74" s="198"/>
      <c r="CV74" s="199"/>
      <c r="CW74" s="195"/>
      <c r="CX74" s="196"/>
      <c r="CY74" s="197"/>
      <c r="CZ74" s="106" t="str">
        <f t="shared" si="68"/>
        <v/>
      </c>
      <c r="DA74" s="234"/>
      <c r="DB74" s="112">
        <f t="shared" si="80"/>
        <v>0</v>
      </c>
      <c r="DC74" s="199"/>
      <c r="DD74" s="199"/>
      <c r="DE74" s="199"/>
      <c r="DF74" s="197"/>
      <c r="DG74" s="198"/>
      <c r="DH74" s="199"/>
      <c r="DI74" s="195"/>
      <c r="DJ74" s="196"/>
      <c r="DK74" s="197"/>
      <c r="DL74" s="106" t="str">
        <f t="shared" si="69"/>
        <v/>
      </c>
      <c r="DM74" s="234"/>
      <c r="DN74" s="112">
        <f t="shared" si="81"/>
        <v>0</v>
      </c>
      <c r="DO74" s="199"/>
      <c r="DP74" s="199"/>
      <c r="DQ74" s="199"/>
      <c r="DR74" s="197"/>
      <c r="DS74" s="198"/>
      <c r="DT74" s="199"/>
      <c r="DU74" s="195"/>
      <c r="DV74" s="196"/>
      <c r="DW74" s="197"/>
      <c r="DX74" s="106" t="str">
        <f t="shared" si="70"/>
        <v/>
      </c>
      <c r="DY74" s="234"/>
      <c r="DZ74" s="112">
        <f t="shared" si="82"/>
        <v>0</v>
      </c>
      <c r="EA74" s="199"/>
      <c r="EB74" s="199"/>
      <c r="EC74" s="199"/>
      <c r="ED74" s="197"/>
      <c r="EE74" s="198"/>
      <c r="EF74" s="199"/>
      <c r="EG74" s="195"/>
      <c r="EH74" s="196"/>
      <c r="EI74" s="197"/>
      <c r="EJ74" s="106" t="str">
        <f t="shared" si="71"/>
        <v/>
      </c>
      <c r="EK74" s="234"/>
      <c r="EL74" s="112">
        <f t="shared" si="83"/>
        <v>0</v>
      </c>
      <c r="EM74" s="199"/>
      <c r="EN74" s="199"/>
    </row>
    <row r="75" spans="2:144" ht="23.25" customHeight="1" x14ac:dyDescent="0.15">
      <c r="B75" s="197"/>
      <c r="C75" s="198"/>
      <c r="D75" s="199"/>
      <c r="E75" s="195"/>
      <c r="F75" s="196"/>
      <c r="G75" s="197"/>
      <c r="H75" s="106" t="str">
        <f t="shared" si="60"/>
        <v/>
      </c>
      <c r="I75" s="234"/>
      <c r="J75" s="112">
        <f t="shared" si="72"/>
        <v>0</v>
      </c>
      <c r="K75" s="199"/>
      <c r="L75" s="199"/>
      <c r="M75" s="199"/>
      <c r="N75" s="197"/>
      <c r="O75" s="198"/>
      <c r="P75" s="199"/>
      <c r="Q75" s="195"/>
      <c r="R75" s="196"/>
      <c r="S75" s="197"/>
      <c r="T75" s="106" t="str">
        <f t="shared" si="61"/>
        <v/>
      </c>
      <c r="U75" s="234"/>
      <c r="V75" s="112">
        <f t="shared" si="73"/>
        <v>0</v>
      </c>
      <c r="W75" s="199"/>
      <c r="X75" s="199"/>
      <c r="Y75" s="199"/>
      <c r="Z75" s="197"/>
      <c r="AA75" s="198"/>
      <c r="AB75" s="199"/>
      <c r="AC75" s="195"/>
      <c r="AD75" s="196"/>
      <c r="AE75" s="197"/>
      <c r="AF75" s="106" t="str">
        <f t="shared" si="62"/>
        <v/>
      </c>
      <c r="AG75" s="234"/>
      <c r="AH75" s="112">
        <f t="shared" si="74"/>
        <v>0</v>
      </c>
      <c r="AI75" s="199"/>
      <c r="AJ75" s="199"/>
      <c r="AK75" s="199"/>
      <c r="AL75" s="197"/>
      <c r="AM75" s="198"/>
      <c r="AN75" s="199"/>
      <c r="AO75" s="195"/>
      <c r="AP75" s="196"/>
      <c r="AQ75" s="197"/>
      <c r="AR75" s="106" t="str">
        <f t="shared" si="63"/>
        <v/>
      </c>
      <c r="AS75" s="234"/>
      <c r="AT75" s="112">
        <f t="shared" si="75"/>
        <v>0</v>
      </c>
      <c r="AU75" s="199"/>
      <c r="AV75" s="199"/>
      <c r="AW75" s="199"/>
      <c r="AX75" s="197"/>
      <c r="AY75" s="198"/>
      <c r="AZ75" s="199"/>
      <c r="BA75" s="195"/>
      <c r="BB75" s="196"/>
      <c r="BC75" s="197"/>
      <c r="BD75" s="106" t="str">
        <f t="shared" si="64"/>
        <v/>
      </c>
      <c r="BE75" s="234"/>
      <c r="BF75" s="112">
        <f t="shared" si="76"/>
        <v>0</v>
      </c>
      <c r="BG75" s="199"/>
      <c r="BH75" s="199"/>
      <c r="BI75" s="199"/>
      <c r="BJ75" s="197"/>
      <c r="BK75" s="198"/>
      <c r="BL75" s="199"/>
      <c r="BM75" s="195"/>
      <c r="BN75" s="196"/>
      <c r="BO75" s="197"/>
      <c r="BP75" s="106" t="str">
        <f t="shared" si="65"/>
        <v/>
      </c>
      <c r="BQ75" s="234"/>
      <c r="BR75" s="112">
        <f t="shared" si="77"/>
        <v>0</v>
      </c>
      <c r="BS75" s="199"/>
      <c r="BT75" s="199"/>
      <c r="BU75" s="199"/>
      <c r="BV75" s="197"/>
      <c r="BW75" s="198"/>
      <c r="BX75" s="199"/>
      <c r="BY75" s="195"/>
      <c r="BZ75" s="196"/>
      <c r="CA75" s="197"/>
      <c r="CB75" s="106" t="str">
        <f t="shared" si="66"/>
        <v/>
      </c>
      <c r="CC75" s="234"/>
      <c r="CD75" s="112">
        <f t="shared" si="78"/>
        <v>0</v>
      </c>
      <c r="CE75" s="199"/>
      <c r="CF75" s="199"/>
      <c r="CG75" s="199"/>
      <c r="CH75" s="197"/>
      <c r="CI75" s="198"/>
      <c r="CJ75" s="199"/>
      <c r="CK75" s="195"/>
      <c r="CL75" s="196"/>
      <c r="CM75" s="197"/>
      <c r="CN75" s="106" t="str">
        <f t="shared" si="67"/>
        <v/>
      </c>
      <c r="CO75" s="234"/>
      <c r="CP75" s="112">
        <f t="shared" si="79"/>
        <v>0</v>
      </c>
      <c r="CQ75" s="199"/>
      <c r="CR75" s="199"/>
      <c r="CS75" s="199"/>
      <c r="CT75" s="197"/>
      <c r="CU75" s="198"/>
      <c r="CV75" s="199"/>
      <c r="CW75" s="195"/>
      <c r="CX75" s="196"/>
      <c r="CY75" s="197"/>
      <c r="CZ75" s="106" t="str">
        <f t="shared" si="68"/>
        <v/>
      </c>
      <c r="DA75" s="234"/>
      <c r="DB75" s="112">
        <f t="shared" si="80"/>
        <v>0</v>
      </c>
      <c r="DC75" s="199"/>
      <c r="DD75" s="199"/>
      <c r="DE75" s="199"/>
      <c r="DF75" s="197"/>
      <c r="DG75" s="198"/>
      <c r="DH75" s="199"/>
      <c r="DI75" s="195"/>
      <c r="DJ75" s="196"/>
      <c r="DK75" s="197"/>
      <c r="DL75" s="106" t="str">
        <f t="shared" si="69"/>
        <v/>
      </c>
      <c r="DM75" s="234"/>
      <c r="DN75" s="112">
        <f t="shared" si="81"/>
        <v>0</v>
      </c>
      <c r="DO75" s="199"/>
      <c r="DP75" s="199"/>
      <c r="DQ75" s="199"/>
      <c r="DR75" s="197"/>
      <c r="DS75" s="198"/>
      <c r="DT75" s="199"/>
      <c r="DU75" s="195"/>
      <c r="DV75" s="196"/>
      <c r="DW75" s="197"/>
      <c r="DX75" s="106" t="str">
        <f t="shared" si="70"/>
        <v/>
      </c>
      <c r="DY75" s="234"/>
      <c r="DZ75" s="112">
        <f t="shared" si="82"/>
        <v>0</v>
      </c>
      <c r="EA75" s="199"/>
      <c r="EB75" s="199"/>
      <c r="EC75" s="199"/>
      <c r="ED75" s="197"/>
      <c r="EE75" s="198"/>
      <c r="EF75" s="199"/>
      <c r="EG75" s="195"/>
      <c r="EH75" s="196"/>
      <c r="EI75" s="197"/>
      <c r="EJ75" s="106" t="str">
        <f t="shared" si="71"/>
        <v/>
      </c>
      <c r="EK75" s="234"/>
      <c r="EL75" s="112">
        <f t="shared" si="83"/>
        <v>0</v>
      </c>
      <c r="EM75" s="199"/>
      <c r="EN75" s="199"/>
    </row>
    <row r="76" spans="2:144" ht="23.25" customHeight="1" x14ac:dyDescent="0.15">
      <c r="B76" s="197"/>
      <c r="C76" s="198"/>
      <c r="D76" s="199"/>
      <c r="E76" s="195"/>
      <c r="F76" s="196"/>
      <c r="G76" s="197"/>
      <c r="H76" s="106" t="str">
        <f t="shared" si="60"/>
        <v/>
      </c>
      <c r="I76" s="234"/>
      <c r="J76" s="112">
        <f t="shared" si="72"/>
        <v>0</v>
      </c>
      <c r="K76" s="199"/>
      <c r="L76" s="199"/>
      <c r="M76" s="199"/>
      <c r="N76" s="197"/>
      <c r="O76" s="198"/>
      <c r="P76" s="199"/>
      <c r="Q76" s="195"/>
      <c r="R76" s="196"/>
      <c r="S76" s="197"/>
      <c r="T76" s="106" t="str">
        <f t="shared" si="61"/>
        <v/>
      </c>
      <c r="U76" s="234"/>
      <c r="V76" s="112">
        <f t="shared" si="73"/>
        <v>0</v>
      </c>
      <c r="W76" s="199"/>
      <c r="X76" s="199"/>
      <c r="Y76" s="199"/>
      <c r="Z76" s="197"/>
      <c r="AA76" s="198"/>
      <c r="AB76" s="199"/>
      <c r="AC76" s="195"/>
      <c r="AD76" s="196"/>
      <c r="AE76" s="197"/>
      <c r="AF76" s="106" t="str">
        <f t="shared" si="62"/>
        <v/>
      </c>
      <c r="AG76" s="234"/>
      <c r="AH76" s="112">
        <f t="shared" si="74"/>
        <v>0</v>
      </c>
      <c r="AI76" s="199"/>
      <c r="AJ76" s="199"/>
      <c r="AK76" s="199"/>
      <c r="AL76" s="197"/>
      <c r="AM76" s="198"/>
      <c r="AN76" s="199"/>
      <c r="AO76" s="195"/>
      <c r="AP76" s="196"/>
      <c r="AQ76" s="197"/>
      <c r="AR76" s="106" t="str">
        <f t="shared" si="63"/>
        <v/>
      </c>
      <c r="AS76" s="234"/>
      <c r="AT76" s="112">
        <f t="shared" si="75"/>
        <v>0</v>
      </c>
      <c r="AU76" s="199"/>
      <c r="AV76" s="199"/>
      <c r="AW76" s="199"/>
      <c r="AX76" s="197"/>
      <c r="AY76" s="198"/>
      <c r="AZ76" s="199"/>
      <c r="BA76" s="195"/>
      <c r="BB76" s="196"/>
      <c r="BC76" s="197"/>
      <c r="BD76" s="106" t="str">
        <f t="shared" si="64"/>
        <v/>
      </c>
      <c r="BE76" s="234"/>
      <c r="BF76" s="112">
        <f t="shared" si="76"/>
        <v>0</v>
      </c>
      <c r="BG76" s="199"/>
      <c r="BH76" s="199"/>
      <c r="BI76" s="199"/>
      <c r="BJ76" s="197"/>
      <c r="BK76" s="198"/>
      <c r="BL76" s="199"/>
      <c r="BM76" s="195"/>
      <c r="BN76" s="196"/>
      <c r="BO76" s="197"/>
      <c r="BP76" s="106" t="str">
        <f t="shared" si="65"/>
        <v/>
      </c>
      <c r="BQ76" s="234"/>
      <c r="BR76" s="112">
        <f t="shared" si="77"/>
        <v>0</v>
      </c>
      <c r="BS76" s="199"/>
      <c r="BT76" s="199"/>
      <c r="BU76" s="199"/>
      <c r="BV76" s="197"/>
      <c r="BW76" s="198"/>
      <c r="BX76" s="199"/>
      <c r="BY76" s="195"/>
      <c r="BZ76" s="196"/>
      <c r="CA76" s="197"/>
      <c r="CB76" s="106" t="str">
        <f t="shared" si="66"/>
        <v/>
      </c>
      <c r="CC76" s="234"/>
      <c r="CD76" s="112">
        <f t="shared" si="78"/>
        <v>0</v>
      </c>
      <c r="CE76" s="199"/>
      <c r="CF76" s="199"/>
      <c r="CG76" s="199"/>
      <c r="CH76" s="197"/>
      <c r="CI76" s="198"/>
      <c r="CJ76" s="199"/>
      <c r="CK76" s="195"/>
      <c r="CL76" s="196"/>
      <c r="CM76" s="197"/>
      <c r="CN76" s="106" t="str">
        <f t="shared" si="67"/>
        <v/>
      </c>
      <c r="CO76" s="234"/>
      <c r="CP76" s="112">
        <f t="shared" si="79"/>
        <v>0</v>
      </c>
      <c r="CQ76" s="199"/>
      <c r="CR76" s="199"/>
      <c r="CS76" s="199"/>
      <c r="CT76" s="197"/>
      <c r="CU76" s="198"/>
      <c r="CV76" s="199"/>
      <c r="CW76" s="195"/>
      <c r="CX76" s="196"/>
      <c r="CY76" s="197"/>
      <c r="CZ76" s="106" t="str">
        <f t="shared" si="68"/>
        <v/>
      </c>
      <c r="DA76" s="234"/>
      <c r="DB76" s="112">
        <f t="shared" si="80"/>
        <v>0</v>
      </c>
      <c r="DC76" s="199"/>
      <c r="DD76" s="199"/>
      <c r="DE76" s="199"/>
      <c r="DF76" s="197"/>
      <c r="DG76" s="198"/>
      <c r="DH76" s="199"/>
      <c r="DI76" s="195"/>
      <c r="DJ76" s="196"/>
      <c r="DK76" s="197"/>
      <c r="DL76" s="106" t="str">
        <f t="shared" si="69"/>
        <v/>
      </c>
      <c r="DM76" s="234"/>
      <c r="DN76" s="112">
        <f t="shared" si="81"/>
        <v>0</v>
      </c>
      <c r="DO76" s="199"/>
      <c r="DP76" s="199"/>
      <c r="DQ76" s="199"/>
      <c r="DR76" s="197"/>
      <c r="DS76" s="198"/>
      <c r="DT76" s="199"/>
      <c r="DU76" s="195"/>
      <c r="DV76" s="196"/>
      <c r="DW76" s="197"/>
      <c r="DX76" s="106" t="str">
        <f t="shared" si="70"/>
        <v/>
      </c>
      <c r="DY76" s="234"/>
      <c r="DZ76" s="112">
        <f t="shared" si="82"/>
        <v>0</v>
      </c>
      <c r="EA76" s="199"/>
      <c r="EB76" s="199"/>
      <c r="EC76" s="199"/>
      <c r="ED76" s="197"/>
      <c r="EE76" s="198"/>
      <c r="EF76" s="199"/>
      <c r="EG76" s="195"/>
      <c r="EH76" s="196"/>
      <c r="EI76" s="197"/>
      <c r="EJ76" s="106" t="str">
        <f t="shared" si="71"/>
        <v/>
      </c>
      <c r="EK76" s="234"/>
      <c r="EL76" s="112">
        <f t="shared" si="83"/>
        <v>0</v>
      </c>
      <c r="EM76" s="199"/>
      <c r="EN76" s="199"/>
    </row>
    <row r="77" spans="2:144" ht="23.25" customHeight="1" x14ac:dyDescent="0.15">
      <c r="B77" s="197"/>
      <c r="C77" s="198"/>
      <c r="D77" s="199"/>
      <c r="E77" s="195"/>
      <c r="F77" s="196"/>
      <c r="G77" s="197"/>
      <c r="H77" s="106" t="str">
        <f t="shared" si="60"/>
        <v/>
      </c>
      <c r="I77" s="234"/>
      <c r="J77" s="112">
        <f t="shared" si="72"/>
        <v>0</v>
      </c>
      <c r="K77" s="199"/>
      <c r="L77" s="199"/>
      <c r="M77" s="199"/>
      <c r="N77" s="197"/>
      <c r="O77" s="198"/>
      <c r="P77" s="199"/>
      <c r="Q77" s="195"/>
      <c r="R77" s="196"/>
      <c r="S77" s="197"/>
      <c r="T77" s="106" t="str">
        <f t="shared" si="61"/>
        <v/>
      </c>
      <c r="U77" s="234"/>
      <c r="V77" s="112">
        <f t="shared" si="73"/>
        <v>0</v>
      </c>
      <c r="W77" s="199"/>
      <c r="X77" s="199"/>
      <c r="Y77" s="199"/>
      <c r="Z77" s="197"/>
      <c r="AA77" s="198"/>
      <c r="AB77" s="199"/>
      <c r="AC77" s="195"/>
      <c r="AD77" s="196"/>
      <c r="AE77" s="197"/>
      <c r="AF77" s="106" t="str">
        <f t="shared" si="62"/>
        <v/>
      </c>
      <c r="AG77" s="234"/>
      <c r="AH77" s="112">
        <f t="shared" si="74"/>
        <v>0</v>
      </c>
      <c r="AI77" s="199"/>
      <c r="AJ77" s="199"/>
      <c r="AK77" s="199"/>
      <c r="AL77" s="197"/>
      <c r="AM77" s="198"/>
      <c r="AN77" s="199"/>
      <c r="AO77" s="195"/>
      <c r="AP77" s="196"/>
      <c r="AQ77" s="197"/>
      <c r="AR77" s="106" t="str">
        <f t="shared" si="63"/>
        <v/>
      </c>
      <c r="AS77" s="234"/>
      <c r="AT77" s="112">
        <f t="shared" si="75"/>
        <v>0</v>
      </c>
      <c r="AU77" s="199"/>
      <c r="AV77" s="199"/>
      <c r="AW77" s="199"/>
      <c r="AX77" s="197"/>
      <c r="AY77" s="198"/>
      <c r="AZ77" s="199"/>
      <c r="BA77" s="195"/>
      <c r="BB77" s="196"/>
      <c r="BC77" s="197"/>
      <c r="BD77" s="106" t="str">
        <f t="shared" si="64"/>
        <v/>
      </c>
      <c r="BE77" s="234"/>
      <c r="BF77" s="112">
        <f t="shared" si="76"/>
        <v>0</v>
      </c>
      <c r="BG77" s="199"/>
      <c r="BH77" s="199"/>
      <c r="BI77" s="199"/>
      <c r="BJ77" s="197"/>
      <c r="BK77" s="198"/>
      <c r="BL77" s="199"/>
      <c r="BM77" s="195"/>
      <c r="BN77" s="196"/>
      <c r="BO77" s="197"/>
      <c r="BP77" s="106" t="str">
        <f t="shared" si="65"/>
        <v/>
      </c>
      <c r="BQ77" s="234"/>
      <c r="BR77" s="112">
        <f t="shared" si="77"/>
        <v>0</v>
      </c>
      <c r="BS77" s="199"/>
      <c r="BT77" s="199"/>
      <c r="BU77" s="199"/>
      <c r="BV77" s="197"/>
      <c r="BW77" s="198"/>
      <c r="BX77" s="199"/>
      <c r="BY77" s="195"/>
      <c r="BZ77" s="196"/>
      <c r="CA77" s="197"/>
      <c r="CB77" s="106" t="str">
        <f t="shared" si="66"/>
        <v/>
      </c>
      <c r="CC77" s="234"/>
      <c r="CD77" s="112">
        <f t="shared" si="78"/>
        <v>0</v>
      </c>
      <c r="CE77" s="199"/>
      <c r="CF77" s="199"/>
      <c r="CG77" s="199"/>
      <c r="CH77" s="197"/>
      <c r="CI77" s="198"/>
      <c r="CJ77" s="199"/>
      <c r="CK77" s="195"/>
      <c r="CL77" s="196"/>
      <c r="CM77" s="197"/>
      <c r="CN77" s="106" t="str">
        <f t="shared" si="67"/>
        <v/>
      </c>
      <c r="CO77" s="234"/>
      <c r="CP77" s="112">
        <f t="shared" si="79"/>
        <v>0</v>
      </c>
      <c r="CQ77" s="199"/>
      <c r="CR77" s="199"/>
      <c r="CS77" s="199"/>
      <c r="CT77" s="197"/>
      <c r="CU77" s="198"/>
      <c r="CV77" s="199"/>
      <c r="CW77" s="195"/>
      <c r="CX77" s="196"/>
      <c r="CY77" s="197"/>
      <c r="CZ77" s="106" t="str">
        <f t="shared" si="68"/>
        <v/>
      </c>
      <c r="DA77" s="234"/>
      <c r="DB77" s="112">
        <f t="shared" si="80"/>
        <v>0</v>
      </c>
      <c r="DC77" s="199"/>
      <c r="DD77" s="199"/>
      <c r="DE77" s="199"/>
      <c r="DF77" s="197"/>
      <c r="DG77" s="198"/>
      <c r="DH77" s="199"/>
      <c r="DI77" s="195"/>
      <c r="DJ77" s="196"/>
      <c r="DK77" s="197"/>
      <c r="DL77" s="106" t="str">
        <f t="shared" si="69"/>
        <v/>
      </c>
      <c r="DM77" s="234"/>
      <c r="DN77" s="112">
        <f t="shared" si="81"/>
        <v>0</v>
      </c>
      <c r="DO77" s="199"/>
      <c r="DP77" s="199"/>
      <c r="DQ77" s="199"/>
      <c r="DR77" s="197"/>
      <c r="DS77" s="198"/>
      <c r="DT77" s="199"/>
      <c r="DU77" s="195"/>
      <c r="DV77" s="196"/>
      <c r="DW77" s="197"/>
      <c r="DX77" s="106" t="str">
        <f t="shared" si="70"/>
        <v/>
      </c>
      <c r="DY77" s="234"/>
      <c r="DZ77" s="112">
        <f t="shared" si="82"/>
        <v>0</v>
      </c>
      <c r="EA77" s="199"/>
      <c r="EB77" s="199"/>
      <c r="EC77" s="199"/>
      <c r="ED77" s="197"/>
      <c r="EE77" s="198"/>
      <c r="EF77" s="199"/>
      <c r="EG77" s="195"/>
      <c r="EH77" s="196"/>
      <c r="EI77" s="197"/>
      <c r="EJ77" s="106" t="str">
        <f t="shared" si="71"/>
        <v/>
      </c>
      <c r="EK77" s="234"/>
      <c r="EL77" s="112">
        <f t="shared" si="83"/>
        <v>0</v>
      </c>
      <c r="EM77" s="199"/>
      <c r="EN77" s="199"/>
    </row>
    <row r="78" spans="2:144" ht="23.25" customHeight="1" x14ac:dyDescent="0.15">
      <c r="B78" s="197"/>
      <c r="C78" s="198"/>
      <c r="D78" s="199"/>
      <c r="E78" s="195"/>
      <c r="F78" s="196"/>
      <c r="G78" s="197"/>
      <c r="H78" s="106" t="str">
        <f t="shared" si="60"/>
        <v/>
      </c>
      <c r="I78" s="234"/>
      <c r="J78" s="112">
        <f t="shared" si="72"/>
        <v>0</v>
      </c>
      <c r="K78" s="199"/>
      <c r="L78" s="199"/>
      <c r="M78" s="199"/>
      <c r="N78" s="197"/>
      <c r="O78" s="198"/>
      <c r="P78" s="199"/>
      <c r="Q78" s="195"/>
      <c r="R78" s="196"/>
      <c r="S78" s="197"/>
      <c r="T78" s="106" t="str">
        <f t="shared" si="61"/>
        <v/>
      </c>
      <c r="U78" s="234"/>
      <c r="V78" s="112">
        <f t="shared" si="73"/>
        <v>0</v>
      </c>
      <c r="W78" s="199"/>
      <c r="X78" s="199"/>
      <c r="Y78" s="199"/>
      <c r="Z78" s="197"/>
      <c r="AA78" s="198"/>
      <c r="AB78" s="199"/>
      <c r="AC78" s="195"/>
      <c r="AD78" s="196"/>
      <c r="AE78" s="197"/>
      <c r="AF78" s="106" t="str">
        <f t="shared" si="62"/>
        <v/>
      </c>
      <c r="AG78" s="234"/>
      <c r="AH78" s="112">
        <f t="shared" si="74"/>
        <v>0</v>
      </c>
      <c r="AI78" s="199"/>
      <c r="AJ78" s="199"/>
      <c r="AK78" s="199"/>
      <c r="AL78" s="197"/>
      <c r="AM78" s="198"/>
      <c r="AN78" s="199"/>
      <c r="AO78" s="195"/>
      <c r="AP78" s="196"/>
      <c r="AQ78" s="197"/>
      <c r="AR78" s="106" t="str">
        <f t="shared" si="63"/>
        <v/>
      </c>
      <c r="AS78" s="234"/>
      <c r="AT78" s="112">
        <f t="shared" si="75"/>
        <v>0</v>
      </c>
      <c r="AU78" s="199"/>
      <c r="AV78" s="199"/>
      <c r="AW78" s="199"/>
      <c r="AX78" s="197"/>
      <c r="AY78" s="198"/>
      <c r="AZ78" s="199"/>
      <c r="BA78" s="195"/>
      <c r="BB78" s="196"/>
      <c r="BC78" s="197"/>
      <c r="BD78" s="106" t="str">
        <f t="shared" si="64"/>
        <v/>
      </c>
      <c r="BE78" s="234"/>
      <c r="BF78" s="112">
        <f t="shared" si="76"/>
        <v>0</v>
      </c>
      <c r="BG78" s="199"/>
      <c r="BH78" s="199"/>
      <c r="BI78" s="199"/>
      <c r="BJ78" s="197"/>
      <c r="BK78" s="198"/>
      <c r="BL78" s="199"/>
      <c r="BM78" s="195"/>
      <c r="BN78" s="196"/>
      <c r="BO78" s="197"/>
      <c r="BP78" s="106" t="str">
        <f t="shared" si="65"/>
        <v/>
      </c>
      <c r="BQ78" s="234"/>
      <c r="BR78" s="112">
        <f t="shared" si="77"/>
        <v>0</v>
      </c>
      <c r="BS78" s="199"/>
      <c r="BT78" s="199"/>
      <c r="BU78" s="199"/>
      <c r="BV78" s="197"/>
      <c r="BW78" s="198"/>
      <c r="BX78" s="199"/>
      <c r="BY78" s="195"/>
      <c r="BZ78" s="196"/>
      <c r="CA78" s="197"/>
      <c r="CB78" s="106" t="str">
        <f t="shared" si="66"/>
        <v/>
      </c>
      <c r="CC78" s="234"/>
      <c r="CD78" s="112">
        <f t="shared" si="78"/>
        <v>0</v>
      </c>
      <c r="CE78" s="199"/>
      <c r="CF78" s="199"/>
      <c r="CG78" s="199"/>
      <c r="CH78" s="197"/>
      <c r="CI78" s="198"/>
      <c r="CJ78" s="199"/>
      <c r="CK78" s="195"/>
      <c r="CL78" s="196"/>
      <c r="CM78" s="197"/>
      <c r="CN78" s="106" t="str">
        <f t="shared" si="67"/>
        <v/>
      </c>
      <c r="CO78" s="234"/>
      <c r="CP78" s="112">
        <f t="shared" si="79"/>
        <v>0</v>
      </c>
      <c r="CQ78" s="199"/>
      <c r="CR78" s="199"/>
      <c r="CS78" s="199"/>
      <c r="CT78" s="197"/>
      <c r="CU78" s="198"/>
      <c r="CV78" s="199"/>
      <c r="CW78" s="195"/>
      <c r="CX78" s="196"/>
      <c r="CY78" s="197"/>
      <c r="CZ78" s="106" t="str">
        <f t="shared" si="68"/>
        <v/>
      </c>
      <c r="DA78" s="234"/>
      <c r="DB78" s="112">
        <f t="shared" si="80"/>
        <v>0</v>
      </c>
      <c r="DC78" s="199"/>
      <c r="DD78" s="199"/>
      <c r="DE78" s="199"/>
      <c r="DF78" s="197"/>
      <c r="DG78" s="198"/>
      <c r="DH78" s="199"/>
      <c r="DI78" s="195"/>
      <c r="DJ78" s="196"/>
      <c r="DK78" s="197"/>
      <c r="DL78" s="106" t="str">
        <f t="shared" si="69"/>
        <v/>
      </c>
      <c r="DM78" s="234"/>
      <c r="DN78" s="112">
        <f t="shared" si="81"/>
        <v>0</v>
      </c>
      <c r="DO78" s="199"/>
      <c r="DP78" s="199"/>
      <c r="DQ78" s="199"/>
      <c r="DR78" s="197"/>
      <c r="DS78" s="198"/>
      <c r="DT78" s="199"/>
      <c r="DU78" s="195"/>
      <c r="DV78" s="196"/>
      <c r="DW78" s="197"/>
      <c r="DX78" s="106" t="str">
        <f t="shared" si="70"/>
        <v/>
      </c>
      <c r="DY78" s="234"/>
      <c r="DZ78" s="112">
        <f t="shared" si="82"/>
        <v>0</v>
      </c>
      <c r="EA78" s="199"/>
      <c r="EB78" s="199"/>
      <c r="EC78" s="199"/>
      <c r="ED78" s="197"/>
      <c r="EE78" s="198"/>
      <c r="EF78" s="199"/>
      <c r="EG78" s="195"/>
      <c r="EH78" s="196"/>
      <c r="EI78" s="197"/>
      <c r="EJ78" s="106" t="str">
        <f t="shared" si="71"/>
        <v/>
      </c>
      <c r="EK78" s="234"/>
      <c r="EL78" s="112">
        <f t="shared" si="83"/>
        <v>0</v>
      </c>
      <c r="EM78" s="199"/>
      <c r="EN78" s="199"/>
    </row>
    <row r="79" spans="2:144" ht="23.25" customHeight="1" x14ac:dyDescent="0.15">
      <c r="B79" s="197"/>
      <c r="C79" s="198"/>
      <c r="D79" s="199"/>
      <c r="E79" s="195"/>
      <c r="F79" s="196"/>
      <c r="G79" s="197"/>
      <c r="H79" s="106" t="str">
        <f t="shared" si="60"/>
        <v/>
      </c>
      <c r="I79" s="234"/>
      <c r="J79" s="112">
        <f t="shared" si="72"/>
        <v>0</v>
      </c>
      <c r="K79" s="199"/>
      <c r="L79" s="199"/>
      <c r="M79" s="199"/>
      <c r="N79" s="197"/>
      <c r="O79" s="198"/>
      <c r="P79" s="199"/>
      <c r="Q79" s="195"/>
      <c r="R79" s="196"/>
      <c r="S79" s="197"/>
      <c r="T79" s="106" t="str">
        <f t="shared" si="61"/>
        <v/>
      </c>
      <c r="U79" s="234"/>
      <c r="V79" s="112">
        <f t="shared" si="73"/>
        <v>0</v>
      </c>
      <c r="W79" s="199"/>
      <c r="X79" s="199"/>
      <c r="Y79" s="199"/>
      <c r="Z79" s="197"/>
      <c r="AA79" s="198"/>
      <c r="AB79" s="199"/>
      <c r="AC79" s="195"/>
      <c r="AD79" s="196"/>
      <c r="AE79" s="197"/>
      <c r="AF79" s="106" t="str">
        <f t="shared" si="62"/>
        <v/>
      </c>
      <c r="AG79" s="234"/>
      <c r="AH79" s="112">
        <f t="shared" si="74"/>
        <v>0</v>
      </c>
      <c r="AI79" s="199"/>
      <c r="AJ79" s="199"/>
      <c r="AK79" s="199"/>
      <c r="AL79" s="197"/>
      <c r="AM79" s="198"/>
      <c r="AN79" s="199"/>
      <c r="AO79" s="195"/>
      <c r="AP79" s="196"/>
      <c r="AQ79" s="197"/>
      <c r="AR79" s="106" t="str">
        <f t="shared" si="63"/>
        <v/>
      </c>
      <c r="AS79" s="234"/>
      <c r="AT79" s="112">
        <f t="shared" si="75"/>
        <v>0</v>
      </c>
      <c r="AU79" s="199"/>
      <c r="AV79" s="199"/>
      <c r="AW79" s="199"/>
      <c r="AX79" s="197"/>
      <c r="AY79" s="198"/>
      <c r="AZ79" s="199"/>
      <c r="BA79" s="195"/>
      <c r="BB79" s="196"/>
      <c r="BC79" s="197"/>
      <c r="BD79" s="106" t="str">
        <f t="shared" si="64"/>
        <v/>
      </c>
      <c r="BE79" s="234"/>
      <c r="BF79" s="112">
        <f t="shared" si="76"/>
        <v>0</v>
      </c>
      <c r="BG79" s="199"/>
      <c r="BH79" s="199"/>
      <c r="BI79" s="199"/>
      <c r="BJ79" s="197"/>
      <c r="BK79" s="198"/>
      <c r="BL79" s="199"/>
      <c r="BM79" s="195"/>
      <c r="BN79" s="196"/>
      <c r="BO79" s="197"/>
      <c r="BP79" s="106" t="str">
        <f t="shared" si="65"/>
        <v/>
      </c>
      <c r="BQ79" s="234"/>
      <c r="BR79" s="112">
        <f t="shared" si="77"/>
        <v>0</v>
      </c>
      <c r="BS79" s="199"/>
      <c r="BT79" s="199"/>
      <c r="BU79" s="199"/>
      <c r="BV79" s="197"/>
      <c r="BW79" s="198"/>
      <c r="BX79" s="199"/>
      <c r="BY79" s="195"/>
      <c r="BZ79" s="196"/>
      <c r="CA79" s="197"/>
      <c r="CB79" s="106" t="str">
        <f t="shared" si="66"/>
        <v/>
      </c>
      <c r="CC79" s="234"/>
      <c r="CD79" s="112">
        <f t="shared" si="78"/>
        <v>0</v>
      </c>
      <c r="CE79" s="199"/>
      <c r="CF79" s="199"/>
      <c r="CG79" s="199"/>
      <c r="CH79" s="197"/>
      <c r="CI79" s="198"/>
      <c r="CJ79" s="199"/>
      <c r="CK79" s="195"/>
      <c r="CL79" s="196"/>
      <c r="CM79" s="197"/>
      <c r="CN79" s="106" t="str">
        <f t="shared" si="67"/>
        <v/>
      </c>
      <c r="CO79" s="234"/>
      <c r="CP79" s="112">
        <f t="shared" si="79"/>
        <v>0</v>
      </c>
      <c r="CQ79" s="199"/>
      <c r="CR79" s="199"/>
      <c r="CS79" s="199"/>
      <c r="CT79" s="197"/>
      <c r="CU79" s="198"/>
      <c r="CV79" s="199"/>
      <c r="CW79" s="195"/>
      <c r="CX79" s="196"/>
      <c r="CY79" s="197"/>
      <c r="CZ79" s="106" t="str">
        <f t="shared" si="68"/>
        <v/>
      </c>
      <c r="DA79" s="234"/>
      <c r="DB79" s="112">
        <f t="shared" si="80"/>
        <v>0</v>
      </c>
      <c r="DC79" s="199"/>
      <c r="DD79" s="199"/>
      <c r="DE79" s="199"/>
      <c r="DF79" s="197"/>
      <c r="DG79" s="198"/>
      <c r="DH79" s="199"/>
      <c r="DI79" s="195"/>
      <c r="DJ79" s="196"/>
      <c r="DK79" s="197"/>
      <c r="DL79" s="106" t="str">
        <f t="shared" si="69"/>
        <v/>
      </c>
      <c r="DM79" s="234"/>
      <c r="DN79" s="112">
        <f t="shared" si="81"/>
        <v>0</v>
      </c>
      <c r="DO79" s="199"/>
      <c r="DP79" s="199"/>
      <c r="DQ79" s="199"/>
      <c r="DR79" s="197"/>
      <c r="DS79" s="198"/>
      <c r="DT79" s="199"/>
      <c r="DU79" s="195"/>
      <c r="DV79" s="196"/>
      <c r="DW79" s="197"/>
      <c r="DX79" s="106" t="str">
        <f t="shared" si="70"/>
        <v/>
      </c>
      <c r="DY79" s="234"/>
      <c r="DZ79" s="112">
        <f t="shared" si="82"/>
        <v>0</v>
      </c>
      <c r="EA79" s="199"/>
      <c r="EB79" s="199"/>
      <c r="EC79" s="199"/>
      <c r="ED79" s="197"/>
      <c r="EE79" s="198"/>
      <c r="EF79" s="199"/>
      <c r="EG79" s="195"/>
      <c r="EH79" s="196"/>
      <c r="EI79" s="197"/>
      <c r="EJ79" s="106" t="str">
        <f t="shared" si="71"/>
        <v/>
      </c>
      <c r="EK79" s="234"/>
      <c r="EL79" s="112">
        <f t="shared" si="83"/>
        <v>0</v>
      </c>
      <c r="EM79" s="199"/>
      <c r="EN79" s="199"/>
    </row>
    <row r="80" spans="2:144" ht="23.25" customHeight="1" x14ac:dyDescent="0.15">
      <c r="B80" s="197"/>
      <c r="C80" s="198"/>
      <c r="D80" s="199"/>
      <c r="E80" s="195"/>
      <c r="F80" s="196"/>
      <c r="G80" s="197"/>
      <c r="H80" s="106" t="str">
        <f t="shared" si="60"/>
        <v/>
      </c>
      <c r="I80" s="234"/>
      <c r="J80" s="112">
        <f t="shared" si="72"/>
        <v>0</v>
      </c>
      <c r="K80" s="199"/>
      <c r="L80" s="199"/>
      <c r="M80" s="199"/>
      <c r="N80" s="197"/>
      <c r="O80" s="198"/>
      <c r="P80" s="199"/>
      <c r="Q80" s="195"/>
      <c r="R80" s="196"/>
      <c r="S80" s="197"/>
      <c r="T80" s="106" t="str">
        <f t="shared" si="61"/>
        <v/>
      </c>
      <c r="U80" s="234"/>
      <c r="V80" s="112">
        <f t="shared" si="73"/>
        <v>0</v>
      </c>
      <c r="W80" s="199"/>
      <c r="X80" s="199"/>
      <c r="Y80" s="199"/>
      <c r="Z80" s="197"/>
      <c r="AA80" s="198"/>
      <c r="AB80" s="199"/>
      <c r="AC80" s="195"/>
      <c r="AD80" s="196"/>
      <c r="AE80" s="197"/>
      <c r="AF80" s="106" t="str">
        <f t="shared" si="62"/>
        <v/>
      </c>
      <c r="AG80" s="234"/>
      <c r="AH80" s="112">
        <f t="shared" si="74"/>
        <v>0</v>
      </c>
      <c r="AI80" s="199"/>
      <c r="AJ80" s="199"/>
      <c r="AK80" s="199"/>
      <c r="AL80" s="197"/>
      <c r="AM80" s="198"/>
      <c r="AN80" s="199"/>
      <c r="AO80" s="195"/>
      <c r="AP80" s="196"/>
      <c r="AQ80" s="197"/>
      <c r="AR80" s="106" t="str">
        <f t="shared" si="63"/>
        <v/>
      </c>
      <c r="AS80" s="234"/>
      <c r="AT80" s="112">
        <f t="shared" si="75"/>
        <v>0</v>
      </c>
      <c r="AU80" s="199"/>
      <c r="AV80" s="199"/>
      <c r="AW80" s="199"/>
      <c r="AX80" s="197"/>
      <c r="AY80" s="198"/>
      <c r="AZ80" s="199"/>
      <c r="BA80" s="195"/>
      <c r="BB80" s="196"/>
      <c r="BC80" s="197"/>
      <c r="BD80" s="106" t="str">
        <f t="shared" si="64"/>
        <v/>
      </c>
      <c r="BE80" s="234"/>
      <c r="BF80" s="112">
        <f t="shared" si="76"/>
        <v>0</v>
      </c>
      <c r="BG80" s="199"/>
      <c r="BH80" s="199"/>
      <c r="BI80" s="199"/>
      <c r="BJ80" s="197"/>
      <c r="BK80" s="198"/>
      <c r="BL80" s="199"/>
      <c r="BM80" s="195"/>
      <c r="BN80" s="196"/>
      <c r="BO80" s="197"/>
      <c r="BP80" s="106" t="str">
        <f t="shared" si="65"/>
        <v/>
      </c>
      <c r="BQ80" s="234"/>
      <c r="BR80" s="112">
        <f t="shared" si="77"/>
        <v>0</v>
      </c>
      <c r="BS80" s="199"/>
      <c r="BT80" s="199"/>
      <c r="BU80" s="199"/>
      <c r="BV80" s="197"/>
      <c r="BW80" s="198"/>
      <c r="BX80" s="199"/>
      <c r="BY80" s="195"/>
      <c r="BZ80" s="196"/>
      <c r="CA80" s="197"/>
      <c r="CB80" s="106" t="str">
        <f t="shared" si="66"/>
        <v/>
      </c>
      <c r="CC80" s="234"/>
      <c r="CD80" s="112">
        <f t="shared" si="78"/>
        <v>0</v>
      </c>
      <c r="CE80" s="199"/>
      <c r="CF80" s="199"/>
      <c r="CG80" s="199"/>
      <c r="CH80" s="197"/>
      <c r="CI80" s="198"/>
      <c r="CJ80" s="199"/>
      <c r="CK80" s="195"/>
      <c r="CL80" s="196"/>
      <c r="CM80" s="197"/>
      <c r="CN80" s="106" t="str">
        <f t="shared" si="67"/>
        <v/>
      </c>
      <c r="CO80" s="234"/>
      <c r="CP80" s="112">
        <f t="shared" si="79"/>
        <v>0</v>
      </c>
      <c r="CQ80" s="199"/>
      <c r="CR80" s="199"/>
      <c r="CS80" s="199"/>
      <c r="CT80" s="197"/>
      <c r="CU80" s="198"/>
      <c r="CV80" s="199"/>
      <c r="CW80" s="195"/>
      <c r="CX80" s="196"/>
      <c r="CY80" s="197"/>
      <c r="CZ80" s="106" t="str">
        <f t="shared" si="68"/>
        <v/>
      </c>
      <c r="DA80" s="234"/>
      <c r="DB80" s="112">
        <f t="shared" si="80"/>
        <v>0</v>
      </c>
      <c r="DC80" s="199"/>
      <c r="DD80" s="199"/>
      <c r="DE80" s="199"/>
      <c r="DF80" s="197"/>
      <c r="DG80" s="198"/>
      <c r="DH80" s="199"/>
      <c r="DI80" s="195"/>
      <c r="DJ80" s="196"/>
      <c r="DK80" s="197"/>
      <c r="DL80" s="106" t="str">
        <f t="shared" si="69"/>
        <v/>
      </c>
      <c r="DM80" s="234"/>
      <c r="DN80" s="112">
        <f t="shared" si="81"/>
        <v>0</v>
      </c>
      <c r="DO80" s="199"/>
      <c r="DP80" s="199"/>
      <c r="DQ80" s="199"/>
      <c r="DR80" s="197"/>
      <c r="DS80" s="198"/>
      <c r="DT80" s="199"/>
      <c r="DU80" s="195"/>
      <c r="DV80" s="196"/>
      <c r="DW80" s="197"/>
      <c r="DX80" s="106" t="str">
        <f t="shared" si="70"/>
        <v/>
      </c>
      <c r="DY80" s="234"/>
      <c r="DZ80" s="112">
        <f t="shared" si="82"/>
        <v>0</v>
      </c>
      <c r="EA80" s="199"/>
      <c r="EB80" s="199"/>
      <c r="EC80" s="199"/>
      <c r="ED80" s="197"/>
      <c r="EE80" s="198"/>
      <c r="EF80" s="199"/>
      <c r="EG80" s="195"/>
      <c r="EH80" s="196"/>
      <c r="EI80" s="197"/>
      <c r="EJ80" s="106" t="str">
        <f t="shared" si="71"/>
        <v/>
      </c>
      <c r="EK80" s="234"/>
      <c r="EL80" s="112">
        <f t="shared" si="83"/>
        <v>0</v>
      </c>
      <c r="EM80" s="199"/>
      <c r="EN80" s="199"/>
    </row>
    <row r="81" spans="2:144" ht="23.25" customHeight="1" x14ac:dyDescent="0.15">
      <c r="B81" s="197"/>
      <c r="C81" s="198"/>
      <c r="D81" s="199"/>
      <c r="E81" s="195"/>
      <c r="F81" s="196"/>
      <c r="G81" s="197"/>
      <c r="H81" s="106" t="str">
        <f t="shared" si="60"/>
        <v/>
      </c>
      <c r="I81" s="234"/>
      <c r="J81" s="112">
        <f t="shared" si="72"/>
        <v>0</v>
      </c>
      <c r="K81" s="199"/>
      <c r="L81" s="199"/>
      <c r="M81" s="199"/>
      <c r="N81" s="197"/>
      <c r="O81" s="198"/>
      <c r="P81" s="199"/>
      <c r="Q81" s="195"/>
      <c r="R81" s="196"/>
      <c r="S81" s="197"/>
      <c r="T81" s="106" t="str">
        <f t="shared" si="61"/>
        <v/>
      </c>
      <c r="U81" s="234"/>
      <c r="V81" s="112">
        <f t="shared" si="73"/>
        <v>0</v>
      </c>
      <c r="W81" s="199"/>
      <c r="X81" s="199"/>
      <c r="Y81" s="199"/>
      <c r="Z81" s="197"/>
      <c r="AA81" s="198"/>
      <c r="AB81" s="199"/>
      <c r="AC81" s="195"/>
      <c r="AD81" s="196"/>
      <c r="AE81" s="197"/>
      <c r="AF81" s="106" t="str">
        <f t="shared" si="62"/>
        <v/>
      </c>
      <c r="AG81" s="234"/>
      <c r="AH81" s="112">
        <f t="shared" si="74"/>
        <v>0</v>
      </c>
      <c r="AI81" s="199"/>
      <c r="AJ81" s="199"/>
      <c r="AK81" s="199"/>
      <c r="AL81" s="197"/>
      <c r="AM81" s="198"/>
      <c r="AN81" s="199"/>
      <c r="AO81" s="195"/>
      <c r="AP81" s="196"/>
      <c r="AQ81" s="197"/>
      <c r="AR81" s="106" t="str">
        <f t="shared" si="63"/>
        <v/>
      </c>
      <c r="AS81" s="234"/>
      <c r="AT81" s="112">
        <f t="shared" si="75"/>
        <v>0</v>
      </c>
      <c r="AU81" s="199"/>
      <c r="AV81" s="199"/>
      <c r="AW81" s="199"/>
      <c r="AX81" s="197"/>
      <c r="AY81" s="198"/>
      <c r="AZ81" s="199"/>
      <c r="BA81" s="195"/>
      <c r="BB81" s="196"/>
      <c r="BC81" s="197"/>
      <c r="BD81" s="106" t="str">
        <f t="shared" si="64"/>
        <v/>
      </c>
      <c r="BE81" s="234"/>
      <c r="BF81" s="112">
        <f t="shared" si="76"/>
        <v>0</v>
      </c>
      <c r="BG81" s="199"/>
      <c r="BH81" s="199"/>
      <c r="BI81" s="199"/>
      <c r="BJ81" s="197"/>
      <c r="BK81" s="198"/>
      <c r="BL81" s="199"/>
      <c r="BM81" s="195"/>
      <c r="BN81" s="196"/>
      <c r="BO81" s="197"/>
      <c r="BP81" s="106" t="str">
        <f t="shared" si="65"/>
        <v/>
      </c>
      <c r="BQ81" s="234"/>
      <c r="BR81" s="112">
        <f t="shared" si="77"/>
        <v>0</v>
      </c>
      <c r="BS81" s="199"/>
      <c r="BT81" s="199"/>
      <c r="BU81" s="199"/>
      <c r="BV81" s="197"/>
      <c r="BW81" s="198"/>
      <c r="BX81" s="199"/>
      <c r="BY81" s="195"/>
      <c r="BZ81" s="196"/>
      <c r="CA81" s="197"/>
      <c r="CB81" s="106" t="str">
        <f t="shared" si="66"/>
        <v/>
      </c>
      <c r="CC81" s="234"/>
      <c r="CD81" s="112">
        <f t="shared" si="78"/>
        <v>0</v>
      </c>
      <c r="CE81" s="199"/>
      <c r="CF81" s="199"/>
      <c r="CG81" s="199"/>
      <c r="CH81" s="197"/>
      <c r="CI81" s="198"/>
      <c r="CJ81" s="199"/>
      <c r="CK81" s="195"/>
      <c r="CL81" s="196"/>
      <c r="CM81" s="197"/>
      <c r="CN81" s="106" t="str">
        <f t="shared" si="67"/>
        <v/>
      </c>
      <c r="CO81" s="234"/>
      <c r="CP81" s="112">
        <f t="shared" si="79"/>
        <v>0</v>
      </c>
      <c r="CQ81" s="199"/>
      <c r="CR81" s="199"/>
      <c r="CS81" s="199"/>
      <c r="CT81" s="197"/>
      <c r="CU81" s="198"/>
      <c r="CV81" s="199"/>
      <c r="CW81" s="195"/>
      <c r="CX81" s="196"/>
      <c r="CY81" s="197"/>
      <c r="CZ81" s="106" t="str">
        <f t="shared" si="68"/>
        <v/>
      </c>
      <c r="DA81" s="234"/>
      <c r="DB81" s="112">
        <f t="shared" si="80"/>
        <v>0</v>
      </c>
      <c r="DC81" s="199"/>
      <c r="DD81" s="199"/>
      <c r="DE81" s="199"/>
      <c r="DF81" s="197"/>
      <c r="DG81" s="198"/>
      <c r="DH81" s="199"/>
      <c r="DI81" s="195"/>
      <c r="DJ81" s="196"/>
      <c r="DK81" s="197"/>
      <c r="DL81" s="106" t="str">
        <f t="shared" si="69"/>
        <v/>
      </c>
      <c r="DM81" s="234"/>
      <c r="DN81" s="112">
        <f t="shared" si="81"/>
        <v>0</v>
      </c>
      <c r="DO81" s="199"/>
      <c r="DP81" s="199"/>
      <c r="DQ81" s="199"/>
      <c r="DR81" s="197"/>
      <c r="DS81" s="198"/>
      <c r="DT81" s="199"/>
      <c r="DU81" s="195"/>
      <c r="DV81" s="196"/>
      <c r="DW81" s="197"/>
      <c r="DX81" s="106" t="str">
        <f t="shared" si="70"/>
        <v/>
      </c>
      <c r="DY81" s="234"/>
      <c r="DZ81" s="112">
        <f t="shared" si="82"/>
        <v>0</v>
      </c>
      <c r="EA81" s="199"/>
      <c r="EB81" s="199"/>
      <c r="EC81" s="199"/>
      <c r="ED81" s="197"/>
      <c r="EE81" s="198"/>
      <c r="EF81" s="199"/>
      <c r="EG81" s="195"/>
      <c r="EH81" s="196"/>
      <c r="EI81" s="197"/>
      <c r="EJ81" s="106" t="str">
        <f t="shared" si="71"/>
        <v/>
      </c>
      <c r="EK81" s="234"/>
      <c r="EL81" s="112">
        <f t="shared" si="83"/>
        <v>0</v>
      </c>
      <c r="EM81" s="199"/>
      <c r="EN81" s="199"/>
    </row>
    <row r="82" spans="2:144" ht="23.25" customHeight="1" x14ac:dyDescent="0.15">
      <c r="B82" s="197"/>
      <c r="C82" s="198"/>
      <c r="D82" s="199"/>
      <c r="E82" s="195"/>
      <c r="F82" s="196"/>
      <c r="G82" s="197"/>
      <c r="H82" s="106" t="str">
        <f t="shared" si="60"/>
        <v/>
      </c>
      <c r="I82" s="234"/>
      <c r="J82" s="112">
        <f t="shared" si="72"/>
        <v>0</v>
      </c>
      <c r="K82" s="199"/>
      <c r="L82" s="199"/>
      <c r="M82" s="199"/>
      <c r="N82" s="197"/>
      <c r="O82" s="198"/>
      <c r="P82" s="199"/>
      <c r="Q82" s="195"/>
      <c r="R82" s="196"/>
      <c r="S82" s="197"/>
      <c r="T82" s="106" t="str">
        <f t="shared" si="61"/>
        <v/>
      </c>
      <c r="U82" s="234"/>
      <c r="V82" s="112">
        <f t="shared" si="73"/>
        <v>0</v>
      </c>
      <c r="W82" s="199"/>
      <c r="X82" s="199"/>
      <c r="Y82" s="199"/>
      <c r="Z82" s="197"/>
      <c r="AA82" s="198"/>
      <c r="AB82" s="199"/>
      <c r="AC82" s="195"/>
      <c r="AD82" s="196"/>
      <c r="AE82" s="197"/>
      <c r="AF82" s="106" t="str">
        <f t="shared" si="62"/>
        <v/>
      </c>
      <c r="AG82" s="234"/>
      <c r="AH82" s="112">
        <f t="shared" si="74"/>
        <v>0</v>
      </c>
      <c r="AI82" s="199"/>
      <c r="AJ82" s="199"/>
      <c r="AK82" s="199"/>
      <c r="AL82" s="197"/>
      <c r="AM82" s="198"/>
      <c r="AN82" s="199"/>
      <c r="AO82" s="195"/>
      <c r="AP82" s="196"/>
      <c r="AQ82" s="197"/>
      <c r="AR82" s="106" t="str">
        <f t="shared" si="63"/>
        <v/>
      </c>
      <c r="AS82" s="234"/>
      <c r="AT82" s="112">
        <f t="shared" si="75"/>
        <v>0</v>
      </c>
      <c r="AU82" s="199"/>
      <c r="AV82" s="199"/>
      <c r="AW82" s="199"/>
      <c r="AX82" s="197"/>
      <c r="AY82" s="198"/>
      <c r="AZ82" s="199"/>
      <c r="BA82" s="195"/>
      <c r="BB82" s="196"/>
      <c r="BC82" s="197"/>
      <c r="BD82" s="106" t="str">
        <f t="shared" si="64"/>
        <v/>
      </c>
      <c r="BE82" s="234"/>
      <c r="BF82" s="112">
        <f t="shared" si="76"/>
        <v>0</v>
      </c>
      <c r="BG82" s="199"/>
      <c r="BH82" s="199"/>
      <c r="BI82" s="199"/>
      <c r="BJ82" s="197"/>
      <c r="BK82" s="198"/>
      <c r="BL82" s="199"/>
      <c r="BM82" s="195"/>
      <c r="BN82" s="196"/>
      <c r="BO82" s="197"/>
      <c r="BP82" s="106" t="str">
        <f t="shared" si="65"/>
        <v/>
      </c>
      <c r="BQ82" s="234"/>
      <c r="BR82" s="112">
        <f t="shared" si="77"/>
        <v>0</v>
      </c>
      <c r="BS82" s="199"/>
      <c r="BT82" s="199"/>
      <c r="BU82" s="199"/>
      <c r="BV82" s="197"/>
      <c r="BW82" s="198"/>
      <c r="BX82" s="199"/>
      <c r="BY82" s="195"/>
      <c r="BZ82" s="196"/>
      <c r="CA82" s="197"/>
      <c r="CB82" s="106" t="str">
        <f t="shared" si="66"/>
        <v/>
      </c>
      <c r="CC82" s="234"/>
      <c r="CD82" s="112">
        <f t="shared" si="78"/>
        <v>0</v>
      </c>
      <c r="CE82" s="199"/>
      <c r="CF82" s="199"/>
      <c r="CG82" s="199"/>
      <c r="CH82" s="197"/>
      <c r="CI82" s="198"/>
      <c r="CJ82" s="199"/>
      <c r="CK82" s="195"/>
      <c r="CL82" s="196"/>
      <c r="CM82" s="197"/>
      <c r="CN82" s="106" t="str">
        <f t="shared" si="67"/>
        <v/>
      </c>
      <c r="CO82" s="234"/>
      <c r="CP82" s="112">
        <f t="shared" si="79"/>
        <v>0</v>
      </c>
      <c r="CQ82" s="199"/>
      <c r="CR82" s="199"/>
      <c r="CS82" s="199"/>
      <c r="CT82" s="197"/>
      <c r="CU82" s="198"/>
      <c r="CV82" s="199"/>
      <c r="CW82" s="195"/>
      <c r="CX82" s="196"/>
      <c r="CY82" s="197"/>
      <c r="CZ82" s="106" t="str">
        <f t="shared" si="68"/>
        <v/>
      </c>
      <c r="DA82" s="234"/>
      <c r="DB82" s="112">
        <f t="shared" si="80"/>
        <v>0</v>
      </c>
      <c r="DC82" s="199"/>
      <c r="DD82" s="199"/>
      <c r="DE82" s="199"/>
      <c r="DF82" s="197"/>
      <c r="DG82" s="198"/>
      <c r="DH82" s="199"/>
      <c r="DI82" s="195"/>
      <c r="DJ82" s="196"/>
      <c r="DK82" s="197"/>
      <c r="DL82" s="106" t="str">
        <f t="shared" si="69"/>
        <v/>
      </c>
      <c r="DM82" s="234"/>
      <c r="DN82" s="112">
        <f t="shared" si="81"/>
        <v>0</v>
      </c>
      <c r="DO82" s="199"/>
      <c r="DP82" s="199"/>
      <c r="DQ82" s="199"/>
      <c r="DR82" s="197"/>
      <c r="DS82" s="198"/>
      <c r="DT82" s="199"/>
      <c r="DU82" s="195"/>
      <c r="DV82" s="196"/>
      <c r="DW82" s="197"/>
      <c r="DX82" s="106" t="str">
        <f t="shared" si="70"/>
        <v/>
      </c>
      <c r="DY82" s="234"/>
      <c r="DZ82" s="112">
        <f t="shared" si="82"/>
        <v>0</v>
      </c>
      <c r="EA82" s="199"/>
      <c r="EB82" s="199"/>
      <c r="EC82" s="199"/>
      <c r="ED82" s="197"/>
      <c r="EE82" s="198"/>
      <c r="EF82" s="199"/>
      <c r="EG82" s="195"/>
      <c r="EH82" s="196"/>
      <c r="EI82" s="197"/>
      <c r="EJ82" s="106" t="str">
        <f t="shared" si="71"/>
        <v/>
      </c>
      <c r="EK82" s="234"/>
      <c r="EL82" s="112">
        <f t="shared" si="83"/>
        <v>0</v>
      </c>
      <c r="EM82" s="199"/>
      <c r="EN82" s="199"/>
    </row>
    <row r="83" spans="2:144" ht="23.25" customHeight="1" x14ac:dyDescent="0.15">
      <c r="B83" s="197"/>
      <c r="C83" s="198"/>
      <c r="D83" s="199"/>
      <c r="E83" s="195"/>
      <c r="F83" s="196"/>
      <c r="G83" s="197"/>
      <c r="H83" s="106" t="str">
        <f t="shared" si="60"/>
        <v/>
      </c>
      <c r="I83" s="234"/>
      <c r="J83" s="112">
        <f t="shared" si="72"/>
        <v>0</v>
      </c>
      <c r="K83" s="199"/>
      <c r="L83" s="199"/>
      <c r="M83" s="199"/>
      <c r="N83" s="197"/>
      <c r="O83" s="198"/>
      <c r="P83" s="199"/>
      <c r="Q83" s="195"/>
      <c r="R83" s="196"/>
      <c r="S83" s="197"/>
      <c r="T83" s="106" t="str">
        <f t="shared" si="61"/>
        <v/>
      </c>
      <c r="U83" s="234"/>
      <c r="V83" s="112">
        <f t="shared" si="73"/>
        <v>0</v>
      </c>
      <c r="W83" s="199"/>
      <c r="X83" s="199"/>
      <c r="Y83" s="199"/>
      <c r="Z83" s="197"/>
      <c r="AA83" s="198"/>
      <c r="AB83" s="199"/>
      <c r="AC83" s="195"/>
      <c r="AD83" s="196"/>
      <c r="AE83" s="197"/>
      <c r="AF83" s="106" t="str">
        <f t="shared" si="62"/>
        <v/>
      </c>
      <c r="AG83" s="234"/>
      <c r="AH83" s="112">
        <f t="shared" si="74"/>
        <v>0</v>
      </c>
      <c r="AI83" s="199"/>
      <c r="AJ83" s="199"/>
      <c r="AK83" s="199"/>
      <c r="AL83" s="197"/>
      <c r="AM83" s="198"/>
      <c r="AN83" s="199"/>
      <c r="AO83" s="195"/>
      <c r="AP83" s="196"/>
      <c r="AQ83" s="197"/>
      <c r="AR83" s="106" t="str">
        <f t="shared" si="63"/>
        <v/>
      </c>
      <c r="AS83" s="234"/>
      <c r="AT83" s="112">
        <f t="shared" si="75"/>
        <v>0</v>
      </c>
      <c r="AU83" s="199"/>
      <c r="AV83" s="199"/>
      <c r="AW83" s="199"/>
      <c r="AX83" s="197"/>
      <c r="AY83" s="198"/>
      <c r="AZ83" s="199"/>
      <c r="BA83" s="195"/>
      <c r="BB83" s="196"/>
      <c r="BC83" s="197"/>
      <c r="BD83" s="106" t="str">
        <f t="shared" si="64"/>
        <v/>
      </c>
      <c r="BE83" s="234"/>
      <c r="BF83" s="112">
        <f t="shared" si="76"/>
        <v>0</v>
      </c>
      <c r="BG83" s="199"/>
      <c r="BH83" s="199"/>
      <c r="BI83" s="199"/>
      <c r="BJ83" s="197"/>
      <c r="BK83" s="198"/>
      <c r="BL83" s="199"/>
      <c r="BM83" s="195"/>
      <c r="BN83" s="196"/>
      <c r="BO83" s="197"/>
      <c r="BP83" s="106" t="str">
        <f t="shared" si="65"/>
        <v/>
      </c>
      <c r="BQ83" s="234"/>
      <c r="BR83" s="112">
        <f t="shared" si="77"/>
        <v>0</v>
      </c>
      <c r="BS83" s="199"/>
      <c r="BT83" s="199"/>
      <c r="BU83" s="199"/>
      <c r="BV83" s="197"/>
      <c r="BW83" s="198"/>
      <c r="BX83" s="199"/>
      <c r="BY83" s="195"/>
      <c r="BZ83" s="196"/>
      <c r="CA83" s="197"/>
      <c r="CB83" s="106" t="str">
        <f t="shared" si="66"/>
        <v/>
      </c>
      <c r="CC83" s="234"/>
      <c r="CD83" s="112">
        <f t="shared" si="78"/>
        <v>0</v>
      </c>
      <c r="CE83" s="199"/>
      <c r="CF83" s="199"/>
      <c r="CG83" s="199"/>
      <c r="CH83" s="197"/>
      <c r="CI83" s="198"/>
      <c r="CJ83" s="199"/>
      <c r="CK83" s="195"/>
      <c r="CL83" s="196"/>
      <c r="CM83" s="197"/>
      <c r="CN83" s="106" t="str">
        <f t="shared" si="67"/>
        <v/>
      </c>
      <c r="CO83" s="234"/>
      <c r="CP83" s="112">
        <f t="shared" si="79"/>
        <v>0</v>
      </c>
      <c r="CQ83" s="199"/>
      <c r="CR83" s="199"/>
      <c r="CS83" s="199"/>
      <c r="CT83" s="197"/>
      <c r="CU83" s="198"/>
      <c r="CV83" s="199"/>
      <c r="CW83" s="195"/>
      <c r="CX83" s="196"/>
      <c r="CY83" s="197"/>
      <c r="CZ83" s="106" t="str">
        <f t="shared" si="68"/>
        <v/>
      </c>
      <c r="DA83" s="234"/>
      <c r="DB83" s="112">
        <f t="shared" si="80"/>
        <v>0</v>
      </c>
      <c r="DC83" s="199"/>
      <c r="DD83" s="199"/>
      <c r="DE83" s="199"/>
      <c r="DF83" s="197"/>
      <c r="DG83" s="198"/>
      <c r="DH83" s="199"/>
      <c r="DI83" s="195"/>
      <c r="DJ83" s="196"/>
      <c r="DK83" s="197"/>
      <c r="DL83" s="106" t="str">
        <f t="shared" si="69"/>
        <v/>
      </c>
      <c r="DM83" s="234"/>
      <c r="DN83" s="112">
        <f t="shared" si="81"/>
        <v>0</v>
      </c>
      <c r="DO83" s="199"/>
      <c r="DP83" s="199"/>
      <c r="DQ83" s="199"/>
      <c r="DR83" s="197"/>
      <c r="DS83" s="198"/>
      <c r="DT83" s="199"/>
      <c r="DU83" s="195"/>
      <c r="DV83" s="196"/>
      <c r="DW83" s="197"/>
      <c r="DX83" s="106" t="str">
        <f t="shared" si="70"/>
        <v/>
      </c>
      <c r="DY83" s="234"/>
      <c r="DZ83" s="112">
        <f t="shared" si="82"/>
        <v>0</v>
      </c>
      <c r="EA83" s="199"/>
      <c r="EB83" s="199"/>
      <c r="EC83" s="199"/>
      <c r="ED83" s="197"/>
      <c r="EE83" s="198"/>
      <c r="EF83" s="199"/>
      <c r="EG83" s="195"/>
      <c r="EH83" s="196"/>
      <c r="EI83" s="197"/>
      <c r="EJ83" s="106" t="str">
        <f t="shared" si="71"/>
        <v/>
      </c>
      <c r="EK83" s="234"/>
      <c r="EL83" s="112">
        <f t="shared" si="83"/>
        <v>0</v>
      </c>
      <c r="EM83" s="199"/>
      <c r="EN83" s="199"/>
    </row>
    <row r="84" spans="2:144" ht="23.25" customHeight="1" x14ac:dyDescent="0.15">
      <c r="B84" s="197"/>
      <c r="C84" s="198"/>
      <c r="D84" s="199"/>
      <c r="E84" s="195"/>
      <c r="F84" s="196"/>
      <c r="G84" s="197"/>
      <c r="H84" s="106" t="str">
        <f t="shared" si="60"/>
        <v/>
      </c>
      <c r="I84" s="234"/>
      <c r="J84" s="112">
        <f t="shared" si="72"/>
        <v>0</v>
      </c>
      <c r="K84" s="199"/>
      <c r="L84" s="199"/>
      <c r="M84" s="199"/>
      <c r="N84" s="197"/>
      <c r="O84" s="198"/>
      <c r="P84" s="199"/>
      <c r="Q84" s="195"/>
      <c r="R84" s="196"/>
      <c r="S84" s="197"/>
      <c r="T84" s="106" t="str">
        <f t="shared" si="61"/>
        <v/>
      </c>
      <c r="U84" s="234"/>
      <c r="V84" s="112">
        <f t="shared" si="73"/>
        <v>0</v>
      </c>
      <c r="W84" s="199"/>
      <c r="X84" s="199"/>
      <c r="Y84" s="199"/>
      <c r="Z84" s="197"/>
      <c r="AA84" s="198"/>
      <c r="AB84" s="199"/>
      <c r="AC84" s="195"/>
      <c r="AD84" s="196"/>
      <c r="AE84" s="197"/>
      <c r="AF84" s="106" t="str">
        <f t="shared" si="62"/>
        <v/>
      </c>
      <c r="AG84" s="234"/>
      <c r="AH84" s="112">
        <f t="shared" si="74"/>
        <v>0</v>
      </c>
      <c r="AI84" s="199"/>
      <c r="AJ84" s="199"/>
      <c r="AK84" s="199"/>
      <c r="AL84" s="197"/>
      <c r="AM84" s="198"/>
      <c r="AN84" s="199"/>
      <c r="AO84" s="195"/>
      <c r="AP84" s="196"/>
      <c r="AQ84" s="197"/>
      <c r="AR84" s="106" t="str">
        <f t="shared" si="63"/>
        <v/>
      </c>
      <c r="AS84" s="234"/>
      <c r="AT84" s="112">
        <f t="shared" si="75"/>
        <v>0</v>
      </c>
      <c r="AU84" s="199"/>
      <c r="AV84" s="199"/>
      <c r="AW84" s="199"/>
      <c r="AX84" s="197"/>
      <c r="AY84" s="198"/>
      <c r="AZ84" s="199"/>
      <c r="BA84" s="195"/>
      <c r="BB84" s="196"/>
      <c r="BC84" s="197"/>
      <c r="BD84" s="106" t="str">
        <f t="shared" si="64"/>
        <v/>
      </c>
      <c r="BE84" s="234"/>
      <c r="BF84" s="112">
        <f t="shared" si="76"/>
        <v>0</v>
      </c>
      <c r="BG84" s="199"/>
      <c r="BH84" s="199"/>
      <c r="BI84" s="199"/>
      <c r="BJ84" s="197"/>
      <c r="BK84" s="198"/>
      <c r="BL84" s="199"/>
      <c r="BM84" s="195"/>
      <c r="BN84" s="196"/>
      <c r="BO84" s="197"/>
      <c r="BP84" s="106" t="str">
        <f t="shared" si="65"/>
        <v/>
      </c>
      <c r="BQ84" s="234"/>
      <c r="BR84" s="112">
        <f t="shared" si="77"/>
        <v>0</v>
      </c>
      <c r="BS84" s="199"/>
      <c r="BT84" s="199"/>
      <c r="BU84" s="199"/>
      <c r="BV84" s="197"/>
      <c r="BW84" s="198"/>
      <c r="BX84" s="199"/>
      <c r="BY84" s="195"/>
      <c r="BZ84" s="196"/>
      <c r="CA84" s="197"/>
      <c r="CB84" s="106" t="str">
        <f t="shared" si="66"/>
        <v/>
      </c>
      <c r="CC84" s="234"/>
      <c r="CD84" s="112">
        <f t="shared" si="78"/>
        <v>0</v>
      </c>
      <c r="CE84" s="199"/>
      <c r="CF84" s="199"/>
      <c r="CG84" s="199"/>
      <c r="CH84" s="197"/>
      <c r="CI84" s="198"/>
      <c r="CJ84" s="199"/>
      <c r="CK84" s="195"/>
      <c r="CL84" s="196"/>
      <c r="CM84" s="197"/>
      <c r="CN84" s="106" t="str">
        <f t="shared" si="67"/>
        <v/>
      </c>
      <c r="CO84" s="234"/>
      <c r="CP84" s="112">
        <f t="shared" si="79"/>
        <v>0</v>
      </c>
      <c r="CQ84" s="199"/>
      <c r="CR84" s="199"/>
      <c r="CS84" s="199"/>
      <c r="CT84" s="197"/>
      <c r="CU84" s="198"/>
      <c r="CV84" s="199"/>
      <c r="CW84" s="195"/>
      <c r="CX84" s="196"/>
      <c r="CY84" s="197"/>
      <c r="CZ84" s="106" t="str">
        <f t="shared" si="68"/>
        <v/>
      </c>
      <c r="DA84" s="234"/>
      <c r="DB84" s="112">
        <f t="shared" si="80"/>
        <v>0</v>
      </c>
      <c r="DC84" s="199"/>
      <c r="DD84" s="199"/>
      <c r="DE84" s="199"/>
      <c r="DF84" s="197"/>
      <c r="DG84" s="198"/>
      <c r="DH84" s="199"/>
      <c r="DI84" s="195"/>
      <c r="DJ84" s="196"/>
      <c r="DK84" s="197"/>
      <c r="DL84" s="106" t="str">
        <f t="shared" si="69"/>
        <v/>
      </c>
      <c r="DM84" s="234"/>
      <c r="DN84" s="112">
        <f t="shared" si="81"/>
        <v>0</v>
      </c>
      <c r="DO84" s="199"/>
      <c r="DP84" s="199"/>
      <c r="DQ84" s="199"/>
      <c r="DR84" s="197"/>
      <c r="DS84" s="198"/>
      <c r="DT84" s="199"/>
      <c r="DU84" s="195"/>
      <c r="DV84" s="196"/>
      <c r="DW84" s="197"/>
      <c r="DX84" s="106" t="str">
        <f t="shared" si="70"/>
        <v/>
      </c>
      <c r="DY84" s="234"/>
      <c r="DZ84" s="112">
        <f t="shared" si="82"/>
        <v>0</v>
      </c>
      <c r="EA84" s="199"/>
      <c r="EB84" s="199"/>
      <c r="EC84" s="199"/>
      <c r="ED84" s="197"/>
      <c r="EE84" s="198"/>
      <c r="EF84" s="199"/>
      <c r="EG84" s="195"/>
      <c r="EH84" s="196"/>
      <c r="EI84" s="197"/>
      <c r="EJ84" s="106" t="str">
        <f t="shared" si="71"/>
        <v/>
      </c>
      <c r="EK84" s="234"/>
      <c r="EL84" s="112">
        <f t="shared" si="83"/>
        <v>0</v>
      </c>
      <c r="EM84" s="199"/>
      <c r="EN84" s="199"/>
    </row>
    <row r="85" spans="2:144" ht="23.25" customHeight="1" x14ac:dyDescent="0.15">
      <c r="B85" s="197"/>
      <c r="C85" s="198"/>
      <c r="D85" s="199"/>
      <c r="E85" s="195"/>
      <c r="F85" s="196"/>
      <c r="G85" s="197"/>
      <c r="H85" s="106" t="str">
        <f t="shared" si="60"/>
        <v/>
      </c>
      <c r="I85" s="234"/>
      <c r="J85" s="112">
        <f t="shared" si="72"/>
        <v>0</v>
      </c>
      <c r="K85" s="199"/>
      <c r="L85" s="199"/>
      <c r="M85" s="199"/>
      <c r="N85" s="197"/>
      <c r="O85" s="198"/>
      <c r="P85" s="199"/>
      <c r="Q85" s="195"/>
      <c r="R85" s="196"/>
      <c r="S85" s="197"/>
      <c r="T85" s="106" t="str">
        <f t="shared" si="61"/>
        <v/>
      </c>
      <c r="U85" s="234"/>
      <c r="V85" s="112">
        <f t="shared" si="73"/>
        <v>0</v>
      </c>
      <c r="W85" s="199"/>
      <c r="X85" s="199"/>
      <c r="Y85" s="199"/>
      <c r="Z85" s="197"/>
      <c r="AA85" s="198"/>
      <c r="AB85" s="199"/>
      <c r="AC85" s="195"/>
      <c r="AD85" s="196"/>
      <c r="AE85" s="197"/>
      <c r="AF85" s="106" t="str">
        <f t="shared" si="62"/>
        <v/>
      </c>
      <c r="AG85" s="234"/>
      <c r="AH85" s="112">
        <f t="shared" si="74"/>
        <v>0</v>
      </c>
      <c r="AI85" s="199"/>
      <c r="AJ85" s="199"/>
      <c r="AK85" s="199"/>
      <c r="AL85" s="197"/>
      <c r="AM85" s="198"/>
      <c r="AN85" s="199"/>
      <c r="AO85" s="195"/>
      <c r="AP85" s="196"/>
      <c r="AQ85" s="197"/>
      <c r="AR85" s="106" t="str">
        <f t="shared" si="63"/>
        <v/>
      </c>
      <c r="AS85" s="234"/>
      <c r="AT85" s="112">
        <f t="shared" si="75"/>
        <v>0</v>
      </c>
      <c r="AU85" s="199"/>
      <c r="AV85" s="199"/>
      <c r="AW85" s="199"/>
      <c r="AX85" s="197"/>
      <c r="AY85" s="198"/>
      <c r="AZ85" s="199"/>
      <c r="BA85" s="195"/>
      <c r="BB85" s="196"/>
      <c r="BC85" s="197"/>
      <c r="BD85" s="106" t="str">
        <f t="shared" si="64"/>
        <v/>
      </c>
      <c r="BE85" s="234"/>
      <c r="BF85" s="112">
        <f t="shared" si="76"/>
        <v>0</v>
      </c>
      <c r="BG85" s="199"/>
      <c r="BH85" s="199"/>
      <c r="BI85" s="199"/>
      <c r="BJ85" s="197"/>
      <c r="BK85" s="198"/>
      <c r="BL85" s="199"/>
      <c r="BM85" s="195"/>
      <c r="BN85" s="196"/>
      <c r="BO85" s="197"/>
      <c r="BP85" s="106" t="str">
        <f t="shared" si="65"/>
        <v/>
      </c>
      <c r="BQ85" s="234"/>
      <c r="BR85" s="112">
        <f t="shared" si="77"/>
        <v>0</v>
      </c>
      <c r="BS85" s="199"/>
      <c r="BT85" s="199"/>
      <c r="BU85" s="199"/>
      <c r="BV85" s="197"/>
      <c r="BW85" s="198"/>
      <c r="BX85" s="199"/>
      <c r="BY85" s="195"/>
      <c r="BZ85" s="196"/>
      <c r="CA85" s="197"/>
      <c r="CB85" s="106" t="str">
        <f t="shared" si="66"/>
        <v/>
      </c>
      <c r="CC85" s="234"/>
      <c r="CD85" s="112">
        <f t="shared" si="78"/>
        <v>0</v>
      </c>
      <c r="CE85" s="199"/>
      <c r="CF85" s="199"/>
      <c r="CG85" s="199"/>
      <c r="CH85" s="197"/>
      <c r="CI85" s="198"/>
      <c r="CJ85" s="199"/>
      <c r="CK85" s="195"/>
      <c r="CL85" s="196"/>
      <c r="CM85" s="197"/>
      <c r="CN85" s="106" t="str">
        <f t="shared" si="67"/>
        <v/>
      </c>
      <c r="CO85" s="234"/>
      <c r="CP85" s="112">
        <f t="shared" si="79"/>
        <v>0</v>
      </c>
      <c r="CQ85" s="199"/>
      <c r="CR85" s="199"/>
      <c r="CS85" s="199"/>
      <c r="CT85" s="197"/>
      <c r="CU85" s="198"/>
      <c r="CV85" s="199"/>
      <c r="CW85" s="195"/>
      <c r="CX85" s="196"/>
      <c r="CY85" s="197"/>
      <c r="CZ85" s="106" t="str">
        <f t="shared" si="68"/>
        <v/>
      </c>
      <c r="DA85" s="234"/>
      <c r="DB85" s="112">
        <f t="shared" si="80"/>
        <v>0</v>
      </c>
      <c r="DC85" s="199"/>
      <c r="DD85" s="199"/>
      <c r="DE85" s="199"/>
      <c r="DF85" s="197"/>
      <c r="DG85" s="198"/>
      <c r="DH85" s="199"/>
      <c r="DI85" s="195"/>
      <c r="DJ85" s="196"/>
      <c r="DK85" s="197"/>
      <c r="DL85" s="106" t="str">
        <f t="shared" si="69"/>
        <v/>
      </c>
      <c r="DM85" s="234"/>
      <c r="DN85" s="112">
        <f t="shared" si="81"/>
        <v>0</v>
      </c>
      <c r="DO85" s="199"/>
      <c r="DP85" s="199"/>
      <c r="DQ85" s="199"/>
      <c r="DR85" s="197"/>
      <c r="DS85" s="198"/>
      <c r="DT85" s="199"/>
      <c r="DU85" s="195"/>
      <c r="DV85" s="196"/>
      <c r="DW85" s="197"/>
      <c r="DX85" s="106" t="str">
        <f t="shared" si="70"/>
        <v/>
      </c>
      <c r="DY85" s="234"/>
      <c r="DZ85" s="112">
        <f t="shared" si="82"/>
        <v>0</v>
      </c>
      <c r="EA85" s="199"/>
      <c r="EB85" s="199"/>
      <c r="EC85" s="199"/>
      <c r="ED85" s="197"/>
      <c r="EE85" s="198"/>
      <c r="EF85" s="199"/>
      <c r="EG85" s="195"/>
      <c r="EH85" s="196"/>
      <c r="EI85" s="197"/>
      <c r="EJ85" s="106" t="str">
        <f t="shared" si="71"/>
        <v/>
      </c>
      <c r="EK85" s="234"/>
      <c r="EL85" s="112">
        <f t="shared" si="83"/>
        <v>0</v>
      </c>
      <c r="EM85" s="199"/>
      <c r="EN85" s="199"/>
    </row>
    <row r="86" spans="2:144" ht="23.25" customHeight="1" x14ac:dyDescent="0.15">
      <c r="B86" s="197"/>
      <c r="C86" s="198"/>
      <c r="D86" s="199"/>
      <c r="E86" s="195"/>
      <c r="F86" s="196"/>
      <c r="G86" s="197"/>
      <c r="H86" s="106" t="str">
        <f t="shared" si="60"/>
        <v/>
      </c>
      <c r="I86" s="234"/>
      <c r="J86" s="112">
        <f t="shared" si="72"/>
        <v>0</v>
      </c>
      <c r="K86" s="199"/>
      <c r="L86" s="199"/>
      <c r="M86" s="199"/>
      <c r="N86" s="197"/>
      <c r="O86" s="198"/>
      <c r="P86" s="199"/>
      <c r="Q86" s="195"/>
      <c r="R86" s="196"/>
      <c r="S86" s="197"/>
      <c r="T86" s="106" t="str">
        <f t="shared" si="61"/>
        <v/>
      </c>
      <c r="U86" s="234"/>
      <c r="V86" s="112">
        <f t="shared" si="73"/>
        <v>0</v>
      </c>
      <c r="W86" s="199"/>
      <c r="X86" s="199"/>
      <c r="Y86" s="199"/>
      <c r="Z86" s="197"/>
      <c r="AA86" s="198"/>
      <c r="AB86" s="199"/>
      <c r="AC86" s="195"/>
      <c r="AD86" s="196"/>
      <c r="AE86" s="197"/>
      <c r="AF86" s="106" t="str">
        <f t="shared" si="62"/>
        <v/>
      </c>
      <c r="AG86" s="234"/>
      <c r="AH86" s="112">
        <f t="shared" si="74"/>
        <v>0</v>
      </c>
      <c r="AI86" s="199"/>
      <c r="AJ86" s="199"/>
      <c r="AK86" s="199"/>
      <c r="AL86" s="197"/>
      <c r="AM86" s="198"/>
      <c r="AN86" s="199"/>
      <c r="AO86" s="195"/>
      <c r="AP86" s="196"/>
      <c r="AQ86" s="197"/>
      <c r="AR86" s="106" t="str">
        <f t="shared" si="63"/>
        <v/>
      </c>
      <c r="AS86" s="234"/>
      <c r="AT86" s="112">
        <f t="shared" si="75"/>
        <v>0</v>
      </c>
      <c r="AU86" s="199"/>
      <c r="AV86" s="199"/>
      <c r="AW86" s="199"/>
      <c r="AX86" s="197"/>
      <c r="AY86" s="198"/>
      <c r="AZ86" s="199"/>
      <c r="BA86" s="195"/>
      <c r="BB86" s="196"/>
      <c r="BC86" s="197"/>
      <c r="BD86" s="106" t="str">
        <f t="shared" si="64"/>
        <v/>
      </c>
      <c r="BE86" s="234"/>
      <c r="BF86" s="112">
        <f t="shared" si="76"/>
        <v>0</v>
      </c>
      <c r="BG86" s="199"/>
      <c r="BH86" s="199"/>
      <c r="BI86" s="199"/>
      <c r="BJ86" s="197"/>
      <c r="BK86" s="198"/>
      <c r="BL86" s="199"/>
      <c r="BM86" s="195"/>
      <c r="BN86" s="196"/>
      <c r="BO86" s="197"/>
      <c r="BP86" s="106" t="str">
        <f t="shared" si="65"/>
        <v/>
      </c>
      <c r="BQ86" s="234"/>
      <c r="BR86" s="112">
        <f t="shared" si="77"/>
        <v>0</v>
      </c>
      <c r="BS86" s="199"/>
      <c r="BT86" s="199"/>
      <c r="BU86" s="199"/>
      <c r="BV86" s="197"/>
      <c r="BW86" s="198"/>
      <c r="BX86" s="199"/>
      <c r="BY86" s="195"/>
      <c r="BZ86" s="196"/>
      <c r="CA86" s="197"/>
      <c r="CB86" s="106" t="str">
        <f t="shared" si="66"/>
        <v/>
      </c>
      <c r="CC86" s="234"/>
      <c r="CD86" s="112">
        <f t="shared" si="78"/>
        <v>0</v>
      </c>
      <c r="CE86" s="199"/>
      <c r="CF86" s="199"/>
      <c r="CG86" s="199"/>
      <c r="CH86" s="197"/>
      <c r="CI86" s="198"/>
      <c r="CJ86" s="199"/>
      <c r="CK86" s="195"/>
      <c r="CL86" s="196"/>
      <c r="CM86" s="197"/>
      <c r="CN86" s="106" t="str">
        <f t="shared" si="67"/>
        <v/>
      </c>
      <c r="CO86" s="234"/>
      <c r="CP86" s="112">
        <f t="shared" si="79"/>
        <v>0</v>
      </c>
      <c r="CQ86" s="199"/>
      <c r="CR86" s="199"/>
      <c r="CS86" s="199"/>
      <c r="CT86" s="197"/>
      <c r="CU86" s="198"/>
      <c r="CV86" s="199"/>
      <c r="CW86" s="195"/>
      <c r="CX86" s="196"/>
      <c r="CY86" s="197"/>
      <c r="CZ86" s="106" t="str">
        <f t="shared" si="68"/>
        <v/>
      </c>
      <c r="DA86" s="234"/>
      <c r="DB86" s="112">
        <f t="shared" si="80"/>
        <v>0</v>
      </c>
      <c r="DC86" s="199"/>
      <c r="DD86" s="199"/>
      <c r="DE86" s="199"/>
      <c r="DF86" s="197"/>
      <c r="DG86" s="198"/>
      <c r="DH86" s="199"/>
      <c r="DI86" s="195"/>
      <c r="DJ86" s="196"/>
      <c r="DK86" s="197"/>
      <c r="DL86" s="106" t="str">
        <f t="shared" si="69"/>
        <v/>
      </c>
      <c r="DM86" s="234"/>
      <c r="DN86" s="112">
        <f t="shared" si="81"/>
        <v>0</v>
      </c>
      <c r="DO86" s="199"/>
      <c r="DP86" s="199"/>
      <c r="DQ86" s="199"/>
      <c r="DR86" s="197"/>
      <c r="DS86" s="198"/>
      <c r="DT86" s="199"/>
      <c r="DU86" s="195"/>
      <c r="DV86" s="196"/>
      <c r="DW86" s="197"/>
      <c r="DX86" s="106" t="str">
        <f t="shared" si="70"/>
        <v/>
      </c>
      <c r="DY86" s="234"/>
      <c r="DZ86" s="112">
        <f t="shared" si="82"/>
        <v>0</v>
      </c>
      <c r="EA86" s="199"/>
      <c r="EB86" s="199"/>
      <c r="EC86" s="199"/>
      <c r="ED86" s="197"/>
      <c r="EE86" s="198"/>
      <c r="EF86" s="199"/>
      <c r="EG86" s="195"/>
      <c r="EH86" s="196"/>
      <c r="EI86" s="197"/>
      <c r="EJ86" s="106" t="str">
        <f t="shared" si="71"/>
        <v/>
      </c>
      <c r="EK86" s="234"/>
      <c r="EL86" s="112">
        <f t="shared" si="83"/>
        <v>0</v>
      </c>
      <c r="EM86" s="199"/>
      <c r="EN86" s="199"/>
    </row>
    <row r="87" spans="2:144" ht="23.25" customHeight="1" x14ac:dyDescent="0.15">
      <c r="B87" s="197"/>
      <c r="C87" s="198"/>
      <c r="D87" s="199"/>
      <c r="E87" s="195"/>
      <c r="F87" s="196"/>
      <c r="G87" s="197"/>
      <c r="H87" s="106" t="str">
        <f t="shared" si="60"/>
        <v/>
      </c>
      <c r="I87" s="234"/>
      <c r="J87" s="112">
        <f t="shared" si="72"/>
        <v>0</v>
      </c>
      <c r="K87" s="199"/>
      <c r="L87" s="199"/>
      <c r="M87" s="199"/>
      <c r="N87" s="197"/>
      <c r="O87" s="198"/>
      <c r="P87" s="199"/>
      <c r="Q87" s="195"/>
      <c r="R87" s="196"/>
      <c r="S87" s="197"/>
      <c r="T87" s="106" t="str">
        <f t="shared" si="61"/>
        <v/>
      </c>
      <c r="U87" s="234"/>
      <c r="V87" s="112">
        <f t="shared" si="73"/>
        <v>0</v>
      </c>
      <c r="W87" s="199"/>
      <c r="X87" s="199"/>
      <c r="Y87" s="199"/>
      <c r="Z87" s="197"/>
      <c r="AA87" s="198"/>
      <c r="AB87" s="199"/>
      <c r="AC87" s="195"/>
      <c r="AD87" s="196"/>
      <c r="AE87" s="197"/>
      <c r="AF87" s="106" t="str">
        <f t="shared" si="62"/>
        <v/>
      </c>
      <c r="AG87" s="234"/>
      <c r="AH87" s="112">
        <f t="shared" si="74"/>
        <v>0</v>
      </c>
      <c r="AI87" s="199"/>
      <c r="AJ87" s="199"/>
      <c r="AK87" s="199"/>
      <c r="AL87" s="197"/>
      <c r="AM87" s="198"/>
      <c r="AN87" s="199"/>
      <c r="AO87" s="195"/>
      <c r="AP87" s="196"/>
      <c r="AQ87" s="197"/>
      <c r="AR87" s="106" t="str">
        <f t="shared" si="63"/>
        <v/>
      </c>
      <c r="AS87" s="234"/>
      <c r="AT87" s="112">
        <f t="shared" si="75"/>
        <v>0</v>
      </c>
      <c r="AU87" s="199"/>
      <c r="AV87" s="199"/>
      <c r="AW87" s="199"/>
      <c r="AX87" s="197"/>
      <c r="AY87" s="198"/>
      <c r="AZ87" s="199"/>
      <c r="BA87" s="195"/>
      <c r="BB87" s="196"/>
      <c r="BC87" s="197"/>
      <c r="BD87" s="106" t="str">
        <f t="shared" si="64"/>
        <v/>
      </c>
      <c r="BE87" s="234"/>
      <c r="BF87" s="112">
        <f t="shared" si="76"/>
        <v>0</v>
      </c>
      <c r="BG87" s="199"/>
      <c r="BH87" s="199"/>
      <c r="BI87" s="199"/>
      <c r="BJ87" s="197"/>
      <c r="BK87" s="198"/>
      <c r="BL87" s="199"/>
      <c r="BM87" s="195"/>
      <c r="BN87" s="196"/>
      <c r="BO87" s="197"/>
      <c r="BP87" s="106" t="str">
        <f t="shared" si="65"/>
        <v/>
      </c>
      <c r="BQ87" s="234"/>
      <c r="BR87" s="112">
        <f t="shared" si="77"/>
        <v>0</v>
      </c>
      <c r="BS87" s="199"/>
      <c r="BT87" s="199"/>
      <c r="BU87" s="199"/>
      <c r="BV87" s="197"/>
      <c r="BW87" s="198"/>
      <c r="BX87" s="199"/>
      <c r="BY87" s="195"/>
      <c r="BZ87" s="196"/>
      <c r="CA87" s="197"/>
      <c r="CB87" s="106" t="str">
        <f t="shared" si="66"/>
        <v/>
      </c>
      <c r="CC87" s="234"/>
      <c r="CD87" s="112">
        <f t="shared" si="78"/>
        <v>0</v>
      </c>
      <c r="CE87" s="199"/>
      <c r="CF87" s="199"/>
      <c r="CG87" s="199"/>
      <c r="CH87" s="197"/>
      <c r="CI87" s="198"/>
      <c r="CJ87" s="199"/>
      <c r="CK87" s="195"/>
      <c r="CL87" s="196"/>
      <c r="CM87" s="197"/>
      <c r="CN87" s="106" t="str">
        <f t="shared" si="67"/>
        <v/>
      </c>
      <c r="CO87" s="234"/>
      <c r="CP87" s="112">
        <f t="shared" si="79"/>
        <v>0</v>
      </c>
      <c r="CQ87" s="199"/>
      <c r="CR87" s="199"/>
      <c r="CS87" s="199"/>
      <c r="CT87" s="197"/>
      <c r="CU87" s="198"/>
      <c r="CV87" s="199"/>
      <c r="CW87" s="195"/>
      <c r="CX87" s="196"/>
      <c r="CY87" s="197"/>
      <c r="CZ87" s="106" t="str">
        <f t="shared" si="68"/>
        <v/>
      </c>
      <c r="DA87" s="234"/>
      <c r="DB87" s="112">
        <f t="shared" si="80"/>
        <v>0</v>
      </c>
      <c r="DC87" s="199"/>
      <c r="DD87" s="199"/>
      <c r="DE87" s="199"/>
      <c r="DF87" s="197"/>
      <c r="DG87" s="198"/>
      <c r="DH87" s="199"/>
      <c r="DI87" s="195"/>
      <c r="DJ87" s="196"/>
      <c r="DK87" s="197"/>
      <c r="DL87" s="106" t="str">
        <f t="shared" si="69"/>
        <v/>
      </c>
      <c r="DM87" s="234"/>
      <c r="DN87" s="112">
        <f t="shared" si="81"/>
        <v>0</v>
      </c>
      <c r="DO87" s="199"/>
      <c r="DP87" s="199"/>
      <c r="DQ87" s="199"/>
      <c r="DR87" s="197"/>
      <c r="DS87" s="198"/>
      <c r="DT87" s="199"/>
      <c r="DU87" s="195"/>
      <c r="DV87" s="196"/>
      <c r="DW87" s="197"/>
      <c r="DX87" s="106" t="str">
        <f t="shared" si="70"/>
        <v/>
      </c>
      <c r="DY87" s="234"/>
      <c r="DZ87" s="112">
        <f t="shared" si="82"/>
        <v>0</v>
      </c>
      <c r="EA87" s="199"/>
      <c r="EB87" s="199"/>
      <c r="EC87" s="199"/>
      <c r="ED87" s="197"/>
      <c r="EE87" s="198"/>
      <c r="EF87" s="199"/>
      <c r="EG87" s="195"/>
      <c r="EH87" s="196"/>
      <c r="EI87" s="197"/>
      <c r="EJ87" s="106" t="str">
        <f t="shared" si="71"/>
        <v/>
      </c>
      <c r="EK87" s="234"/>
      <c r="EL87" s="112">
        <f t="shared" si="83"/>
        <v>0</v>
      </c>
      <c r="EM87" s="199"/>
      <c r="EN87" s="199"/>
    </row>
    <row r="88" spans="2:144" ht="23.25" customHeight="1" x14ac:dyDescent="0.15">
      <c r="B88" s="197"/>
      <c r="C88" s="198"/>
      <c r="D88" s="199"/>
      <c r="E88" s="195"/>
      <c r="F88" s="196"/>
      <c r="G88" s="197"/>
      <c r="H88" s="106" t="str">
        <f t="shared" si="60"/>
        <v/>
      </c>
      <c r="I88" s="234"/>
      <c r="J88" s="112">
        <f t="shared" si="72"/>
        <v>0</v>
      </c>
      <c r="K88" s="199"/>
      <c r="L88" s="199"/>
      <c r="M88" s="199"/>
      <c r="N88" s="197"/>
      <c r="O88" s="198"/>
      <c r="P88" s="199"/>
      <c r="Q88" s="195"/>
      <c r="R88" s="196"/>
      <c r="S88" s="197"/>
      <c r="T88" s="106" t="str">
        <f t="shared" si="61"/>
        <v/>
      </c>
      <c r="U88" s="234"/>
      <c r="V88" s="112">
        <f t="shared" si="73"/>
        <v>0</v>
      </c>
      <c r="W88" s="199"/>
      <c r="X88" s="199"/>
      <c r="Y88" s="199"/>
      <c r="Z88" s="197"/>
      <c r="AA88" s="198"/>
      <c r="AB88" s="199"/>
      <c r="AC88" s="195"/>
      <c r="AD88" s="196"/>
      <c r="AE88" s="197"/>
      <c r="AF88" s="106" t="str">
        <f t="shared" si="62"/>
        <v/>
      </c>
      <c r="AG88" s="234"/>
      <c r="AH88" s="112">
        <f t="shared" si="74"/>
        <v>0</v>
      </c>
      <c r="AI88" s="199"/>
      <c r="AJ88" s="199"/>
      <c r="AK88" s="199"/>
      <c r="AL88" s="197"/>
      <c r="AM88" s="198"/>
      <c r="AN88" s="199"/>
      <c r="AO88" s="195"/>
      <c r="AP88" s="196"/>
      <c r="AQ88" s="197"/>
      <c r="AR88" s="106" t="str">
        <f t="shared" si="63"/>
        <v/>
      </c>
      <c r="AS88" s="234"/>
      <c r="AT88" s="112">
        <f t="shared" si="75"/>
        <v>0</v>
      </c>
      <c r="AU88" s="199"/>
      <c r="AV88" s="199"/>
      <c r="AW88" s="199"/>
      <c r="AX88" s="197"/>
      <c r="AY88" s="198"/>
      <c r="AZ88" s="199"/>
      <c r="BA88" s="195"/>
      <c r="BB88" s="196"/>
      <c r="BC88" s="197"/>
      <c r="BD88" s="106" t="str">
        <f t="shared" si="64"/>
        <v/>
      </c>
      <c r="BE88" s="234"/>
      <c r="BF88" s="112">
        <f t="shared" si="76"/>
        <v>0</v>
      </c>
      <c r="BG88" s="199"/>
      <c r="BH88" s="199"/>
      <c r="BI88" s="199"/>
      <c r="BJ88" s="197"/>
      <c r="BK88" s="198"/>
      <c r="BL88" s="199"/>
      <c r="BM88" s="195"/>
      <c r="BN88" s="196"/>
      <c r="BO88" s="197"/>
      <c r="BP88" s="106" t="str">
        <f t="shared" si="65"/>
        <v/>
      </c>
      <c r="BQ88" s="234"/>
      <c r="BR88" s="112">
        <f t="shared" si="77"/>
        <v>0</v>
      </c>
      <c r="BS88" s="199"/>
      <c r="BT88" s="199"/>
      <c r="BU88" s="199"/>
      <c r="BV88" s="197"/>
      <c r="BW88" s="198"/>
      <c r="BX88" s="199"/>
      <c r="BY88" s="195"/>
      <c r="BZ88" s="196"/>
      <c r="CA88" s="197"/>
      <c r="CB88" s="106" t="str">
        <f t="shared" si="66"/>
        <v/>
      </c>
      <c r="CC88" s="234"/>
      <c r="CD88" s="112">
        <f t="shared" si="78"/>
        <v>0</v>
      </c>
      <c r="CE88" s="199"/>
      <c r="CF88" s="199"/>
      <c r="CG88" s="199"/>
      <c r="CH88" s="197"/>
      <c r="CI88" s="198"/>
      <c r="CJ88" s="199"/>
      <c r="CK88" s="195"/>
      <c r="CL88" s="196"/>
      <c r="CM88" s="197"/>
      <c r="CN88" s="106" t="str">
        <f t="shared" si="67"/>
        <v/>
      </c>
      <c r="CO88" s="234"/>
      <c r="CP88" s="112">
        <f t="shared" si="79"/>
        <v>0</v>
      </c>
      <c r="CQ88" s="199"/>
      <c r="CR88" s="199"/>
      <c r="CS88" s="199"/>
      <c r="CT88" s="197"/>
      <c r="CU88" s="198"/>
      <c r="CV88" s="199"/>
      <c r="CW88" s="195"/>
      <c r="CX88" s="196"/>
      <c r="CY88" s="197"/>
      <c r="CZ88" s="106" t="str">
        <f t="shared" si="68"/>
        <v/>
      </c>
      <c r="DA88" s="234"/>
      <c r="DB88" s="112">
        <f t="shared" si="80"/>
        <v>0</v>
      </c>
      <c r="DC88" s="199"/>
      <c r="DD88" s="199"/>
      <c r="DE88" s="199"/>
      <c r="DF88" s="197"/>
      <c r="DG88" s="198"/>
      <c r="DH88" s="199"/>
      <c r="DI88" s="195"/>
      <c r="DJ88" s="196"/>
      <c r="DK88" s="197"/>
      <c r="DL88" s="106" t="str">
        <f t="shared" si="69"/>
        <v/>
      </c>
      <c r="DM88" s="234"/>
      <c r="DN88" s="112">
        <f t="shared" si="81"/>
        <v>0</v>
      </c>
      <c r="DO88" s="199"/>
      <c r="DP88" s="199"/>
      <c r="DQ88" s="199"/>
      <c r="DR88" s="197"/>
      <c r="DS88" s="198"/>
      <c r="DT88" s="199"/>
      <c r="DU88" s="195"/>
      <c r="DV88" s="196"/>
      <c r="DW88" s="197"/>
      <c r="DX88" s="106" t="str">
        <f t="shared" si="70"/>
        <v/>
      </c>
      <c r="DY88" s="234"/>
      <c r="DZ88" s="112">
        <f t="shared" si="82"/>
        <v>0</v>
      </c>
      <c r="EA88" s="199"/>
      <c r="EB88" s="199"/>
      <c r="EC88" s="199"/>
      <c r="ED88" s="197"/>
      <c r="EE88" s="198"/>
      <c r="EF88" s="199"/>
      <c r="EG88" s="195"/>
      <c r="EH88" s="196"/>
      <c r="EI88" s="197"/>
      <c r="EJ88" s="106" t="str">
        <f t="shared" si="71"/>
        <v/>
      </c>
      <c r="EK88" s="234"/>
      <c r="EL88" s="112">
        <f t="shared" si="83"/>
        <v>0</v>
      </c>
      <c r="EM88" s="199"/>
      <c r="EN88" s="199"/>
    </row>
    <row r="89" spans="2:144" ht="23.25" customHeight="1" x14ac:dyDescent="0.15">
      <c r="B89" s="197"/>
      <c r="C89" s="198"/>
      <c r="D89" s="199"/>
      <c r="E89" s="195"/>
      <c r="F89" s="196"/>
      <c r="G89" s="197"/>
      <c r="H89" s="106" t="str">
        <f t="shared" si="60"/>
        <v/>
      </c>
      <c r="I89" s="234"/>
      <c r="J89" s="112">
        <f t="shared" si="72"/>
        <v>0</v>
      </c>
      <c r="K89" s="199"/>
      <c r="L89" s="199"/>
      <c r="M89" s="199"/>
      <c r="N89" s="197"/>
      <c r="O89" s="198"/>
      <c r="P89" s="199"/>
      <c r="Q89" s="195"/>
      <c r="R89" s="196"/>
      <c r="S89" s="197"/>
      <c r="T89" s="106" t="str">
        <f t="shared" si="61"/>
        <v/>
      </c>
      <c r="U89" s="234"/>
      <c r="V89" s="112">
        <f t="shared" si="73"/>
        <v>0</v>
      </c>
      <c r="W89" s="199"/>
      <c r="X89" s="199"/>
      <c r="Y89" s="199"/>
      <c r="Z89" s="197"/>
      <c r="AA89" s="198"/>
      <c r="AB89" s="199"/>
      <c r="AC89" s="195"/>
      <c r="AD89" s="196"/>
      <c r="AE89" s="197"/>
      <c r="AF89" s="106" t="str">
        <f t="shared" si="62"/>
        <v/>
      </c>
      <c r="AG89" s="234"/>
      <c r="AH89" s="112">
        <f t="shared" si="74"/>
        <v>0</v>
      </c>
      <c r="AI89" s="199"/>
      <c r="AJ89" s="199"/>
      <c r="AK89" s="199"/>
      <c r="AL89" s="197"/>
      <c r="AM89" s="198"/>
      <c r="AN89" s="199"/>
      <c r="AO89" s="195"/>
      <c r="AP89" s="196"/>
      <c r="AQ89" s="197"/>
      <c r="AR89" s="106" t="str">
        <f t="shared" si="63"/>
        <v/>
      </c>
      <c r="AS89" s="234"/>
      <c r="AT89" s="112">
        <f t="shared" si="75"/>
        <v>0</v>
      </c>
      <c r="AU89" s="199"/>
      <c r="AV89" s="199"/>
      <c r="AW89" s="199"/>
      <c r="AX89" s="197"/>
      <c r="AY89" s="198"/>
      <c r="AZ89" s="199"/>
      <c r="BA89" s="195"/>
      <c r="BB89" s="196"/>
      <c r="BC89" s="197"/>
      <c r="BD89" s="106" t="str">
        <f t="shared" si="64"/>
        <v/>
      </c>
      <c r="BE89" s="234"/>
      <c r="BF89" s="112">
        <f t="shared" si="76"/>
        <v>0</v>
      </c>
      <c r="BG89" s="199"/>
      <c r="BH89" s="199"/>
      <c r="BI89" s="199"/>
      <c r="BJ89" s="197"/>
      <c r="BK89" s="198"/>
      <c r="BL89" s="199"/>
      <c r="BM89" s="195"/>
      <c r="BN89" s="196"/>
      <c r="BO89" s="197"/>
      <c r="BP89" s="106" t="str">
        <f t="shared" si="65"/>
        <v/>
      </c>
      <c r="BQ89" s="234"/>
      <c r="BR89" s="112">
        <f t="shared" si="77"/>
        <v>0</v>
      </c>
      <c r="BS89" s="199"/>
      <c r="BT89" s="199"/>
      <c r="BU89" s="199"/>
      <c r="BV89" s="197"/>
      <c r="BW89" s="198"/>
      <c r="BX89" s="199"/>
      <c r="BY89" s="195"/>
      <c r="BZ89" s="196"/>
      <c r="CA89" s="197"/>
      <c r="CB89" s="106" t="str">
        <f t="shared" si="66"/>
        <v/>
      </c>
      <c r="CC89" s="234"/>
      <c r="CD89" s="112">
        <f t="shared" si="78"/>
        <v>0</v>
      </c>
      <c r="CE89" s="199"/>
      <c r="CF89" s="199"/>
      <c r="CG89" s="199"/>
      <c r="CH89" s="197"/>
      <c r="CI89" s="198"/>
      <c r="CJ89" s="199"/>
      <c r="CK89" s="195"/>
      <c r="CL89" s="196"/>
      <c r="CM89" s="197"/>
      <c r="CN89" s="106" t="str">
        <f t="shared" si="67"/>
        <v/>
      </c>
      <c r="CO89" s="234"/>
      <c r="CP89" s="112">
        <f t="shared" si="79"/>
        <v>0</v>
      </c>
      <c r="CQ89" s="199"/>
      <c r="CR89" s="199"/>
      <c r="CS89" s="199"/>
      <c r="CT89" s="197"/>
      <c r="CU89" s="198"/>
      <c r="CV89" s="199"/>
      <c r="CW89" s="195"/>
      <c r="CX89" s="196"/>
      <c r="CY89" s="197"/>
      <c r="CZ89" s="106" t="str">
        <f t="shared" si="68"/>
        <v/>
      </c>
      <c r="DA89" s="234"/>
      <c r="DB89" s="112">
        <f t="shared" si="80"/>
        <v>0</v>
      </c>
      <c r="DC89" s="199"/>
      <c r="DD89" s="199"/>
      <c r="DE89" s="199"/>
      <c r="DF89" s="197"/>
      <c r="DG89" s="198"/>
      <c r="DH89" s="199"/>
      <c r="DI89" s="195"/>
      <c r="DJ89" s="196"/>
      <c r="DK89" s="197"/>
      <c r="DL89" s="106" t="str">
        <f t="shared" si="69"/>
        <v/>
      </c>
      <c r="DM89" s="234"/>
      <c r="DN89" s="112">
        <f t="shared" si="81"/>
        <v>0</v>
      </c>
      <c r="DO89" s="199"/>
      <c r="DP89" s="199"/>
      <c r="DQ89" s="199"/>
      <c r="DR89" s="197"/>
      <c r="DS89" s="198"/>
      <c r="DT89" s="199"/>
      <c r="DU89" s="195"/>
      <c r="DV89" s="196"/>
      <c r="DW89" s="197"/>
      <c r="DX89" s="106" t="str">
        <f t="shared" si="70"/>
        <v/>
      </c>
      <c r="DY89" s="234"/>
      <c r="DZ89" s="112">
        <f t="shared" si="82"/>
        <v>0</v>
      </c>
      <c r="EA89" s="199"/>
      <c r="EB89" s="199"/>
      <c r="EC89" s="199"/>
      <c r="ED89" s="197"/>
      <c r="EE89" s="198"/>
      <c r="EF89" s="199"/>
      <c r="EG89" s="195"/>
      <c r="EH89" s="196"/>
      <c r="EI89" s="197"/>
      <c r="EJ89" s="106" t="str">
        <f t="shared" si="71"/>
        <v/>
      </c>
      <c r="EK89" s="234"/>
      <c r="EL89" s="112">
        <f t="shared" si="83"/>
        <v>0</v>
      </c>
      <c r="EM89" s="199"/>
      <c r="EN89" s="199"/>
    </row>
    <row r="90" spans="2:144" ht="23.25" customHeight="1" x14ac:dyDescent="0.15">
      <c r="B90" s="197"/>
      <c r="C90" s="198"/>
      <c r="D90" s="199"/>
      <c r="E90" s="195"/>
      <c r="F90" s="196"/>
      <c r="G90" s="197"/>
      <c r="H90" s="106" t="str">
        <f t="shared" si="60"/>
        <v/>
      </c>
      <c r="I90" s="234"/>
      <c r="J90" s="112">
        <f t="shared" si="72"/>
        <v>0</v>
      </c>
      <c r="K90" s="199"/>
      <c r="L90" s="199"/>
      <c r="M90" s="199"/>
      <c r="N90" s="197"/>
      <c r="O90" s="198"/>
      <c r="P90" s="199"/>
      <c r="Q90" s="195"/>
      <c r="R90" s="196"/>
      <c r="S90" s="197"/>
      <c r="T90" s="106" t="str">
        <f t="shared" si="61"/>
        <v/>
      </c>
      <c r="U90" s="234"/>
      <c r="V90" s="112">
        <f t="shared" si="73"/>
        <v>0</v>
      </c>
      <c r="W90" s="199"/>
      <c r="X90" s="199"/>
      <c r="Y90" s="199"/>
      <c r="Z90" s="197"/>
      <c r="AA90" s="198"/>
      <c r="AB90" s="199"/>
      <c r="AC90" s="195"/>
      <c r="AD90" s="196"/>
      <c r="AE90" s="197"/>
      <c r="AF90" s="106" t="str">
        <f t="shared" si="62"/>
        <v/>
      </c>
      <c r="AG90" s="234"/>
      <c r="AH90" s="112">
        <f t="shared" si="74"/>
        <v>0</v>
      </c>
      <c r="AI90" s="199"/>
      <c r="AJ90" s="199"/>
      <c r="AK90" s="199"/>
      <c r="AL90" s="197"/>
      <c r="AM90" s="198"/>
      <c r="AN90" s="199"/>
      <c r="AO90" s="195"/>
      <c r="AP90" s="196"/>
      <c r="AQ90" s="197"/>
      <c r="AR90" s="106" t="str">
        <f t="shared" si="63"/>
        <v/>
      </c>
      <c r="AS90" s="234"/>
      <c r="AT90" s="112">
        <f t="shared" si="75"/>
        <v>0</v>
      </c>
      <c r="AU90" s="199"/>
      <c r="AV90" s="199"/>
      <c r="AW90" s="199"/>
      <c r="AX90" s="197"/>
      <c r="AY90" s="198"/>
      <c r="AZ90" s="199"/>
      <c r="BA90" s="195"/>
      <c r="BB90" s="196"/>
      <c r="BC90" s="197"/>
      <c r="BD90" s="106" t="str">
        <f t="shared" si="64"/>
        <v/>
      </c>
      <c r="BE90" s="234"/>
      <c r="BF90" s="112">
        <f t="shared" si="76"/>
        <v>0</v>
      </c>
      <c r="BG90" s="199"/>
      <c r="BH90" s="199"/>
      <c r="BI90" s="199"/>
      <c r="BJ90" s="197"/>
      <c r="BK90" s="198"/>
      <c r="BL90" s="199"/>
      <c r="BM90" s="195"/>
      <c r="BN90" s="196"/>
      <c r="BO90" s="197"/>
      <c r="BP90" s="106" t="str">
        <f t="shared" si="65"/>
        <v/>
      </c>
      <c r="BQ90" s="234"/>
      <c r="BR90" s="112">
        <f t="shared" si="77"/>
        <v>0</v>
      </c>
      <c r="BS90" s="199"/>
      <c r="BT90" s="199"/>
      <c r="BU90" s="199"/>
      <c r="BV90" s="197"/>
      <c r="BW90" s="198"/>
      <c r="BX90" s="199"/>
      <c r="BY90" s="195"/>
      <c r="BZ90" s="196"/>
      <c r="CA90" s="197"/>
      <c r="CB90" s="106" t="str">
        <f t="shared" si="66"/>
        <v/>
      </c>
      <c r="CC90" s="234"/>
      <c r="CD90" s="112">
        <f t="shared" si="78"/>
        <v>0</v>
      </c>
      <c r="CE90" s="199"/>
      <c r="CF90" s="199"/>
      <c r="CG90" s="199"/>
      <c r="CH90" s="197"/>
      <c r="CI90" s="198"/>
      <c r="CJ90" s="199"/>
      <c r="CK90" s="195"/>
      <c r="CL90" s="196"/>
      <c r="CM90" s="197"/>
      <c r="CN90" s="106" t="str">
        <f t="shared" si="67"/>
        <v/>
      </c>
      <c r="CO90" s="234"/>
      <c r="CP90" s="112">
        <f t="shared" si="79"/>
        <v>0</v>
      </c>
      <c r="CQ90" s="199"/>
      <c r="CR90" s="199"/>
      <c r="CS90" s="199"/>
      <c r="CT90" s="197"/>
      <c r="CU90" s="198"/>
      <c r="CV90" s="199"/>
      <c r="CW90" s="195"/>
      <c r="CX90" s="196"/>
      <c r="CY90" s="197"/>
      <c r="CZ90" s="106" t="str">
        <f t="shared" si="68"/>
        <v/>
      </c>
      <c r="DA90" s="234"/>
      <c r="DB90" s="112">
        <f t="shared" si="80"/>
        <v>0</v>
      </c>
      <c r="DC90" s="199"/>
      <c r="DD90" s="199"/>
      <c r="DE90" s="199"/>
      <c r="DF90" s="197"/>
      <c r="DG90" s="198"/>
      <c r="DH90" s="199"/>
      <c r="DI90" s="195"/>
      <c r="DJ90" s="196"/>
      <c r="DK90" s="197"/>
      <c r="DL90" s="106" t="str">
        <f t="shared" si="69"/>
        <v/>
      </c>
      <c r="DM90" s="234"/>
      <c r="DN90" s="112">
        <f t="shared" si="81"/>
        <v>0</v>
      </c>
      <c r="DO90" s="199"/>
      <c r="DP90" s="199"/>
      <c r="DQ90" s="199"/>
      <c r="DR90" s="197"/>
      <c r="DS90" s="198"/>
      <c r="DT90" s="199"/>
      <c r="DU90" s="195"/>
      <c r="DV90" s="196"/>
      <c r="DW90" s="197"/>
      <c r="DX90" s="106" t="str">
        <f t="shared" si="70"/>
        <v/>
      </c>
      <c r="DY90" s="234"/>
      <c r="DZ90" s="112">
        <f t="shared" si="82"/>
        <v>0</v>
      </c>
      <c r="EA90" s="199"/>
      <c r="EB90" s="199"/>
      <c r="EC90" s="199"/>
      <c r="ED90" s="197"/>
      <c r="EE90" s="198"/>
      <c r="EF90" s="199"/>
      <c r="EG90" s="195"/>
      <c r="EH90" s="196"/>
      <c r="EI90" s="197"/>
      <c r="EJ90" s="106" t="str">
        <f t="shared" si="71"/>
        <v/>
      </c>
      <c r="EK90" s="234"/>
      <c r="EL90" s="112">
        <f t="shared" si="83"/>
        <v>0</v>
      </c>
      <c r="EM90" s="199"/>
      <c r="EN90" s="199"/>
    </row>
    <row r="91" spans="2:144" ht="23.25" customHeight="1" x14ac:dyDescent="0.15">
      <c r="B91" s="197"/>
      <c r="C91" s="198"/>
      <c r="D91" s="199"/>
      <c r="E91" s="195"/>
      <c r="F91" s="196"/>
      <c r="G91" s="197"/>
      <c r="H91" s="106" t="str">
        <f t="shared" si="60"/>
        <v/>
      </c>
      <c r="I91" s="234"/>
      <c r="J91" s="112">
        <f t="shared" si="72"/>
        <v>0</v>
      </c>
      <c r="K91" s="199"/>
      <c r="L91" s="199"/>
      <c r="M91" s="199"/>
      <c r="N91" s="197"/>
      <c r="O91" s="198"/>
      <c r="P91" s="199"/>
      <c r="Q91" s="195"/>
      <c r="R91" s="196"/>
      <c r="S91" s="197"/>
      <c r="T91" s="106" t="str">
        <f t="shared" si="61"/>
        <v/>
      </c>
      <c r="U91" s="234"/>
      <c r="V91" s="112">
        <f t="shared" si="73"/>
        <v>0</v>
      </c>
      <c r="W91" s="199"/>
      <c r="X91" s="199"/>
      <c r="Y91" s="199"/>
      <c r="Z91" s="197"/>
      <c r="AA91" s="198"/>
      <c r="AB91" s="199"/>
      <c r="AC91" s="195"/>
      <c r="AD91" s="196"/>
      <c r="AE91" s="197"/>
      <c r="AF91" s="106" t="str">
        <f t="shared" si="62"/>
        <v/>
      </c>
      <c r="AG91" s="234"/>
      <c r="AH91" s="112">
        <f t="shared" si="74"/>
        <v>0</v>
      </c>
      <c r="AI91" s="199"/>
      <c r="AJ91" s="199"/>
      <c r="AK91" s="199"/>
      <c r="AL91" s="197"/>
      <c r="AM91" s="198"/>
      <c r="AN91" s="199"/>
      <c r="AO91" s="195"/>
      <c r="AP91" s="196"/>
      <c r="AQ91" s="197"/>
      <c r="AR91" s="106" t="str">
        <f t="shared" si="63"/>
        <v/>
      </c>
      <c r="AS91" s="234"/>
      <c r="AT91" s="112">
        <f t="shared" si="75"/>
        <v>0</v>
      </c>
      <c r="AU91" s="199"/>
      <c r="AV91" s="199"/>
      <c r="AW91" s="199"/>
      <c r="AX91" s="197"/>
      <c r="AY91" s="198"/>
      <c r="AZ91" s="199"/>
      <c r="BA91" s="195"/>
      <c r="BB91" s="196"/>
      <c r="BC91" s="197"/>
      <c r="BD91" s="106" t="str">
        <f t="shared" si="64"/>
        <v/>
      </c>
      <c r="BE91" s="234"/>
      <c r="BF91" s="112">
        <f t="shared" si="76"/>
        <v>0</v>
      </c>
      <c r="BG91" s="199"/>
      <c r="BH91" s="199"/>
      <c r="BI91" s="199"/>
      <c r="BJ91" s="197"/>
      <c r="BK91" s="198"/>
      <c r="BL91" s="199"/>
      <c r="BM91" s="195"/>
      <c r="BN91" s="196"/>
      <c r="BO91" s="197"/>
      <c r="BP91" s="106" t="str">
        <f t="shared" si="65"/>
        <v/>
      </c>
      <c r="BQ91" s="234"/>
      <c r="BR91" s="112">
        <f t="shared" si="77"/>
        <v>0</v>
      </c>
      <c r="BS91" s="199"/>
      <c r="BT91" s="199"/>
      <c r="BU91" s="199"/>
      <c r="BV91" s="197"/>
      <c r="BW91" s="198"/>
      <c r="BX91" s="199"/>
      <c r="BY91" s="195"/>
      <c r="BZ91" s="196"/>
      <c r="CA91" s="197"/>
      <c r="CB91" s="106" t="str">
        <f t="shared" si="66"/>
        <v/>
      </c>
      <c r="CC91" s="234"/>
      <c r="CD91" s="112">
        <f t="shared" si="78"/>
        <v>0</v>
      </c>
      <c r="CE91" s="199"/>
      <c r="CF91" s="199"/>
      <c r="CG91" s="199"/>
      <c r="CH91" s="197"/>
      <c r="CI91" s="198"/>
      <c r="CJ91" s="199"/>
      <c r="CK91" s="195"/>
      <c r="CL91" s="196"/>
      <c r="CM91" s="197"/>
      <c r="CN91" s="106" t="str">
        <f t="shared" si="67"/>
        <v/>
      </c>
      <c r="CO91" s="234"/>
      <c r="CP91" s="112">
        <f t="shared" si="79"/>
        <v>0</v>
      </c>
      <c r="CQ91" s="199"/>
      <c r="CR91" s="199"/>
      <c r="CS91" s="199"/>
      <c r="CT91" s="197"/>
      <c r="CU91" s="198"/>
      <c r="CV91" s="199"/>
      <c r="CW91" s="195"/>
      <c r="CX91" s="196"/>
      <c r="CY91" s="197"/>
      <c r="CZ91" s="106" t="str">
        <f t="shared" si="68"/>
        <v/>
      </c>
      <c r="DA91" s="234"/>
      <c r="DB91" s="112">
        <f t="shared" si="80"/>
        <v>0</v>
      </c>
      <c r="DC91" s="199"/>
      <c r="DD91" s="199"/>
      <c r="DE91" s="199"/>
      <c r="DF91" s="197"/>
      <c r="DG91" s="198"/>
      <c r="DH91" s="199"/>
      <c r="DI91" s="195"/>
      <c r="DJ91" s="196"/>
      <c r="DK91" s="197"/>
      <c r="DL91" s="106" t="str">
        <f t="shared" si="69"/>
        <v/>
      </c>
      <c r="DM91" s="234"/>
      <c r="DN91" s="112">
        <f t="shared" si="81"/>
        <v>0</v>
      </c>
      <c r="DO91" s="199"/>
      <c r="DP91" s="199"/>
      <c r="DQ91" s="199"/>
      <c r="DR91" s="197"/>
      <c r="DS91" s="198"/>
      <c r="DT91" s="199"/>
      <c r="DU91" s="195"/>
      <c r="DV91" s="196"/>
      <c r="DW91" s="197"/>
      <c r="DX91" s="106" t="str">
        <f t="shared" si="70"/>
        <v/>
      </c>
      <c r="DY91" s="234"/>
      <c r="DZ91" s="112">
        <f t="shared" si="82"/>
        <v>0</v>
      </c>
      <c r="EA91" s="199"/>
      <c r="EB91" s="199"/>
      <c r="EC91" s="199"/>
      <c r="ED91" s="197"/>
      <c r="EE91" s="198"/>
      <c r="EF91" s="199"/>
      <c r="EG91" s="195"/>
      <c r="EH91" s="196"/>
      <c r="EI91" s="197"/>
      <c r="EJ91" s="106" t="str">
        <f t="shared" si="71"/>
        <v/>
      </c>
      <c r="EK91" s="234"/>
      <c r="EL91" s="112">
        <f t="shared" si="83"/>
        <v>0</v>
      </c>
      <c r="EM91" s="199"/>
      <c r="EN91" s="199"/>
    </row>
    <row r="92" spans="2:144" ht="23.25" customHeight="1" x14ac:dyDescent="0.15">
      <c r="B92" s="197"/>
      <c r="C92" s="198"/>
      <c r="D92" s="199"/>
      <c r="E92" s="195"/>
      <c r="F92" s="196"/>
      <c r="G92" s="197"/>
      <c r="H92" s="106" t="str">
        <f t="shared" si="60"/>
        <v/>
      </c>
      <c r="I92" s="234"/>
      <c r="J92" s="112">
        <f t="shared" si="72"/>
        <v>0</v>
      </c>
      <c r="K92" s="199"/>
      <c r="L92" s="199"/>
      <c r="M92" s="199"/>
      <c r="N92" s="197"/>
      <c r="O92" s="198"/>
      <c r="P92" s="199"/>
      <c r="Q92" s="195"/>
      <c r="R92" s="196"/>
      <c r="S92" s="197"/>
      <c r="T92" s="106" t="str">
        <f t="shared" si="61"/>
        <v/>
      </c>
      <c r="U92" s="234"/>
      <c r="V92" s="112">
        <f t="shared" si="73"/>
        <v>0</v>
      </c>
      <c r="W92" s="199"/>
      <c r="X92" s="199"/>
      <c r="Y92" s="199"/>
      <c r="Z92" s="197"/>
      <c r="AA92" s="198"/>
      <c r="AB92" s="199"/>
      <c r="AC92" s="195"/>
      <c r="AD92" s="196"/>
      <c r="AE92" s="197"/>
      <c r="AF92" s="106" t="str">
        <f t="shared" si="62"/>
        <v/>
      </c>
      <c r="AG92" s="234"/>
      <c r="AH92" s="112">
        <f t="shared" si="74"/>
        <v>0</v>
      </c>
      <c r="AI92" s="199"/>
      <c r="AJ92" s="199"/>
      <c r="AK92" s="199"/>
      <c r="AL92" s="197"/>
      <c r="AM92" s="198"/>
      <c r="AN92" s="199"/>
      <c r="AO92" s="195"/>
      <c r="AP92" s="196"/>
      <c r="AQ92" s="197"/>
      <c r="AR92" s="106" t="str">
        <f t="shared" si="63"/>
        <v/>
      </c>
      <c r="AS92" s="234"/>
      <c r="AT92" s="112">
        <f t="shared" si="75"/>
        <v>0</v>
      </c>
      <c r="AU92" s="199"/>
      <c r="AV92" s="199"/>
      <c r="AW92" s="199"/>
      <c r="AX92" s="197"/>
      <c r="AY92" s="198"/>
      <c r="AZ92" s="199"/>
      <c r="BA92" s="195"/>
      <c r="BB92" s="196"/>
      <c r="BC92" s="197"/>
      <c r="BD92" s="106" t="str">
        <f t="shared" si="64"/>
        <v/>
      </c>
      <c r="BE92" s="234"/>
      <c r="BF92" s="112">
        <f t="shared" si="76"/>
        <v>0</v>
      </c>
      <c r="BG92" s="199"/>
      <c r="BH92" s="199"/>
      <c r="BI92" s="199"/>
      <c r="BJ92" s="197"/>
      <c r="BK92" s="198"/>
      <c r="BL92" s="199"/>
      <c r="BM92" s="195"/>
      <c r="BN92" s="196"/>
      <c r="BO92" s="197"/>
      <c r="BP92" s="106" t="str">
        <f t="shared" si="65"/>
        <v/>
      </c>
      <c r="BQ92" s="234"/>
      <c r="BR92" s="112">
        <f t="shared" si="77"/>
        <v>0</v>
      </c>
      <c r="BS92" s="199"/>
      <c r="BT92" s="199"/>
      <c r="BU92" s="199"/>
      <c r="BV92" s="197"/>
      <c r="BW92" s="198"/>
      <c r="BX92" s="199"/>
      <c r="BY92" s="195"/>
      <c r="BZ92" s="196"/>
      <c r="CA92" s="197"/>
      <c r="CB92" s="106" t="str">
        <f t="shared" si="66"/>
        <v/>
      </c>
      <c r="CC92" s="234"/>
      <c r="CD92" s="112">
        <f t="shared" si="78"/>
        <v>0</v>
      </c>
      <c r="CE92" s="199"/>
      <c r="CF92" s="199"/>
      <c r="CG92" s="199"/>
      <c r="CH92" s="197"/>
      <c r="CI92" s="198"/>
      <c r="CJ92" s="199"/>
      <c r="CK92" s="195"/>
      <c r="CL92" s="196"/>
      <c r="CM92" s="197"/>
      <c r="CN92" s="106" t="str">
        <f t="shared" si="67"/>
        <v/>
      </c>
      <c r="CO92" s="234"/>
      <c r="CP92" s="112">
        <f t="shared" si="79"/>
        <v>0</v>
      </c>
      <c r="CQ92" s="199"/>
      <c r="CR92" s="199"/>
      <c r="CS92" s="199"/>
      <c r="CT92" s="197"/>
      <c r="CU92" s="198"/>
      <c r="CV92" s="199"/>
      <c r="CW92" s="195"/>
      <c r="CX92" s="196"/>
      <c r="CY92" s="197"/>
      <c r="CZ92" s="106" t="str">
        <f t="shared" si="68"/>
        <v/>
      </c>
      <c r="DA92" s="234"/>
      <c r="DB92" s="112">
        <f t="shared" si="80"/>
        <v>0</v>
      </c>
      <c r="DC92" s="199"/>
      <c r="DD92" s="199"/>
      <c r="DE92" s="199"/>
      <c r="DF92" s="197"/>
      <c r="DG92" s="198"/>
      <c r="DH92" s="199"/>
      <c r="DI92" s="195"/>
      <c r="DJ92" s="196"/>
      <c r="DK92" s="197"/>
      <c r="DL92" s="106" t="str">
        <f t="shared" si="69"/>
        <v/>
      </c>
      <c r="DM92" s="234"/>
      <c r="DN92" s="112">
        <f t="shared" si="81"/>
        <v>0</v>
      </c>
      <c r="DO92" s="199"/>
      <c r="DP92" s="199"/>
      <c r="DQ92" s="199"/>
      <c r="DR92" s="197"/>
      <c r="DS92" s="198"/>
      <c r="DT92" s="199"/>
      <c r="DU92" s="195"/>
      <c r="DV92" s="196"/>
      <c r="DW92" s="197"/>
      <c r="DX92" s="106" t="str">
        <f t="shared" si="70"/>
        <v/>
      </c>
      <c r="DY92" s="234"/>
      <c r="DZ92" s="112">
        <f t="shared" si="82"/>
        <v>0</v>
      </c>
      <c r="EA92" s="199"/>
      <c r="EB92" s="199"/>
      <c r="EC92" s="199"/>
      <c r="ED92" s="197"/>
      <c r="EE92" s="198"/>
      <c r="EF92" s="199"/>
      <c r="EG92" s="195"/>
      <c r="EH92" s="196"/>
      <c r="EI92" s="197"/>
      <c r="EJ92" s="106" t="str">
        <f t="shared" si="71"/>
        <v/>
      </c>
      <c r="EK92" s="234"/>
      <c r="EL92" s="112">
        <f t="shared" si="83"/>
        <v>0</v>
      </c>
      <c r="EM92" s="199"/>
      <c r="EN92" s="199"/>
    </row>
    <row r="93" spans="2:144" ht="23.25" customHeight="1" x14ac:dyDescent="0.15">
      <c r="B93" s="197"/>
      <c r="C93" s="198"/>
      <c r="D93" s="199"/>
      <c r="E93" s="195"/>
      <c r="F93" s="196"/>
      <c r="G93" s="197"/>
      <c r="H93" s="106" t="str">
        <f t="shared" si="60"/>
        <v/>
      </c>
      <c r="I93" s="234"/>
      <c r="J93" s="112">
        <f t="shared" si="72"/>
        <v>0</v>
      </c>
      <c r="K93" s="199"/>
      <c r="L93" s="199"/>
      <c r="M93" s="199"/>
      <c r="N93" s="197"/>
      <c r="O93" s="198"/>
      <c r="P93" s="199"/>
      <c r="Q93" s="195"/>
      <c r="R93" s="196"/>
      <c r="S93" s="197"/>
      <c r="T93" s="106" t="str">
        <f t="shared" si="61"/>
        <v/>
      </c>
      <c r="U93" s="234"/>
      <c r="V93" s="112">
        <f t="shared" si="73"/>
        <v>0</v>
      </c>
      <c r="W93" s="199"/>
      <c r="X93" s="199"/>
      <c r="Y93" s="199"/>
      <c r="Z93" s="197"/>
      <c r="AA93" s="198"/>
      <c r="AB93" s="199"/>
      <c r="AC93" s="195"/>
      <c r="AD93" s="196"/>
      <c r="AE93" s="197"/>
      <c r="AF93" s="106" t="str">
        <f t="shared" si="62"/>
        <v/>
      </c>
      <c r="AG93" s="234"/>
      <c r="AH93" s="112">
        <f t="shared" si="74"/>
        <v>0</v>
      </c>
      <c r="AI93" s="199"/>
      <c r="AJ93" s="199"/>
      <c r="AK93" s="199"/>
      <c r="AL93" s="197"/>
      <c r="AM93" s="198"/>
      <c r="AN93" s="199"/>
      <c r="AO93" s="195"/>
      <c r="AP93" s="196"/>
      <c r="AQ93" s="197"/>
      <c r="AR93" s="106" t="str">
        <f t="shared" si="63"/>
        <v/>
      </c>
      <c r="AS93" s="234"/>
      <c r="AT93" s="112">
        <f t="shared" si="75"/>
        <v>0</v>
      </c>
      <c r="AU93" s="199"/>
      <c r="AV93" s="199"/>
      <c r="AW93" s="199"/>
      <c r="AX93" s="197"/>
      <c r="AY93" s="198"/>
      <c r="AZ93" s="199"/>
      <c r="BA93" s="195"/>
      <c r="BB93" s="196"/>
      <c r="BC93" s="197"/>
      <c r="BD93" s="106" t="str">
        <f t="shared" si="64"/>
        <v/>
      </c>
      <c r="BE93" s="234"/>
      <c r="BF93" s="112">
        <f t="shared" si="76"/>
        <v>0</v>
      </c>
      <c r="BG93" s="199"/>
      <c r="BH93" s="199"/>
      <c r="BI93" s="199"/>
      <c r="BJ93" s="197"/>
      <c r="BK93" s="198"/>
      <c r="BL93" s="199"/>
      <c r="BM93" s="195"/>
      <c r="BN93" s="196"/>
      <c r="BO93" s="197"/>
      <c r="BP93" s="106" t="str">
        <f t="shared" si="65"/>
        <v/>
      </c>
      <c r="BQ93" s="234"/>
      <c r="BR93" s="112">
        <f t="shared" si="77"/>
        <v>0</v>
      </c>
      <c r="BS93" s="199"/>
      <c r="BT93" s="199"/>
      <c r="BU93" s="199"/>
      <c r="BV93" s="197"/>
      <c r="BW93" s="198"/>
      <c r="BX93" s="199"/>
      <c r="BY93" s="195"/>
      <c r="BZ93" s="196"/>
      <c r="CA93" s="197"/>
      <c r="CB93" s="106" t="str">
        <f t="shared" si="66"/>
        <v/>
      </c>
      <c r="CC93" s="234"/>
      <c r="CD93" s="112">
        <f t="shared" si="78"/>
        <v>0</v>
      </c>
      <c r="CE93" s="199"/>
      <c r="CF93" s="199"/>
      <c r="CG93" s="199"/>
      <c r="CH93" s="197"/>
      <c r="CI93" s="198"/>
      <c r="CJ93" s="199"/>
      <c r="CK93" s="195"/>
      <c r="CL93" s="196"/>
      <c r="CM93" s="197"/>
      <c r="CN93" s="106" t="str">
        <f t="shared" si="67"/>
        <v/>
      </c>
      <c r="CO93" s="234"/>
      <c r="CP93" s="112">
        <f t="shared" si="79"/>
        <v>0</v>
      </c>
      <c r="CQ93" s="199"/>
      <c r="CR93" s="199"/>
      <c r="CS93" s="199"/>
      <c r="CT93" s="197"/>
      <c r="CU93" s="198"/>
      <c r="CV93" s="199"/>
      <c r="CW93" s="195"/>
      <c r="CX93" s="196"/>
      <c r="CY93" s="197"/>
      <c r="CZ93" s="106" t="str">
        <f t="shared" si="68"/>
        <v/>
      </c>
      <c r="DA93" s="234"/>
      <c r="DB93" s="112">
        <f t="shared" si="80"/>
        <v>0</v>
      </c>
      <c r="DC93" s="199"/>
      <c r="DD93" s="199"/>
      <c r="DE93" s="199"/>
      <c r="DF93" s="197"/>
      <c r="DG93" s="198"/>
      <c r="DH93" s="199"/>
      <c r="DI93" s="195"/>
      <c r="DJ93" s="196"/>
      <c r="DK93" s="197"/>
      <c r="DL93" s="106" t="str">
        <f t="shared" si="69"/>
        <v/>
      </c>
      <c r="DM93" s="234"/>
      <c r="DN93" s="112">
        <f t="shared" si="81"/>
        <v>0</v>
      </c>
      <c r="DO93" s="199"/>
      <c r="DP93" s="199"/>
      <c r="DQ93" s="199"/>
      <c r="DR93" s="197"/>
      <c r="DS93" s="198"/>
      <c r="DT93" s="199"/>
      <c r="DU93" s="195"/>
      <c r="DV93" s="196"/>
      <c r="DW93" s="197"/>
      <c r="DX93" s="106" t="str">
        <f t="shared" si="70"/>
        <v/>
      </c>
      <c r="DY93" s="234"/>
      <c r="DZ93" s="112">
        <f t="shared" si="82"/>
        <v>0</v>
      </c>
      <c r="EA93" s="199"/>
      <c r="EB93" s="199"/>
      <c r="EC93" s="199"/>
      <c r="ED93" s="197"/>
      <c r="EE93" s="198"/>
      <c r="EF93" s="199"/>
      <c r="EG93" s="195"/>
      <c r="EH93" s="196"/>
      <c r="EI93" s="197"/>
      <c r="EJ93" s="106" t="str">
        <f t="shared" si="71"/>
        <v/>
      </c>
      <c r="EK93" s="234"/>
      <c r="EL93" s="112">
        <f t="shared" si="83"/>
        <v>0</v>
      </c>
      <c r="EM93" s="199"/>
      <c r="EN93" s="199"/>
    </row>
    <row r="94" spans="2:144" ht="23.25" customHeight="1" x14ac:dyDescent="0.15">
      <c r="B94" s="197"/>
      <c r="C94" s="198"/>
      <c r="D94" s="199"/>
      <c r="E94" s="195"/>
      <c r="F94" s="196"/>
      <c r="G94" s="197"/>
      <c r="H94" s="106" t="str">
        <f t="shared" si="60"/>
        <v/>
      </c>
      <c r="I94" s="234"/>
      <c r="J94" s="112">
        <f t="shared" si="72"/>
        <v>0</v>
      </c>
      <c r="K94" s="199"/>
      <c r="L94" s="199"/>
      <c r="M94" s="199"/>
      <c r="N94" s="197"/>
      <c r="O94" s="198"/>
      <c r="P94" s="199"/>
      <c r="Q94" s="195"/>
      <c r="R94" s="196"/>
      <c r="S94" s="197"/>
      <c r="T94" s="106" t="str">
        <f t="shared" si="61"/>
        <v/>
      </c>
      <c r="U94" s="234"/>
      <c r="V94" s="112">
        <f t="shared" si="73"/>
        <v>0</v>
      </c>
      <c r="W94" s="199"/>
      <c r="X94" s="199"/>
      <c r="Y94" s="199"/>
      <c r="Z94" s="197"/>
      <c r="AA94" s="198"/>
      <c r="AB94" s="199"/>
      <c r="AC94" s="195"/>
      <c r="AD94" s="196"/>
      <c r="AE94" s="197"/>
      <c r="AF94" s="106" t="str">
        <f t="shared" si="62"/>
        <v/>
      </c>
      <c r="AG94" s="234"/>
      <c r="AH94" s="112">
        <f t="shared" si="74"/>
        <v>0</v>
      </c>
      <c r="AI94" s="199"/>
      <c r="AJ94" s="199"/>
      <c r="AK94" s="199"/>
      <c r="AL94" s="197"/>
      <c r="AM94" s="198"/>
      <c r="AN94" s="199"/>
      <c r="AO94" s="195"/>
      <c r="AP94" s="196"/>
      <c r="AQ94" s="197"/>
      <c r="AR94" s="106" t="str">
        <f t="shared" si="63"/>
        <v/>
      </c>
      <c r="AS94" s="234"/>
      <c r="AT94" s="112">
        <f t="shared" si="75"/>
        <v>0</v>
      </c>
      <c r="AU94" s="199"/>
      <c r="AV94" s="199"/>
      <c r="AW94" s="199"/>
      <c r="AX94" s="197"/>
      <c r="AY94" s="198"/>
      <c r="AZ94" s="199"/>
      <c r="BA94" s="195"/>
      <c r="BB94" s="196"/>
      <c r="BC94" s="197"/>
      <c r="BD94" s="106" t="str">
        <f t="shared" si="64"/>
        <v/>
      </c>
      <c r="BE94" s="234"/>
      <c r="BF94" s="112">
        <f t="shared" si="76"/>
        <v>0</v>
      </c>
      <c r="BG94" s="199"/>
      <c r="BH94" s="199"/>
      <c r="BI94" s="199"/>
      <c r="BJ94" s="197"/>
      <c r="BK94" s="198"/>
      <c r="BL94" s="199"/>
      <c r="BM94" s="195"/>
      <c r="BN94" s="196"/>
      <c r="BO94" s="197"/>
      <c r="BP94" s="106" t="str">
        <f t="shared" si="65"/>
        <v/>
      </c>
      <c r="BQ94" s="234"/>
      <c r="BR94" s="112">
        <f t="shared" si="77"/>
        <v>0</v>
      </c>
      <c r="BS94" s="199"/>
      <c r="BT94" s="199"/>
      <c r="BU94" s="199"/>
      <c r="BV94" s="197"/>
      <c r="BW94" s="198"/>
      <c r="BX94" s="199"/>
      <c r="BY94" s="195"/>
      <c r="BZ94" s="196"/>
      <c r="CA94" s="197"/>
      <c r="CB94" s="106" t="str">
        <f t="shared" si="66"/>
        <v/>
      </c>
      <c r="CC94" s="234"/>
      <c r="CD94" s="112">
        <f t="shared" si="78"/>
        <v>0</v>
      </c>
      <c r="CE94" s="199"/>
      <c r="CF94" s="199"/>
      <c r="CG94" s="199"/>
      <c r="CH94" s="197"/>
      <c r="CI94" s="198"/>
      <c r="CJ94" s="199"/>
      <c r="CK94" s="195"/>
      <c r="CL94" s="196"/>
      <c r="CM94" s="197"/>
      <c r="CN94" s="106" t="str">
        <f t="shared" si="67"/>
        <v/>
      </c>
      <c r="CO94" s="234"/>
      <c r="CP94" s="112">
        <f t="shared" si="79"/>
        <v>0</v>
      </c>
      <c r="CQ94" s="199"/>
      <c r="CR94" s="199"/>
      <c r="CS94" s="199"/>
      <c r="CT94" s="197"/>
      <c r="CU94" s="198"/>
      <c r="CV94" s="199"/>
      <c r="CW94" s="195"/>
      <c r="CX94" s="196"/>
      <c r="CY94" s="197"/>
      <c r="CZ94" s="106" t="str">
        <f t="shared" si="68"/>
        <v/>
      </c>
      <c r="DA94" s="234"/>
      <c r="DB94" s="112">
        <f t="shared" si="80"/>
        <v>0</v>
      </c>
      <c r="DC94" s="199"/>
      <c r="DD94" s="199"/>
      <c r="DE94" s="199"/>
      <c r="DF94" s="197"/>
      <c r="DG94" s="198"/>
      <c r="DH94" s="199"/>
      <c r="DI94" s="195"/>
      <c r="DJ94" s="196"/>
      <c r="DK94" s="197"/>
      <c r="DL94" s="106" t="str">
        <f t="shared" si="69"/>
        <v/>
      </c>
      <c r="DM94" s="234"/>
      <c r="DN94" s="112">
        <f t="shared" si="81"/>
        <v>0</v>
      </c>
      <c r="DO94" s="199"/>
      <c r="DP94" s="199"/>
      <c r="DQ94" s="199"/>
      <c r="DR94" s="197"/>
      <c r="DS94" s="198"/>
      <c r="DT94" s="199"/>
      <c r="DU94" s="195"/>
      <c r="DV94" s="196"/>
      <c r="DW94" s="197"/>
      <c r="DX94" s="106" t="str">
        <f t="shared" si="70"/>
        <v/>
      </c>
      <c r="DY94" s="234"/>
      <c r="DZ94" s="112">
        <f t="shared" si="82"/>
        <v>0</v>
      </c>
      <c r="EA94" s="199"/>
      <c r="EB94" s="199"/>
      <c r="EC94" s="199"/>
      <c r="ED94" s="197"/>
      <c r="EE94" s="198"/>
      <c r="EF94" s="199"/>
      <c r="EG94" s="195"/>
      <c r="EH94" s="196"/>
      <c r="EI94" s="197"/>
      <c r="EJ94" s="106" t="str">
        <f t="shared" si="71"/>
        <v/>
      </c>
      <c r="EK94" s="234"/>
      <c r="EL94" s="112">
        <f t="shared" si="83"/>
        <v>0</v>
      </c>
      <c r="EM94" s="199"/>
      <c r="EN94" s="199"/>
    </row>
    <row r="95" spans="2:144" ht="23.25" customHeight="1" x14ac:dyDescent="0.15">
      <c r="B95" s="197"/>
      <c r="C95" s="198"/>
      <c r="D95" s="199"/>
      <c r="E95" s="195"/>
      <c r="F95" s="196"/>
      <c r="G95" s="197"/>
      <c r="H95" s="106" t="str">
        <f t="shared" si="60"/>
        <v/>
      </c>
      <c r="I95" s="234"/>
      <c r="J95" s="112">
        <f t="shared" si="72"/>
        <v>0</v>
      </c>
      <c r="K95" s="199"/>
      <c r="L95" s="199"/>
      <c r="M95" s="199"/>
      <c r="N95" s="197"/>
      <c r="O95" s="198"/>
      <c r="P95" s="199"/>
      <c r="Q95" s="195"/>
      <c r="R95" s="196"/>
      <c r="S95" s="197"/>
      <c r="T95" s="106" t="str">
        <f t="shared" si="61"/>
        <v/>
      </c>
      <c r="U95" s="234"/>
      <c r="V95" s="112">
        <f t="shared" si="73"/>
        <v>0</v>
      </c>
      <c r="W95" s="199"/>
      <c r="X95" s="199"/>
      <c r="Y95" s="199"/>
      <c r="Z95" s="197"/>
      <c r="AA95" s="198"/>
      <c r="AB95" s="199"/>
      <c r="AC95" s="195"/>
      <c r="AD95" s="196"/>
      <c r="AE95" s="197"/>
      <c r="AF95" s="106" t="str">
        <f t="shared" si="62"/>
        <v/>
      </c>
      <c r="AG95" s="234"/>
      <c r="AH95" s="112">
        <f t="shared" si="74"/>
        <v>0</v>
      </c>
      <c r="AI95" s="199"/>
      <c r="AJ95" s="199"/>
      <c r="AK95" s="199"/>
      <c r="AL95" s="197"/>
      <c r="AM95" s="198"/>
      <c r="AN95" s="199"/>
      <c r="AO95" s="195"/>
      <c r="AP95" s="196"/>
      <c r="AQ95" s="197"/>
      <c r="AR95" s="106" t="str">
        <f t="shared" si="63"/>
        <v/>
      </c>
      <c r="AS95" s="234"/>
      <c r="AT95" s="112">
        <f t="shared" si="75"/>
        <v>0</v>
      </c>
      <c r="AU95" s="199"/>
      <c r="AV95" s="199"/>
      <c r="AW95" s="199"/>
      <c r="AX95" s="197"/>
      <c r="AY95" s="198"/>
      <c r="AZ95" s="199"/>
      <c r="BA95" s="195"/>
      <c r="BB95" s="196"/>
      <c r="BC95" s="197"/>
      <c r="BD95" s="106" t="str">
        <f t="shared" si="64"/>
        <v/>
      </c>
      <c r="BE95" s="234"/>
      <c r="BF95" s="112">
        <f t="shared" si="76"/>
        <v>0</v>
      </c>
      <c r="BG95" s="199"/>
      <c r="BH95" s="199"/>
      <c r="BI95" s="199"/>
      <c r="BJ95" s="197"/>
      <c r="BK95" s="198"/>
      <c r="BL95" s="199"/>
      <c r="BM95" s="195"/>
      <c r="BN95" s="196"/>
      <c r="BO95" s="197"/>
      <c r="BP95" s="106" t="str">
        <f t="shared" si="65"/>
        <v/>
      </c>
      <c r="BQ95" s="234"/>
      <c r="BR95" s="112">
        <f t="shared" si="77"/>
        <v>0</v>
      </c>
      <c r="BS95" s="199"/>
      <c r="BT95" s="199"/>
      <c r="BU95" s="199"/>
      <c r="BV95" s="197"/>
      <c r="BW95" s="198"/>
      <c r="BX95" s="199"/>
      <c r="BY95" s="195"/>
      <c r="BZ95" s="196"/>
      <c r="CA95" s="197"/>
      <c r="CB95" s="106" t="str">
        <f t="shared" si="66"/>
        <v/>
      </c>
      <c r="CC95" s="234"/>
      <c r="CD95" s="112">
        <f t="shared" si="78"/>
        <v>0</v>
      </c>
      <c r="CE95" s="199"/>
      <c r="CF95" s="199"/>
      <c r="CG95" s="199"/>
      <c r="CH95" s="197"/>
      <c r="CI95" s="198"/>
      <c r="CJ95" s="199"/>
      <c r="CK95" s="195"/>
      <c r="CL95" s="196"/>
      <c r="CM95" s="197"/>
      <c r="CN95" s="106" t="str">
        <f t="shared" si="67"/>
        <v/>
      </c>
      <c r="CO95" s="234"/>
      <c r="CP95" s="112">
        <f t="shared" si="79"/>
        <v>0</v>
      </c>
      <c r="CQ95" s="199"/>
      <c r="CR95" s="199"/>
      <c r="CS95" s="199"/>
      <c r="CT95" s="197"/>
      <c r="CU95" s="198"/>
      <c r="CV95" s="199"/>
      <c r="CW95" s="195"/>
      <c r="CX95" s="196"/>
      <c r="CY95" s="197"/>
      <c r="CZ95" s="106" t="str">
        <f t="shared" si="68"/>
        <v/>
      </c>
      <c r="DA95" s="234"/>
      <c r="DB95" s="112">
        <f t="shared" si="80"/>
        <v>0</v>
      </c>
      <c r="DC95" s="199"/>
      <c r="DD95" s="199"/>
      <c r="DE95" s="199"/>
      <c r="DF95" s="197"/>
      <c r="DG95" s="198"/>
      <c r="DH95" s="199"/>
      <c r="DI95" s="195"/>
      <c r="DJ95" s="196"/>
      <c r="DK95" s="197"/>
      <c r="DL95" s="106" t="str">
        <f t="shared" si="69"/>
        <v/>
      </c>
      <c r="DM95" s="234"/>
      <c r="DN95" s="112">
        <f t="shared" si="81"/>
        <v>0</v>
      </c>
      <c r="DO95" s="199"/>
      <c r="DP95" s="199"/>
      <c r="DQ95" s="199"/>
      <c r="DR95" s="197"/>
      <c r="DS95" s="198"/>
      <c r="DT95" s="199"/>
      <c r="DU95" s="195"/>
      <c r="DV95" s="196"/>
      <c r="DW95" s="197"/>
      <c r="DX95" s="106" t="str">
        <f t="shared" si="70"/>
        <v/>
      </c>
      <c r="DY95" s="234"/>
      <c r="DZ95" s="112">
        <f t="shared" si="82"/>
        <v>0</v>
      </c>
      <c r="EA95" s="199"/>
      <c r="EB95" s="199"/>
      <c r="EC95" s="199"/>
      <c r="ED95" s="197"/>
      <c r="EE95" s="198"/>
      <c r="EF95" s="199"/>
      <c r="EG95" s="195"/>
      <c r="EH95" s="196"/>
      <c r="EI95" s="197"/>
      <c r="EJ95" s="106" t="str">
        <f t="shared" si="71"/>
        <v/>
      </c>
      <c r="EK95" s="234"/>
      <c r="EL95" s="112">
        <f t="shared" si="83"/>
        <v>0</v>
      </c>
      <c r="EM95" s="199"/>
      <c r="EN95" s="199"/>
    </row>
    <row r="96" spans="2:144" ht="23.25" customHeight="1" x14ac:dyDescent="0.15">
      <c r="B96" s="197"/>
      <c r="C96" s="198"/>
      <c r="D96" s="199"/>
      <c r="E96" s="195"/>
      <c r="F96" s="196"/>
      <c r="G96" s="197"/>
      <c r="H96" s="106" t="str">
        <f t="shared" si="60"/>
        <v/>
      </c>
      <c r="I96" s="234"/>
      <c r="J96" s="112">
        <f t="shared" si="72"/>
        <v>0</v>
      </c>
      <c r="K96" s="199"/>
      <c r="L96" s="199"/>
      <c r="M96" s="199"/>
      <c r="N96" s="197"/>
      <c r="O96" s="198"/>
      <c r="P96" s="199"/>
      <c r="Q96" s="195"/>
      <c r="R96" s="196"/>
      <c r="S96" s="197"/>
      <c r="T96" s="106" t="str">
        <f t="shared" si="61"/>
        <v/>
      </c>
      <c r="U96" s="234"/>
      <c r="V96" s="112">
        <f t="shared" si="73"/>
        <v>0</v>
      </c>
      <c r="W96" s="199"/>
      <c r="X96" s="199"/>
      <c r="Y96" s="199"/>
      <c r="Z96" s="197"/>
      <c r="AA96" s="198"/>
      <c r="AB96" s="199"/>
      <c r="AC96" s="195"/>
      <c r="AD96" s="196"/>
      <c r="AE96" s="197"/>
      <c r="AF96" s="106" t="str">
        <f t="shared" si="62"/>
        <v/>
      </c>
      <c r="AG96" s="234"/>
      <c r="AH96" s="112">
        <f t="shared" si="74"/>
        <v>0</v>
      </c>
      <c r="AI96" s="199"/>
      <c r="AJ96" s="199"/>
      <c r="AK96" s="199"/>
      <c r="AL96" s="197"/>
      <c r="AM96" s="198"/>
      <c r="AN96" s="199"/>
      <c r="AO96" s="195"/>
      <c r="AP96" s="196"/>
      <c r="AQ96" s="197"/>
      <c r="AR96" s="106" t="str">
        <f t="shared" si="63"/>
        <v/>
      </c>
      <c r="AS96" s="234"/>
      <c r="AT96" s="112">
        <f t="shared" si="75"/>
        <v>0</v>
      </c>
      <c r="AU96" s="199"/>
      <c r="AV96" s="199"/>
      <c r="AW96" s="199"/>
      <c r="AX96" s="197"/>
      <c r="AY96" s="198"/>
      <c r="AZ96" s="199"/>
      <c r="BA96" s="195"/>
      <c r="BB96" s="196"/>
      <c r="BC96" s="197"/>
      <c r="BD96" s="106" t="str">
        <f t="shared" si="64"/>
        <v/>
      </c>
      <c r="BE96" s="234"/>
      <c r="BF96" s="112">
        <f t="shared" si="76"/>
        <v>0</v>
      </c>
      <c r="BG96" s="199"/>
      <c r="BH96" s="199"/>
      <c r="BI96" s="199"/>
      <c r="BJ96" s="197"/>
      <c r="BK96" s="198"/>
      <c r="BL96" s="199"/>
      <c r="BM96" s="195"/>
      <c r="BN96" s="196"/>
      <c r="BO96" s="197"/>
      <c r="BP96" s="106" t="str">
        <f t="shared" si="65"/>
        <v/>
      </c>
      <c r="BQ96" s="234"/>
      <c r="BR96" s="112">
        <f t="shared" si="77"/>
        <v>0</v>
      </c>
      <c r="BS96" s="199"/>
      <c r="BT96" s="199"/>
      <c r="BU96" s="199"/>
      <c r="BV96" s="197"/>
      <c r="BW96" s="198"/>
      <c r="BX96" s="199"/>
      <c r="BY96" s="195"/>
      <c r="BZ96" s="196"/>
      <c r="CA96" s="197"/>
      <c r="CB96" s="106" t="str">
        <f t="shared" si="66"/>
        <v/>
      </c>
      <c r="CC96" s="234"/>
      <c r="CD96" s="112">
        <f t="shared" si="78"/>
        <v>0</v>
      </c>
      <c r="CE96" s="199"/>
      <c r="CF96" s="199"/>
      <c r="CG96" s="199"/>
      <c r="CH96" s="197"/>
      <c r="CI96" s="198"/>
      <c r="CJ96" s="199"/>
      <c r="CK96" s="195"/>
      <c r="CL96" s="196"/>
      <c r="CM96" s="197"/>
      <c r="CN96" s="106" t="str">
        <f t="shared" si="67"/>
        <v/>
      </c>
      <c r="CO96" s="234"/>
      <c r="CP96" s="112">
        <f t="shared" si="79"/>
        <v>0</v>
      </c>
      <c r="CQ96" s="199"/>
      <c r="CR96" s="199"/>
      <c r="CS96" s="199"/>
      <c r="CT96" s="197"/>
      <c r="CU96" s="198"/>
      <c r="CV96" s="199"/>
      <c r="CW96" s="195"/>
      <c r="CX96" s="196"/>
      <c r="CY96" s="197"/>
      <c r="CZ96" s="106" t="str">
        <f t="shared" si="68"/>
        <v/>
      </c>
      <c r="DA96" s="234"/>
      <c r="DB96" s="112">
        <f t="shared" si="80"/>
        <v>0</v>
      </c>
      <c r="DC96" s="199"/>
      <c r="DD96" s="199"/>
      <c r="DE96" s="199"/>
      <c r="DF96" s="197"/>
      <c r="DG96" s="198"/>
      <c r="DH96" s="199"/>
      <c r="DI96" s="195"/>
      <c r="DJ96" s="196"/>
      <c r="DK96" s="197"/>
      <c r="DL96" s="106" t="str">
        <f t="shared" si="69"/>
        <v/>
      </c>
      <c r="DM96" s="234"/>
      <c r="DN96" s="112">
        <f t="shared" si="81"/>
        <v>0</v>
      </c>
      <c r="DO96" s="199"/>
      <c r="DP96" s="199"/>
      <c r="DQ96" s="199"/>
      <c r="DR96" s="197"/>
      <c r="DS96" s="198"/>
      <c r="DT96" s="199"/>
      <c r="DU96" s="195"/>
      <c r="DV96" s="196"/>
      <c r="DW96" s="197"/>
      <c r="DX96" s="106" t="str">
        <f t="shared" si="70"/>
        <v/>
      </c>
      <c r="DY96" s="234"/>
      <c r="DZ96" s="112">
        <f t="shared" si="82"/>
        <v>0</v>
      </c>
      <c r="EA96" s="199"/>
      <c r="EB96" s="199"/>
      <c r="EC96" s="199"/>
      <c r="ED96" s="197"/>
      <c r="EE96" s="198"/>
      <c r="EF96" s="199"/>
      <c r="EG96" s="195"/>
      <c r="EH96" s="196"/>
      <c r="EI96" s="197"/>
      <c r="EJ96" s="106" t="str">
        <f t="shared" si="71"/>
        <v/>
      </c>
      <c r="EK96" s="234"/>
      <c r="EL96" s="112">
        <f t="shared" si="83"/>
        <v>0</v>
      </c>
      <c r="EM96" s="199"/>
      <c r="EN96" s="199"/>
    </row>
    <row r="97" spans="1:144" ht="23.25" customHeight="1" x14ac:dyDescent="0.15">
      <c r="B97" s="197"/>
      <c r="C97" s="198"/>
      <c r="D97" s="199"/>
      <c r="E97" s="195"/>
      <c r="F97" s="196"/>
      <c r="G97" s="197"/>
      <c r="H97" s="106" t="str">
        <f t="shared" si="60"/>
        <v/>
      </c>
      <c r="I97" s="234"/>
      <c r="J97" s="112">
        <f t="shared" si="72"/>
        <v>0</v>
      </c>
      <c r="K97" s="199"/>
      <c r="L97" s="199"/>
      <c r="M97" s="199"/>
      <c r="N97" s="197"/>
      <c r="O97" s="198"/>
      <c r="P97" s="199"/>
      <c r="Q97" s="195"/>
      <c r="R97" s="196"/>
      <c r="S97" s="197"/>
      <c r="T97" s="106" t="str">
        <f t="shared" si="61"/>
        <v/>
      </c>
      <c r="U97" s="234"/>
      <c r="V97" s="112">
        <f t="shared" si="73"/>
        <v>0</v>
      </c>
      <c r="W97" s="199"/>
      <c r="X97" s="199"/>
      <c r="Y97" s="199"/>
      <c r="Z97" s="197"/>
      <c r="AA97" s="198"/>
      <c r="AB97" s="199"/>
      <c r="AC97" s="195"/>
      <c r="AD97" s="196"/>
      <c r="AE97" s="197"/>
      <c r="AF97" s="106" t="str">
        <f t="shared" si="62"/>
        <v/>
      </c>
      <c r="AG97" s="234"/>
      <c r="AH97" s="112">
        <f t="shared" si="74"/>
        <v>0</v>
      </c>
      <c r="AI97" s="199"/>
      <c r="AJ97" s="199"/>
      <c r="AK97" s="199"/>
      <c r="AL97" s="197"/>
      <c r="AM97" s="198"/>
      <c r="AN97" s="199"/>
      <c r="AO97" s="195"/>
      <c r="AP97" s="196"/>
      <c r="AQ97" s="197"/>
      <c r="AR97" s="106" t="str">
        <f t="shared" si="63"/>
        <v/>
      </c>
      <c r="AS97" s="234"/>
      <c r="AT97" s="112">
        <f t="shared" si="75"/>
        <v>0</v>
      </c>
      <c r="AU97" s="199"/>
      <c r="AV97" s="199"/>
      <c r="AW97" s="199"/>
      <c r="AX97" s="197"/>
      <c r="AY97" s="198"/>
      <c r="AZ97" s="199"/>
      <c r="BA97" s="195"/>
      <c r="BB97" s="196"/>
      <c r="BC97" s="197"/>
      <c r="BD97" s="106" t="str">
        <f t="shared" si="64"/>
        <v/>
      </c>
      <c r="BE97" s="234"/>
      <c r="BF97" s="112">
        <f t="shared" si="76"/>
        <v>0</v>
      </c>
      <c r="BG97" s="199"/>
      <c r="BH97" s="199"/>
      <c r="BI97" s="199"/>
      <c r="BJ97" s="197"/>
      <c r="BK97" s="198"/>
      <c r="BL97" s="199"/>
      <c r="BM97" s="195"/>
      <c r="BN97" s="196"/>
      <c r="BO97" s="197"/>
      <c r="BP97" s="106" t="str">
        <f t="shared" si="65"/>
        <v/>
      </c>
      <c r="BQ97" s="234"/>
      <c r="BR97" s="112">
        <f t="shared" si="77"/>
        <v>0</v>
      </c>
      <c r="BS97" s="199"/>
      <c r="BT97" s="199"/>
      <c r="BU97" s="199"/>
      <c r="BV97" s="197"/>
      <c r="BW97" s="198"/>
      <c r="BX97" s="199"/>
      <c r="BY97" s="195"/>
      <c r="BZ97" s="196"/>
      <c r="CA97" s="197"/>
      <c r="CB97" s="106" t="str">
        <f t="shared" si="66"/>
        <v/>
      </c>
      <c r="CC97" s="234"/>
      <c r="CD97" s="112">
        <f t="shared" si="78"/>
        <v>0</v>
      </c>
      <c r="CE97" s="199"/>
      <c r="CF97" s="199"/>
      <c r="CG97" s="199"/>
      <c r="CH97" s="197"/>
      <c r="CI97" s="198"/>
      <c r="CJ97" s="199"/>
      <c r="CK97" s="195"/>
      <c r="CL97" s="196"/>
      <c r="CM97" s="197"/>
      <c r="CN97" s="106" t="str">
        <f t="shared" si="67"/>
        <v/>
      </c>
      <c r="CO97" s="234"/>
      <c r="CP97" s="112">
        <f t="shared" si="79"/>
        <v>0</v>
      </c>
      <c r="CQ97" s="199"/>
      <c r="CR97" s="199"/>
      <c r="CS97" s="199"/>
      <c r="CT97" s="197"/>
      <c r="CU97" s="198"/>
      <c r="CV97" s="199"/>
      <c r="CW97" s="195"/>
      <c r="CX97" s="196"/>
      <c r="CY97" s="197"/>
      <c r="CZ97" s="106" t="str">
        <f t="shared" si="68"/>
        <v/>
      </c>
      <c r="DA97" s="234"/>
      <c r="DB97" s="112">
        <f t="shared" si="80"/>
        <v>0</v>
      </c>
      <c r="DC97" s="199"/>
      <c r="DD97" s="199"/>
      <c r="DE97" s="199"/>
      <c r="DF97" s="197"/>
      <c r="DG97" s="198"/>
      <c r="DH97" s="199"/>
      <c r="DI97" s="195"/>
      <c r="DJ97" s="196"/>
      <c r="DK97" s="197"/>
      <c r="DL97" s="106" t="str">
        <f t="shared" si="69"/>
        <v/>
      </c>
      <c r="DM97" s="234"/>
      <c r="DN97" s="112">
        <f t="shared" si="81"/>
        <v>0</v>
      </c>
      <c r="DO97" s="199"/>
      <c r="DP97" s="199"/>
      <c r="DQ97" s="199"/>
      <c r="DR97" s="197"/>
      <c r="DS97" s="198"/>
      <c r="DT97" s="199"/>
      <c r="DU97" s="195"/>
      <c r="DV97" s="196"/>
      <c r="DW97" s="197"/>
      <c r="DX97" s="106" t="str">
        <f t="shared" si="70"/>
        <v/>
      </c>
      <c r="DY97" s="234"/>
      <c r="DZ97" s="112">
        <f t="shared" si="82"/>
        <v>0</v>
      </c>
      <c r="EA97" s="199"/>
      <c r="EB97" s="199"/>
      <c r="EC97" s="199"/>
      <c r="ED97" s="197"/>
      <c r="EE97" s="198"/>
      <c r="EF97" s="199"/>
      <c r="EG97" s="195"/>
      <c r="EH97" s="196"/>
      <c r="EI97" s="197"/>
      <c r="EJ97" s="106" t="str">
        <f t="shared" si="71"/>
        <v/>
      </c>
      <c r="EK97" s="234"/>
      <c r="EL97" s="112">
        <f t="shared" si="83"/>
        <v>0</v>
      </c>
      <c r="EM97" s="199"/>
      <c r="EN97" s="199"/>
    </row>
    <row r="98" spans="1:144" ht="23.25" customHeight="1" x14ac:dyDescent="0.15">
      <c r="B98" s="197"/>
      <c r="C98" s="198"/>
      <c r="D98" s="199"/>
      <c r="E98" s="195"/>
      <c r="F98" s="196"/>
      <c r="G98" s="197"/>
      <c r="H98" s="106" t="str">
        <f t="shared" si="60"/>
        <v/>
      </c>
      <c r="I98" s="234"/>
      <c r="J98" s="112">
        <f t="shared" si="72"/>
        <v>0</v>
      </c>
      <c r="K98" s="199"/>
      <c r="L98" s="199"/>
      <c r="M98" s="199"/>
      <c r="N98" s="197"/>
      <c r="O98" s="198"/>
      <c r="P98" s="199"/>
      <c r="Q98" s="195"/>
      <c r="R98" s="196"/>
      <c r="S98" s="197"/>
      <c r="T98" s="106" t="str">
        <f t="shared" si="61"/>
        <v/>
      </c>
      <c r="U98" s="234"/>
      <c r="V98" s="112">
        <f t="shared" si="73"/>
        <v>0</v>
      </c>
      <c r="W98" s="199"/>
      <c r="X98" s="199"/>
      <c r="Y98" s="199"/>
      <c r="Z98" s="197"/>
      <c r="AA98" s="198"/>
      <c r="AB98" s="199"/>
      <c r="AC98" s="195"/>
      <c r="AD98" s="196"/>
      <c r="AE98" s="197"/>
      <c r="AF98" s="106" t="str">
        <f t="shared" si="62"/>
        <v/>
      </c>
      <c r="AG98" s="234"/>
      <c r="AH98" s="112">
        <f t="shared" si="74"/>
        <v>0</v>
      </c>
      <c r="AI98" s="199"/>
      <c r="AJ98" s="199"/>
      <c r="AK98" s="199"/>
      <c r="AL98" s="197"/>
      <c r="AM98" s="198"/>
      <c r="AN98" s="199"/>
      <c r="AO98" s="195"/>
      <c r="AP98" s="196"/>
      <c r="AQ98" s="197"/>
      <c r="AR98" s="106" t="str">
        <f t="shared" si="63"/>
        <v/>
      </c>
      <c r="AS98" s="234"/>
      <c r="AT98" s="112">
        <f t="shared" si="75"/>
        <v>0</v>
      </c>
      <c r="AU98" s="199"/>
      <c r="AV98" s="199"/>
      <c r="AW98" s="199"/>
      <c r="AX98" s="197"/>
      <c r="AY98" s="198"/>
      <c r="AZ98" s="199"/>
      <c r="BA98" s="195"/>
      <c r="BB98" s="196"/>
      <c r="BC98" s="197"/>
      <c r="BD98" s="106" t="str">
        <f t="shared" si="64"/>
        <v/>
      </c>
      <c r="BE98" s="234"/>
      <c r="BF98" s="112">
        <f t="shared" si="76"/>
        <v>0</v>
      </c>
      <c r="BG98" s="199"/>
      <c r="BH98" s="199"/>
      <c r="BI98" s="199"/>
      <c r="BJ98" s="197"/>
      <c r="BK98" s="198"/>
      <c r="BL98" s="199"/>
      <c r="BM98" s="195"/>
      <c r="BN98" s="196"/>
      <c r="BO98" s="197"/>
      <c r="BP98" s="106" t="str">
        <f t="shared" si="65"/>
        <v/>
      </c>
      <c r="BQ98" s="234"/>
      <c r="BR98" s="112">
        <f t="shared" si="77"/>
        <v>0</v>
      </c>
      <c r="BS98" s="199"/>
      <c r="BT98" s="199"/>
      <c r="BU98" s="199"/>
      <c r="BV98" s="197"/>
      <c r="BW98" s="198"/>
      <c r="BX98" s="199"/>
      <c r="BY98" s="195"/>
      <c r="BZ98" s="196"/>
      <c r="CA98" s="197"/>
      <c r="CB98" s="106" t="str">
        <f t="shared" si="66"/>
        <v/>
      </c>
      <c r="CC98" s="234"/>
      <c r="CD98" s="112">
        <f t="shared" si="78"/>
        <v>0</v>
      </c>
      <c r="CE98" s="199"/>
      <c r="CF98" s="199"/>
      <c r="CG98" s="199"/>
      <c r="CH98" s="197"/>
      <c r="CI98" s="198"/>
      <c r="CJ98" s="199"/>
      <c r="CK98" s="195"/>
      <c r="CL98" s="196"/>
      <c r="CM98" s="197"/>
      <c r="CN98" s="106" t="str">
        <f t="shared" si="67"/>
        <v/>
      </c>
      <c r="CO98" s="234"/>
      <c r="CP98" s="112">
        <f t="shared" si="79"/>
        <v>0</v>
      </c>
      <c r="CQ98" s="199"/>
      <c r="CR98" s="199"/>
      <c r="CS98" s="199"/>
      <c r="CT98" s="197"/>
      <c r="CU98" s="198"/>
      <c r="CV98" s="199"/>
      <c r="CW98" s="195"/>
      <c r="CX98" s="196"/>
      <c r="CY98" s="197"/>
      <c r="CZ98" s="106" t="str">
        <f t="shared" si="68"/>
        <v/>
      </c>
      <c r="DA98" s="234"/>
      <c r="DB98" s="112">
        <f t="shared" si="80"/>
        <v>0</v>
      </c>
      <c r="DC98" s="199"/>
      <c r="DD98" s="199"/>
      <c r="DE98" s="199"/>
      <c r="DF98" s="197"/>
      <c r="DG98" s="198"/>
      <c r="DH98" s="199"/>
      <c r="DI98" s="195"/>
      <c r="DJ98" s="196"/>
      <c r="DK98" s="197"/>
      <c r="DL98" s="106" t="str">
        <f t="shared" si="69"/>
        <v/>
      </c>
      <c r="DM98" s="234"/>
      <c r="DN98" s="112">
        <f t="shared" si="81"/>
        <v>0</v>
      </c>
      <c r="DO98" s="199"/>
      <c r="DP98" s="199"/>
      <c r="DQ98" s="199"/>
      <c r="DR98" s="197"/>
      <c r="DS98" s="198"/>
      <c r="DT98" s="199"/>
      <c r="DU98" s="195"/>
      <c r="DV98" s="196"/>
      <c r="DW98" s="197"/>
      <c r="DX98" s="106" t="str">
        <f t="shared" si="70"/>
        <v/>
      </c>
      <c r="DY98" s="234"/>
      <c r="DZ98" s="112">
        <f t="shared" si="82"/>
        <v>0</v>
      </c>
      <c r="EA98" s="199"/>
      <c r="EB98" s="199"/>
      <c r="EC98" s="199"/>
      <c r="ED98" s="197"/>
      <c r="EE98" s="198"/>
      <c r="EF98" s="199"/>
      <c r="EG98" s="195"/>
      <c r="EH98" s="196"/>
      <c r="EI98" s="197"/>
      <c r="EJ98" s="106" t="str">
        <f t="shared" si="71"/>
        <v/>
      </c>
      <c r="EK98" s="234"/>
      <c r="EL98" s="112">
        <f t="shared" si="83"/>
        <v>0</v>
      </c>
      <c r="EM98" s="199"/>
      <c r="EN98" s="199"/>
    </row>
    <row r="99" spans="1:144" ht="23.25" customHeight="1" x14ac:dyDescent="0.15">
      <c r="B99" s="197"/>
      <c r="C99" s="198"/>
      <c r="D99" s="199"/>
      <c r="E99" s="195"/>
      <c r="F99" s="196"/>
      <c r="G99" s="197"/>
      <c r="H99" s="106" t="str">
        <f t="shared" si="60"/>
        <v/>
      </c>
      <c r="I99" s="234"/>
      <c r="J99" s="112">
        <f t="shared" si="72"/>
        <v>0</v>
      </c>
      <c r="K99" s="199"/>
      <c r="L99" s="199"/>
      <c r="M99" s="199"/>
      <c r="N99" s="197"/>
      <c r="O99" s="198"/>
      <c r="P99" s="199"/>
      <c r="Q99" s="195"/>
      <c r="R99" s="196"/>
      <c r="S99" s="197"/>
      <c r="T99" s="106" t="str">
        <f t="shared" si="61"/>
        <v/>
      </c>
      <c r="U99" s="234"/>
      <c r="V99" s="112">
        <f t="shared" si="73"/>
        <v>0</v>
      </c>
      <c r="W99" s="199"/>
      <c r="X99" s="199"/>
      <c r="Y99" s="199"/>
      <c r="Z99" s="197"/>
      <c r="AA99" s="198"/>
      <c r="AB99" s="199"/>
      <c r="AC99" s="195"/>
      <c r="AD99" s="196"/>
      <c r="AE99" s="197"/>
      <c r="AF99" s="106" t="str">
        <f t="shared" si="62"/>
        <v/>
      </c>
      <c r="AG99" s="234"/>
      <c r="AH99" s="112">
        <f t="shared" si="74"/>
        <v>0</v>
      </c>
      <c r="AI99" s="199"/>
      <c r="AJ99" s="199"/>
      <c r="AK99" s="199"/>
      <c r="AL99" s="197"/>
      <c r="AM99" s="198"/>
      <c r="AN99" s="199"/>
      <c r="AO99" s="195"/>
      <c r="AP99" s="196"/>
      <c r="AQ99" s="197"/>
      <c r="AR99" s="106" t="str">
        <f t="shared" si="63"/>
        <v/>
      </c>
      <c r="AS99" s="234"/>
      <c r="AT99" s="112">
        <f t="shared" si="75"/>
        <v>0</v>
      </c>
      <c r="AU99" s="199"/>
      <c r="AV99" s="199"/>
      <c r="AW99" s="199"/>
      <c r="AX99" s="197"/>
      <c r="AY99" s="198"/>
      <c r="AZ99" s="199"/>
      <c r="BA99" s="195"/>
      <c r="BB99" s="196"/>
      <c r="BC99" s="197"/>
      <c r="BD99" s="106" t="str">
        <f t="shared" si="64"/>
        <v/>
      </c>
      <c r="BE99" s="234"/>
      <c r="BF99" s="112">
        <f t="shared" si="76"/>
        <v>0</v>
      </c>
      <c r="BG99" s="199"/>
      <c r="BH99" s="199"/>
      <c r="BI99" s="199"/>
      <c r="BJ99" s="197"/>
      <c r="BK99" s="198"/>
      <c r="BL99" s="199"/>
      <c r="BM99" s="195"/>
      <c r="BN99" s="196"/>
      <c r="BO99" s="197"/>
      <c r="BP99" s="106" t="str">
        <f t="shared" si="65"/>
        <v/>
      </c>
      <c r="BQ99" s="234"/>
      <c r="BR99" s="112">
        <f t="shared" si="77"/>
        <v>0</v>
      </c>
      <c r="BS99" s="199"/>
      <c r="BT99" s="199"/>
      <c r="BU99" s="199"/>
      <c r="BV99" s="197"/>
      <c r="BW99" s="198"/>
      <c r="BX99" s="199"/>
      <c r="BY99" s="195"/>
      <c r="BZ99" s="196"/>
      <c r="CA99" s="197"/>
      <c r="CB99" s="106" t="str">
        <f t="shared" si="66"/>
        <v/>
      </c>
      <c r="CC99" s="234"/>
      <c r="CD99" s="112">
        <f t="shared" si="78"/>
        <v>0</v>
      </c>
      <c r="CE99" s="199"/>
      <c r="CF99" s="199"/>
      <c r="CG99" s="199"/>
      <c r="CH99" s="197"/>
      <c r="CI99" s="198"/>
      <c r="CJ99" s="199"/>
      <c r="CK99" s="195"/>
      <c r="CL99" s="196"/>
      <c r="CM99" s="197"/>
      <c r="CN99" s="106" t="str">
        <f t="shared" si="67"/>
        <v/>
      </c>
      <c r="CO99" s="234"/>
      <c r="CP99" s="112">
        <f t="shared" si="79"/>
        <v>0</v>
      </c>
      <c r="CQ99" s="199"/>
      <c r="CR99" s="199"/>
      <c r="CS99" s="199"/>
      <c r="CT99" s="197"/>
      <c r="CU99" s="198"/>
      <c r="CV99" s="199"/>
      <c r="CW99" s="195"/>
      <c r="CX99" s="196"/>
      <c r="CY99" s="197"/>
      <c r="CZ99" s="106" t="str">
        <f t="shared" si="68"/>
        <v/>
      </c>
      <c r="DA99" s="234"/>
      <c r="DB99" s="112">
        <f t="shared" si="80"/>
        <v>0</v>
      </c>
      <c r="DC99" s="199"/>
      <c r="DD99" s="199"/>
      <c r="DE99" s="199"/>
      <c r="DF99" s="197"/>
      <c r="DG99" s="198"/>
      <c r="DH99" s="199"/>
      <c r="DI99" s="195"/>
      <c r="DJ99" s="196"/>
      <c r="DK99" s="197"/>
      <c r="DL99" s="106" t="str">
        <f t="shared" si="69"/>
        <v/>
      </c>
      <c r="DM99" s="234"/>
      <c r="DN99" s="112">
        <f t="shared" si="81"/>
        <v>0</v>
      </c>
      <c r="DO99" s="199"/>
      <c r="DP99" s="199"/>
      <c r="DQ99" s="199"/>
      <c r="DR99" s="197"/>
      <c r="DS99" s="198"/>
      <c r="DT99" s="199"/>
      <c r="DU99" s="195"/>
      <c r="DV99" s="196"/>
      <c r="DW99" s="197"/>
      <c r="DX99" s="106" t="str">
        <f t="shared" si="70"/>
        <v/>
      </c>
      <c r="DY99" s="234"/>
      <c r="DZ99" s="112">
        <f t="shared" si="82"/>
        <v>0</v>
      </c>
      <c r="EA99" s="199"/>
      <c r="EB99" s="199"/>
      <c r="EC99" s="199"/>
      <c r="ED99" s="197"/>
      <c r="EE99" s="198"/>
      <c r="EF99" s="199"/>
      <c r="EG99" s="195"/>
      <c r="EH99" s="196"/>
      <c r="EI99" s="197"/>
      <c r="EJ99" s="106" t="str">
        <f t="shared" si="71"/>
        <v/>
      </c>
      <c r="EK99" s="234"/>
      <c r="EL99" s="112">
        <f t="shared" si="83"/>
        <v>0</v>
      </c>
      <c r="EM99" s="199"/>
      <c r="EN99" s="199"/>
    </row>
    <row r="100" spans="1:144" ht="23.25" customHeight="1" x14ac:dyDescent="0.15">
      <c r="B100" s="197"/>
      <c r="C100" s="198"/>
      <c r="D100" s="199"/>
      <c r="E100" s="195"/>
      <c r="F100" s="196"/>
      <c r="G100" s="197"/>
      <c r="H100" s="106" t="str">
        <f t="shared" si="60"/>
        <v/>
      </c>
      <c r="I100" s="234"/>
      <c r="J100" s="112">
        <f t="shared" si="72"/>
        <v>0</v>
      </c>
      <c r="K100" s="199"/>
      <c r="L100" s="199"/>
      <c r="M100" s="199"/>
      <c r="N100" s="197"/>
      <c r="O100" s="198"/>
      <c r="P100" s="199"/>
      <c r="Q100" s="195"/>
      <c r="R100" s="196"/>
      <c r="S100" s="197"/>
      <c r="T100" s="106" t="str">
        <f t="shared" si="61"/>
        <v/>
      </c>
      <c r="U100" s="234"/>
      <c r="V100" s="112">
        <f t="shared" si="73"/>
        <v>0</v>
      </c>
      <c r="W100" s="199"/>
      <c r="X100" s="199"/>
      <c r="Y100" s="199"/>
      <c r="Z100" s="197"/>
      <c r="AA100" s="198"/>
      <c r="AB100" s="199"/>
      <c r="AC100" s="195"/>
      <c r="AD100" s="196"/>
      <c r="AE100" s="197"/>
      <c r="AF100" s="106" t="str">
        <f t="shared" si="62"/>
        <v/>
      </c>
      <c r="AG100" s="234"/>
      <c r="AH100" s="112">
        <f t="shared" si="74"/>
        <v>0</v>
      </c>
      <c r="AI100" s="199"/>
      <c r="AJ100" s="199"/>
      <c r="AK100" s="199"/>
      <c r="AL100" s="197"/>
      <c r="AM100" s="198"/>
      <c r="AN100" s="199"/>
      <c r="AO100" s="195"/>
      <c r="AP100" s="196"/>
      <c r="AQ100" s="197"/>
      <c r="AR100" s="106" t="str">
        <f t="shared" si="63"/>
        <v/>
      </c>
      <c r="AS100" s="234"/>
      <c r="AT100" s="112">
        <f t="shared" si="75"/>
        <v>0</v>
      </c>
      <c r="AU100" s="199"/>
      <c r="AV100" s="199"/>
      <c r="AW100" s="199"/>
      <c r="AX100" s="197"/>
      <c r="AY100" s="198"/>
      <c r="AZ100" s="199"/>
      <c r="BA100" s="195"/>
      <c r="BB100" s="196"/>
      <c r="BC100" s="197"/>
      <c r="BD100" s="106" t="str">
        <f t="shared" si="64"/>
        <v/>
      </c>
      <c r="BE100" s="234"/>
      <c r="BF100" s="112">
        <f t="shared" si="76"/>
        <v>0</v>
      </c>
      <c r="BG100" s="199"/>
      <c r="BH100" s="199"/>
      <c r="BI100" s="199"/>
      <c r="BJ100" s="197"/>
      <c r="BK100" s="198"/>
      <c r="BL100" s="199"/>
      <c r="BM100" s="195"/>
      <c r="BN100" s="196"/>
      <c r="BO100" s="197"/>
      <c r="BP100" s="106" t="str">
        <f t="shared" si="65"/>
        <v/>
      </c>
      <c r="BQ100" s="234"/>
      <c r="BR100" s="112">
        <f t="shared" si="77"/>
        <v>0</v>
      </c>
      <c r="BS100" s="199"/>
      <c r="BT100" s="199"/>
      <c r="BU100" s="199"/>
      <c r="BV100" s="197"/>
      <c r="BW100" s="198"/>
      <c r="BX100" s="199"/>
      <c r="BY100" s="195"/>
      <c r="BZ100" s="196"/>
      <c r="CA100" s="197"/>
      <c r="CB100" s="106" t="str">
        <f t="shared" si="66"/>
        <v/>
      </c>
      <c r="CC100" s="234"/>
      <c r="CD100" s="112">
        <f t="shared" si="78"/>
        <v>0</v>
      </c>
      <c r="CE100" s="199"/>
      <c r="CF100" s="199"/>
      <c r="CG100" s="199"/>
      <c r="CH100" s="197"/>
      <c r="CI100" s="198"/>
      <c r="CJ100" s="199"/>
      <c r="CK100" s="195"/>
      <c r="CL100" s="196"/>
      <c r="CM100" s="197"/>
      <c r="CN100" s="106" t="str">
        <f t="shared" si="67"/>
        <v/>
      </c>
      <c r="CO100" s="234"/>
      <c r="CP100" s="112">
        <f t="shared" si="79"/>
        <v>0</v>
      </c>
      <c r="CQ100" s="199"/>
      <c r="CR100" s="199"/>
      <c r="CS100" s="199"/>
      <c r="CT100" s="197"/>
      <c r="CU100" s="198"/>
      <c r="CV100" s="199"/>
      <c r="CW100" s="195"/>
      <c r="CX100" s="196"/>
      <c r="CY100" s="197"/>
      <c r="CZ100" s="106" t="str">
        <f t="shared" si="68"/>
        <v/>
      </c>
      <c r="DA100" s="234"/>
      <c r="DB100" s="112">
        <f t="shared" si="80"/>
        <v>0</v>
      </c>
      <c r="DC100" s="199"/>
      <c r="DD100" s="199"/>
      <c r="DE100" s="199"/>
      <c r="DF100" s="197"/>
      <c r="DG100" s="198"/>
      <c r="DH100" s="199"/>
      <c r="DI100" s="195"/>
      <c r="DJ100" s="196"/>
      <c r="DK100" s="197"/>
      <c r="DL100" s="106" t="str">
        <f t="shared" si="69"/>
        <v/>
      </c>
      <c r="DM100" s="234"/>
      <c r="DN100" s="112">
        <f t="shared" si="81"/>
        <v>0</v>
      </c>
      <c r="DO100" s="199"/>
      <c r="DP100" s="199"/>
      <c r="DQ100" s="199"/>
      <c r="DR100" s="197"/>
      <c r="DS100" s="198"/>
      <c r="DT100" s="199"/>
      <c r="DU100" s="195"/>
      <c r="DV100" s="196"/>
      <c r="DW100" s="197"/>
      <c r="DX100" s="106" t="str">
        <f t="shared" si="70"/>
        <v/>
      </c>
      <c r="DY100" s="234"/>
      <c r="DZ100" s="112">
        <f t="shared" si="82"/>
        <v>0</v>
      </c>
      <c r="EA100" s="199"/>
      <c r="EB100" s="199"/>
      <c r="EC100" s="199"/>
      <c r="ED100" s="197"/>
      <c r="EE100" s="198"/>
      <c r="EF100" s="199"/>
      <c r="EG100" s="195"/>
      <c r="EH100" s="196"/>
      <c r="EI100" s="197"/>
      <c r="EJ100" s="106" t="str">
        <f t="shared" si="71"/>
        <v/>
      </c>
      <c r="EK100" s="234"/>
      <c r="EL100" s="112">
        <f t="shared" si="83"/>
        <v>0</v>
      </c>
      <c r="EM100" s="199"/>
      <c r="EN100" s="199"/>
    </row>
    <row r="101" spans="1:144" ht="23.25" customHeight="1" x14ac:dyDescent="0.15">
      <c r="B101" s="197"/>
      <c r="C101" s="198"/>
      <c r="D101" s="199"/>
      <c r="E101" s="195"/>
      <c r="F101" s="196"/>
      <c r="G101" s="197"/>
      <c r="H101" s="106" t="str">
        <f t="shared" si="60"/>
        <v/>
      </c>
      <c r="I101" s="234"/>
      <c r="J101" s="112">
        <f t="shared" si="72"/>
        <v>0</v>
      </c>
      <c r="K101" s="199"/>
      <c r="L101" s="199"/>
      <c r="M101" s="199"/>
      <c r="N101" s="197"/>
      <c r="O101" s="198"/>
      <c r="P101" s="199"/>
      <c r="Q101" s="195"/>
      <c r="R101" s="196"/>
      <c r="S101" s="197"/>
      <c r="T101" s="106" t="str">
        <f t="shared" si="61"/>
        <v/>
      </c>
      <c r="U101" s="234"/>
      <c r="V101" s="112">
        <f t="shared" si="73"/>
        <v>0</v>
      </c>
      <c r="W101" s="199"/>
      <c r="X101" s="199"/>
      <c r="Y101" s="199"/>
      <c r="Z101" s="197"/>
      <c r="AA101" s="198"/>
      <c r="AB101" s="199"/>
      <c r="AC101" s="195"/>
      <c r="AD101" s="196"/>
      <c r="AE101" s="197"/>
      <c r="AF101" s="106" t="str">
        <f t="shared" si="62"/>
        <v/>
      </c>
      <c r="AG101" s="234"/>
      <c r="AH101" s="112">
        <f t="shared" si="74"/>
        <v>0</v>
      </c>
      <c r="AI101" s="199"/>
      <c r="AJ101" s="199"/>
      <c r="AK101" s="199"/>
      <c r="AL101" s="197"/>
      <c r="AM101" s="198"/>
      <c r="AN101" s="199"/>
      <c r="AO101" s="195"/>
      <c r="AP101" s="196"/>
      <c r="AQ101" s="197"/>
      <c r="AR101" s="106" t="str">
        <f t="shared" si="63"/>
        <v/>
      </c>
      <c r="AS101" s="234"/>
      <c r="AT101" s="112">
        <f t="shared" si="75"/>
        <v>0</v>
      </c>
      <c r="AU101" s="199"/>
      <c r="AV101" s="199"/>
      <c r="AW101" s="199"/>
      <c r="AX101" s="197"/>
      <c r="AY101" s="198"/>
      <c r="AZ101" s="199"/>
      <c r="BA101" s="195"/>
      <c r="BB101" s="196"/>
      <c r="BC101" s="197"/>
      <c r="BD101" s="106" t="str">
        <f t="shared" si="64"/>
        <v/>
      </c>
      <c r="BE101" s="234"/>
      <c r="BF101" s="112">
        <f t="shared" si="76"/>
        <v>0</v>
      </c>
      <c r="BG101" s="199"/>
      <c r="BH101" s="199"/>
      <c r="BI101" s="199"/>
      <c r="BJ101" s="197"/>
      <c r="BK101" s="198"/>
      <c r="BL101" s="199"/>
      <c r="BM101" s="195"/>
      <c r="BN101" s="196"/>
      <c r="BO101" s="197"/>
      <c r="BP101" s="106" t="str">
        <f t="shared" si="65"/>
        <v/>
      </c>
      <c r="BQ101" s="234"/>
      <c r="BR101" s="112">
        <f t="shared" si="77"/>
        <v>0</v>
      </c>
      <c r="BS101" s="199"/>
      <c r="BT101" s="199"/>
      <c r="BU101" s="199"/>
      <c r="BV101" s="197"/>
      <c r="BW101" s="198"/>
      <c r="BX101" s="199"/>
      <c r="BY101" s="195"/>
      <c r="BZ101" s="196"/>
      <c r="CA101" s="197"/>
      <c r="CB101" s="106" t="str">
        <f t="shared" si="66"/>
        <v/>
      </c>
      <c r="CC101" s="234"/>
      <c r="CD101" s="112">
        <f t="shared" si="78"/>
        <v>0</v>
      </c>
      <c r="CE101" s="199"/>
      <c r="CF101" s="199"/>
      <c r="CG101" s="199"/>
      <c r="CH101" s="197"/>
      <c r="CI101" s="198"/>
      <c r="CJ101" s="199"/>
      <c r="CK101" s="195"/>
      <c r="CL101" s="196"/>
      <c r="CM101" s="197"/>
      <c r="CN101" s="106" t="str">
        <f t="shared" si="67"/>
        <v/>
      </c>
      <c r="CO101" s="234"/>
      <c r="CP101" s="112">
        <f t="shared" si="79"/>
        <v>0</v>
      </c>
      <c r="CQ101" s="199"/>
      <c r="CR101" s="199"/>
      <c r="CS101" s="199"/>
      <c r="CT101" s="197"/>
      <c r="CU101" s="198"/>
      <c r="CV101" s="199"/>
      <c r="CW101" s="195"/>
      <c r="CX101" s="196"/>
      <c r="CY101" s="197"/>
      <c r="CZ101" s="106" t="str">
        <f t="shared" si="68"/>
        <v/>
      </c>
      <c r="DA101" s="234"/>
      <c r="DB101" s="112">
        <f t="shared" si="80"/>
        <v>0</v>
      </c>
      <c r="DC101" s="199"/>
      <c r="DD101" s="199"/>
      <c r="DE101" s="199"/>
      <c r="DF101" s="197"/>
      <c r="DG101" s="198"/>
      <c r="DH101" s="199"/>
      <c r="DI101" s="195"/>
      <c r="DJ101" s="196"/>
      <c r="DK101" s="197"/>
      <c r="DL101" s="106" t="str">
        <f t="shared" si="69"/>
        <v/>
      </c>
      <c r="DM101" s="234"/>
      <c r="DN101" s="112">
        <f t="shared" si="81"/>
        <v>0</v>
      </c>
      <c r="DO101" s="199"/>
      <c r="DP101" s="199"/>
      <c r="DQ101" s="199"/>
      <c r="DR101" s="197"/>
      <c r="DS101" s="198"/>
      <c r="DT101" s="199"/>
      <c r="DU101" s="195"/>
      <c r="DV101" s="196"/>
      <c r="DW101" s="197"/>
      <c r="DX101" s="106" t="str">
        <f t="shared" si="70"/>
        <v/>
      </c>
      <c r="DY101" s="234"/>
      <c r="DZ101" s="112">
        <f t="shared" si="82"/>
        <v>0</v>
      </c>
      <c r="EA101" s="199"/>
      <c r="EB101" s="199"/>
      <c r="EC101" s="199"/>
      <c r="ED101" s="197"/>
      <c r="EE101" s="198"/>
      <c r="EF101" s="199"/>
      <c r="EG101" s="195"/>
      <c r="EH101" s="196"/>
      <c r="EI101" s="197"/>
      <c r="EJ101" s="106" t="str">
        <f t="shared" si="71"/>
        <v/>
      </c>
      <c r="EK101" s="234"/>
      <c r="EL101" s="112">
        <f t="shared" si="83"/>
        <v>0</v>
      </c>
      <c r="EM101" s="199"/>
      <c r="EN101" s="199"/>
    </row>
    <row r="102" spans="1:144" ht="23.25" customHeight="1" x14ac:dyDescent="0.15">
      <c r="B102" s="197"/>
      <c r="C102" s="198"/>
      <c r="D102" s="199"/>
      <c r="E102" s="195"/>
      <c r="F102" s="196"/>
      <c r="G102" s="197"/>
      <c r="H102" s="106" t="str">
        <f t="shared" si="60"/>
        <v/>
      </c>
      <c r="I102" s="234"/>
      <c r="J102" s="112">
        <f t="shared" si="72"/>
        <v>0</v>
      </c>
      <c r="K102" s="199"/>
      <c r="L102" s="199"/>
      <c r="M102" s="199"/>
      <c r="N102" s="197"/>
      <c r="O102" s="198"/>
      <c r="P102" s="199"/>
      <c r="Q102" s="195"/>
      <c r="R102" s="196"/>
      <c r="S102" s="197"/>
      <c r="T102" s="106" t="str">
        <f t="shared" si="61"/>
        <v/>
      </c>
      <c r="U102" s="234"/>
      <c r="V102" s="112">
        <f t="shared" si="73"/>
        <v>0</v>
      </c>
      <c r="W102" s="199"/>
      <c r="X102" s="199"/>
      <c r="Y102" s="199"/>
      <c r="Z102" s="197"/>
      <c r="AA102" s="198"/>
      <c r="AB102" s="199"/>
      <c r="AC102" s="195"/>
      <c r="AD102" s="196"/>
      <c r="AE102" s="197"/>
      <c r="AF102" s="106" t="str">
        <f t="shared" si="62"/>
        <v/>
      </c>
      <c r="AG102" s="234"/>
      <c r="AH102" s="112">
        <f t="shared" si="74"/>
        <v>0</v>
      </c>
      <c r="AI102" s="199"/>
      <c r="AJ102" s="199"/>
      <c r="AK102" s="199"/>
      <c r="AL102" s="197"/>
      <c r="AM102" s="198"/>
      <c r="AN102" s="199"/>
      <c r="AO102" s="195"/>
      <c r="AP102" s="196"/>
      <c r="AQ102" s="197"/>
      <c r="AR102" s="106" t="str">
        <f t="shared" si="63"/>
        <v/>
      </c>
      <c r="AS102" s="234"/>
      <c r="AT102" s="112">
        <f t="shared" si="75"/>
        <v>0</v>
      </c>
      <c r="AU102" s="199"/>
      <c r="AV102" s="199"/>
      <c r="AW102" s="199"/>
      <c r="AX102" s="197"/>
      <c r="AY102" s="198"/>
      <c r="AZ102" s="199"/>
      <c r="BA102" s="195"/>
      <c r="BB102" s="196"/>
      <c r="BC102" s="197"/>
      <c r="BD102" s="106" t="str">
        <f t="shared" si="64"/>
        <v/>
      </c>
      <c r="BE102" s="234"/>
      <c r="BF102" s="112">
        <f t="shared" si="76"/>
        <v>0</v>
      </c>
      <c r="BG102" s="199"/>
      <c r="BH102" s="199"/>
      <c r="BI102" s="199"/>
      <c r="BJ102" s="197"/>
      <c r="BK102" s="198"/>
      <c r="BL102" s="199"/>
      <c r="BM102" s="195"/>
      <c r="BN102" s="196"/>
      <c r="BO102" s="197"/>
      <c r="BP102" s="106" t="str">
        <f t="shared" si="65"/>
        <v/>
      </c>
      <c r="BQ102" s="234"/>
      <c r="BR102" s="112">
        <f t="shared" si="77"/>
        <v>0</v>
      </c>
      <c r="BS102" s="199"/>
      <c r="BT102" s="199"/>
      <c r="BU102" s="199"/>
      <c r="BV102" s="197"/>
      <c r="BW102" s="198"/>
      <c r="BX102" s="199"/>
      <c r="BY102" s="195"/>
      <c r="BZ102" s="196"/>
      <c r="CA102" s="197"/>
      <c r="CB102" s="106" t="str">
        <f t="shared" si="66"/>
        <v/>
      </c>
      <c r="CC102" s="234"/>
      <c r="CD102" s="112">
        <f t="shared" si="78"/>
        <v>0</v>
      </c>
      <c r="CE102" s="199"/>
      <c r="CF102" s="199"/>
      <c r="CG102" s="199"/>
      <c r="CH102" s="197"/>
      <c r="CI102" s="198"/>
      <c r="CJ102" s="199"/>
      <c r="CK102" s="195"/>
      <c r="CL102" s="196"/>
      <c r="CM102" s="197"/>
      <c r="CN102" s="106" t="str">
        <f t="shared" si="67"/>
        <v/>
      </c>
      <c r="CO102" s="234"/>
      <c r="CP102" s="112">
        <f t="shared" si="79"/>
        <v>0</v>
      </c>
      <c r="CQ102" s="199"/>
      <c r="CR102" s="199"/>
      <c r="CS102" s="199"/>
      <c r="CT102" s="197"/>
      <c r="CU102" s="198"/>
      <c r="CV102" s="199"/>
      <c r="CW102" s="195"/>
      <c r="CX102" s="196"/>
      <c r="CY102" s="197"/>
      <c r="CZ102" s="106" t="str">
        <f t="shared" si="68"/>
        <v/>
      </c>
      <c r="DA102" s="234"/>
      <c r="DB102" s="112">
        <f t="shared" si="80"/>
        <v>0</v>
      </c>
      <c r="DC102" s="199"/>
      <c r="DD102" s="199"/>
      <c r="DE102" s="199"/>
      <c r="DF102" s="197"/>
      <c r="DG102" s="198"/>
      <c r="DH102" s="199"/>
      <c r="DI102" s="195"/>
      <c r="DJ102" s="196"/>
      <c r="DK102" s="197"/>
      <c r="DL102" s="106" t="str">
        <f t="shared" si="69"/>
        <v/>
      </c>
      <c r="DM102" s="234"/>
      <c r="DN102" s="112">
        <f t="shared" si="81"/>
        <v>0</v>
      </c>
      <c r="DO102" s="199"/>
      <c r="DP102" s="199"/>
      <c r="DQ102" s="199"/>
      <c r="DR102" s="197"/>
      <c r="DS102" s="198"/>
      <c r="DT102" s="199"/>
      <c r="DU102" s="195"/>
      <c r="DV102" s="196"/>
      <c r="DW102" s="197"/>
      <c r="DX102" s="106" t="str">
        <f t="shared" si="70"/>
        <v/>
      </c>
      <c r="DY102" s="234"/>
      <c r="DZ102" s="112">
        <f t="shared" si="82"/>
        <v>0</v>
      </c>
      <c r="EA102" s="199"/>
      <c r="EB102" s="199"/>
      <c r="EC102" s="199"/>
      <c r="ED102" s="197"/>
      <c r="EE102" s="198"/>
      <c r="EF102" s="199"/>
      <c r="EG102" s="195"/>
      <c r="EH102" s="196"/>
      <c r="EI102" s="197"/>
      <c r="EJ102" s="106" t="str">
        <f t="shared" si="71"/>
        <v/>
      </c>
      <c r="EK102" s="234"/>
      <c r="EL102" s="112">
        <f t="shared" si="83"/>
        <v>0</v>
      </c>
      <c r="EM102" s="199"/>
      <c r="EN102" s="199"/>
    </row>
    <row r="103" spans="1:144" ht="23.25" customHeight="1" x14ac:dyDescent="0.15">
      <c r="B103" s="197"/>
      <c r="C103" s="198"/>
      <c r="D103" s="199"/>
      <c r="E103" s="195"/>
      <c r="F103" s="196"/>
      <c r="G103" s="197"/>
      <c r="H103" s="106" t="str">
        <f t="shared" si="60"/>
        <v/>
      </c>
      <c r="I103" s="234"/>
      <c r="J103" s="112">
        <f t="shared" si="72"/>
        <v>0</v>
      </c>
      <c r="K103" s="199"/>
      <c r="L103" s="199"/>
      <c r="M103" s="199"/>
      <c r="N103" s="197"/>
      <c r="O103" s="198"/>
      <c r="P103" s="199"/>
      <c r="Q103" s="195"/>
      <c r="R103" s="196"/>
      <c r="S103" s="197"/>
      <c r="T103" s="106" t="str">
        <f t="shared" si="61"/>
        <v/>
      </c>
      <c r="U103" s="234"/>
      <c r="V103" s="112">
        <f t="shared" si="73"/>
        <v>0</v>
      </c>
      <c r="W103" s="199"/>
      <c r="X103" s="199"/>
      <c r="Y103" s="199"/>
      <c r="Z103" s="197"/>
      <c r="AA103" s="198"/>
      <c r="AB103" s="199"/>
      <c r="AC103" s="195"/>
      <c r="AD103" s="196"/>
      <c r="AE103" s="197"/>
      <c r="AF103" s="106" t="str">
        <f t="shared" si="62"/>
        <v/>
      </c>
      <c r="AG103" s="234"/>
      <c r="AH103" s="112">
        <f t="shared" si="74"/>
        <v>0</v>
      </c>
      <c r="AI103" s="199"/>
      <c r="AJ103" s="199"/>
      <c r="AK103" s="199"/>
      <c r="AL103" s="197"/>
      <c r="AM103" s="198"/>
      <c r="AN103" s="199"/>
      <c r="AO103" s="195"/>
      <c r="AP103" s="196"/>
      <c r="AQ103" s="197"/>
      <c r="AR103" s="106" t="str">
        <f t="shared" si="63"/>
        <v/>
      </c>
      <c r="AS103" s="234"/>
      <c r="AT103" s="112">
        <f t="shared" si="75"/>
        <v>0</v>
      </c>
      <c r="AU103" s="199"/>
      <c r="AV103" s="199"/>
      <c r="AW103" s="199"/>
      <c r="AX103" s="197"/>
      <c r="AY103" s="198"/>
      <c r="AZ103" s="199"/>
      <c r="BA103" s="195"/>
      <c r="BB103" s="196"/>
      <c r="BC103" s="197"/>
      <c r="BD103" s="106" t="str">
        <f t="shared" si="64"/>
        <v/>
      </c>
      <c r="BE103" s="234"/>
      <c r="BF103" s="112">
        <f t="shared" si="76"/>
        <v>0</v>
      </c>
      <c r="BG103" s="199"/>
      <c r="BH103" s="199"/>
      <c r="BI103" s="199"/>
      <c r="BJ103" s="197"/>
      <c r="BK103" s="198"/>
      <c r="BL103" s="199"/>
      <c r="BM103" s="195"/>
      <c r="BN103" s="196"/>
      <c r="BO103" s="197"/>
      <c r="BP103" s="106" t="str">
        <f t="shared" si="65"/>
        <v/>
      </c>
      <c r="BQ103" s="234"/>
      <c r="BR103" s="112">
        <f t="shared" si="77"/>
        <v>0</v>
      </c>
      <c r="BS103" s="199"/>
      <c r="BT103" s="199"/>
      <c r="BU103" s="199"/>
      <c r="BV103" s="197"/>
      <c r="BW103" s="198"/>
      <c r="BX103" s="199"/>
      <c r="BY103" s="195"/>
      <c r="BZ103" s="196"/>
      <c r="CA103" s="197"/>
      <c r="CB103" s="106" t="str">
        <f t="shared" si="66"/>
        <v/>
      </c>
      <c r="CC103" s="234"/>
      <c r="CD103" s="112">
        <f t="shared" si="78"/>
        <v>0</v>
      </c>
      <c r="CE103" s="199"/>
      <c r="CF103" s="199"/>
      <c r="CG103" s="199"/>
      <c r="CH103" s="197"/>
      <c r="CI103" s="198"/>
      <c r="CJ103" s="199"/>
      <c r="CK103" s="195"/>
      <c r="CL103" s="196"/>
      <c r="CM103" s="197"/>
      <c r="CN103" s="106" t="str">
        <f t="shared" si="67"/>
        <v/>
      </c>
      <c r="CO103" s="234"/>
      <c r="CP103" s="112">
        <f t="shared" si="79"/>
        <v>0</v>
      </c>
      <c r="CQ103" s="199"/>
      <c r="CR103" s="199"/>
      <c r="CS103" s="199"/>
      <c r="CT103" s="197"/>
      <c r="CU103" s="198"/>
      <c r="CV103" s="199"/>
      <c r="CW103" s="195"/>
      <c r="CX103" s="196"/>
      <c r="CY103" s="197"/>
      <c r="CZ103" s="106" t="str">
        <f t="shared" si="68"/>
        <v/>
      </c>
      <c r="DA103" s="234"/>
      <c r="DB103" s="112">
        <f t="shared" si="80"/>
        <v>0</v>
      </c>
      <c r="DC103" s="199"/>
      <c r="DD103" s="199"/>
      <c r="DE103" s="199"/>
      <c r="DF103" s="197"/>
      <c r="DG103" s="198"/>
      <c r="DH103" s="199"/>
      <c r="DI103" s="195"/>
      <c r="DJ103" s="196"/>
      <c r="DK103" s="197"/>
      <c r="DL103" s="106" t="str">
        <f t="shared" si="69"/>
        <v/>
      </c>
      <c r="DM103" s="234"/>
      <c r="DN103" s="112">
        <f t="shared" si="81"/>
        <v>0</v>
      </c>
      <c r="DO103" s="199"/>
      <c r="DP103" s="199"/>
      <c r="DQ103" s="199"/>
      <c r="DR103" s="197"/>
      <c r="DS103" s="198"/>
      <c r="DT103" s="199"/>
      <c r="DU103" s="195"/>
      <c r="DV103" s="196"/>
      <c r="DW103" s="197"/>
      <c r="DX103" s="106" t="str">
        <f t="shared" si="70"/>
        <v/>
      </c>
      <c r="DY103" s="234"/>
      <c r="DZ103" s="112">
        <f t="shared" si="82"/>
        <v>0</v>
      </c>
      <c r="EA103" s="199"/>
      <c r="EB103" s="199"/>
      <c r="EC103" s="199"/>
      <c r="ED103" s="197"/>
      <c r="EE103" s="198"/>
      <c r="EF103" s="199"/>
      <c r="EG103" s="195"/>
      <c r="EH103" s="196"/>
      <c r="EI103" s="197"/>
      <c r="EJ103" s="106" t="str">
        <f t="shared" si="71"/>
        <v/>
      </c>
      <c r="EK103" s="234"/>
      <c r="EL103" s="112">
        <f t="shared" si="83"/>
        <v>0</v>
      </c>
      <c r="EM103" s="199"/>
      <c r="EN103" s="199"/>
    </row>
    <row r="104" spans="1:144" ht="23.25" customHeight="1" x14ac:dyDescent="0.15">
      <c r="B104" s="197"/>
      <c r="C104" s="198"/>
      <c r="D104" s="199"/>
      <c r="E104" s="195"/>
      <c r="F104" s="196"/>
      <c r="G104" s="197"/>
      <c r="H104" s="106" t="str">
        <f t="shared" ref="H104:H167" si="84">IF(G104="","",VLOOKUP(G104,施設CD,2,FALSE))</f>
        <v/>
      </c>
      <c r="I104" s="234"/>
      <c r="J104" s="112">
        <f t="shared" si="72"/>
        <v>0</v>
      </c>
      <c r="K104" s="199"/>
      <c r="L104" s="199"/>
      <c r="M104" s="199"/>
      <c r="N104" s="197"/>
      <c r="O104" s="198"/>
      <c r="P104" s="199"/>
      <c r="Q104" s="195"/>
      <c r="R104" s="196"/>
      <c r="S104" s="197"/>
      <c r="T104" s="106" t="str">
        <f t="shared" si="61"/>
        <v/>
      </c>
      <c r="U104" s="234"/>
      <c r="V104" s="112">
        <f t="shared" si="73"/>
        <v>0</v>
      </c>
      <c r="W104" s="199"/>
      <c r="X104" s="199"/>
      <c r="Y104" s="199"/>
      <c r="Z104" s="197"/>
      <c r="AA104" s="198"/>
      <c r="AB104" s="199"/>
      <c r="AC104" s="195"/>
      <c r="AD104" s="196"/>
      <c r="AE104" s="197"/>
      <c r="AF104" s="106" t="str">
        <f t="shared" si="62"/>
        <v/>
      </c>
      <c r="AG104" s="234"/>
      <c r="AH104" s="112">
        <f t="shared" si="74"/>
        <v>0</v>
      </c>
      <c r="AI104" s="199"/>
      <c r="AJ104" s="199"/>
      <c r="AK104" s="199"/>
      <c r="AL104" s="197"/>
      <c r="AM104" s="198"/>
      <c r="AN104" s="199"/>
      <c r="AO104" s="195"/>
      <c r="AP104" s="196"/>
      <c r="AQ104" s="197"/>
      <c r="AR104" s="106" t="str">
        <f t="shared" si="63"/>
        <v/>
      </c>
      <c r="AS104" s="234"/>
      <c r="AT104" s="112">
        <f t="shared" si="75"/>
        <v>0</v>
      </c>
      <c r="AU104" s="199"/>
      <c r="AV104" s="199"/>
      <c r="AW104" s="199"/>
      <c r="AX104" s="197"/>
      <c r="AY104" s="198"/>
      <c r="AZ104" s="199"/>
      <c r="BA104" s="195"/>
      <c r="BB104" s="196"/>
      <c r="BC104" s="197"/>
      <c r="BD104" s="106" t="str">
        <f t="shared" si="64"/>
        <v/>
      </c>
      <c r="BE104" s="234"/>
      <c r="BF104" s="112">
        <f t="shared" si="76"/>
        <v>0</v>
      </c>
      <c r="BG104" s="199"/>
      <c r="BH104" s="199"/>
      <c r="BI104" s="199"/>
      <c r="BJ104" s="197"/>
      <c r="BK104" s="198"/>
      <c r="BL104" s="199"/>
      <c r="BM104" s="195"/>
      <c r="BN104" s="196"/>
      <c r="BO104" s="197"/>
      <c r="BP104" s="106" t="str">
        <f t="shared" si="65"/>
        <v/>
      </c>
      <c r="BQ104" s="234"/>
      <c r="BR104" s="112">
        <f t="shared" si="77"/>
        <v>0</v>
      </c>
      <c r="BS104" s="199"/>
      <c r="BT104" s="199"/>
      <c r="BU104" s="199"/>
      <c r="BV104" s="197"/>
      <c r="BW104" s="198"/>
      <c r="BX104" s="199"/>
      <c r="BY104" s="195"/>
      <c r="BZ104" s="196"/>
      <c r="CA104" s="197"/>
      <c r="CB104" s="106" t="str">
        <f t="shared" si="66"/>
        <v/>
      </c>
      <c r="CC104" s="234"/>
      <c r="CD104" s="112">
        <f t="shared" si="78"/>
        <v>0</v>
      </c>
      <c r="CE104" s="199"/>
      <c r="CF104" s="199"/>
      <c r="CG104" s="199"/>
      <c r="CH104" s="197"/>
      <c r="CI104" s="198"/>
      <c r="CJ104" s="199"/>
      <c r="CK104" s="195"/>
      <c r="CL104" s="196"/>
      <c r="CM104" s="197"/>
      <c r="CN104" s="106" t="str">
        <f t="shared" si="67"/>
        <v/>
      </c>
      <c r="CO104" s="234"/>
      <c r="CP104" s="112">
        <f t="shared" si="79"/>
        <v>0</v>
      </c>
      <c r="CQ104" s="199"/>
      <c r="CR104" s="199"/>
      <c r="CS104" s="199"/>
      <c r="CT104" s="197"/>
      <c r="CU104" s="198"/>
      <c r="CV104" s="199"/>
      <c r="CW104" s="195"/>
      <c r="CX104" s="196"/>
      <c r="CY104" s="197"/>
      <c r="CZ104" s="106" t="str">
        <f t="shared" si="68"/>
        <v/>
      </c>
      <c r="DA104" s="234"/>
      <c r="DB104" s="112">
        <f t="shared" si="80"/>
        <v>0</v>
      </c>
      <c r="DC104" s="199"/>
      <c r="DD104" s="199"/>
      <c r="DE104" s="199"/>
      <c r="DF104" s="197"/>
      <c r="DG104" s="198"/>
      <c r="DH104" s="199"/>
      <c r="DI104" s="195"/>
      <c r="DJ104" s="196"/>
      <c r="DK104" s="197"/>
      <c r="DL104" s="106" t="str">
        <f t="shared" si="69"/>
        <v/>
      </c>
      <c r="DM104" s="234"/>
      <c r="DN104" s="112">
        <f t="shared" si="81"/>
        <v>0</v>
      </c>
      <c r="DO104" s="199"/>
      <c r="DP104" s="199"/>
      <c r="DQ104" s="199"/>
      <c r="DR104" s="197"/>
      <c r="DS104" s="198"/>
      <c r="DT104" s="199"/>
      <c r="DU104" s="195"/>
      <c r="DV104" s="196"/>
      <c r="DW104" s="197"/>
      <c r="DX104" s="106" t="str">
        <f t="shared" si="70"/>
        <v/>
      </c>
      <c r="DY104" s="234"/>
      <c r="DZ104" s="112">
        <f t="shared" si="82"/>
        <v>0</v>
      </c>
      <c r="EA104" s="199"/>
      <c r="EB104" s="199"/>
      <c r="EC104" s="199"/>
      <c r="ED104" s="197"/>
      <c r="EE104" s="198"/>
      <c r="EF104" s="199"/>
      <c r="EG104" s="195"/>
      <c r="EH104" s="196"/>
      <c r="EI104" s="197"/>
      <c r="EJ104" s="106" t="str">
        <f t="shared" si="71"/>
        <v/>
      </c>
      <c r="EK104" s="234"/>
      <c r="EL104" s="112">
        <f t="shared" si="83"/>
        <v>0</v>
      </c>
      <c r="EM104" s="199"/>
      <c r="EN104" s="199"/>
    </row>
    <row r="105" spans="1:144" ht="23.25" customHeight="1" x14ac:dyDescent="0.15">
      <c r="B105" s="197"/>
      <c r="C105" s="198"/>
      <c r="D105" s="199"/>
      <c r="E105" s="195"/>
      <c r="F105" s="196"/>
      <c r="G105" s="197"/>
      <c r="H105" s="106" t="str">
        <f t="shared" si="84"/>
        <v/>
      </c>
      <c r="I105" s="234"/>
      <c r="J105" s="112">
        <f t="shared" si="72"/>
        <v>0</v>
      </c>
      <c r="K105" s="199"/>
      <c r="L105" s="199"/>
      <c r="M105" s="199"/>
      <c r="N105" s="197"/>
      <c r="O105" s="198"/>
      <c r="P105" s="199"/>
      <c r="Q105" s="195"/>
      <c r="R105" s="196"/>
      <c r="S105" s="197"/>
      <c r="T105" s="106" t="str">
        <f t="shared" si="61"/>
        <v/>
      </c>
      <c r="U105" s="234"/>
      <c r="V105" s="112">
        <f t="shared" si="73"/>
        <v>0</v>
      </c>
      <c r="W105" s="199"/>
      <c r="X105" s="199"/>
      <c r="Y105" s="199"/>
      <c r="Z105" s="197"/>
      <c r="AA105" s="198"/>
      <c r="AB105" s="199"/>
      <c r="AC105" s="195"/>
      <c r="AD105" s="196"/>
      <c r="AE105" s="197"/>
      <c r="AF105" s="106" t="str">
        <f t="shared" si="62"/>
        <v/>
      </c>
      <c r="AG105" s="234"/>
      <c r="AH105" s="112">
        <f t="shared" si="74"/>
        <v>0</v>
      </c>
      <c r="AI105" s="199"/>
      <c r="AJ105" s="199"/>
      <c r="AK105" s="199"/>
      <c r="AL105" s="197"/>
      <c r="AM105" s="198"/>
      <c r="AN105" s="199"/>
      <c r="AO105" s="195"/>
      <c r="AP105" s="196"/>
      <c r="AQ105" s="197"/>
      <c r="AR105" s="106" t="str">
        <f t="shared" si="63"/>
        <v/>
      </c>
      <c r="AS105" s="234"/>
      <c r="AT105" s="112">
        <f t="shared" si="75"/>
        <v>0</v>
      </c>
      <c r="AU105" s="199"/>
      <c r="AV105" s="199"/>
      <c r="AW105" s="199"/>
      <c r="AX105" s="197"/>
      <c r="AY105" s="198"/>
      <c r="AZ105" s="199"/>
      <c r="BA105" s="195"/>
      <c r="BB105" s="196"/>
      <c r="BC105" s="197"/>
      <c r="BD105" s="106" t="str">
        <f t="shared" si="64"/>
        <v/>
      </c>
      <c r="BE105" s="234"/>
      <c r="BF105" s="112">
        <f t="shared" si="76"/>
        <v>0</v>
      </c>
      <c r="BG105" s="199"/>
      <c r="BH105" s="199"/>
      <c r="BI105" s="199"/>
      <c r="BJ105" s="197"/>
      <c r="BK105" s="198"/>
      <c r="BL105" s="199"/>
      <c r="BM105" s="195"/>
      <c r="BN105" s="196"/>
      <c r="BO105" s="197"/>
      <c r="BP105" s="106" t="str">
        <f t="shared" si="65"/>
        <v/>
      </c>
      <c r="BQ105" s="234"/>
      <c r="BR105" s="112">
        <f t="shared" si="77"/>
        <v>0</v>
      </c>
      <c r="BS105" s="199"/>
      <c r="BT105" s="199"/>
      <c r="BU105" s="199"/>
      <c r="BV105" s="197"/>
      <c r="BW105" s="198"/>
      <c r="BX105" s="199"/>
      <c r="BY105" s="195"/>
      <c r="BZ105" s="196"/>
      <c r="CA105" s="197"/>
      <c r="CB105" s="106" t="str">
        <f t="shared" si="66"/>
        <v/>
      </c>
      <c r="CC105" s="234"/>
      <c r="CD105" s="112">
        <f t="shared" si="78"/>
        <v>0</v>
      </c>
      <c r="CE105" s="199"/>
      <c r="CF105" s="199"/>
      <c r="CG105" s="199"/>
      <c r="CH105" s="197"/>
      <c r="CI105" s="198"/>
      <c r="CJ105" s="199"/>
      <c r="CK105" s="195"/>
      <c r="CL105" s="196"/>
      <c r="CM105" s="197"/>
      <c r="CN105" s="106" t="str">
        <f t="shared" si="67"/>
        <v/>
      </c>
      <c r="CO105" s="234"/>
      <c r="CP105" s="112">
        <f t="shared" si="79"/>
        <v>0</v>
      </c>
      <c r="CQ105" s="199"/>
      <c r="CR105" s="199"/>
      <c r="CS105" s="199"/>
      <c r="CT105" s="197"/>
      <c r="CU105" s="198"/>
      <c r="CV105" s="199"/>
      <c r="CW105" s="195"/>
      <c r="CX105" s="196"/>
      <c r="CY105" s="197"/>
      <c r="CZ105" s="106" t="str">
        <f t="shared" si="68"/>
        <v/>
      </c>
      <c r="DA105" s="234"/>
      <c r="DB105" s="112">
        <f t="shared" si="80"/>
        <v>0</v>
      </c>
      <c r="DC105" s="199"/>
      <c r="DD105" s="199"/>
      <c r="DE105" s="199"/>
      <c r="DF105" s="197"/>
      <c r="DG105" s="198"/>
      <c r="DH105" s="199"/>
      <c r="DI105" s="195"/>
      <c r="DJ105" s="196"/>
      <c r="DK105" s="197"/>
      <c r="DL105" s="106" t="str">
        <f t="shared" si="69"/>
        <v/>
      </c>
      <c r="DM105" s="234"/>
      <c r="DN105" s="112">
        <f t="shared" si="81"/>
        <v>0</v>
      </c>
      <c r="DO105" s="199"/>
      <c r="DP105" s="199"/>
      <c r="DQ105" s="199"/>
      <c r="DR105" s="197"/>
      <c r="DS105" s="198"/>
      <c r="DT105" s="199"/>
      <c r="DU105" s="195"/>
      <c r="DV105" s="196"/>
      <c r="DW105" s="197"/>
      <c r="DX105" s="106" t="str">
        <f t="shared" si="70"/>
        <v/>
      </c>
      <c r="DY105" s="234"/>
      <c r="DZ105" s="112">
        <f t="shared" si="82"/>
        <v>0</v>
      </c>
      <c r="EA105" s="199"/>
      <c r="EB105" s="199"/>
      <c r="EC105" s="199"/>
      <c r="ED105" s="197"/>
      <c r="EE105" s="198"/>
      <c r="EF105" s="199"/>
      <c r="EG105" s="195"/>
      <c r="EH105" s="196"/>
      <c r="EI105" s="197"/>
      <c r="EJ105" s="106" t="str">
        <f t="shared" si="71"/>
        <v/>
      </c>
      <c r="EK105" s="234"/>
      <c r="EL105" s="112">
        <f t="shared" si="83"/>
        <v>0</v>
      </c>
      <c r="EM105" s="199"/>
      <c r="EN105" s="199"/>
    </row>
    <row r="106" spans="1:144" ht="23.25" customHeight="1" x14ac:dyDescent="0.15">
      <c r="B106" s="197"/>
      <c r="C106" s="198"/>
      <c r="D106" s="199"/>
      <c r="E106" s="195"/>
      <c r="F106" s="196"/>
      <c r="G106" s="197"/>
      <c r="H106" s="106" t="str">
        <f t="shared" si="84"/>
        <v/>
      </c>
      <c r="I106" s="234"/>
      <c r="J106" s="112">
        <f t="shared" si="72"/>
        <v>0</v>
      </c>
      <c r="K106" s="199"/>
      <c r="L106" s="199"/>
      <c r="M106" s="199"/>
      <c r="N106" s="197"/>
      <c r="O106" s="198"/>
      <c r="P106" s="199"/>
      <c r="Q106" s="195"/>
      <c r="R106" s="196"/>
      <c r="S106" s="197"/>
      <c r="T106" s="106" t="str">
        <f t="shared" si="61"/>
        <v/>
      </c>
      <c r="U106" s="234"/>
      <c r="V106" s="112">
        <f t="shared" si="73"/>
        <v>0</v>
      </c>
      <c r="W106" s="199"/>
      <c r="X106" s="199"/>
      <c r="Y106" s="199"/>
      <c r="Z106" s="197"/>
      <c r="AA106" s="198"/>
      <c r="AB106" s="199"/>
      <c r="AC106" s="195"/>
      <c r="AD106" s="196"/>
      <c r="AE106" s="197"/>
      <c r="AF106" s="106" t="str">
        <f t="shared" si="62"/>
        <v/>
      </c>
      <c r="AG106" s="234"/>
      <c r="AH106" s="112">
        <f t="shared" si="74"/>
        <v>0</v>
      </c>
      <c r="AI106" s="199"/>
      <c r="AJ106" s="199"/>
      <c r="AK106" s="199"/>
      <c r="AL106" s="197"/>
      <c r="AM106" s="198"/>
      <c r="AN106" s="199"/>
      <c r="AO106" s="195"/>
      <c r="AP106" s="196"/>
      <c r="AQ106" s="197"/>
      <c r="AR106" s="106" t="str">
        <f t="shared" si="63"/>
        <v/>
      </c>
      <c r="AS106" s="234"/>
      <c r="AT106" s="112">
        <f t="shared" si="75"/>
        <v>0</v>
      </c>
      <c r="AU106" s="199"/>
      <c r="AV106" s="199"/>
      <c r="AW106" s="199"/>
      <c r="AX106" s="197"/>
      <c r="AY106" s="198"/>
      <c r="AZ106" s="199"/>
      <c r="BA106" s="195"/>
      <c r="BB106" s="196"/>
      <c r="BC106" s="197"/>
      <c r="BD106" s="106" t="str">
        <f t="shared" si="64"/>
        <v/>
      </c>
      <c r="BE106" s="234"/>
      <c r="BF106" s="112">
        <f t="shared" si="76"/>
        <v>0</v>
      </c>
      <c r="BG106" s="199"/>
      <c r="BH106" s="199"/>
      <c r="BI106" s="199"/>
      <c r="BJ106" s="197"/>
      <c r="BK106" s="198"/>
      <c r="BL106" s="199"/>
      <c r="BM106" s="195"/>
      <c r="BN106" s="196"/>
      <c r="BO106" s="197"/>
      <c r="BP106" s="106" t="str">
        <f t="shared" si="65"/>
        <v/>
      </c>
      <c r="BQ106" s="234"/>
      <c r="BR106" s="112">
        <f t="shared" si="77"/>
        <v>0</v>
      </c>
      <c r="BS106" s="199"/>
      <c r="BT106" s="199"/>
      <c r="BU106" s="199"/>
      <c r="BV106" s="197"/>
      <c r="BW106" s="198"/>
      <c r="BX106" s="199"/>
      <c r="BY106" s="195"/>
      <c r="BZ106" s="196"/>
      <c r="CA106" s="197"/>
      <c r="CB106" s="106" t="str">
        <f t="shared" si="66"/>
        <v/>
      </c>
      <c r="CC106" s="234"/>
      <c r="CD106" s="112">
        <f t="shared" si="78"/>
        <v>0</v>
      </c>
      <c r="CE106" s="199"/>
      <c r="CF106" s="199"/>
      <c r="CG106" s="199"/>
      <c r="CH106" s="197"/>
      <c r="CI106" s="198"/>
      <c r="CJ106" s="199"/>
      <c r="CK106" s="195"/>
      <c r="CL106" s="196"/>
      <c r="CM106" s="197"/>
      <c r="CN106" s="106" t="str">
        <f t="shared" si="67"/>
        <v/>
      </c>
      <c r="CO106" s="234"/>
      <c r="CP106" s="112">
        <f t="shared" si="79"/>
        <v>0</v>
      </c>
      <c r="CQ106" s="199"/>
      <c r="CR106" s="199"/>
      <c r="CS106" s="199"/>
      <c r="CT106" s="197"/>
      <c r="CU106" s="198"/>
      <c r="CV106" s="199"/>
      <c r="CW106" s="195"/>
      <c r="CX106" s="196"/>
      <c r="CY106" s="197"/>
      <c r="CZ106" s="106" t="str">
        <f t="shared" si="68"/>
        <v/>
      </c>
      <c r="DA106" s="234"/>
      <c r="DB106" s="112">
        <f t="shared" si="80"/>
        <v>0</v>
      </c>
      <c r="DC106" s="199"/>
      <c r="DD106" s="199"/>
      <c r="DE106" s="199"/>
      <c r="DF106" s="197"/>
      <c r="DG106" s="198"/>
      <c r="DH106" s="199"/>
      <c r="DI106" s="195"/>
      <c r="DJ106" s="196"/>
      <c r="DK106" s="197"/>
      <c r="DL106" s="106" t="str">
        <f t="shared" si="69"/>
        <v/>
      </c>
      <c r="DM106" s="234"/>
      <c r="DN106" s="112">
        <f t="shared" si="81"/>
        <v>0</v>
      </c>
      <c r="DO106" s="199"/>
      <c r="DP106" s="199"/>
      <c r="DQ106" s="199"/>
      <c r="DR106" s="197"/>
      <c r="DS106" s="198"/>
      <c r="DT106" s="199"/>
      <c r="DU106" s="195"/>
      <c r="DV106" s="196"/>
      <c r="DW106" s="197"/>
      <c r="DX106" s="106" t="str">
        <f t="shared" si="70"/>
        <v/>
      </c>
      <c r="DY106" s="234"/>
      <c r="DZ106" s="112">
        <f t="shared" si="82"/>
        <v>0</v>
      </c>
      <c r="EA106" s="199"/>
      <c r="EB106" s="199"/>
      <c r="EC106" s="199"/>
      <c r="ED106" s="197"/>
      <c r="EE106" s="198"/>
      <c r="EF106" s="199"/>
      <c r="EG106" s="195"/>
      <c r="EH106" s="196"/>
      <c r="EI106" s="197"/>
      <c r="EJ106" s="106" t="str">
        <f t="shared" si="71"/>
        <v/>
      </c>
      <c r="EK106" s="234"/>
      <c r="EL106" s="112">
        <f t="shared" si="83"/>
        <v>0</v>
      </c>
      <c r="EM106" s="199"/>
      <c r="EN106" s="199"/>
    </row>
    <row r="107" spans="1:144" ht="23.25" customHeight="1" x14ac:dyDescent="0.15">
      <c r="B107" s="197"/>
      <c r="C107" s="198"/>
      <c r="D107" s="199"/>
      <c r="E107" s="195"/>
      <c r="F107" s="196"/>
      <c r="G107" s="197"/>
      <c r="H107" s="106" t="str">
        <f t="shared" si="84"/>
        <v/>
      </c>
      <c r="I107" s="234"/>
      <c r="J107" s="112">
        <f t="shared" si="72"/>
        <v>0</v>
      </c>
      <c r="K107" s="199"/>
      <c r="L107" s="199"/>
      <c r="M107" s="199"/>
      <c r="N107" s="197"/>
      <c r="O107" s="198"/>
      <c r="P107" s="199"/>
      <c r="Q107" s="195"/>
      <c r="R107" s="196"/>
      <c r="S107" s="197"/>
      <c r="T107" s="106" t="str">
        <f t="shared" si="61"/>
        <v/>
      </c>
      <c r="U107" s="234"/>
      <c r="V107" s="112">
        <f t="shared" si="73"/>
        <v>0</v>
      </c>
      <c r="W107" s="199"/>
      <c r="X107" s="199"/>
      <c r="Y107" s="199"/>
      <c r="Z107" s="197"/>
      <c r="AA107" s="198"/>
      <c r="AB107" s="199"/>
      <c r="AC107" s="195"/>
      <c r="AD107" s="196"/>
      <c r="AE107" s="197"/>
      <c r="AF107" s="106" t="str">
        <f t="shared" si="62"/>
        <v/>
      </c>
      <c r="AG107" s="234"/>
      <c r="AH107" s="112">
        <f t="shared" si="74"/>
        <v>0</v>
      </c>
      <c r="AI107" s="199"/>
      <c r="AJ107" s="199"/>
      <c r="AK107" s="199"/>
      <c r="AL107" s="197"/>
      <c r="AM107" s="198"/>
      <c r="AN107" s="199"/>
      <c r="AO107" s="195"/>
      <c r="AP107" s="196"/>
      <c r="AQ107" s="197"/>
      <c r="AR107" s="106" t="str">
        <f t="shared" si="63"/>
        <v/>
      </c>
      <c r="AS107" s="234"/>
      <c r="AT107" s="112">
        <f t="shared" si="75"/>
        <v>0</v>
      </c>
      <c r="AU107" s="199"/>
      <c r="AV107" s="199"/>
      <c r="AW107" s="199"/>
      <c r="AX107" s="197"/>
      <c r="AY107" s="198"/>
      <c r="AZ107" s="199"/>
      <c r="BA107" s="195"/>
      <c r="BB107" s="196"/>
      <c r="BC107" s="197"/>
      <c r="BD107" s="106" t="str">
        <f t="shared" si="64"/>
        <v/>
      </c>
      <c r="BE107" s="234"/>
      <c r="BF107" s="112">
        <f t="shared" si="76"/>
        <v>0</v>
      </c>
      <c r="BG107" s="199"/>
      <c r="BH107" s="199"/>
      <c r="BI107" s="199"/>
      <c r="BJ107" s="197"/>
      <c r="BK107" s="198"/>
      <c r="BL107" s="199"/>
      <c r="BM107" s="195"/>
      <c r="BN107" s="196"/>
      <c r="BO107" s="197"/>
      <c r="BP107" s="106" t="str">
        <f t="shared" si="65"/>
        <v/>
      </c>
      <c r="BQ107" s="234"/>
      <c r="BR107" s="112">
        <f t="shared" si="77"/>
        <v>0</v>
      </c>
      <c r="BS107" s="199"/>
      <c r="BT107" s="199"/>
      <c r="BU107" s="199"/>
      <c r="BV107" s="197"/>
      <c r="BW107" s="198"/>
      <c r="BX107" s="199"/>
      <c r="BY107" s="195"/>
      <c r="BZ107" s="196"/>
      <c r="CA107" s="197"/>
      <c r="CB107" s="106" t="str">
        <f t="shared" si="66"/>
        <v/>
      </c>
      <c r="CC107" s="234"/>
      <c r="CD107" s="112">
        <f t="shared" si="78"/>
        <v>0</v>
      </c>
      <c r="CE107" s="199"/>
      <c r="CF107" s="199"/>
      <c r="CG107" s="199"/>
      <c r="CH107" s="197"/>
      <c r="CI107" s="198"/>
      <c r="CJ107" s="199"/>
      <c r="CK107" s="195"/>
      <c r="CL107" s="196"/>
      <c r="CM107" s="197"/>
      <c r="CN107" s="106" t="str">
        <f t="shared" si="67"/>
        <v/>
      </c>
      <c r="CO107" s="234"/>
      <c r="CP107" s="112">
        <f t="shared" si="79"/>
        <v>0</v>
      </c>
      <c r="CQ107" s="199"/>
      <c r="CR107" s="199"/>
      <c r="CS107" s="199"/>
      <c r="CT107" s="197"/>
      <c r="CU107" s="198"/>
      <c r="CV107" s="199"/>
      <c r="CW107" s="195"/>
      <c r="CX107" s="196"/>
      <c r="CY107" s="197"/>
      <c r="CZ107" s="106" t="str">
        <f t="shared" si="68"/>
        <v/>
      </c>
      <c r="DA107" s="234"/>
      <c r="DB107" s="112">
        <f t="shared" si="80"/>
        <v>0</v>
      </c>
      <c r="DC107" s="199"/>
      <c r="DD107" s="199"/>
      <c r="DE107" s="199"/>
      <c r="DF107" s="197"/>
      <c r="DG107" s="198"/>
      <c r="DH107" s="199"/>
      <c r="DI107" s="195"/>
      <c r="DJ107" s="196"/>
      <c r="DK107" s="197"/>
      <c r="DL107" s="106" t="str">
        <f t="shared" si="69"/>
        <v/>
      </c>
      <c r="DM107" s="234"/>
      <c r="DN107" s="112">
        <f t="shared" si="81"/>
        <v>0</v>
      </c>
      <c r="DO107" s="199"/>
      <c r="DP107" s="199"/>
      <c r="DQ107" s="199"/>
      <c r="DR107" s="197"/>
      <c r="DS107" s="198"/>
      <c r="DT107" s="199"/>
      <c r="DU107" s="195"/>
      <c r="DV107" s="196"/>
      <c r="DW107" s="197"/>
      <c r="DX107" s="106" t="str">
        <f t="shared" si="70"/>
        <v/>
      </c>
      <c r="DY107" s="234"/>
      <c r="DZ107" s="112">
        <f t="shared" si="82"/>
        <v>0</v>
      </c>
      <c r="EA107" s="199"/>
      <c r="EB107" s="199"/>
      <c r="EC107" s="199"/>
      <c r="ED107" s="197"/>
      <c r="EE107" s="198"/>
      <c r="EF107" s="199"/>
      <c r="EG107" s="195"/>
      <c r="EH107" s="196"/>
      <c r="EI107" s="197"/>
      <c r="EJ107" s="106" t="str">
        <f t="shared" si="71"/>
        <v/>
      </c>
      <c r="EK107" s="234"/>
      <c r="EL107" s="112">
        <f t="shared" si="83"/>
        <v>0</v>
      </c>
      <c r="EM107" s="199"/>
      <c r="EN107" s="199"/>
    </row>
    <row r="108" spans="1:144" ht="23.25" customHeight="1" x14ac:dyDescent="0.15">
      <c r="B108" s="197"/>
      <c r="C108" s="198"/>
      <c r="D108" s="199"/>
      <c r="E108" s="195"/>
      <c r="F108" s="196"/>
      <c r="G108" s="197"/>
      <c r="H108" s="106" t="str">
        <f t="shared" si="84"/>
        <v/>
      </c>
      <c r="I108" s="234"/>
      <c r="J108" s="112">
        <f t="shared" si="72"/>
        <v>0</v>
      </c>
      <c r="K108" s="199"/>
      <c r="L108" s="199"/>
      <c r="M108" s="199"/>
      <c r="N108" s="197"/>
      <c r="O108" s="198"/>
      <c r="P108" s="199"/>
      <c r="Q108" s="195"/>
      <c r="R108" s="196"/>
      <c r="S108" s="197"/>
      <c r="T108" s="106" t="str">
        <f t="shared" si="61"/>
        <v/>
      </c>
      <c r="U108" s="234"/>
      <c r="V108" s="112">
        <f t="shared" si="73"/>
        <v>0</v>
      </c>
      <c r="W108" s="199"/>
      <c r="X108" s="199"/>
      <c r="Y108" s="199"/>
      <c r="Z108" s="197"/>
      <c r="AA108" s="198"/>
      <c r="AB108" s="199"/>
      <c r="AC108" s="195"/>
      <c r="AD108" s="196"/>
      <c r="AE108" s="197"/>
      <c r="AF108" s="106" t="str">
        <f t="shared" si="62"/>
        <v/>
      </c>
      <c r="AG108" s="234"/>
      <c r="AH108" s="112">
        <f t="shared" si="74"/>
        <v>0</v>
      </c>
      <c r="AI108" s="199"/>
      <c r="AJ108" s="199"/>
      <c r="AK108" s="199"/>
      <c r="AL108" s="197"/>
      <c r="AM108" s="198"/>
      <c r="AN108" s="199"/>
      <c r="AO108" s="195"/>
      <c r="AP108" s="196"/>
      <c r="AQ108" s="197"/>
      <c r="AR108" s="106" t="str">
        <f t="shared" si="63"/>
        <v/>
      </c>
      <c r="AS108" s="234"/>
      <c r="AT108" s="112">
        <f t="shared" si="75"/>
        <v>0</v>
      </c>
      <c r="AU108" s="199"/>
      <c r="AV108" s="199"/>
      <c r="AW108" s="199"/>
      <c r="AX108" s="197"/>
      <c r="AY108" s="198"/>
      <c r="AZ108" s="199"/>
      <c r="BA108" s="195"/>
      <c r="BB108" s="196"/>
      <c r="BC108" s="197"/>
      <c r="BD108" s="106" t="str">
        <f t="shared" si="64"/>
        <v/>
      </c>
      <c r="BE108" s="234"/>
      <c r="BF108" s="112">
        <f t="shared" si="76"/>
        <v>0</v>
      </c>
      <c r="BG108" s="199"/>
      <c r="BH108" s="199"/>
      <c r="BI108" s="199"/>
      <c r="BJ108" s="197"/>
      <c r="BK108" s="198"/>
      <c r="BL108" s="199"/>
      <c r="BM108" s="195"/>
      <c r="BN108" s="196"/>
      <c r="BO108" s="197"/>
      <c r="BP108" s="106" t="str">
        <f t="shared" si="65"/>
        <v/>
      </c>
      <c r="BQ108" s="234"/>
      <c r="BR108" s="112">
        <f t="shared" si="77"/>
        <v>0</v>
      </c>
      <c r="BS108" s="199"/>
      <c r="BT108" s="199"/>
      <c r="BU108" s="199"/>
      <c r="BV108" s="197"/>
      <c r="BW108" s="198"/>
      <c r="BX108" s="199"/>
      <c r="BY108" s="195"/>
      <c r="BZ108" s="196"/>
      <c r="CA108" s="197"/>
      <c r="CB108" s="106" t="str">
        <f t="shared" si="66"/>
        <v/>
      </c>
      <c r="CC108" s="234"/>
      <c r="CD108" s="112">
        <f t="shared" si="78"/>
        <v>0</v>
      </c>
      <c r="CE108" s="199"/>
      <c r="CF108" s="199"/>
      <c r="CG108" s="199"/>
      <c r="CH108" s="197"/>
      <c r="CI108" s="198"/>
      <c r="CJ108" s="199"/>
      <c r="CK108" s="195"/>
      <c r="CL108" s="196"/>
      <c r="CM108" s="197"/>
      <c r="CN108" s="106" t="str">
        <f t="shared" si="67"/>
        <v/>
      </c>
      <c r="CO108" s="234"/>
      <c r="CP108" s="112">
        <f t="shared" si="79"/>
        <v>0</v>
      </c>
      <c r="CQ108" s="199"/>
      <c r="CR108" s="199"/>
      <c r="CS108" s="199"/>
      <c r="CT108" s="197"/>
      <c r="CU108" s="198"/>
      <c r="CV108" s="199"/>
      <c r="CW108" s="195"/>
      <c r="CX108" s="196"/>
      <c r="CY108" s="197"/>
      <c r="CZ108" s="106" t="str">
        <f t="shared" si="68"/>
        <v/>
      </c>
      <c r="DA108" s="234"/>
      <c r="DB108" s="112">
        <f t="shared" si="80"/>
        <v>0</v>
      </c>
      <c r="DC108" s="199"/>
      <c r="DD108" s="199"/>
      <c r="DE108" s="199"/>
      <c r="DF108" s="197"/>
      <c r="DG108" s="198"/>
      <c r="DH108" s="199"/>
      <c r="DI108" s="195"/>
      <c r="DJ108" s="196"/>
      <c r="DK108" s="197"/>
      <c r="DL108" s="106" t="str">
        <f t="shared" si="69"/>
        <v/>
      </c>
      <c r="DM108" s="234"/>
      <c r="DN108" s="112">
        <f t="shared" si="81"/>
        <v>0</v>
      </c>
      <c r="DO108" s="199"/>
      <c r="DP108" s="199"/>
      <c r="DQ108" s="199"/>
      <c r="DR108" s="197"/>
      <c r="DS108" s="198"/>
      <c r="DT108" s="199"/>
      <c r="DU108" s="195"/>
      <c r="DV108" s="196"/>
      <c r="DW108" s="197"/>
      <c r="DX108" s="106" t="str">
        <f t="shared" si="70"/>
        <v/>
      </c>
      <c r="DY108" s="234"/>
      <c r="DZ108" s="112">
        <f t="shared" si="82"/>
        <v>0</v>
      </c>
      <c r="EA108" s="199"/>
      <c r="EB108" s="199"/>
      <c r="EC108" s="199"/>
      <c r="ED108" s="197"/>
      <c r="EE108" s="198"/>
      <c r="EF108" s="199"/>
      <c r="EG108" s="195"/>
      <c r="EH108" s="196"/>
      <c r="EI108" s="197"/>
      <c r="EJ108" s="106" t="str">
        <f t="shared" si="71"/>
        <v/>
      </c>
      <c r="EK108" s="234"/>
      <c r="EL108" s="112">
        <f t="shared" si="83"/>
        <v>0</v>
      </c>
      <c r="EM108" s="199"/>
      <c r="EN108" s="199"/>
    </row>
    <row r="109" spans="1:144" s="92" customFormat="1" ht="23.25" customHeight="1" x14ac:dyDescent="0.15">
      <c r="A109" s="54"/>
      <c r="B109" s="197"/>
      <c r="C109" s="198"/>
      <c r="D109" s="199"/>
      <c r="E109" s="195"/>
      <c r="F109" s="200"/>
      <c r="G109" s="197"/>
      <c r="H109" s="106" t="str">
        <f t="shared" si="84"/>
        <v/>
      </c>
      <c r="I109" s="199"/>
      <c r="J109" s="112">
        <f t="shared" si="72"/>
        <v>0</v>
      </c>
      <c r="K109" s="199"/>
      <c r="L109" s="199"/>
      <c r="M109" s="199"/>
      <c r="N109" s="197"/>
      <c r="O109" s="198"/>
      <c r="P109" s="199"/>
      <c r="Q109" s="195"/>
      <c r="R109" s="200"/>
      <c r="S109" s="197"/>
      <c r="T109" s="106" t="str">
        <f t="shared" si="61"/>
        <v/>
      </c>
      <c r="U109" s="199"/>
      <c r="V109" s="112">
        <f t="shared" si="73"/>
        <v>0</v>
      </c>
      <c r="W109" s="199"/>
      <c r="X109" s="199"/>
      <c r="Y109" s="199"/>
      <c r="Z109" s="197"/>
      <c r="AA109" s="198"/>
      <c r="AB109" s="199"/>
      <c r="AC109" s="195"/>
      <c r="AD109" s="200"/>
      <c r="AE109" s="197"/>
      <c r="AF109" s="106" t="str">
        <f t="shared" si="62"/>
        <v/>
      </c>
      <c r="AG109" s="199"/>
      <c r="AH109" s="112">
        <f t="shared" si="74"/>
        <v>0</v>
      </c>
      <c r="AI109" s="199"/>
      <c r="AJ109" s="199"/>
      <c r="AK109" s="199"/>
      <c r="AL109" s="197"/>
      <c r="AM109" s="198"/>
      <c r="AN109" s="199"/>
      <c r="AO109" s="195"/>
      <c r="AP109" s="200"/>
      <c r="AQ109" s="197"/>
      <c r="AR109" s="106" t="str">
        <f t="shared" si="63"/>
        <v/>
      </c>
      <c r="AS109" s="199"/>
      <c r="AT109" s="112">
        <f t="shared" si="75"/>
        <v>0</v>
      </c>
      <c r="AU109" s="199"/>
      <c r="AV109" s="199"/>
      <c r="AW109" s="199"/>
      <c r="AX109" s="197"/>
      <c r="AY109" s="198"/>
      <c r="AZ109" s="199"/>
      <c r="BA109" s="195"/>
      <c r="BB109" s="200"/>
      <c r="BC109" s="197"/>
      <c r="BD109" s="106" t="str">
        <f t="shared" si="64"/>
        <v/>
      </c>
      <c r="BE109" s="199"/>
      <c r="BF109" s="112">
        <f t="shared" si="76"/>
        <v>0</v>
      </c>
      <c r="BG109" s="199"/>
      <c r="BH109" s="199"/>
      <c r="BI109" s="199"/>
      <c r="BJ109" s="197"/>
      <c r="BK109" s="198"/>
      <c r="BL109" s="199"/>
      <c r="BM109" s="195"/>
      <c r="BN109" s="200"/>
      <c r="BO109" s="197"/>
      <c r="BP109" s="106" t="str">
        <f t="shared" si="65"/>
        <v/>
      </c>
      <c r="BQ109" s="199"/>
      <c r="BR109" s="112">
        <f t="shared" si="77"/>
        <v>0</v>
      </c>
      <c r="BS109" s="199"/>
      <c r="BT109" s="199"/>
      <c r="BU109" s="199"/>
      <c r="BV109" s="197"/>
      <c r="BW109" s="198"/>
      <c r="BX109" s="199"/>
      <c r="BY109" s="195"/>
      <c r="BZ109" s="200"/>
      <c r="CA109" s="197"/>
      <c r="CB109" s="106" t="str">
        <f t="shared" si="66"/>
        <v/>
      </c>
      <c r="CC109" s="199"/>
      <c r="CD109" s="112">
        <f t="shared" si="78"/>
        <v>0</v>
      </c>
      <c r="CE109" s="199"/>
      <c r="CF109" s="199"/>
      <c r="CG109" s="199"/>
      <c r="CH109" s="197"/>
      <c r="CI109" s="198"/>
      <c r="CJ109" s="199"/>
      <c r="CK109" s="195"/>
      <c r="CL109" s="200"/>
      <c r="CM109" s="197"/>
      <c r="CN109" s="106" t="str">
        <f t="shared" si="67"/>
        <v/>
      </c>
      <c r="CO109" s="199"/>
      <c r="CP109" s="112">
        <f t="shared" si="79"/>
        <v>0</v>
      </c>
      <c r="CQ109" s="199"/>
      <c r="CR109" s="199"/>
      <c r="CS109" s="199"/>
      <c r="CT109" s="197"/>
      <c r="CU109" s="198"/>
      <c r="CV109" s="199"/>
      <c r="CW109" s="195"/>
      <c r="CX109" s="200"/>
      <c r="CY109" s="197"/>
      <c r="CZ109" s="106" t="str">
        <f t="shared" si="68"/>
        <v/>
      </c>
      <c r="DA109" s="199"/>
      <c r="DB109" s="112">
        <f t="shared" si="80"/>
        <v>0</v>
      </c>
      <c r="DC109" s="199"/>
      <c r="DD109" s="199"/>
      <c r="DE109" s="199"/>
      <c r="DF109" s="197"/>
      <c r="DG109" s="198"/>
      <c r="DH109" s="199"/>
      <c r="DI109" s="195"/>
      <c r="DJ109" s="200"/>
      <c r="DK109" s="197"/>
      <c r="DL109" s="106" t="str">
        <f t="shared" si="69"/>
        <v/>
      </c>
      <c r="DM109" s="199"/>
      <c r="DN109" s="112">
        <f t="shared" si="81"/>
        <v>0</v>
      </c>
      <c r="DO109" s="199"/>
      <c r="DP109" s="199"/>
      <c r="DQ109" s="199"/>
      <c r="DR109" s="197"/>
      <c r="DS109" s="198"/>
      <c r="DT109" s="199"/>
      <c r="DU109" s="195"/>
      <c r="DV109" s="200"/>
      <c r="DW109" s="197"/>
      <c r="DX109" s="106" t="str">
        <f t="shared" si="70"/>
        <v/>
      </c>
      <c r="DY109" s="199"/>
      <c r="DZ109" s="112">
        <f t="shared" si="82"/>
        <v>0</v>
      </c>
      <c r="EA109" s="199"/>
      <c r="EB109" s="199"/>
      <c r="EC109" s="199"/>
      <c r="ED109" s="197"/>
      <c r="EE109" s="198"/>
      <c r="EF109" s="199"/>
      <c r="EG109" s="195"/>
      <c r="EH109" s="200"/>
      <c r="EI109" s="197"/>
      <c r="EJ109" s="106" t="str">
        <f t="shared" si="71"/>
        <v/>
      </c>
      <c r="EK109" s="199"/>
      <c r="EL109" s="112">
        <f t="shared" si="83"/>
        <v>0</v>
      </c>
      <c r="EM109" s="199"/>
      <c r="EN109" s="199"/>
    </row>
    <row r="110" spans="1:144" s="92" customFormat="1" ht="23.25" customHeight="1" x14ac:dyDescent="0.15">
      <c r="A110" s="54"/>
      <c r="B110" s="197"/>
      <c r="C110" s="198"/>
      <c r="D110" s="199"/>
      <c r="E110" s="195"/>
      <c r="F110" s="200"/>
      <c r="G110" s="197"/>
      <c r="H110" s="106" t="str">
        <f t="shared" si="84"/>
        <v/>
      </c>
      <c r="I110" s="199"/>
      <c r="J110" s="112">
        <f t="shared" si="72"/>
        <v>0</v>
      </c>
      <c r="K110" s="199"/>
      <c r="L110" s="199"/>
      <c r="M110" s="199"/>
      <c r="N110" s="197"/>
      <c r="O110" s="198"/>
      <c r="P110" s="199"/>
      <c r="Q110" s="195"/>
      <c r="R110" s="200"/>
      <c r="S110" s="197"/>
      <c r="T110" s="106" t="str">
        <f t="shared" si="61"/>
        <v/>
      </c>
      <c r="U110" s="199"/>
      <c r="V110" s="112">
        <f t="shared" si="73"/>
        <v>0</v>
      </c>
      <c r="W110" s="199"/>
      <c r="X110" s="199"/>
      <c r="Y110" s="199"/>
      <c r="Z110" s="197"/>
      <c r="AA110" s="198"/>
      <c r="AB110" s="199"/>
      <c r="AC110" s="195"/>
      <c r="AD110" s="200"/>
      <c r="AE110" s="197"/>
      <c r="AF110" s="106" t="str">
        <f t="shared" si="62"/>
        <v/>
      </c>
      <c r="AG110" s="199"/>
      <c r="AH110" s="112">
        <f t="shared" si="74"/>
        <v>0</v>
      </c>
      <c r="AI110" s="199"/>
      <c r="AJ110" s="199"/>
      <c r="AK110" s="199"/>
      <c r="AL110" s="197"/>
      <c r="AM110" s="198"/>
      <c r="AN110" s="199"/>
      <c r="AO110" s="195"/>
      <c r="AP110" s="200"/>
      <c r="AQ110" s="197"/>
      <c r="AR110" s="106" t="str">
        <f t="shared" si="63"/>
        <v/>
      </c>
      <c r="AS110" s="199"/>
      <c r="AT110" s="112">
        <f t="shared" si="75"/>
        <v>0</v>
      </c>
      <c r="AU110" s="199"/>
      <c r="AV110" s="199"/>
      <c r="AW110" s="199"/>
      <c r="AX110" s="197"/>
      <c r="AY110" s="198"/>
      <c r="AZ110" s="199"/>
      <c r="BA110" s="195"/>
      <c r="BB110" s="200"/>
      <c r="BC110" s="197"/>
      <c r="BD110" s="106" t="str">
        <f t="shared" si="64"/>
        <v/>
      </c>
      <c r="BE110" s="199"/>
      <c r="BF110" s="112">
        <f t="shared" si="76"/>
        <v>0</v>
      </c>
      <c r="BG110" s="199"/>
      <c r="BH110" s="199"/>
      <c r="BI110" s="199"/>
      <c r="BJ110" s="197"/>
      <c r="BK110" s="198"/>
      <c r="BL110" s="199"/>
      <c r="BM110" s="195"/>
      <c r="BN110" s="200"/>
      <c r="BO110" s="197"/>
      <c r="BP110" s="106" t="str">
        <f t="shared" si="65"/>
        <v/>
      </c>
      <c r="BQ110" s="199"/>
      <c r="BR110" s="112">
        <f t="shared" si="77"/>
        <v>0</v>
      </c>
      <c r="BS110" s="199"/>
      <c r="BT110" s="199"/>
      <c r="BU110" s="199"/>
      <c r="BV110" s="197"/>
      <c r="BW110" s="198"/>
      <c r="BX110" s="199"/>
      <c r="BY110" s="195"/>
      <c r="BZ110" s="200"/>
      <c r="CA110" s="197"/>
      <c r="CB110" s="106" t="str">
        <f t="shared" si="66"/>
        <v/>
      </c>
      <c r="CC110" s="199"/>
      <c r="CD110" s="112">
        <f t="shared" si="78"/>
        <v>0</v>
      </c>
      <c r="CE110" s="199"/>
      <c r="CF110" s="199"/>
      <c r="CG110" s="199"/>
      <c r="CH110" s="197"/>
      <c r="CI110" s="198"/>
      <c r="CJ110" s="199"/>
      <c r="CK110" s="195"/>
      <c r="CL110" s="200"/>
      <c r="CM110" s="197"/>
      <c r="CN110" s="106" t="str">
        <f t="shared" si="67"/>
        <v/>
      </c>
      <c r="CO110" s="199"/>
      <c r="CP110" s="112">
        <f t="shared" si="79"/>
        <v>0</v>
      </c>
      <c r="CQ110" s="199"/>
      <c r="CR110" s="199"/>
      <c r="CS110" s="199"/>
      <c r="CT110" s="197"/>
      <c r="CU110" s="198"/>
      <c r="CV110" s="199"/>
      <c r="CW110" s="195"/>
      <c r="CX110" s="200"/>
      <c r="CY110" s="197"/>
      <c r="CZ110" s="106" t="str">
        <f t="shared" si="68"/>
        <v/>
      </c>
      <c r="DA110" s="199"/>
      <c r="DB110" s="112">
        <f t="shared" si="80"/>
        <v>0</v>
      </c>
      <c r="DC110" s="199"/>
      <c r="DD110" s="199"/>
      <c r="DE110" s="199"/>
      <c r="DF110" s="197"/>
      <c r="DG110" s="198"/>
      <c r="DH110" s="199"/>
      <c r="DI110" s="195"/>
      <c r="DJ110" s="200"/>
      <c r="DK110" s="197"/>
      <c r="DL110" s="106" t="str">
        <f t="shared" si="69"/>
        <v/>
      </c>
      <c r="DM110" s="199"/>
      <c r="DN110" s="112">
        <f t="shared" si="81"/>
        <v>0</v>
      </c>
      <c r="DO110" s="199"/>
      <c r="DP110" s="199"/>
      <c r="DQ110" s="199"/>
      <c r="DR110" s="197"/>
      <c r="DS110" s="198"/>
      <c r="DT110" s="199"/>
      <c r="DU110" s="195"/>
      <c r="DV110" s="200"/>
      <c r="DW110" s="197"/>
      <c r="DX110" s="106" t="str">
        <f t="shared" si="70"/>
        <v/>
      </c>
      <c r="DY110" s="199"/>
      <c r="DZ110" s="112">
        <f t="shared" si="82"/>
        <v>0</v>
      </c>
      <c r="EA110" s="199"/>
      <c r="EB110" s="199"/>
      <c r="EC110" s="199"/>
      <c r="ED110" s="197"/>
      <c r="EE110" s="198"/>
      <c r="EF110" s="199"/>
      <c r="EG110" s="195"/>
      <c r="EH110" s="200"/>
      <c r="EI110" s="197"/>
      <c r="EJ110" s="106" t="str">
        <f t="shared" si="71"/>
        <v/>
      </c>
      <c r="EK110" s="199"/>
      <c r="EL110" s="112">
        <f t="shared" si="83"/>
        <v>0</v>
      </c>
      <c r="EM110" s="199"/>
      <c r="EN110" s="199"/>
    </row>
    <row r="111" spans="1:144" s="92" customFormat="1" ht="23.25" customHeight="1" x14ac:dyDescent="0.15">
      <c r="A111" s="54"/>
      <c r="B111" s="197"/>
      <c r="C111" s="198"/>
      <c r="D111" s="199"/>
      <c r="E111" s="195"/>
      <c r="F111" s="200"/>
      <c r="G111" s="197"/>
      <c r="H111" s="106" t="str">
        <f t="shared" si="84"/>
        <v/>
      </c>
      <c r="I111" s="199"/>
      <c r="J111" s="112">
        <f t="shared" si="72"/>
        <v>0</v>
      </c>
      <c r="K111" s="199"/>
      <c r="L111" s="199"/>
      <c r="M111" s="199"/>
      <c r="N111" s="197"/>
      <c r="O111" s="198"/>
      <c r="P111" s="199"/>
      <c r="Q111" s="195"/>
      <c r="R111" s="200"/>
      <c r="S111" s="197"/>
      <c r="T111" s="106" t="str">
        <f t="shared" si="61"/>
        <v/>
      </c>
      <c r="U111" s="199"/>
      <c r="V111" s="112">
        <f t="shared" si="73"/>
        <v>0</v>
      </c>
      <c r="W111" s="199"/>
      <c r="X111" s="199"/>
      <c r="Y111" s="199"/>
      <c r="Z111" s="197"/>
      <c r="AA111" s="198"/>
      <c r="AB111" s="199"/>
      <c r="AC111" s="195"/>
      <c r="AD111" s="200"/>
      <c r="AE111" s="197"/>
      <c r="AF111" s="106" t="str">
        <f t="shared" si="62"/>
        <v/>
      </c>
      <c r="AG111" s="199"/>
      <c r="AH111" s="112">
        <f t="shared" si="74"/>
        <v>0</v>
      </c>
      <c r="AI111" s="199"/>
      <c r="AJ111" s="199"/>
      <c r="AK111" s="199"/>
      <c r="AL111" s="197"/>
      <c r="AM111" s="198"/>
      <c r="AN111" s="199"/>
      <c r="AO111" s="195"/>
      <c r="AP111" s="200"/>
      <c r="AQ111" s="197"/>
      <c r="AR111" s="106" t="str">
        <f t="shared" si="63"/>
        <v/>
      </c>
      <c r="AS111" s="199"/>
      <c r="AT111" s="112">
        <f t="shared" si="75"/>
        <v>0</v>
      </c>
      <c r="AU111" s="199"/>
      <c r="AV111" s="199"/>
      <c r="AW111" s="199"/>
      <c r="AX111" s="197"/>
      <c r="AY111" s="198"/>
      <c r="AZ111" s="199"/>
      <c r="BA111" s="195"/>
      <c r="BB111" s="200"/>
      <c r="BC111" s="197"/>
      <c r="BD111" s="106" t="str">
        <f t="shared" si="64"/>
        <v/>
      </c>
      <c r="BE111" s="199"/>
      <c r="BF111" s="112">
        <f t="shared" si="76"/>
        <v>0</v>
      </c>
      <c r="BG111" s="199"/>
      <c r="BH111" s="199"/>
      <c r="BI111" s="199"/>
      <c r="BJ111" s="197"/>
      <c r="BK111" s="198"/>
      <c r="BL111" s="199"/>
      <c r="BM111" s="195"/>
      <c r="BN111" s="200"/>
      <c r="BO111" s="197"/>
      <c r="BP111" s="106" t="str">
        <f t="shared" si="65"/>
        <v/>
      </c>
      <c r="BQ111" s="199"/>
      <c r="BR111" s="112">
        <f t="shared" si="77"/>
        <v>0</v>
      </c>
      <c r="BS111" s="199"/>
      <c r="BT111" s="199"/>
      <c r="BU111" s="199"/>
      <c r="BV111" s="197"/>
      <c r="BW111" s="198"/>
      <c r="BX111" s="199"/>
      <c r="BY111" s="195"/>
      <c r="BZ111" s="200"/>
      <c r="CA111" s="197"/>
      <c r="CB111" s="106" t="str">
        <f t="shared" si="66"/>
        <v/>
      </c>
      <c r="CC111" s="199"/>
      <c r="CD111" s="112">
        <f t="shared" si="78"/>
        <v>0</v>
      </c>
      <c r="CE111" s="199"/>
      <c r="CF111" s="199"/>
      <c r="CG111" s="199"/>
      <c r="CH111" s="197"/>
      <c r="CI111" s="198"/>
      <c r="CJ111" s="199"/>
      <c r="CK111" s="195"/>
      <c r="CL111" s="200"/>
      <c r="CM111" s="197"/>
      <c r="CN111" s="106" t="str">
        <f t="shared" si="67"/>
        <v/>
      </c>
      <c r="CO111" s="199"/>
      <c r="CP111" s="112">
        <f t="shared" si="79"/>
        <v>0</v>
      </c>
      <c r="CQ111" s="199"/>
      <c r="CR111" s="199"/>
      <c r="CS111" s="199"/>
      <c r="CT111" s="197"/>
      <c r="CU111" s="198"/>
      <c r="CV111" s="199"/>
      <c r="CW111" s="195"/>
      <c r="CX111" s="200"/>
      <c r="CY111" s="197"/>
      <c r="CZ111" s="106" t="str">
        <f t="shared" si="68"/>
        <v/>
      </c>
      <c r="DA111" s="199"/>
      <c r="DB111" s="112">
        <f t="shared" si="80"/>
        <v>0</v>
      </c>
      <c r="DC111" s="199"/>
      <c r="DD111" s="199"/>
      <c r="DE111" s="199"/>
      <c r="DF111" s="197"/>
      <c r="DG111" s="198"/>
      <c r="DH111" s="199"/>
      <c r="DI111" s="195"/>
      <c r="DJ111" s="200"/>
      <c r="DK111" s="197"/>
      <c r="DL111" s="106" t="str">
        <f t="shared" si="69"/>
        <v/>
      </c>
      <c r="DM111" s="199"/>
      <c r="DN111" s="112">
        <f t="shared" si="81"/>
        <v>0</v>
      </c>
      <c r="DO111" s="199"/>
      <c r="DP111" s="199"/>
      <c r="DQ111" s="199"/>
      <c r="DR111" s="197"/>
      <c r="DS111" s="198"/>
      <c r="DT111" s="199"/>
      <c r="DU111" s="195"/>
      <c r="DV111" s="200"/>
      <c r="DW111" s="197"/>
      <c r="DX111" s="106" t="str">
        <f t="shared" si="70"/>
        <v/>
      </c>
      <c r="DY111" s="199"/>
      <c r="DZ111" s="112">
        <f t="shared" si="82"/>
        <v>0</v>
      </c>
      <c r="EA111" s="199"/>
      <c r="EB111" s="199"/>
      <c r="EC111" s="199"/>
      <c r="ED111" s="197"/>
      <c r="EE111" s="198"/>
      <c r="EF111" s="199"/>
      <c r="EG111" s="195"/>
      <c r="EH111" s="200"/>
      <c r="EI111" s="197"/>
      <c r="EJ111" s="106" t="str">
        <f t="shared" si="71"/>
        <v/>
      </c>
      <c r="EK111" s="199"/>
      <c r="EL111" s="112">
        <f t="shared" si="83"/>
        <v>0</v>
      </c>
      <c r="EM111" s="199"/>
      <c r="EN111" s="199"/>
    </row>
    <row r="112" spans="1:144" s="92" customFormat="1" ht="23.25" customHeight="1" x14ac:dyDescent="0.15">
      <c r="A112" s="54"/>
      <c r="B112" s="197"/>
      <c r="C112" s="198"/>
      <c r="D112" s="199"/>
      <c r="E112" s="195"/>
      <c r="F112" s="200"/>
      <c r="G112" s="197"/>
      <c r="H112" s="106" t="str">
        <f t="shared" si="84"/>
        <v/>
      </c>
      <c r="I112" s="199"/>
      <c r="J112" s="112">
        <f t="shared" si="72"/>
        <v>0</v>
      </c>
      <c r="K112" s="199"/>
      <c r="L112" s="199"/>
      <c r="M112" s="199"/>
      <c r="N112" s="197"/>
      <c r="O112" s="198"/>
      <c r="P112" s="199"/>
      <c r="Q112" s="195"/>
      <c r="R112" s="200"/>
      <c r="S112" s="197"/>
      <c r="T112" s="106" t="str">
        <f t="shared" si="61"/>
        <v/>
      </c>
      <c r="U112" s="199"/>
      <c r="V112" s="112">
        <f t="shared" si="73"/>
        <v>0</v>
      </c>
      <c r="W112" s="199"/>
      <c r="X112" s="199"/>
      <c r="Y112" s="199"/>
      <c r="Z112" s="197"/>
      <c r="AA112" s="198"/>
      <c r="AB112" s="199"/>
      <c r="AC112" s="195"/>
      <c r="AD112" s="200"/>
      <c r="AE112" s="197"/>
      <c r="AF112" s="106" t="str">
        <f t="shared" si="62"/>
        <v/>
      </c>
      <c r="AG112" s="199"/>
      <c r="AH112" s="112">
        <f t="shared" si="74"/>
        <v>0</v>
      </c>
      <c r="AI112" s="199"/>
      <c r="AJ112" s="199"/>
      <c r="AK112" s="199"/>
      <c r="AL112" s="197"/>
      <c r="AM112" s="198"/>
      <c r="AN112" s="199"/>
      <c r="AO112" s="195"/>
      <c r="AP112" s="200"/>
      <c r="AQ112" s="197"/>
      <c r="AR112" s="106" t="str">
        <f t="shared" si="63"/>
        <v/>
      </c>
      <c r="AS112" s="199"/>
      <c r="AT112" s="112">
        <f t="shared" si="75"/>
        <v>0</v>
      </c>
      <c r="AU112" s="199"/>
      <c r="AV112" s="199"/>
      <c r="AW112" s="199"/>
      <c r="AX112" s="197"/>
      <c r="AY112" s="198"/>
      <c r="AZ112" s="199"/>
      <c r="BA112" s="195"/>
      <c r="BB112" s="200"/>
      <c r="BC112" s="197"/>
      <c r="BD112" s="106" t="str">
        <f t="shared" si="64"/>
        <v/>
      </c>
      <c r="BE112" s="199"/>
      <c r="BF112" s="112">
        <f t="shared" si="76"/>
        <v>0</v>
      </c>
      <c r="BG112" s="199"/>
      <c r="BH112" s="199"/>
      <c r="BI112" s="199"/>
      <c r="BJ112" s="197"/>
      <c r="BK112" s="198"/>
      <c r="BL112" s="199"/>
      <c r="BM112" s="195"/>
      <c r="BN112" s="200"/>
      <c r="BO112" s="197"/>
      <c r="BP112" s="106" t="str">
        <f t="shared" si="65"/>
        <v/>
      </c>
      <c r="BQ112" s="199"/>
      <c r="BR112" s="112">
        <f t="shared" si="77"/>
        <v>0</v>
      </c>
      <c r="BS112" s="199"/>
      <c r="BT112" s="199"/>
      <c r="BU112" s="199"/>
      <c r="BV112" s="197"/>
      <c r="BW112" s="198"/>
      <c r="BX112" s="199"/>
      <c r="BY112" s="195"/>
      <c r="BZ112" s="200"/>
      <c r="CA112" s="197"/>
      <c r="CB112" s="106" t="str">
        <f t="shared" si="66"/>
        <v/>
      </c>
      <c r="CC112" s="199"/>
      <c r="CD112" s="112">
        <f t="shared" si="78"/>
        <v>0</v>
      </c>
      <c r="CE112" s="199"/>
      <c r="CF112" s="199"/>
      <c r="CG112" s="199"/>
      <c r="CH112" s="197"/>
      <c r="CI112" s="198"/>
      <c r="CJ112" s="199"/>
      <c r="CK112" s="195"/>
      <c r="CL112" s="200"/>
      <c r="CM112" s="197"/>
      <c r="CN112" s="106" t="str">
        <f t="shared" si="67"/>
        <v/>
      </c>
      <c r="CO112" s="199"/>
      <c r="CP112" s="112">
        <f t="shared" si="79"/>
        <v>0</v>
      </c>
      <c r="CQ112" s="199"/>
      <c r="CR112" s="199"/>
      <c r="CS112" s="199"/>
      <c r="CT112" s="197"/>
      <c r="CU112" s="198"/>
      <c r="CV112" s="199"/>
      <c r="CW112" s="195"/>
      <c r="CX112" s="200"/>
      <c r="CY112" s="197"/>
      <c r="CZ112" s="106" t="str">
        <f t="shared" si="68"/>
        <v/>
      </c>
      <c r="DA112" s="199"/>
      <c r="DB112" s="112">
        <f t="shared" si="80"/>
        <v>0</v>
      </c>
      <c r="DC112" s="199"/>
      <c r="DD112" s="199"/>
      <c r="DE112" s="199"/>
      <c r="DF112" s="197"/>
      <c r="DG112" s="198"/>
      <c r="DH112" s="199"/>
      <c r="DI112" s="195"/>
      <c r="DJ112" s="200"/>
      <c r="DK112" s="197"/>
      <c r="DL112" s="106" t="str">
        <f t="shared" si="69"/>
        <v/>
      </c>
      <c r="DM112" s="199"/>
      <c r="DN112" s="112">
        <f t="shared" si="81"/>
        <v>0</v>
      </c>
      <c r="DO112" s="199"/>
      <c r="DP112" s="199"/>
      <c r="DQ112" s="199"/>
      <c r="DR112" s="197"/>
      <c r="DS112" s="198"/>
      <c r="DT112" s="199"/>
      <c r="DU112" s="195"/>
      <c r="DV112" s="200"/>
      <c r="DW112" s="197"/>
      <c r="DX112" s="106" t="str">
        <f t="shared" si="70"/>
        <v/>
      </c>
      <c r="DY112" s="199"/>
      <c r="DZ112" s="112">
        <f t="shared" si="82"/>
        <v>0</v>
      </c>
      <c r="EA112" s="199"/>
      <c r="EB112" s="199"/>
      <c r="EC112" s="199"/>
      <c r="ED112" s="197"/>
      <c r="EE112" s="198"/>
      <c r="EF112" s="199"/>
      <c r="EG112" s="195"/>
      <c r="EH112" s="200"/>
      <c r="EI112" s="197"/>
      <c r="EJ112" s="106" t="str">
        <f t="shared" si="71"/>
        <v/>
      </c>
      <c r="EK112" s="199"/>
      <c r="EL112" s="112">
        <f t="shared" si="83"/>
        <v>0</v>
      </c>
      <c r="EM112" s="199"/>
      <c r="EN112" s="199"/>
    </row>
    <row r="113" spans="1:144" s="92" customFormat="1" ht="23.25" customHeight="1" x14ac:dyDescent="0.15">
      <c r="A113" s="54"/>
      <c r="B113" s="197"/>
      <c r="C113" s="198"/>
      <c r="D113" s="199"/>
      <c r="E113" s="195"/>
      <c r="F113" s="200"/>
      <c r="G113" s="197"/>
      <c r="H113" s="106" t="str">
        <f t="shared" si="84"/>
        <v/>
      </c>
      <c r="I113" s="199"/>
      <c r="J113" s="112">
        <f t="shared" si="72"/>
        <v>0</v>
      </c>
      <c r="K113" s="199"/>
      <c r="L113" s="199"/>
      <c r="M113" s="199"/>
      <c r="N113" s="197"/>
      <c r="O113" s="198"/>
      <c r="P113" s="199"/>
      <c r="Q113" s="195"/>
      <c r="R113" s="200"/>
      <c r="S113" s="197"/>
      <c r="T113" s="106" t="str">
        <f t="shared" si="61"/>
        <v/>
      </c>
      <c r="U113" s="199"/>
      <c r="V113" s="112">
        <f t="shared" si="73"/>
        <v>0</v>
      </c>
      <c r="W113" s="199"/>
      <c r="X113" s="199"/>
      <c r="Y113" s="199"/>
      <c r="Z113" s="197"/>
      <c r="AA113" s="198"/>
      <c r="AB113" s="199"/>
      <c r="AC113" s="195"/>
      <c r="AD113" s="200"/>
      <c r="AE113" s="197"/>
      <c r="AF113" s="106" t="str">
        <f t="shared" si="62"/>
        <v/>
      </c>
      <c r="AG113" s="199"/>
      <c r="AH113" s="112">
        <f t="shared" si="74"/>
        <v>0</v>
      </c>
      <c r="AI113" s="199"/>
      <c r="AJ113" s="199"/>
      <c r="AK113" s="199"/>
      <c r="AL113" s="197"/>
      <c r="AM113" s="198"/>
      <c r="AN113" s="199"/>
      <c r="AO113" s="195"/>
      <c r="AP113" s="200"/>
      <c r="AQ113" s="197"/>
      <c r="AR113" s="106" t="str">
        <f t="shared" si="63"/>
        <v/>
      </c>
      <c r="AS113" s="199"/>
      <c r="AT113" s="112">
        <f t="shared" si="75"/>
        <v>0</v>
      </c>
      <c r="AU113" s="199"/>
      <c r="AV113" s="199"/>
      <c r="AW113" s="199"/>
      <c r="AX113" s="197"/>
      <c r="AY113" s="198"/>
      <c r="AZ113" s="199"/>
      <c r="BA113" s="195"/>
      <c r="BB113" s="200"/>
      <c r="BC113" s="197"/>
      <c r="BD113" s="106" t="str">
        <f t="shared" si="64"/>
        <v/>
      </c>
      <c r="BE113" s="199"/>
      <c r="BF113" s="112">
        <f t="shared" si="76"/>
        <v>0</v>
      </c>
      <c r="BG113" s="199"/>
      <c r="BH113" s="199"/>
      <c r="BI113" s="199"/>
      <c r="BJ113" s="197"/>
      <c r="BK113" s="198"/>
      <c r="BL113" s="199"/>
      <c r="BM113" s="195"/>
      <c r="BN113" s="200"/>
      <c r="BO113" s="197"/>
      <c r="BP113" s="106" t="str">
        <f t="shared" si="65"/>
        <v/>
      </c>
      <c r="BQ113" s="199"/>
      <c r="BR113" s="112">
        <f t="shared" si="77"/>
        <v>0</v>
      </c>
      <c r="BS113" s="199"/>
      <c r="BT113" s="199"/>
      <c r="BU113" s="199"/>
      <c r="BV113" s="197"/>
      <c r="BW113" s="198"/>
      <c r="BX113" s="199"/>
      <c r="BY113" s="195"/>
      <c r="BZ113" s="200"/>
      <c r="CA113" s="197"/>
      <c r="CB113" s="106" t="str">
        <f t="shared" si="66"/>
        <v/>
      </c>
      <c r="CC113" s="199"/>
      <c r="CD113" s="112">
        <f t="shared" si="78"/>
        <v>0</v>
      </c>
      <c r="CE113" s="199"/>
      <c r="CF113" s="199"/>
      <c r="CG113" s="199"/>
      <c r="CH113" s="197"/>
      <c r="CI113" s="198"/>
      <c r="CJ113" s="199"/>
      <c r="CK113" s="195"/>
      <c r="CL113" s="200"/>
      <c r="CM113" s="197"/>
      <c r="CN113" s="106" t="str">
        <f t="shared" si="67"/>
        <v/>
      </c>
      <c r="CO113" s="199"/>
      <c r="CP113" s="112">
        <f t="shared" si="79"/>
        <v>0</v>
      </c>
      <c r="CQ113" s="199"/>
      <c r="CR113" s="199"/>
      <c r="CS113" s="199"/>
      <c r="CT113" s="197"/>
      <c r="CU113" s="198"/>
      <c r="CV113" s="199"/>
      <c r="CW113" s="195"/>
      <c r="CX113" s="200"/>
      <c r="CY113" s="197"/>
      <c r="CZ113" s="106" t="str">
        <f t="shared" si="68"/>
        <v/>
      </c>
      <c r="DA113" s="199"/>
      <c r="DB113" s="112">
        <f t="shared" si="80"/>
        <v>0</v>
      </c>
      <c r="DC113" s="199"/>
      <c r="DD113" s="199"/>
      <c r="DE113" s="199"/>
      <c r="DF113" s="197"/>
      <c r="DG113" s="198"/>
      <c r="DH113" s="199"/>
      <c r="DI113" s="195"/>
      <c r="DJ113" s="200"/>
      <c r="DK113" s="197"/>
      <c r="DL113" s="106" t="str">
        <f t="shared" si="69"/>
        <v/>
      </c>
      <c r="DM113" s="199"/>
      <c r="DN113" s="112">
        <f t="shared" si="81"/>
        <v>0</v>
      </c>
      <c r="DO113" s="199"/>
      <c r="DP113" s="199"/>
      <c r="DQ113" s="199"/>
      <c r="DR113" s="197"/>
      <c r="DS113" s="198"/>
      <c r="DT113" s="199"/>
      <c r="DU113" s="195"/>
      <c r="DV113" s="200"/>
      <c r="DW113" s="197"/>
      <c r="DX113" s="106" t="str">
        <f t="shared" si="70"/>
        <v/>
      </c>
      <c r="DY113" s="199"/>
      <c r="DZ113" s="112">
        <f t="shared" si="82"/>
        <v>0</v>
      </c>
      <c r="EA113" s="199"/>
      <c r="EB113" s="199"/>
      <c r="EC113" s="199"/>
      <c r="ED113" s="197"/>
      <c r="EE113" s="198"/>
      <c r="EF113" s="199"/>
      <c r="EG113" s="195"/>
      <c r="EH113" s="200"/>
      <c r="EI113" s="197"/>
      <c r="EJ113" s="106" t="str">
        <f t="shared" si="71"/>
        <v/>
      </c>
      <c r="EK113" s="199"/>
      <c r="EL113" s="112">
        <f t="shared" si="83"/>
        <v>0</v>
      </c>
      <c r="EM113" s="199"/>
      <c r="EN113" s="199"/>
    </row>
    <row r="114" spans="1:144" s="92" customFormat="1" ht="23.25" customHeight="1" x14ac:dyDescent="0.15">
      <c r="A114" s="54"/>
      <c r="B114" s="197"/>
      <c r="C114" s="198"/>
      <c r="D114" s="199"/>
      <c r="E114" s="195"/>
      <c r="F114" s="200"/>
      <c r="G114" s="197"/>
      <c r="H114" s="106" t="str">
        <f t="shared" si="84"/>
        <v/>
      </c>
      <c r="I114" s="199"/>
      <c r="J114" s="112">
        <f t="shared" si="72"/>
        <v>0</v>
      </c>
      <c r="K114" s="199"/>
      <c r="L114" s="199"/>
      <c r="M114" s="199"/>
      <c r="N114" s="197"/>
      <c r="O114" s="198"/>
      <c r="P114" s="199"/>
      <c r="Q114" s="195"/>
      <c r="R114" s="200"/>
      <c r="S114" s="197"/>
      <c r="T114" s="106" t="str">
        <f t="shared" si="61"/>
        <v/>
      </c>
      <c r="U114" s="199"/>
      <c r="V114" s="112">
        <f t="shared" si="73"/>
        <v>0</v>
      </c>
      <c r="W114" s="199"/>
      <c r="X114" s="199"/>
      <c r="Y114" s="199"/>
      <c r="Z114" s="197"/>
      <c r="AA114" s="198"/>
      <c r="AB114" s="199"/>
      <c r="AC114" s="195"/>
      <c r="AD114" s="200"/>
      <c r="AE114" s="197"/>
      <c r="AF114" s="106" t="str">
        <f t="shared" si="62"/>
        <v/>
      </c>
      <c r="AG114" s="199"/>
      <c r="AH114" s="112">
        <f t="shared" si="74"/>
        <v>0</v>
      </c>
      <c r="AI114" s="199"/>
      <c r="AJ114" s="199"/>
      <c r="AK114" s="199"/>
      <c r="AL114" s="197"/>
      <c r="AM114" s="198"/>
      <c r="AN114" s="199"/>
      <c r="AO114" s="195"/>
      <c r="AP114" s="200"/>
      <c r="AQ114" s="197"/>
      <c r="AR114" s="106" t="str">
        <f t="shared" si="63"/>
        <v/>
      </c>
      <c r="AS114" s="199"/>
      <c r="AT114" s="112">
        <f t="shared" si="75"/>
        <v>0</v>
      </c>
      <c r="AU114" s="199"/>
      <c r="AV114" s="199"/>
      <c r="AW114" s="199"/>
      <c r="AX114" s="197"/>
      <c r="AY114" s="198"/>
      <c r="AZ114" s="199"/>
      <c r="BA114" s="195"/>
      <c r="BB114" s="200"/>
      <c r="BC114" s="197"/>
      <c r="BD114" s="106" t="str">
        <f t="shared" si="64"/>
        <v/>
      </c>
      <c r="BE114" s="199"/>
      <c r="BF114" s="112">
        <f t="shared" si="76"/>
        <v>0</v>
      </c>
      <c r="BG114" s="199"/>
      <c r="BH114" s="199"/>
      <c r="BI114" s="199"/>
      <c r="BJ114" s="197"/>
      <c r="BK114" s="198"/>
      <c r="BL114" s="199"/>
      <c r="BM114" s="195"/>
      <c r="BN114" s="200"/>
      <c r="BO114" s="197"/>
      <c r="BP114" s="106" t="str">
        <f t="shared" si="65"/>
        <v/>
      </c>
      <c r="BQ114" s="199"/>
      <c r="BR114" s="112">
        <f t="shared" si="77"/>
        <v>0</v>
      </c>
      <c r="BS114" s="199"/>
      <c r="BT114" s="199"/>
      <c r="BU114" s="199"/>
      <c r="BV114" s="197"/>
      <c r="BW114" s="198"/>
      <c r="BX114" s="199"/>
      <c r="BY114" s="195"/>
      <c r="BZ114" s="200"/>
      <c r="CA114" s="197"/>
      <c r="CB114" s="106" t="str">
        <f t="shared" si="66"/>
        <v/>
      </c>
      <c r="CC114" s="199"/>
      <c r="CD114" s="112">
        <f t="shared" si="78"/>
        <v>0</v>
      </c>
      <c r="CE114" s="199"/>
      <c r="CF114" s="199"/>
      <c r="CG114" s="199"/>
      <c r="CH114" s="197"/>
      <c r="CI114" s="198"/>
      <c r="CJ114" s="199"/>
      <c r="CK114" s="195"/>
      <c r="CL114" s="200"/>
      <c r="CM114" s="197"/>
      <c r="CN114" s="106" t="str">
        <f t="shared" si="67"/>
        <v/>
      </c>
      <c r="CO114" s="199"/>
      <c r="CP114" s="112">
        <f t="shared" si="79"/>
        <v>0</v>
      </c>
      <c r="CQ114" s="199"/>
      <c r="CR114" s="199"/>
      <c r="CS114" s="199"/>
      <c r="CT114" s="197"/>
      <c r="CU114" s="198"/>
      <c r="CV114" s="199"/>
      <c r="CW114" s="195"/>
      <c r="CX114" s="200"/>
      <c r="CY114" s="197"/>
      <c r="CZ114" s="106" t="str">
        <f t="shared" si="68"/>
        <v/>
      </c>
      <c r="DA114" s="199"/>
      <c r="DB114" s="112">
        <f t="shared" si="80"/>
        <v>0</v>
      </c>
      <c r="DC114" s="199"/>
      <c r="DD114" s="199"/>
      <c r="DE114" s="199"/>
      <c r="DF114" s="197"/>
      <c r="DG114" s="198"/>
      <c r="DH114" s="199"/>
      <c r="DI114" s="195"/>
      <c r="DJ114" s="200"/>
      <c r="DK114" s="197"/>
      <c r="DL114" s="106" t="str">
        <f t="shared" si="69"/>
        <v/>
      </c>
      <c r="DM114" s="199"/>
      <c r="DN114" s="112">
        <f t="shared" si="81"/>
        <v>0</v>
      </c>
      <c r="DO114" s="199"/>
      <c r="DP114" s="199"/>
      <c r="DQ114" s="199"/>
      <c r="DR114" s="197"/>
      <c r="DS114" s="198"/>
      <c r="DT114" s="199"/>
      <c r="DU114" s="195"/>
      <c r="DV114" s="200"/>
      <c r="DW114" s="197"/>
      <c r="DX114" s="106" t="str">
        <f t="shared" si="70"/>
        <v/>
      </c>
      <c r="DY114" s="199"/>
      <c r="DZ114" s="112">
        <f t="shared" si="82"/>
        <v>0</v>
      </c>
      <c r="EA114" s="199"/>
      <c r="EB114" s="199"/>
      <c r="EC114" s="199"/>
      <c r="ED114" s="197"/>
      <c r="EE114" s="198"/>
      <c r="EF114" s="199"/>
      <c r="EG114" s="195"/>
      <c r="EH114" s="200"/>
      <c r="EI114" s="197"/>
      <c r="EJ114" s="106" t="str">
        <f t="shared" si="71"/>
        <v/>
      </c>
      <c r="EK114" s="199"/>
      <c r="EL114" s="112">
        <f t="shared" si="83"/>
        <v>0</v>
      </c>
      <c r="EM114" s="199"/>
      <c r="EN114" s="199"/>
    </row>
    <row r="115" spans="1:144" s="92" customFormat="1" ht="23.25" customHeight="1" x14ac:dyDescent="0.15">
      <c r="A115" s="54"/>
      <c r="B115" s="197"/>
      <c r="C115" s="198"/>
      <c r="D115" s="199"/>
      <c r="E115" s="195"/>
      <c r="F115" s="200"/>
      <c r="G115" s="197"/>
      <c r="H115" s="106" t="str">
        <f t="shared" si="84"/>
        <v/>
      </c>
      <c r="I115" s="199"/>
      <c r="J115" s="112">
        <f t="shared" si="72"/>
        <v>0</v>
      </c>
      <c r="K115" s="199"/>
      <c r="L115" s="199"/>
      <c r="M115" s="199"/>
      <c r="N115" s="197"/>
      <c r="O115" s="198"/>
      <c r="P115" s="199"/>
      <c r="Q115" s="195"/>
      <c r="R115" s="200"/>
      <c r="S115" s="197"/>
      <c r="T115" s="106" t="str">
        <f t="shared" si="61"/>
        <v/>
      </c>
      <c r="U115" s="199"/>
      <c r="V115" s="112">
        <f t="shared" si="73"/>
        <v>0</v>
      </c>
      <c r="W115" s="199"/>
      <c r="X115" s="199"/>
      <c r="Y115" s="199"/>
      <c r="Z115" s="197"/>
      <c r="AA115" s="198"/>
      <c r="AB115" s="199"/>
      <c r="AC115" s="195"/>
      <c r="AD115" s="200"/>
      <c r="AE115" s="197"/>
      <c r="AF115" s="106" t="str">
        <f t="shared" si="62"/>
        <v/>
      </c>
      <c r="AG115" s="199"/>
      <c r="AH115" s="112">
        <f t="shared" si="74"/>
        <v>0</v>
      </c>
      <c r="AI115" s="199"/>
      <c r="AJ115" s="199"/>
      <c r="AK115" s="199"/>
      <c r="AL115" s="197"/>
      <c r="AM115" s="198"/>
      <c r="AN115" s="199"/>
      <c r="AO115" s="195"/>
      <c r="AP115" s="200"/>
      <c r="AQ115" s="197"/>
      <c r="AR115" s="106" t="str">
        <f t="shared" si="63"/>
        <v/>
      </c>
      <c r="AS115" s="199"/>
      <c r="AT115" s="112">
        <f t="shared" si="75"/>
        <v>0</v>
      </c>
      <c r="AU115" s="199"/>
      <c r="AV115" s="199"/>
      <c r="AW115" s="199"/>
      <c r="AX115" s="197"/>
      <c r="AY115" s="198"/>
      <c r="AZ115" s="199"/>
      <c r="BA115" s="195"/>
      <c r="BB115" s="200"/>
      <c r="BC115" s="197"/>
      <c r="BD115" s="106" t="str">
        <f t="shared" si="64"/>
        <v/>
      </c>
      <c r="BE115" s="199"/>
      <c r="BF115" s="112">
        <f t="shared" si="76"/>
        <v>0</v>
      </c>
      <c r="BG115" s="199"/>
      <c r="BH115" s="199"/>
      <c r="BI115" s="199"/>
      <c r="BJ115" s="197"/>
      <c r="BK115" s="198"/>
      <c r="BL115" s="199"/>
      <c r="BM115" s="195"/>
      <c r="BN115" s="200"/>
      <c r="BO115" s="197"/>
      <c r="BP115" s="106" t="str">
        <f t="shared" si="65"/>
        <v/>
      </c>
      <c r="BQ115" s="199"/>
      <c r="BR115" s="112">
        <f t="shared" si="77"/>
        <v>0</v>
      </c>
      <c r="BS115" s="199"/>
      <c r="BT115" s="199"/>
      <c r="BU115" s="199"/>
      <c r="BV115" s="197"/>
      <c r="BW115" s="198"/>
      <c r="BX115" s="199"/>
      <c r="BY115" s="195"/>
      <c r="BZ115" s="200"/>
      <c r="CA115" s="197"/>
      <c r="CB115" s="106" t="str">
        <f t="shared" si="66"/>
        <v/>
      </c>
      <c r="CC115" s="199"/>
      <c r="CD115" s="112">
        <f t="shared" si="78"/>
        <v>0</v>
      </c>
      <c r="CE115" s="199"/>
      <c r="CF115" s="199"/>
      <c r="CG115" s="199"/>
      <c r="CH115" s="197"/>
      <c r="CI115" s="198"/>
      <c r="CJ115" s="199"/>
      <c r="CK115" s="195"/>
      <c r="CL115" s="200"/>
      <c r="CM115" s="197"/>
      <c r="CN115" s="106" t="str">
        <f t="shared" si="67"/>
        <v/>
      </c>
      <c r="CO115" s="199"/>
      <c r="CP115" s="112">
        <f t="shared" si="79"/>
        <v>0</v>
      </c>
      <c r="CQ115" s="199"/>
      <c r="CR115" s="199"/>
      <c r="CS115" s="199"/>
      <c r="CT115" s="197"/>
      <c r="CU115" s="198"/>
      <c r="CV115" s="199"/>
      <c r="CW115" s="195"/>
      <c r="CX115" s="200"/>
      <c r="CY115" s="197"/>
      <c r="CZ115" s="106" t="str">
        <f t="shared" si="68"/>
        <v/>
      </c>
      <c r="DA115" s="199"/>
      <c r="DB115" s="112">
        <f t="shared" si="80"/>
        <v>0</v>
      </c>
      <c r="DC115" s="199"/>
      <c r="DD115" s="199"/>
      <c r="DE115" s="199"/>
      <c r="DF115" s="197"/>
      <c r="DG115" s="198"/>
      <c r="DH115" s="199"/>
      <c r="DI115" s="195"/>
      <c r="DJ115" s="200"/>
      <c r="DK115" s="197"/>
      <c r="DL115" s="106" t="str">
        <f t="shared" si="69"/>
        <v/>
      </c>
      <c r="DM115" s="199"/>
      <c r="DN115" s="112">
        <f t="shared" si="81"/>
        <v>0</v>
      </c>
      <c r="DO115" s="199"/>
      <c r="DP115" s="199"/>
      <c r="DQ115" s="199"/>
      <c r="DR115" s="197"/>
      <c r="DS115" s="198"/>
      <c r="DT115" s="199"/>
      <c r="DU115" s="195"/>
      <c r="DV115" s="200"/>
      <c r="DW115" s="197"/>
      <c r="DX115" s="106" t="str">
        <f t="shared" si="70"/>
        <v/>
      </c>
      <c r="DY115" s="199"/>
      <c r="DZ115" s="112">
        <f t="shared" si="82"/>
        <v>0</v>
      </c>
      <c r="EA115" s="199"/>
      <c r="EB115" s="199"/>
      <c r="EC115" s="199"/>
      <c r="ED115" s="197"/>
      <c r="EE115" s="198"/>
      <c r="EF115" s="199"/>
      <c r="EG115" s="195"/>
      <c r="EH115" s="200"/>
      <c r="EI115" s="197"/>
      <c r="EJ115" s="106" t="str">
        <f t="shared" si="71"/>
        <v/>
      </c>
      <c r="EK115" s="199"/>
      <c r="EL115" s="112">
        <f t="shared" si="83"/>
        <v>0</v>
      </c>
      <c r="EM115" s="199"/>
      <c r="EN115" s="199"/>
    </row>
    <row r="116" spans="1:144" s="92" customFormat="1" ht="23.25" customHeight="1" x14ac:dyDescent="0.15">
      <c r="A116" s="54"/>
      <c r="B116" s="197"/>
      <c r="C116" s="198"/>
      <c r="D116" s="199"/>
      <c r="E116" s="195"/>
      <c r="F116" s="200"/>
      <c r="G116" s="197"/>
      <c r="H116" s="106" t="str">
        <f t="shared" si="84"/>
        <v/>
      </c>
      <c r="I116" s="199"/>
      <c r="J116" s="112">
        <f t="shared" si="72"/>
        <v>0</v>
      </c>
      <c r="K116" s="199"/>
      <c r="L116" s="199"/>
      <c r="M116" s="199"/>
      <c r="N116" s="197"/>
      <c r="O116" s="198"/>
      <c r="P116" s="199"/>
      <c r="Q116" s="195"/>
      <c r="R116" s="200"/>
      <c r="S116" s="197"/>
      <c r="T116" s="106" t="str">
        <f t="shared" si="61"/>
        <v/>
      </c>
      <c r="U116" s="199"/>
      <c r="V116" s="112">
        <f t="shared" si="73"/>
        <v>0</v>
      </c>
      <c r="W116" s="199"/>
      <c r="X116" s="199"/>
      <c r="Y116" s="199"/>
      <c r="Z116" s="197"/>
      <c r="AA116" s="198"/>
      <c r="AB116" s="199"/>
      <c r="AC116" s="195"/>
      <c r="AD116" s="200"/>
      <c r="AE116" s="197"/>
      <c r="AF116" s="106" t="str">
        <f t="shared" si="62"/>
        <v/>
      </c>
      <c r="AG116" s="199"/>
      <c r="AH116" s="112">
        <f t="shared" si="74"/>
        <v>0</v>
      </c>
      <c r="AI116" s="199"/>
      <c r="AJ116" s="199"/>
      <c r="AK116" s="199"/>
      <c r="AL116" s="197"/>
      <c r="AM116" s="198"/>
      <c r="AN116" s="199"/>
      <c r="AO116" s="195"/>
      <c r="AP116" s="200"/>
      <c r="AQ116" s="197"/>
      <c r="AR116" s="106" t="str">
        <f t="shared" si="63"/>
        <v/>
      </c>
      <c r="AS116" s="199"/>
      <c r="AT116" s="112">
        <f t="shared" si="75"/>
        <v>0</v>
      </c>
      <c r="AU116" s="199"/>
      <c r="AV116" s="199"/>
      <c r="AW116" s="199"/>
      <c r="AX116" s="197"/>
      <c r="AY116" s="198"/>
      <c r="AZ116" s="199"/>
      <c r="BA116" s="195"/>
      <c r="BB116" s="200"/>
      <c r="BC116" s="197"/>
      <c r="BD116" s="106" t="str">
        <f t="shared" si="64"/>
        <v/>
      </c>
      <c r="BE116" s="199"/>
      <c r="BF116" s="112">
        <f t="shared" si="76"/>
        <v>0</v>
      </c>
      <c r="BG116" s="199"/>
      <c r="BH116" s="199"/>
      <c r="BI116" s="199"/>
      <c r="BJ116" s="197"/>
      <c r="BK116" s="198"/>
      <c r="BL116" s="199"/>
      <c r="BM116" s="195"/>
      <c r="BN116" s="200"/>
      <c r="BO116" s="197"/>
      <c r="BP116" s="106" t="str">
        <f t="shared" si="65"/>
        <v/>
      </c>
      <c r="BQ116" s="199"/>
      <c r="BR116" s="112">
        <f t="shared" si="77"/>
        <v>0</v>
      </c>
      <c r="BS116" s="199"/>
      <c r="BT116" s="199"/>
      <c r="BU116" s="199"/>
      <c r="BV116" s="197"/>
      <c r="BW116" s="198"/>
      <c r="BX116" s="199"/>
      <c r="BY116" s="195"/>
      <c r="BZ116" s="200"/>
      <c r="CA116" s="197"/>
      <c r="CB116" s="106" t="str">
        <f t="shared" si="66"/>
        <v/>
      </c>
      <c r="CC116" s="199"/>
      <c r="CD116" s="112">
        <f t="shared" si="78"/>
        <v>0</v>
      </c>
      <c r="CE116" s="199"/>
      <c r="CF116" s="199"/>
      <c r="CG116" s="199"/>
      <c r="CH116" s="197"/>
      <c r="CI116" s="198"/>
      <c r="CJ116" s="199"/>
      <c r="CK116" s="195"/>
      <c r="CL116" s="200"/>
      <c r="CM116" s="197"/>
      <c r="CN116" s="106" t="str">
        <f t="shared" si="67"/>
        <v/>
      </c>
      <c r="CO116" s="199"/>
      <c r="CP116" s="112">
        <f t="shared" si="79"/>
        <v>0</v>
      </c>
      <c r="CQ116" s="199"/>
      <c r="CR116" s="199"/>
      <c r="CS116" s="199"/>
      <c r="CT116" s="197"/>
      <c r="CU116" s="198"/>
      <c r="CV116" s="199"/>
      <c r="CW116" s="195"/>
      <c r="CX116" s="200"/>
      <c r="CY116" s="197"/>
      <c r="CZ116" s="106" t="str">
        <f t="shared" si="68"/>
        <v/>
      </c>
      <c r="DA116" s="199"/>
      <c r="DB116" s="112">
        <f t="shared" si="80"/>
        <v>0</v>
      </c>
      <c r="DC116" s="199"/>
      <c r="DD116" s="199"/>
      <c r="DE116" s="199"/>
      <c r="DF116" s="197"/>
      <c r="DG116" s="198"/>
      <c r="DH116" s="199"/>
      <c r="DI116" s="195"/>
      <c r="DJ116" s="200"/>
      <c r="DK116" s="197"/>
      <c r="DL116" s="106" t="str">
        <f t="shared" si="69"/>
        <v/>
      </c>
      <c r="DM116" s="199"/>
      <c r="DN116" s="112">
        <f t="shared" si="81"/>
        <v>0</v>
      </c>
      <c r="DO116" s="199"/>
      <c r="DP116" s="199"/>
      <c r="DQ116" s="199"/>
      <c r="DR116" s="197"/>
      <c r="DS116" s="198"/>
      <c r="DT116" s="199"/>
      <c r="DU116" s="195"/>
      <c r="DV116" s="200"/>
      <c r="DW116" s="197"/>
      <c r="DX116" s="106" t="str">
        <f t="shared" si="70"/>
        <v/>
      </c>
      <c r="DY116" s="199"/>
      <c r="DZ116" s="112">
        <f t="shared" si="82"/>
        <v>0</v>
      </c>
      <c r="EA116" s="199"/>
      <c r="EB116" s="199"/>
      <c r="EC116" s="199"/>
      <c r="ED116" s="197"/>
      <c r="EE116" s="198"/>
      <c r="EF116" s="199"/>
      <c r="EG116" s="195"/>
      <c r="EH116" s="200"/>
      <c r="EI116" s="197"/>
      <c r="EJ116" s="106" t="str">
        <f t="shared" si="71"/>
        <v/>
      </c>
      <c r="EK116" s="199"/>
      <c r="EL116" s="112">
        <f t="shared" si="83"/>
        <v>0</v>
      </c>
      <c r="EM116" s="199"/>
      <c r="EN116" s="199"/>
    </row>
    <row r="117" spans="1:144" s="92" customFormat="1" ht="23.25" customHeight="1" x14ac:dyDescent="0.15">
      <c r="A117" s="54"/>
      <c r="B117" s="197"/>
      <c r="C117" s="198"/>
      <c r="D117" s="199"/>
      <c r="E117" s="195"/>
      <c r="F117" s="200"/>
      <c r="G117" s="197"/>
      <c r="H117" s="106" t="str">
        <f t="shared" si="84"/>
        <v/>
      </c>
      <c r="I117" s="199"/>
      <c r="J117" s="112">
        <f t="shared" si="72"/>
        <v>0</v>
      </c>
      <c r="K117" s="199"/>
      <c r="L117" s="199"/>
      <c r="M117" s="199"/>
      <c r="N117" s="197"/>
      <c r="O117" s="198"/>
      <c r="P117" s="199"/>
      <c r="Q117" s="195"/>
      <c r="R117" s="200"/>
      <c r="S117" s="197"/>
      <c r="T117" s="106" t="str">
        <f t="shared" si="61"/>
        <v/>
      </c>
      <c r="U117" s="199"/>
      <c r="V117" s="112">
        <f t="shared" si="73"/>
        <v>0</v>
      </c>
      <c r="W117" s="199"/>
      <c r="X117" s="199"/>
      <c r="Y117" s="199"/>
      <c r="Z117" s="197"/>
      <c r="AA117" s="198"/>
      <c r="AB117" s="199"/>
      <c r="AC117" s="195"/>
      <c r="AD117" s="200"/>
      <c r="AE117" s="197"/>
      <c r="AF117" s="106" t="str">
        <f t="shared" si="62"/>
        <v/>
      </c>
      <c r="AG117" s="199"/>
      <c r="AH117" s="112">
        <f t="shared" si="74"/>
        <v>0</v>
      </c>
      <c r="AI117" s="199"/>
      <c r="AJ117" s="199"/>
      <c r="AK117" s="199"/>
      <c r="AL117" s="197"/>
      <c r="AM117" s="198"/>
      <c r="AN117" s="199"/>
      <c r="AO117" s="195"/>
      <c r="AP117" s="200"/>
      <c r="AQ117" s="197"/>
      <c r="AR117" s="106" t="str">
        <f t="shared" si="63"/>
        <v/>
      </c>
      <c r="AS117" s="199"/>
      <c r="AT117" s="112">
        <f t="shared" si="75"/>
        <v>0</v>
      </c>
      <c r="AU117" s="199"/>
      <c r="AV117" s="199"/>
      <c r="AW117" s="199"/>
      <c r="AX117" s="197"/>
      <c r="AY117" s="198"/>
      <c r="AZ117" s="199"/>
      <c r="BA117" s="195"/>
      <c r="BB117" s="200"/>
      <c r="BC117" s="197"/>
      <c r="BD117" s="106" t="str">
        <f t="shared" si="64"/>
        <v/>
      </c>
      <c r="BE117" s="199"/>
      <c r="BF117" s="112">
        <f t="shared" si="76"/>
        <v>0</v>
      </c>
      <c r="BG117" s="199"/>
      <c r="BH117" s="199"/>
      <c r="BI117" s="199"/>
      <c r="BJ117" s="197"/>
      <c r="BK117" s="198"/>
      <c r="BL117" s="199"/>
      <c r="BM117" s="195"/>
      <c r="BN117" s="200"/>
      <c r="BO117" s="197"/>
      <c r="BP117" s="106" t="str">
        <f t="shared" si="65"/>
        <v/>
      </c>
      <c r="BQ117" s="199"/>
      <c r="BR117" s="112">
        <f t="shared" si="77"/>
        <v>0</v>
      </c>
      <c r="BS117" s="199"/>
      <c r="BT117" s="199"/>
      <c r="BU117" s="199"/>
      <c r="BV117" s="197"/>
      <c r="BW117" s="198"/>
      <c r="BX117" s="199"/>
      <c r="BY117" s="195"/>
      <c r="BZ117" s="200"/>
      <c r="CA117" s="197"/>
      <c r="CB117" s="106" t="str">
        <f t="shared" si="66"/>
        <v/>
      </c>
      <c r="CC117" s="199"/>
      <c r="CD117" s="112">
        <f t="shared" si="78"/>
        <v>0</v>
      </c>
      <c r="CE117" s="199"/>
      <c r="CF117" s="199"/>
      <c r="CG117" s="199"/>
      <c r="CH117" s="197"/>
      <c r="CI117" s="198"/>
      <c r="CJ117" s="199"/>
      <c r="CK117" s="195"/>
      <c r="CL117" s="200"/>
      <c r="CM117" s="197"/>
      <c r="CN117" s="106" t="str">
        <f t="shared" si="67"/>
        <v/>
      </c>
      <c r="CO117" s="199"/>
      <c r="CP117" s="112">
        <f t="shared" si="79"/>
        <v>0</v>
      </c>
      <c r="CQ117" s="199"/>
      <c r="CR117" s="199"/>
      <c r="CS117" s="199"/>
      <c r="CT117" s="197"/>
      <c r="CU117" s="198"/>
      <c r="CV117" s="199"/>
      <c r="CW117" s="195"/>
      <c r="CX117" s="200"/>
      <c r="CY117" s="197"/>
      <c r="CZ117" s="106" t="str">
        <f t="shared" si="68"/>
        <v/>
      </c>
      <c r="DA117" s="199"/>
      <c r="DB117" s="112">
        <f t="shared" si="80"/>
        <v>0</v>
      </c>
      <c r="DC117" s="199"/>
      <c r="DD117" s="199"/>
      <c r="DE117" s="199"/>
      <c r="DF117" s="197"/>
      <c r="DG117" s="198"/>
      <c r="DH117" s="199"/>
      <c r="DI117" s="195"/>
      <c r="DJ117" s="200"/>
      <c r="DK117" s="197"/>
      <c r="DL117" s="106" t="str">
        <f t="shared" si="69"/>
        <v/>
      </c>
      <c r="DM117" s="199"/>
      <c r="DN117" s="112">
        <f t="shared" si="81"/>
        <v>0</v>
      </c>
      <c r="DO117" s="199"/>
      <c r="DP117" s="199"/>
      <c r="DQ117" s="199"/>
      <c r="DR117" s="197"/>
      <c r="DS117" s="198"/>
      <c r="DT117" s="199"/>
      <c r="DU117" s="195"/>
      <c r="DV117" s="200"/>
      <c r="DW117" s="197"/>
      <c r="DX117" s="106" t="str">
        <f t="shared" si="70"/>
        <v/>
      </c>
      <c r="DY117" s="199"/>
      <c r="DZ117" s="112">
        <f t="shared" si="82"/>
        <v>0</v>
      </c>
      <c r="EA117" s="199"/>
      <c r="EB117" s="199"/>
      <c r="EC117" s="199"/>
      <c r="ED117" s="197"/>
      <c r="EE117" s="198"/>
      <c r="EF117" s="199"/>
      <c r="EG117" s="195"/>
      <c r="EH117" s="200"/>
      <c r="EI117" s="197"/>
      <c r="EJ117" s="106" t="str">
        <f t="shared" si="71"/>
        <v/>
      </c>
      <c r="EK117" s="199"/>
      <c r="EL117" s="112">
        <f t="shared" si="83"/>
        <v>0</v>
      </c>
      <c r="EM117" s="199"/>
      <c r="EN117" s="199"/>
    </row>
    <row r="118" spans="1:144" s="92" customFormat="1" ht="23.25" customHeight="1" x14ac:dyDescent="0.15">
      <c r="A118" s="54"/>
      <c r="B118" s="197"/>
      <c r="C118" s="198"/>
      <c r="D118" s="199"/>
      <c r="E118" s="195"/>
      <c r="F118" s="200"/>
      <c r="G118" s="197"/>
      <c r="H118" s="106" t="str">
        <f t="shared" si="84"/>
        <v/>
      </c>
      <c r="I118" s="199"/>
      <c r="J118" s="112">
        <f t="shared" si="72"/>
        <v>0</v>
      </c>
      <c r="K118" s="199"/>
      <c r="L118" s="199"/>
      <c r="M118" s="199"/>
      <c r="N118" s="197"/>
      <c r="O118" s="198"/>
      <c r="P118" s="199"/>
      <c r="Q118" s="195"/>
      <c r="R118" s="200"/>
      <c r="S118" s="197"/>
      <c r="T118" s="106" t="str">
        <f t="shared" si="61"/>
        <v/>
      </c>
      <c r="U118" s="199"/>
      <c r="V118" s="112">
        <f t="shared" si="73"/>
        <v>0</v>
      </c>
      <c r="W118" s="199"/>
      <c r="X118" s="199"/>
      <c r="Y118" s="199"/>
      <c r="Z118" s="197"/>
      <c r="AA118" s="198"/>
      <c r="AB118" s="199"/>
      <c r="AC118" s="195"/>
      <c r="AD118" s="200"/>
      <c r="AE118" s="197"/>
      <c r="AF118" s="106" t="str">
        <f t="shared" si="62"/>
        <v/>
      </c>
      <c r="AG118" s="199"/>
      <c r="AH118" s="112">
        <f t="shared" si="74"/>
        <v>0</v>
      </c>
      <c r="AI118" s="199"/>
      <c r="AJ118" s="199"/>
      <c r="AK118" s="199"/>
      <c r="AL118" s="197"/>
      <c r="AM118" s="198"/>
      <c r="AN118" s="199"/>
      <c r="AO118" s="195"/>
      <c r="AP118" s="200"/>
      <c r="AQ118" s="197"/>
      <c r="AR118" s="106" t="str">
        <f t="shared" si="63"/>
        <v/>
      </c>
      <c r="AS118" s="199"/>
      <c r="AT118" s="112">
        <f t="shared" si="75"/>
        <v>0</v>
      </c>
      <c r="AU118" s="199"/>
      <c r="AV118" s="199"/>
      <c r="AW118" s="199"/>
      <c r="AX118" s="197"/>
      <c r="AY118" s="198"/>
      <c r="AZ118" s="199"/>
      <c r="BA118" s="195"/>
      <c r="BB118" s="200"/>
      <c r="BC118" s="197"/>
      <c r="BD118" s="106" t="str">
        <f t="shared" si="64"/>
        <v/>
      </c>
      <c r="BE118" s="199"/>
      <c r="BF118" s="112">
        <f t="shared" si="76"/>
        <v>0</v>
      </c>
      <c r="BG118" s="199"/>
      <c r="BH118" s="199"/>
      <c r="BI118" s="199"/>
      <c r="BJ118" s="197"/>
      <c r="BK118" s="198"/>
      <c r="BL118" s="199"/>
      <c r="BM118" s="195"/>
      <c r="BN118" s="200"/>
      <c r="BO118" s="197"/>
      <c r="BP118" s="106" t="str">
        <f t="shared" si="65"/>
        <v/>
      </c>
      <c r="BQ118" s="199"/>
      <c r="BR118" s="112">
        <f t="shared" si="77"/>
        <v>0</v>
      </c>
      <c r="BS118" s="199"/>
      <c r="BT118" s="199"/>
      <c r="BU118" s="199"/>
      <c r="BV118" s="197"/>
      <c r="BW118" s="198"/>
      <c r="BX118" s="199"/>
      <c r="BY118" s="195"/>
      <c r="BZ118" s="200"/>
      <c r="CA118" s="197"/>
      <c r="CB118" s="106" t="str">
        <f t="shared" si="66"/>
        <v/>
      </c>
      <c r="CC118" s="199"/>
      <c r="CD118" s="112">
        <f t="shared" si="78"/>
        <v>0</v>
      </c>
      <c r="CE118" s="199"/>
      <c r="CF118" s="199"/>
      <c r="CG118" s="199"/>
      <c r="CH118" s="197"/>
      <c r="CI118" s="198"/>
      <c r="CJ118" s="199"/>
      <c r="CK118" s="195"/>
      <c r="CL118" s="200"/>
      <c r="CM118" s="197"/>
      <c r="CN118" s="106" t="str">
        <f t="shared" si="67"/>
        <v/>
      </c>
      <c r="CO118" s="199"/>
      <c r="CP118" s="112">
        <f t="shared" si="79"/>
        <v>0</v>
      </c>
      <c r="CQ118" s="199"/>
      <c r="CR118" s="199"/>
      <c r="CS118" s="199"/>
      <c r="CT118" s="197"/>
      <c r="CU118" s="198"/>
      <c r="CV118" s="199"/>
      <c r="CW118" s="195"/>
      <c r="CX118" s="200"/>
      <c r="CY118" s="197"/>
      <c r="CZ118" s="106" t="str">
        <f t="shared" si="68"/>
        <v/>
      </c>
      <c r="DA118" s="199"/>
      <c r="DB118" s="112">
        <f t="shared" si="80"/>
        <v>0</v>
      </c>
      <c r="DC118" s="199"/>
      <c r="DD118" s="199"/>
      <c r="DE118" s="199"/>
      <c r="DF118" s="197"/>
      <c r="DG118" s="198"/>
      <c r="DH118" s="199"/>
      <c r="DI118" s="195"/>
      <c r="DJ118" s="200"/>
      <c r="DK118" s="197"/>
      <c r="DL118" s="106" t="str">
        <f t="shared" si="69"/>
        <v/>
      </c>
      <c r="DM118" s="199"/>
      <c r="DN118" s="112">
        <f t="shared" si="81"/>
        <v>0</v>
      </c>
      <c r="DO118" s="199"/>
      <c r="DP118" s="199"/>
      <c r="DQ118" s="199"/>
      <c r="DR118" s="197"/>
      <c r="DS118" s="198"/>
      <c r="DT118" s="199"/>
      <c r="DU118" s="195"/>
      <c r="DV118" s="200"/>
      <c r="DW118" s="197"/>
      <c r="DX118" s="106" t="str">
        <f t="shared" si="70"/>
        <v/>
      </c>
      <c r="DY118" s="199"/>
      <c r="DZ118" s="112">
        <f t="shared" si="82"/>
        <v>0</v>
      </c>
      <c r="EA118" s="199"/>
      <c r="EB118" s="199"/>
      <c r="EC118" s="199"/>
      <c r="ED118" s="197"/>
      <c r="EE118" s="198"/>
      <c r="EF118" s="199"/>
      <c r="EG118" s="195"/>
      <c r="EH118" s="200"/>
      <c r="EI118" s="197"/>
      <c r="EJ118" s="106" t="str">
        <f t="shared" si="71"/>
        <v/>
      </c>
      <c r="EK118" s="199"/>
      <c r="EL118" s="112">
        <f t="shared" si="83"/>
        <v>0</v>
      </c>
      <c r="EM118" s="199"/>
      <c r="EN118" s="199"/>
    </row>
    <row r="119" spans="1:144" s="92" customFormat="1" ht="23.25" customHeight="1" x14ac:dyDescent="0.15">
      <c r="A119" s="54"/>
      <c r="B119" s="197"/>
      <c r="C119" s="198"/>
      <c r="D119" s="199"/>
      <c r="E119" s="195"/>
      <c r="F119" s="200"/>
      <c r="G119" s="197"/>
      <c r="H119" s="106" t="str">
        <f t="shared" si="84"/>
        <v/>
      </c>
      <c r="I119" s="199"/>
      <c r="J119" s="112">
        <f t="shared" si="72"/>
        <v>0</v>
      </c>
      <c r="K119" s="199"/>
      <c r="L119" s="199"/>
      <c r="M119" s="199"/>
      <c r="N119" s="197"/>
      <c r="O119" s="198"/>
      <c r="P119" s="199"/>
      <c r="Q119" s="195"/>
      <c r="R119" s="200"/>
      <c r="S119" s="197"/>
      <c r="T119" s="106" t="str">
        <f t="shared" si="61"/>
        <v/>
      </c>
      <c r="U119" s="199"/>
      <c r="V119" s="112">
        <f t="shared" si="73"/>
        <v>0</v>
      </c>
      <c r="W119" s="199"/>
      <c r="X119" s="199"/>
      <c r="Y119" s="199"/>
      <c r="Z119" s="197"/>
      <c r="AA119" s="198"/>
      <c r="AB119" s="199"/>
      <c r="AC119" s="195"/>
      <c r="AD119" s="200"/>
      <c r="AE119" s="197"/>
      <c r="AF119" s="106" t="str">
        <f t="shared" si="62"/>
        <v/>
      </c>
      <c r="AG119" s="199"/>
      <c r="AH119" s="112">
        <f t="shared" si="74"/>
        <v>0</v>
      </c>
      <c r="AI119" s="199"/>
      <c r="AJ119" s="199"/>
      <c r="AK119" s="199"/>
      <c r="AL119" s="197"/>
      <c r="AM119" s="198"/>
      <c r="AN119" s="199"/>
      <c r="AO119" s="195"/>
      <c r="AP119" s="200"/>
      <c r="AQ119" s="197"/>
      <c r="AR119" s="106" t="str">
        <f t="shared" si="63"/>
        <v/>
      </c>
      <c r="AS119" s="199"/>
      <c r="AT119" s="112">
        <f t="shared" si="75"/>
        <v>0</v>
      </c>
      <c r="AU119" s="199"/>
      <c r="AV119" s="199"/>
      <c r="AW119" s="199"/>
      <c r="AX119" s="197"/>
      <c r="AY119" s="198"/>
      <c r="AZ119" s="199"/>
      <c r="BA119" s="195"/>
      <c r="BB119" s="200"/>
      <c r="BC119" s="197"/>
      <c r="BD119" s="106" t="str">
        <f t="shared" si="64"/>
        <v/>
      </c>
      <c r="BE119" s="199"/>
      <c r="BF119" s="112">
        <f t="shared" si="76"/>
        <v>0</v>
      </c>
      <c r="BG119" s="199"/>
      <c r="BH119" s="199"/>
      <c r="BI119" s="199"/>
      <c r="BJ119" s="197"/>
      <c r="BK119" s="198"/>
      <c r="BL119" s="199"/>
      <c r="BM119" s="195"/>
      <c r="BN119" s="200"/>
      <c r="BO119" s="197"/>
      <c r="BP119" s="106" t="str">
        <f t="shared" si="65"/>
        <v/>
      </c>
      <c r="BQ119" s="199"/>
      <c r="BR119" s="112">
        <f t="shared" si="77"/>
        <v>0</v>
      </c>
      <c r="BS119" s="199"/>
      <c r="BT119" s="199"/>
      <c r="BU119" s="199"/>
      <c r="BV119" s="197"/>
      <c r="BW119" s="198"/>
      <c r="BX119" s="199"/>
      <c r="BY119" s="195"/>
      <c r="BZ119" s="200"/>
      <c r="CA119" s="197"/>
      <c r="CB119" s="106" t="str">
        <f t="shared" si="66"/>
        <v/>
      </c>
      <c r="CC119" s="199"/>
      <c r="CD119" s="112">
        <f t="shared" si="78"/>
        <v>0</v>
      </c>
      <c r="CE119" s="199"/>
      <c r="CF119" s="199"/>
      <c r="CG119" s="199"/>
      <c r="CH119" s="197"/>
      <c r="CI119" s="198"/>
      <c r="CJ119" s="199"/>
      <c r="CK119" s="195"/>
      <c r="CL119" s="200"/>
      <c r="CM119" s="197"/>
      <c r="CN119" s="106" t="str">
        <f t="shared" si="67"/>
        <v/>
      </c>
      <c r="CO119" s="199"/>
      <c r="CP119" s="112">
        <f t="shared" si="79"/>
        <v>0</v>
      </c>
      <c r="CQ119" s="199"/>
      <c r="CR119" s="199"/>
      <c r="CS119" s="199"/>
      <c r="CT119" s="197"/>
      <c r="CU119" s="198"/>
      <c r="CV119" s="199"/>
      <c r="CW119" s="195"/>
      <c r="CX119" s="200"/>
      <c r="CY119" s="197"/>
      <c r="CZ119" s="106" t="str">
        <f t="shared" si="68"/>
        <v/>
      </c>
      <c r="DA119" s="199"/>
      <c r="DB119" s="112">
        <f t="shared" si="80"/>
        <v>0</v>
      </c>
      <c r="DC119" s="199"/>
      <c r="DD119" s="199"/>
      <c r="DE119" s="199"/>
      <c r="DF119" s="197"/>
      <c r="DG119" s="198"/>
      <c r="DH119" s="199"/>
      <c r="DI119" s="195"/>
      <c r="DJ119" s="200"/>
      <c r="DK119" s="197"/>
      <c r="DL119" s="106" t="str">
        <f t="shared" si="69"/>
        <v/>
      </c>
      <c r="DM119" s="199"/>
      <c r="DN119" s="112">
        <f t="shared" si="81"/>
        <v>0</v>
      </c>
      <c r="DO119" s="199"/>
      <c r="DP119" s="199"/>
      <c r="DQ119" s="199"/>
      <c r="DR119" s="197"/>
      <c r="DS119" s="198"/>
      <c r="DT119" s="199"/>
      <c r="DU119" s="195"/>
      <c r="DV119" s="200"/>
      <c r="DW119" s="197"/>
      <c r="DX119" s="106" t="str">
        <f t="shared" si="70"/>
        <v/>
      </c>
      <c r="DY119" s="199"/>
      <c r="DZ119" s="112">
        <f t="shared" si="82"/>
        <v>0</v>
      </c>
      <c r="EA119" s="199"/>
      <c r="EB119" s="199"/>
      <c r="EC119" s="199"/>
      <c r="ED119" s="197"/>
      <c r="EE119" s="198"/>
      <c r="EF119" s="199"/>
      <c r="EG119" s="195"/>
      <c r="EH119" s="200"/>
      <c r="EI119" s="197"/>
      <c r="EJ119" s="106" t="str">
        <f t="shared" si="71"/>
        <v/>
      </c>
      <c r="EK119" s="199"/>
      <c r="EL119" s="112">
        <f t="shared" si="83"/>
        <v>0</v>
      </c>
      <c r="EM119" s="199"/>
      <c r="EN119" s="199"/>
    </row>
    <row r="120" spans="1:144" s="92" customFormat="1" ht="23.25" customHeight="1" x14ac:dyDescent="0.15">
      <c r="A120" s="54"/>
      <c r="B120" s="197"/>
      <c r="C120" s="198"/>
      <c r="D120" s="199"/>
      <c r="E120" s="195"/>
      <c r="F120" s="200"/>
      <c r="G120" s="197"/>
      <c r="H120" s="106" t="str">
        <f t="shared" si="84"/>
        <v/>
      </c>
      <c r="I120" s="199"/>
      <c r="J120" s="112">
        <f t="shared" si="72"/>
        <v>0</v>
      </c>
      <c r="K120" s="199"/>
      <c r="L120" s="199"/>
      <c r="M120" s="199"/>
      <c r="N120" s="197"/>
      <c r="O120" s="198"/>
      <c r="P120" s="199"/>
      <c r="Q120" s="195"/>
      <c r="R120" s="200"/>
      <c r="S120" s="197"/>
      <c r="T120" s="106" t="str">
        <f t="shared" si="61"/>
        <v/>
      </c>
      <c r="U120" s="199"/>
      <c r="V120" s="112">
        <f t="shared" si="73"/>
        <v>0</v>
      </c>
      <c r="W120" s="199"/>
      <c r="X120" s="199"/>
      <c r="Y120" s="199"/>
      <c r="Z120" s="197"/>
      <c r="AA120" s="198"/>
      <c r="AB120" s="199"/>
      <c r="AC120" s="195"/>
      <c r="AD120" s="200"/>
      <c r="AE120" s="197"/>
      <c r="AF120" s="106" t="str">
        <f t="shared" si="62"/>
        <v/>
      </c>
      <c r="AG120" s="199"/>
      <c r="AH120" s="112">
        <f t="shared" si="74"/>
        <v>0</v>
      </c>
      <c r="AI120" s="199"/>
      <c r="AJ120" s="199"/>
      <c r="AK120" s="199"/>
      <c r="AL120" s="197"/>
      <c r="AM120" s="198"/>
      <c r="AN120" s="199"/>
      <c r="AO120" s="195"/>
      <c r="AP120" s="200"/>
      <c r="AQ120" s="197"/>
      <c r="AR120" s="106" t="str">
        <f t="shared" si="63"/>
        <v/>
      </c>
      <c r="AS120" s="199"/>
      <c r="AT120" s="112">
        <f t="shared" si="75"/>
        <v>0</v>
      </c>
      <c r="AU120" s="199"/>
      <c r="AV120" s="199"/>
      <c r="AW120" s="199"/>
      <c r="AX120" s="197"/>
      <c r="AY120" s="198"/>
      <c r="AZ120" s="199"/>
      <c r="BA120" s="195"/>
      <c r="BB120" s="200"/>
      <c r="BC120" s="197"/>
      <c r="BD120" s="106" t="str">
        <f t="shared" si="64"/>
        <v/>
      </c>
      <c r="BE120" s="199"/>
      <c r="BF120" s="112">
        <f t="shared" si="76"/>
        <v>0</v>
      </c>
      <c r="BG120" s="199"/>
      <c r="BH120" s="199"/>
      <c r="BI120" s="199"/>
      <c r="BJ120" s="197"/>
      <c r="BK120" s="198"/>
      <c r="BL120" s="199"/>
      <c r="BM120" s="195"/>
      <c r="BN120" s="200"/>
      <c r="BO120" s="197"/>
      <c r="BP120" s="106" t="str">
        <f t="shared" si="65"/>
        <v/>
      </c>
      <c r="BQ120" s="199"/>
      <c r="BR120" s="112">
        <f t="shared" si="77"/>
        <v>0</v>
      </c>
      <c r="BS120" s="199"/>
      <c r="BT120" s="199"/>
      <c r="BU120" s="199"/>
      <c r="BV120" s="197"/>
      <c r="BW120" s="198"/>
      <c r="BX120" s="199"/>
      <c r="BY120" s="195"/>
      <c r="BZ120" s="200"/>
      <c r="CA120" s="197"/>
      <c r="CB120" s="106" t="str">
        <f t="shared" si="66"/>
        <v/>
      </c>
      <c r="CC120" s="199"/>
      <c r="CD120" s="112">
        <f t="shared" si="78"/>
        <v>0</v>
      </c>
      <c r="CE120" s="199"/>
      <c r="CF120" s="199"/>
      <c r="CG120" s="199"/>
      <c r="CH120" s="197"/>
      <c r="CI120" s="198"/>
      <c r="CJ120" s="199"/>
      <c r="CK120" s="195"/>
      <c r="CL120" s="200"/>
      <c r="CM120" s="197"/>
      <c r="CN120" s="106" t="str">
        <f t="shared" si="67"/>
        <v/>
      </c>
      <c r="CO120" s="199"/>
      <c r="CP120" s="112">
        <f t="shared" si="79"/>
        <v>0</v>
      </c>
      <c r="CQ120" s="199"/>
      <c r="CR120" s="199"/>
      <c r="CS120" s="199"/>
      <c r="CT120" s="197"/>
      <c r="CU120" s="198"/>
      <c r="CV120" s="199"/>
      <c r="CW120" s="195"/>
      <c r="CX120" s="200"/>
      <c r="CY120" s="197"/>
      <c r="CZ120" s="106" t="str">
        <f t="shared" si="68"/>
        <v/>
      </c>
      <c r="DA120" s="199"/>
      <c r="DB120" s="112">
        <f t="shared" si="80"/>
        <v>0</v>
      </c>
      <c r="DC120" s="199"/>
      <c r="DD120" s="199"/>
      <c r="DE120" s="199"/>
      <c r="DF120" s="197"/>
      <c r="DG120" s="198"/>
      <c r="DH120" s="199"/>
      <c r="DI120" s="195"/>
      <c r="DJ120" s="200"/>
      <c r="DK120" s="197"/>
      <c r="DL120" s="106" t="str">
        <f t="shared" si="69"/>
        <v/>
      </c>
      <c r="DM120" s="199"/>
      <c r="DN120" s="112">
        <f t="shared" si="81"/>
        <v>0</v>
      </c>
      <c r="DO120" s="199"/>
      <c r="DP120" s="199"/>
      <c r="DQ120" s="199"/>
      <c r="DR120" s="197"/>
      <c r="DS120" s="198"/>
      <c r="DT120" s="199"/>
      <c r="DU120" s="195"/>
      <c r="DV120" s="200"/>
      <c r="DW120" s="197"/>
      <c r="DX120" s="106" t="str">
        <f t="shared" si="70"/>
        <v/>
      </c>
      <c r="DY120" s="199"/>
      <c r="DZ120" s="112">
        <f t="shared" si="82"/>
        <v>0</v>
      </c>
      <c r="EA120" s="199"/>
      <c r="EB120" s="199"/>
      <c r="EC120" s="199"/>
      <c r="ED120" s="197"/>
      <c r="EE120" s="198"/>
      <c r="EF120" s="199"/>
      <c r="EG120" s="195"/>
      <c r="EH120" s="200"/>
      <c r="EI120" s="197"/>
      <c r="EJ120" s="106" t="str">
        <f t="shared" si="71"/>
        <v/>
      </c>
      <c r="EK120" s="199"/>
      <c r="EL120" s="112">
        <f t="shared" si="83"/>
        <v>0</v>
      </c>
      <c r="EM120" s="199"/>
      <c r="EN120" s="199"/>
    </row>
    <row r="121" spans="1:144" s="92" customFormat="1" ht="23.25" customHeight="1" x14ac:dyDescent="0.15">
      <c r="A121" s="54"/>
      <c r="B121" s="197"/>
      <c r="C121" s="198"/>
      <c r="D121" s="199"/>
      <c r="E121" s="195"/>
      <c r="F121" s="200"/>
      <c r="G121" s="197"/>
      <c r="H121" s="106" t="str">
        <f t="shared" si="84"/>
        <v/>
      </c>
      <c r="I121" s="199"/>
      <c r="J121" s="112">
        <f t="shared" si="72"/>
        <v>0</v>
      </c>
      <c r="K121" s="199"/>
      <c r="L121" s="199"/>
      <c r="M121" s="199"/>
      <c r="N121" s="197"/>
      <c r="O121" s="198"/>
      <c r="P121" s="199"/>
      <c r="Q121" s="195"/>
      <c r="R121" s="200"/>
      <c r="S121" s="197"/>
      <c r="T121" s="106" t="str">
        <f t="shared" si="61"/>
        <v/>
      </c>
      <c r="U121" s="199"/>
      <c r="V121" s="112">
        <f t="shared" si="73"/>
        <v>0</v>
      </c>
      <c r="W121" s="199"/>
      <c r="X121" s="199"/>
      <c r="Y121" s="199"/>
      <c r="Z121" s="197"/>
      <c r="AA121" s="198"/>
      <c r="AB121" s="199"/>
      <c r="AC121" s="195"/>
      <c r="AD121" s="200"/>
      <c r="AE121" s="197"/>
      <c r="AF121" s="106" t="str">
        <f t="shared" si="62"/>
        <v/>
      </c>
      <c r="AG121" s="199"/>
      <c r="AH121" s="112">
        <f t="shared" si="74"/>
        <v>0</v>
      </c>
      <c r="AI121" s="199"/>
      <c r="AJ121" s="199"/>
      <c r="AK121" s="199"/>
      <c r="AL121" s="197"/>
      <c r="AM121" s="198"/>
      <c r="AN121" s="199"/>
      <c r="AO121" s="195"/>
      <c r="AP121" s="200"/>
      <c r="AQ121" s="197"/>
      <c r="AR121" s="106" t="str">
        <f t="shared" si="63"/>
        <v/>
      </c>
      <c r="AS121" s="199"/>
      <c r="AT121" s="112">
        <f t="shared" si="75"/>
        <v>0</v>
      </c>
      <c r="AU121" s="199"/>
      <c r="AV121" s="199"/>
      <c r="AW121" s="199"/>
      <c r="AX121" s="197"/>
      <c r="AY121" s="198"/>
      <c r="AZ121" s="199"/>
      <c r="BA121" s="195"/>
      <c r="BB121" s="200"/>
      <c r="BC121" s="197"/>
      <c r="BD121" s="106" t="str">
        <f t="shared" si="64"/>
        <v/>
      </c>
      <c r="BE121" s="199"/>
      <c r="BF121" s="112">
        <f t="shared" si="76"/>
        <v>0</v>
      </c>
      <c r="BG121" s="199"/>
      <c r="BH121" s="199"/>
      <c r="BI121" s="199"/>
      <c r="BJ121" s="197"/>
      <c r="BK121" s="198"/>
      <c r="BL121" s="199"/>
      <c r="BM121" s="195"/>
      <c r="BN121" s="200"/>
      <c r="BO121" s="197"/>
      <c r="BP121" s="106" t="str">
        <f t="shared" si="65"/>
        <v/>
      </c>
      <c r="BQ121" s="199"/>
      <c r="BR121" s="112">
        <f t="shared" si="77"/>
        <v>0</v>
      </c>
      <c r="BS121" s="199"/>
      <c r="BT121" s="199"/>
      <c r="BU121" s="199"/>
      <c r="BV121" s="197"/>
      <c r="BW121" s="198"/>
      <c r="BX121" s="199"/>
      <c r="BY121" s="195"/>
      <c r="BZ121" s="200"/>
      <c r="CA121" s="197"/>
      <c r="CB121" s="106" t="str">
        <f t="shared" si="66"/>
        <v/>
      </c>
      <c r="CC121" s="199"/>
      <c r="CD121" s="112">
        <f t="shared" si="78"/>
        <v>0</v>
      </c>
      <c r="CE121" s="199"/>
      <c r="CF121" s="199"/>
      <c r="CG121" s="199"/>
      <c r="CH121" s="197"/>
      <c r="CI121" s="198"/>
      <c r="CJ121" s="199"/>
      <c r="CK121" s="195"/>
      <c r="CL121" s="200"/>
      <c r="CM121" s="197"/>
      <c r="CN121" s="106" t="str">
        <f t="shared" si="67"/>
        <v/>
      </c>
      <c r="CO121" s="199"/>
      <c r="CP121" s="112">
        <f t="shared" si="79"/>
        <v>0</v>
      </c>
      <c r="CQ121" s="199"/>
      <c r="CR121" s="199"/>
      <c r="CS121" s="199"/>
      <c r="CT121" s="197"/>
      <c r="CU121" s="198"/>
      <c r="CV121" s="199"/>
      <c r="CW121" s="195"/>
      <c r="CX121" s="200"/>
      <c r="CY121" s="197"/>
      <c r="CZ121" s="106" t="str">
        <f t="shared" si="68"/>
        <v/>
      </c>
      <c r="DA121" s="199"/>
      <c r="DB121" s="112">
        <f t="shared" si="80"/>
        <v>0</v>
      </c>
      <c r="DC121" s="199"/>
      <c r="DD121" s="199"/>
      <c r="DE121" s="199"/>
      <c r="DF121" s="197"/>
      <c r="DG121" s="198"/>
      <c r="DH121" s="199"/>
      <c r="DI121" s="195"/>
      <c r="DJ121" s="200"/>
      <c r="DK121" s="197"/>
      <c r="DL121" s="106" t="str">
        <f t="shared" si="69"/>
        <v/>
      </c>
      <c r="DM121" s="199"/>
      <c r="DN121" s="112">
        <f t="shared" si="81"/>
        <v>0</v>
      </c>
      <c r="DO121" s="199"/>
      <c r="DP121" s="199"/>
      <c r="DQ121" s="199"/>
      <c r="DR121" s="197"/>
      <c r="DS121" s="198"/>
      <c r="DT121" s="199"/>
      <c r="DU121" s="195"/>
      <c r="DV121" s="200"/>
      <c r="DW121" s="197"/>
      <c r="DX121" s="106" t="str">
        <f t="shared" si="70"/>
        <v/>
      </c>
      <c r="DY121" s="199"/>
      <c r="DZ121" s="112">
        <f t="shared" si="82"/>
        <v>0</v>
      </c>
      <c r="EA121" s="199"/>
      <c r="EB121" s="199"/>
      <c r="EC121" s="199"/>
      <c r="ED121" s="197"/>
      <c r="EE121" s="198"/>
      <c r="EF121" s="199"/>
      <c r="EG121" s="195"/>
      <c r="EH121" s="200"/>
      <c r="EI121" s="197"/>
      <c r="EJ121" s="106" t="str">
        <f t="shared" si="71"/>
        <v/>
      </c>
      <c r="EK121" s="199"/>
      <c r="EL121" s="112">
        <f t="shared" si="83"/>
        <v>0</v>
      </c>
      <c r="EM121" s="199"/>
      <c r="EN121" s="199"/>
    </row>
    <row r="122" spans="1:144" s="92" customFormat="1" ht="23.25" customHeight="1" x14ac:dyDescent="0.15">
      <c r="A122" s="54"/>
      <c r="B122" s="197"/>
      <c r="C122" s="198"/>
      <c r="D122" s="199"/>
      <c r="E122" s="195"/>
      <c r="F122" s="200"/>
      <c r="G122" s="197"/>
      <c r="H122" s="106" t="str">
        <f t="shared" si="84"/>
        <v/>
      </c>
      <c r="I122" s="199"/>
      <c r="J122" s="112">
        <f t="shared" si="72"/>
        <v>0</v>
      </c>
      <c r="K122" s="199"/>
      <c r="L122" s="199"/>
      <c r="M122" s="199"/>
      <c r="N122" s="197"/>
      <c r="O122" s="198"/>
      <c r="P122" s="199"/>
      <c r="Q122" s="195"/>
      <c r="R122" s="200"/>
      <c r="S122" s="197"/>
      <c r="T122" s="106" t="str">
        <f t="shared" si="61"/>
        <v/>
      </c>
      <c r="U122" s="199"/>
      <c r="V122" s="112">
        <f t="shared" si="73"/>
        <v>0</v>
      </c>
      <c r="W122" s="199"/>
      <c r="X122" s="199"/>
      <c r="Y122" s="199"/>
      <c r="Z122" s="197"/>
      <c r="AA122" s="198"/>
      <c r="AB122" s="199"/>
      <c r="AC122" s="195"/>
      <c r="AD122" s="200"/>
      <c r="AE122" s="197"/>
      <c r="AF122" s="106" t="str">
        <f t="shared" si="62"/>
        <v/>
      </c>
      <c r="AG122" s="199"/>
      <c r="AH122" s="112">
        <f t="shared" si="74"/>
        <v>0</v>
      </c>
      <c r="AI122" s="199"/>
      <c r="AJ122" s="199"/>
      <c r="AK122" s="199"/>
      <c r="AL122" s="197"/>
      <c r="AM122" s="198"/>
      <c r="AN122" s="199"/>
      <c r="AO122" s="195"/>
      <c r="AP122" s="200"/>
      <c r="AQ122" s="197"/>
      <c r="AR122" s="106" t="str">
        <f t="shared" si="63"/>
        <v/>
      </c>
      <c r="AS122" s="199"/>
      <c r="AT122" s="112">
        <f t="shared" si="75"/>
        <v>0</v>
      </c>
      <c r="AU122" s="199"/>
      <c r="AV122" s="199"/>
      <c r="AW122" s="199"/>
      <c r="AX122" s="197"/>
      <c r="AY122" s="198"/>
      <c r="AZ122" s="199"/>
      <c r="BA122" s="195"/>
      <c r="BB122" s="200"/>
      <c r="BC122" s="197"/>
      <c r="BD122" s="106" t="str">
        <f t="shared" si="64"/>
        <v/>
      </c>
      <c r="BE122" s="199"/>
      <c r="BF122" s="112">
        <f t="shared" si="76"/>
        <v>0</v>
      </c>
      <c r="BG122" s="199"/>
      <c r="BH122" s="199"/>
      <c r="BI122" s="199"/>
      <c r="BJ122" s="197"/>
      <c r="BK122" s="198"/>
      <c r="BL122" s="199"/>
      <c r="BM122" s="195"/>
      <c r="BN122" s="200"/>
      <c r="BO122" s="197"/>
      <c r="BP122" s="106" t="str">
        <f t="shared" si="65"/>
        <v/>
      </c>
      <c r="BQ122" s="199"/>
      <c r="BR122" s="112">
        <f t="shared" si="77"/>
        <v>0</v>
      </c>
      <c r="BS122" s="199"/>
      <c r="BT122" s="199"/>
      <c r="BU122" s="199"/>
      <c r="BV122" s="197"/>
      <c r="BW122" s="198"/>
      <c r="BX122" s="199"/>
      <c r="BY122" s="195"/>
      <c r="BZ122" s="200"/>
      <c r="CA122" s="197"/>
      <c r="CB122" s="106" t="str">
        <f t="shared" si="66"/>
        <v/>
      </c>
      <c r="CC122" s="199"/>
      <c r="CD122" s="112">
        <f t="shared" si="78"/>
        <v>0</v>
      </c>
      <c r="CE122" s="199"/>
      <c r="CF122" s="199"/>
      <c r="CG122" s="199"/>
      <c r="CH122" s="197"/>
      <c r="CI122" s="198"/>
      <c r="CJ122" s="199"/>
      <c r="CK122" s="195"/>
      <c r="CL122" s="200"/>
      <c r="CM122" s="197"/>
      <c r="CN122" s="106" t="str">
        <f t="shared" si="67"/>
        <v/>
      </c>
      <c r="CO122" s="199"/>
      <c r="CP122" s="112">
        <f t="shared" si="79"/>
        <v>0</v>
      </c>
      <c r="CQ122" s="199"/>
      <c r="CR122" s="199"/>
      <c r="CS122" s="199"/>
      <c r="CT122" s="197"/>
      <c r="CU122" s="198"/>
      <c r="CV122" s="199"/>
      <c r="CW122" s="195"/>
      <c r="CX122" s="200"/>
      <c r="CY122" s="197"/>
      <c r="CZ122" s="106" t="str">
        <f t="shared" si="68"/>
        <v/>
      </c>
      <c r="DA122" s="199"/>
      <c r="DB122" s="112">
        <f t="shared" si="80"/>
        <v>0</v>
      </c>
      <c r="DC122" s="199"/>
      <c r="DD122" s="199"/>
      <c r="DE122" s="199"/>
      <c r="DF122" s="197"/>
      <c r="DG122" s="198"/>
      <c r="DH122" s="199"/>
      <c r="DI122" s="195"/>
      <c r="DJ122" s="200"/>
      <c r="DK122" s="197"/>
      <c r="DL122" s="106" t="str">
        <f t="shared" si="69"/>
        <v/>
      </c>
      <c r="DM122" s="199"/>
      <c r="DN122" s="112">
        <f t="shared" si="81"/>
        <v>0</v>
      </c>
      <c r="DO122" s="199"/>
      <c r="DP122" s="199"/>
      <c r="DQ122" s="199"/>
      <c r="DR122" s="197"/>
      <c r="DS122" s="198"/>
      <c r="DT122" s="199"/>
      <c r="DU122" s="195"/>
      <c r="DV122" s="200"/>
      <c r="DW122" s="197"/>
      <c r="DX122" s="106" t="str">
        <f t="shared" si="70"/>
        <v/>
      </c>
      <c r="DY122" s="199"/>
      <c r="DZ122" s="112">
        <f t="shared" si="82"/>
        <v>0</v>
      </c>
      <c r="EA122" s="199"/>
      <c r="EB122" s="199"/>
      <c r="EC122" s="199"/>
      <c r="ED122" s="197"/>
      <c r="EE122" s="198"/>
      <c r="EF122" s="199"/>
      <c r="EG122" s="195"/>
      <c r="EH122" s="200"/>
      <c r="EI122" s="197"/>
      <c r="EJ122" s="106" t="str">
        <f t="shared" si="71"/>
        <v/>
      </c>
      <c r="EK122" s="199"/>
      <c r="EL122" s="112">
        <f t="shared" si="83"/>
        <v>0</v>
      </c>
      <c r="EM122" s="199"/>
      <c r="EN122" s="199"/>
    </row>
    <row r="123" spans="1:144" s="92" customFormat="1" ht="23.25" customHeight="1" x14ac:dyDescent="0.15">
      <c r="A123" s="54"/>
      <c r="B123" s="197"/>
      <c r="C123" s="198"/>
      <c r="D123" s="199"/>
      <c r="E123" s="195"/>
      <c r="F123" s="200"/>
      <c r="G123" s="197"/>
      <c r="H123" s="106" t="str">
        <f t="shared" si="84"/>
        <v/>
      </c>
      <c r="I123" s="199"/>
      <c r="J123" s="112">
        <f t="shared" si="72"/>
        <v>0</v>
      </c>
      <c r="K123" s="199"/>
      <c r="L123" s="199"/>
      <c r="M123" s="199"/>
      <c r="N123" s="197"/>
      <c r="O123" s="198"/>
      <c r="P123" s="199"/>
      <c r="Q123" s="195"/>
      <c r="R123" s="200"/>
      <c r="S123" s="197"/>
      <c r="T123" s="106" t="str">
        <f t="shared" si="61"/>
        <v/>
      </c>
      <c r="U123" s="199"/>
      <c r="V123" s="112">
        <f t="shared" si="73"/>
        <v>0</v>
      </c>
      <c r="W123" s="199"/>
      <c r="X123" s="199"/>
      <c r="Y123" s="199"/>
      <c r="Z123" s="197"/>
      <c r="AA123" s="198"/>
      <c r="AB123" s="199"/>
      <c r="AC123" s="195"/>
      <c r="AD123" s="200"/>
      <c r="AE123" s="197"/>
      <c r="AF123" s="106" t="str">
        <f t="shared" si="62"/>
        <v/>
      </c>
      <c r="AG123" s="199"/>
      <c r="AH123" s="112">
        <f t="shared" si="74"/>
        <v>0</v>
      </c>
      <c r="AI123" s="199"/>
      <c r="AJ123" s="199"/>
      <c r="AK123" s="199"/>
      <c r="AL123" s="197"/>
      <c r="AM123" s="198"/>
      <c r="AN123" s="199"/>
      <c r="AO123" s="195"/>
      <c r="AP123" s="200"/>
      <c r="AQ123" s="197"/>
      <c r="AR123" s="106" t="str">
        <f t="shared" si="63"/>
        <v/>
      </c>
      <c r="AS123" s="199"/>
      <c r="AT123" s="112">
        <f t="shared" si="75"/>
        <v>0</v>
      </c>
      <c r="AU123" s="199"/>
      <c r="AV123" s="199"/>
      <c r="AW123" s="199"/>
      <c r="AX123" s="197"/>
      <c r="AY123" s="198"/>
      <c r="AZ123" s="199"/>
      <c r="BA123" s="195"/>
      <c r="BB123" s="200"/>
      <c r="BC123" s="197"/>
      <c r="BD123" s="106" t="str">
        <f t="shared" si="64"/>
        <v/>
      </c>
      <c r="BE123" s="199"/>
      <c r="BF123" s="112">
        <f t="shared" si="76"/>
        <v>0</v>
      </c>
      <c r="BG123" s="199"/>
      <c r="BH123" s="199"/>
      <c r="BI123" s="199"/>
      <c r="BJ123" s="197"/>
      <c r="BK123" s="198"/>
      <c r="BL123" s="199"/>
      <c r="BM123" s="195"/>
      <c r="BN123" s="200"/>
      <c r="BO123" s="197"/>
      <c r="BP123" s="106" t="str">
        <f t="shared" si="65"/>
        <v/>
      </c>
      <c r="BQ123" s="199"/>
      <c r="BR123" s="112">
        <f t="shared" si="77"/>
        <v>0</v>
      </c>
      <c r="BS123" s="199"/>
      <c r="BT123" s="199"/>
      <c r="BU123" s="199"/>
      <c r="BV123" s="197"/>
      <c r="BW123" s="198"/>
      <c r="BX123" s="199"/>
      <c r="BY123" s="195"/>
      <c r="BZ123" s="200"/>
      <c r="CA123" s="197"/>
      <c r="CB123" s="106" t="str">
        <f t="shared" si="66"/>
        <v/>
      </c>
      <c r="CC123" s="199"/>
      <c r="CD123" s="112">
        <f t="shared" si="78"/>
        <v>0</v>
      </c>
      <c r="CE123" s="199"/>
      <c r="CF123" s="199"/>
      <c r="CG123" s="199"/>
      <c r="CH123" s="197"/>
      <c r="CI123" s="198"/>
      <c r="CJ123" s="199"/>
      <c r="CK123" s="195"/>
      <c r="CL123" s="200"/>
      <c r="CM123" s="197"/>
      <c r="CN123" s="106" t="str">
        <f t="shared" si="67"/>
        <v/>
      </c>
      <c r="CO123" s="199"/>
      <c r="CP123" s="112">
        <f t="shared" si="79"/>
        <v>0</v>
      </c>
      <c r="CQ123" s="199"/>
      <c r="CR123" s="199"/>
      <c r="CS123" s="199"/>
      <c r="CT123" s="197"/>
      <c r="CU123" s="198"/>
      <c r="CV123" s="199"/>
      <c r="CW123" s="195"/>
      <c r="CX123" s="200"/>
      <c r="CY123" s="197"/>
      <c r="CZ123" s="106" t="str">
        <f t="shared" si="68"/>
        <v/>
      </c>
      <c r="DA123" s="199"/>
      <c r="DB123" s="112">
        <f t="shared" si="80"/>
        <v>0</v>
      </c>
      <c r="DC123" s="199"/>
      <c r="DD123" s="199"/>
      <c r="DE123" s="199"/>
      <c r="DF123" s="197"/>
      <c r="DG123" s="198"/>
      <c r="DH123" s="199"/>
      <c r="DI123" s="195"/>
      <c r="DJ123" s="200"/>
      <c r="DK123" s="197"/>
      <c r="DL123" s="106" t="str">
        <f t="shared" si="69"/>
        <v/>
      </c>
      <c r="DM123" s="199"/>
      <c r="DN123" s="112">
        <f t="shared" si="81"/>
        <v>0</v>
      </c>
      <c r="DO123" s="199"/>
      <c r="DP123" s="199"/>
      <c r="DQ123" s="199"/>
      <c r="DR123" s="197"/>
      <c r="DS123" s="198"/>
      <c r="DT123" s="199"/>
      <c r="DU123" s="195"/>
      <c r="DV123" s="200"/>
      <c r="DW123" s="197"/>
      <c r="DX123" s="106" t="str">
        <f t="shared" si="70"/>
        <v/>
      </c>
      <c r="DY123" s="199"/>
      <c r="DZ123" s="112">
        <f t="shared" si="82"/>
        <v>0</v>
      </c>
      <c r="EA123" s="199"/>
      <c r="EB123" s="199"/>
      <c r="EC123" s="199"/>
      <c r="ED123" s="197"/>
      <c r="EE123" s="198"/>
      <c r="EF123" s="199"/>
      <c r="EG123" s="195"/>
      <c r="EH123" s="200"/>
      <c r="EI123" s="197"/>
      <c r="EJ123" s="106" t="str">
        <f t="shared" si="71"/>
        <v/>
      </c>
      <c r="EK123" s="199"/>
      <c r="EL123" s="112">
        <f t="shared" si="83"/>
        <v>0</v>
      </c>
      <c r="EM123" s="199"/>
      <c r="EN123" s="199"/>
    </row>
    <row r="124" spans="1:144" s="92" customFormat="1" ht="23.25" customHeight="1" x14ac:dyDescent="0.15">
      <c r="A124" s="54"/>
      <c r="B124" s="197"/>
      <c r="C124" s="198"/>
      <c r="D124" s="199"/>
      <c r="E124" s="195"/>
      <c r="F124" s="200"/>
      <c r="G124" s="197"/>
      <c r="H124" s="106" t="str">
        <f t="shared" si="84"/>
        <v/>
      </c>
      <c r="I124" s="199"/>
      <c r="J124" s="112">
        <f t="shared" si="72"/>
        <v>0</v>
      </c>
      <c r="K124" s="199"/>
      <c r="L124" s="199"/>
      <c r="M124" s="199"/>
      <c r="N124" s="197"/>
      <c r="O124" s="198"/>
      <c r="P124" s="199"/>
      <c r="Q124" s="195"/>
      <c r="R124" s="200"/>
      <c r="S124" s="197"/>
      <c r="T124" s="106" t="str">
        <f t="shared" si="61"/>
        <v/>
      </c>
      <c r="U124" s="199"/>
      <c r="V124" s="112">
        <f t="shared" si="73"/>
        <v>0</v>
      </c>
      <c r="W124" s="199"/>
      <c r="X124" s="199"/>
      <c r="Y124" s="199"/>
      <c r="Z124" s="197"/>
      <c r="AA124" s="198"/>
      <c r="AB124" s="199"/>
      <c r="AC124" s="195"/>
      <c r="AD124" s="200"/>
      <c r="AE124" s="197"/>
      <c r="AF124" s="106" t="str">
        <f t="shared" si="62"/>
        <v/>
      </c>
      <c r="AG124" s="199"/>
      <c r="AH124" s="112">
        <f t="shared" si="74"/>
        <v>0</v>
      </c>
      <c r="AI124" s="199"/>
      <c r="AJ124" s="199"/>
      <c r="AK124" s="199"/>
      <c r="AL124" s="197"/>
      <c r="AM124" s="198"/>
      <c r="AN124" s="199"/>
      <c r="AO124" s="195"/>
      <c r="AP124" s="200"/>
      <c r="AQ124" s="197"/>
      <c r="AR124" s="106" t="str">
        <f t="shared" si="63"/>
        <v/>
      </c>
      <c r="AS124" s="199"/>
      <c r="AT124" s="112">
        <f t="shared" si="75"/>
        <v>0</v>
      </c>
      <c r="AU124" s="199"/>
      <c r="AV124" s="199"/>
      <c r="AW124" s="199"/>
      <c r="AX124" s="197"/>
      <c r="AY124" s="198"/>
      <c r="AZ124" s="199"/>
      <c r="BA124" s="195"/>
      <c r="BB124" s="200"/>
      <c r="BC124" s="197"/>
      <c r="BD124" s="106" t="str">
        <f t="shared" si="64"/>
        <v/>
      </c>
      <c r="BE124" s="199"/>
      <c r="BF124" s="112">
        <f t="shared" si="76"/>
        <v>0</v>
      </c>
      <c r="BG124" s="199"/>
      <c r="BH124" s="199"/>
      <c r="BI124" s="199"/>
      <c r="BJ124" s="197"/>
      <c r="BK124" s="198"/>
      <c r="BL124" s="199"/>
      <c r="BM124" s="195"/>
      <c r="BN124" s="200"/>
      <c r="BO124" s="197"/>
      <c r="BP124" s="106" t="str">
        <f t="shared" si="65"/>
        <v/>
      </c>
      <c r="BQ124" s="199"/>
      <c r="BR124" s="112">
        <f t="shared" si="77"/>
        <v>0</v>
      </c>
      <c r="BS124" s="199"/>
      <c r="BT124" s="199"/>
      <c r="BU124" s="199"/>
      <c r="BV124" s="197"/>
      <c r="BW124" s="198"/>
      <c r="BX124" s="199"/>
      <c r="BY124" s="195"/>
      <c r="BZ124" s="200"/>
      <c r="CA124" s="197"/>
      <c r="CB124" s="106" t="str">
        <f t="shared" si="66"/>
        <v/>
      </c>
      <c r="CC124" s="199"/>
      <c r="CD124" s="112">
        <f t="shared" si="78"/>
        <v>0</v>
      </c>
      <c r="CE124" s="199"/>
      <c r="CF124" s="199"/>
      <c r="CG124" s="199"/>
      <c r="CH124" s="197"/>
      <c r="CI124" s="198"/>
      <c r="CJ124" s="199"/>
      <c r="CK124" s="195"/>
      <c r="CL124" s="200"/>
      <c r="CM124" s="197"/>
      <c r="CN124" s="106" t="str">
        <f t="shared" si="67"/>
        <v/>
      </c>
      <c r="CO124" s="199"/>
      <c r="CP124" s="112">
        <f t="shared" si="79"/>
        <v>0</v>
      </c>
      <c r="CQ124" s="199"/>
      <c r="CR124" s="199"/>
      <c r="CS124" s="199"/>
      <c r="CT124" s="197"/>
      <c r="CU124" s="198"/>
      <c r="CV124" s="199"/>
      <c r="CW124" s="195"/>
      <c r="CX124" s="200"/>
      <c r="CY124" s="197"/>
      <c r="CZ124" s="106" t="str">
        <f t="shared" si="68"/>
        <v/>
      </c>
      <c r="DA124" s="199"/>
      <c r="DB124" s="112">
        <f t="shared" si="80"/>
        <v>0</v>
      </c>
      <c r="DC124" s="199"/>
      <c r="DD124" s="199"/>
      <c r="DE124" s="199"/>
      <c r="DF124" s="197"/>
      <c r="DG124" s="198"/>
      <c r="DH124" s="199"/>
      <c r="DI124" s="195"/>
      <c r="DJ124" s="200"/>
      <c r="DK124" s="197"/>
      <c r="DL124" s="106" t="str">
        <f t="shared" si="69"/>
        <v/>
      </c>
      <c r="DM124" s="199"/>
      <c r="DN124" s="112">
        <f t="shared" si="81"/>
        <v>0</v>
      </c>
      <c r="DO124" s="199"/>
      <c r="DP124" s="199"/>
      <c r="DQ124" s="199"/>
      <c r="DR124" s="197"/>
      <c r="DS124" s="198"/>
      <c r="DT124" s="199"/>
      <c r="DU124" s="195"/>
      <c r="DV124" s="200"/>
      <c r="DW124" s="197"/>
      <c r="DX124" s="106" t="str">
        <f t="shared" si="70"/>
        <v/>
      </c>
      <c r="DY124" s="199"/>
      <c r="DZ124" s="112">
        <f t="shared" si="82"/>
        <v>0</v>
      </c>
      <c r="EA124" s="199"/>
      <c r="EB124" s="199"/>
      <c r="EC124" s="199"/>
      <c r="ED124" s="197"/>
      <c r="EE124" s="198"/>
      <c r="EF124" s="199"/>
      <c r="EG124" s="195"/>
      <c r="EH124" s="200"/>
      <c r="EI124" s="197"/>
      <c r="EJ124" s="106" t="str">
        <f t="shared" si="71"/>
        <v/>
      </c>
      <c r="EK124" s="199"/>
      <c r="EL124" s="112">
        <f t="shared" si="83"/>
        <v>0</v>
      </c>
      <c r="EM124" s="199"/>
      <c r="EN124" s="199"/>
    </row>
    <row r="125" spans="1:144" s="92" customFormat="1" ht="23.25" customHeight="1" x14ac:dyDescent="0.15">
      <c r="A125" s="54"/>
      <c r="B125" s="197"/>
      <c r="C125" s="198"/>
      <c r="D125" s="199"/>
      <c r="E125" s="195"/>
      <c r="F125" s="200"/>
      <c r="G125" s="197"/>
      <c r="H125" s="106" t="str">
        <f t="shared" si="84"/>
        <v/>
      </c>
      <c r="I125" s="199"/>
      <c r="J125" s="112">
        <f t="shared" si="72"/>
        <v>0</v>
      </c>
      <c r="K125" s="199"/>
      <c r="L125" s="199"/>
      <c r="M125" s="199"/>
      <c r="N125" s="197"/>
      <c r="O125" s="198"/>
      <c r="P125" s="199"/>
      <c r="Q125" s="195"/>
      <c r="R125" s="200"/>
      <c r="S125" s="197"/>
      <c r="T125" s="106" t="str">
        <f t="shared" si="61"/>
        <v/>
      </c>
      <c r="U125" s="199"/>
      <c r="V125" s="112">
        <f t="shared" si="73"/>
        <v>0</v>
      </c>
      <c r="W125" s="199"/>
      <c r="X125" s="199"/>
      <c r="Y125" s="199"/>
      <c r="Z125" s="197"/>
      <c r="AA125" s="198"/>
      <c r="AB125" s="199"/>
      <c r="AC125" s="195"/>
      <c r="AD125" s="200"/>
      <c r="AE125" s="197"/>
      <c r="AF125" s="106" t="str">
        <f t="shared" si="62"/>
        <v/>
      </c>
      <c r="AG125" s="199"/>
      <c r="AH125" s="112">
        <f t="shared" si="74"/>
        <v>0</v>
      </c>
      <c r="AI125" s="199"/>
      <c r="AJ125" s="199"/>
      <c r="AK125" s="199"/>
      <c r="AL125" s="197"/>
      <c r="AM125" s="198"/>
      <c r="AN125" s="199"/>
      <c r="AO125" s="195"/>
      <c r="AP125" s="200"/>
      <c r="AQ125" s="197"/>
      <c r="AR125" s="106" t="str">
        <f t="shared" si="63"/>
        <v/>
      </c>
      <c r="AS125" s="199"/>
      <c r="AT125" s="112">
        <f t="shared" si="75"/>
        <v>0</v>
      </c>
      <c r="AU125" s="199"/>
      <c r="AV125" s="199"/>
      <c r="AW125" s="199"/>
      <c r="AX125" s="197"/>
      <c r="AY125" s="198"/>
      <c r="AZ125" s="199"/>
      <c r="BA125" s="195"/>
      <c r="BB125" s="200"/>
      <c r="BC125" s="197"/>
      <c r="BD125" s="106" t="str">
        <f t="shared" si="64"/>
        <v/>
      </c>
      <c r="BE125" s="199"/>
      <c r="BF125" s="112">
        <f t="shared" si="76"/>
        <v>0</v>
      </c>
      <c r="BG125" s="199"/>
      <c r="BH125" s="199"/>
      <c r="BI125" s="199"/>
      <c r="BJ125" s="197"/>
      <c r="BK125" s="198"/>
      <c r="BL125" s="199"/>
      <c r="BM125" s="195"/>
      <c r="BN125" s="200"/>
      <c r="BO125" s="197"/>
      <c r="BP125" s="106" t="str">
        <f t="shared" si="65"/>
        <v/>
      </c>
      <c r="BQ125" s="199"/>
      <c r="BR125" s="112">
        <f t="shared" si="77"/>
        <v>0</v>
      </c>
      <c r="BS125" s="199"/>
      <c r="BT125" s="199"/>
      <c r="BU125" s="199"/>
      <c r="BV125" s="197"/>
      <c r="BW125" s="198"/>
      <c r="BX125" s="199"/>
      <c r="BY125" s="195"/>
      <c r="BZ125" s="200"/>
      <c r="CA125" s="197"/>
      <c r="CB125" s="106" t="str">
        <f t="shared" si="66"/>
        <v/>
      </c>
      <c r="CC125" s="199"/>
      <c r="CD125" s="112">
        <f t="shared" si="78"/>
        <v>0</v>
      </c>
      <c r="CE125" s="199"/>
      <c r="CF125" s="199"/>
      <c r="CG125" s="199"/>
      <c r="CH125" s="197"/>
      <c r="CI125" s="198"/>
      <c r="CJ125" s="199"/>
      <c r="CK125" s="195"/>
      <c r="CL125" s="200"/>
      <c r="CM125" s="197"/>
      <c r="CN125" s="106" t="str">
        <f t="shared" si="67"/>
        <v/>
      </c>
      <c r="CO125" s="199"/>
      <c r="CP125" s="112">
        <f t="shared" si="79"/>
        <v>0</v>
      </c>
      <c r="CQ125" s="199"/>
      <c r="CR125" s="199"/>
      <c r="CS125" s="199"/>
      <c r="CT125" s="197"/>
      <c r="CU125" s="198"/>
      <c r="CV125" s="199"/>
      <c r="CW125" s="195"/>
      <c r="CX125" s="200"/>
      <c r="CY125" s="197"/>
      <c r="CZ125" s="106" t="str">
        <f t="shared" si="68"/>
        <v/>
      </c>
      <c r="DA125" s="199"/>
      <c r="DB125" s="112">
        <f t="shared" si="80"/>
        <v>0</v>
      </c>
      <c r="DC125" s="199"/>
      <c r="DD125" s="199"/>
      <c r="DE125" s="199"/>
      <c r="DF125" s="197"/>
      <c r="DG125" s="198"/>
      <c r="DH125" s="199"/>
      <c r="DI125" s="195"/>
      <c r="DJ125" s="200"/>
      <c r="DK125" s="197"/>
      <c r="DL125" s="106" t="str">
        <f t="shared" si="69"/>
        <v/>
      </c>
      <c r="DM125" s="199"/>
      <c r="DN125" s="112">
        <f t="shared" si="81"/>
        <v>0</v>
      </c>
      <c r="DO125" s="199"/>
      <c r="DP125" s="199"/>
      <c r="DQ125" s="199"/>
      <c r="DR125" s="197"/>
      <c r="DS125" s="198"/>
      <c r="DT125" s="199"/>
      <c r="DU125" s="195"/>
      <c r="DV125" s="200"/>
      <c r="DW125" s="197"/>
      <c r="DX125" s="106" t="str">
        <f t="shared" si="70"/>
        <v/>
      </c>
      <c r="DY125" s="199"/>
      <c r="DZ125" s="112">
        <f t="shared" si="82"/>
        <v>0</v>
      </c>
      <c r="EA125" s="199"/>
      <c r="EB125" s="199"/>
      <c r="EC125" s="199"/>
      <c r="ED125" s="197"/>
      <c r="EE125" s="198"/>
      <c r="EF125" s="199"/>
      <c r="EG125" s="195"/>
      <c r="EH125" s="200"/>
      <c r="EI125" s="197"/>
      <c r="EJ125" s="106" t="str">
        <f t="shared" si="71"/>
        <v/>
      </c>
      <c r="EK125" s="199"/>
      <c r="EL125" s="112">
        <f t="shared" si="83"/>
        <v>0</v>
      </c>
      <c r="EM125" s="199"/>
      <c r="EN125" s="199"/>
    </row>
    <row r="126" spans="1:144" s="92" customFormat="1" ht="23.25" customHeight="1" x14ac:dyDescent="0.15">
      <c r="A126" s="54"/>
      <c r="B126" s="197"/>
      <c r="C126" s="198"/>
      <c r="D126" s="199"/>
      <c r="E126" s="195"/>
      <c r="F126" s="200"/>
      <c r="G126" s="197"/>
      <c r="H126" s="106" t="str">
        <f t="shared" si="84"/>
        <v/>
      </c>
      <c r="I126" s="199"/>
      <c r="J126" s="112">
        <f t="shared" si="72"/>
        <v>0</v>
      </c>
      <c r="K126" s="199"/>
      <c r="L126" s="199"/>
      <c r="M126" s="199"/>
      <c r="N126" s="197"/>
      <c r="O126" s="198"/>
      <c r="P126" s="199"/>
      <c r="Q126" s="195"/>
      <c r="R126" s="200"/>
      <c r="S126" s="197"/>
      <c r="T126" s="106" t="str">
        <f t="shared" si="61"/>
        <v/>
      </c>
      <c r="U126" s="199"/>
      <c r="V126" s="112">
        <f t="shared" si="73"/>
        <v>0</v>
      </c>
      <c r="W126" s="199"/>
      <c r="X126" s="199"/>
      <c r="Y126" s="199"/>
      <c r="Z126" s="197"/>
      <c r="AA126" s="198"/>
      <c r="AB126" s="199"/>
      <c r="AC126" s="195"/>
      <c r="AD126" s="200"/>
      <c r="AE126" s="197"/>
      <c r="AF126" s="106" t="str">
        <f t="shared" si="62"/>
        <v/>
      </c>
      <c r="AG126" s="199"/>
      <c r="AH126" s="112">
        <f t="shared" si="74"/>
        <v>0</v>
      </c>
      <c r="AI126" s="199"/>
      <c r="AJ126" s="199"/>
      <c r="AK126" s="199"/>
      <c r="AL126" s="197"/>
      <c r="AM126" s="198"/>
      <c r="AN126" s="199"/>
      <c r="AO126" s="195"/>
      <c r="AP126" s="200"/>
      <c r="AQ126" s="197"/>
      <c r="AR126" s="106" t="str">
        <f t="shared" si="63"/>
        <v/>
      </c>
      <c r="AS126" s="199"/>
      <c r="AT126" s="112">
        <f t="shared" si="75"/>
        <v>0</v>
      </c>
      <c r="AU126" s="199"/>
      <c r="AV126" s="199"/>
      <c r="AW126" s="199"/>
      <c r="AX126" s="197"/>
      <c r="AY126" s="198"/>
      <c r="AZ126" s="199"/>
      <c r="BA126" s="195"/>
      <c r="BB126" s="200"/>
      <c r="BC126" s="197"/>
      <c r="BD126" s="106" t="str">
        <f t="shared" si="64"/>
        <v/>
      </c>
      <c r="BE126" s="199"/>
      <c r="BF126" s="112">
        <f t="shared" si="76"/>
        <v>0</v>
      </c>
      <c r="BG126" s="199"/>
      <c r="BH126" s="199"/>
      <c r="BI126" s="199"/>
      <c r="BJ126" s="197"/>
      <c r="BK126" s="198"/>
      <c r="BL126" s="199"/>
      <c r="BM126" s="195"/>
      <c r="BN126" s="200"/>
      <c r="BO126" s="197"/>
      <c r="BP126" s="106" t="str">
        <f t="shared" si="65"/>
        <v/>
      </c>
      <c r="BQ126" s="199"/>
      <c r="BR126" s="112">
        <f t="shared" si="77"/>
        <v>0</v>
      </c>
      <c r="BS126" s="199"/>
      <c r="BT126" s="199"/>
      <c r="BU126" s="199"/>
      <c r="BV126" s="197"/>
      <c r="BW126" s="198"/>
      <c r="BX126" s="199"/>
      <c r="BY126" s="195"/>
      <c r="BZ126" s="200"/>
      <c r="CA126" s="197"/>
      <c r="CB126" s="106" t="str">
        <f t="shared" si="66"/>
        <v/>
      </c>
      <c r="CC126" s="199"/>
      <c r="CD126" s="112">
        <f t="shared" si="78"/>
        <v>0</v>
      </c>
      <c r="CE126" s="199"/>
      <c r="CF126" s="199"/>
      <c r="CG126" s="199"/>
      <c r="CH126" s="197"/>
      <c r="CI126" s="198"/>
      <c r="CJ126" s="199"/>
      <c r="CK126" s="195"/>
      <c r="CL126" s="200"/>
      <c r="CM126" s="197"/>
      <c r="CN126" s="106" t="str">
        <f t="shared" si="67"/>
        <v/>
      </c>
      <c r="CO126" s="199"/>
      <c r="CP126" s="112">
        <f t="shared" si="79"/>
        <v>0</v>
      </c>
      <c r="CQ126" s="199"/>
      <c r="CR126" s="199"/>
      <c r="CS126" s="199"/>
      <c r="CT126" s="197"/>
      <c r="CU126" s="198"/>
      <c r="CV126" s="199"/>
      <c r="CW126" s="195"/>
      <c r="CX126" s="200"/>
      <c r="CY126" s="197"/>
      <c r="CZ126" s="106" t="str">
        <f t="shared" si="68"/>
        <v/>
      </c>
      <c r="DA126" s="199"/>
      <c r="DB126" s="112">
        <f t="shared" si="80"/>
        <v>0</v>
      </c>
      <c r="DC126" s="199"/>
      <c r="DD126" s="199"/>
      <c r="DE126" s="199"/>
      <c r="DF126" s="197"/>
      <c r="DG126" s="198"/>
      <c r="DH126" s="199"/>
      <c r="DI126" s="195"/>
      <c r="DJ126" s="200"/>
      <c r="DK126" s="197"/>
      <c r="DL126" s="106" t="str">
        <f t="shared" si="69"/>
        <v/>
      </c>
      <c r="DM126" s="199"/>
      <c r="DN126" s="112">
        <f t="shared" si="81"/>
        <v>0</v>
      </c>
      <c r="DO126" s="199"/>
      <c r="DP126" s="199"/>
      <c r="DQ126" s="199"/>
      <c r="DR126" s="197"/>
      <c r="DS126" s="198"/>
      <c r="DT126" s="199"/>
      <c r="DU126" s="195"/>
      <c r="DV126" s="200"/>
      <c r="DW126" s="197"/>
      <c r="DX126" s="106" t="str">
        <f t="shared" si="70"/>
        <v/>
      </c>
      <c r="DY126" s="199"/>
      <c r="DZ126" s="112">
        <f t="shared" si="82"/>
        <v>0</v>
      </c>
      <c r="EA126" s="199"/>
      <c r="EB126" s="199"/>
      <c r="EC126" s="199"/>
      <c r="ED126" s="197"/>
      <c r="EE126" s="198"/>
      <c r="EF126" s="199"/>
      <c r="EG126" s="195"/>
      <c r="EH126" s="200"/>
      <c r="EI126" s="197"/>
      <c r="EJ126" s="106" t="str">
        <f t="shared" si="71"/>
        <v/>
      </c>
      <c r="EK126" s="199"/>
      <c r="EL126" s="112">
        <f t="shared" si="83"/>
        <v>0</v>
      </c>
      <c r="EM126" s="199"/>
      <c r="EN126" s="199"/>
    </row>
    <row r="127" spans="1:144" s="92" customFormat="1" ht="23.25" customHeight="1" x14ac:dyDescent="0.15">
      <c r="A127" s="54"/>
      <c r="B127" s="197"/>
      <c r="C127" s="198"/>
      <c r="D127" s="199"/>
      <c r="E127" s="195"/>
      <c r="F127" s="200"/>
      <c r="G127" s="197"/>
      <c r="H127" s="106" t="str">
        <f t="shared" si="84"/>
        <v/>
      </c>
      <c r="I127" s="199"/>
      <c r="J127" s="112">
        <f t="shared" si="72"/>
        <v>0</v>
      </c>
      <c r="K127" s="199"/>
      <c r="L127" s="199"/>
      <c r="M127" s="199"/>
      <c r="N127" s="197"/>
      <c r="O127" s="198"/>
      <c r="P127" s="199"/>
      <c r="Q127" s="195"/>
      <c r="R127" s="200"/>
      <c r="S127" s="197"/>
      <c r="T127" s="106" t="str">
        <f t="shared" si="61"/>
        <v/>
      </c>
      <c r="U127" s="199"/>
      <c r="V127" s="112">
        <f t="shared" si="73"/>
        <v>0</v>
      </c>
      <c r="W127" s="199"/>
      <c r="X127" s="199"/>
      <c r="Y127" s="199"/>
      <c r="Z127" s="197"/>
      <c r="AA127" s="198"/>
      <c r="AB127" s="199"/>
      <c r="AC127" s="195"/>
      <c r="AD127" s="200"/>
      <c r="AE127" s="197"/>
      <c r="AF127" s="106" t="str">
        <f t="shared" si="62"/>
        <v/>
      </c>
      <c r="AG127" s="199"/>
      <c r="AH127" s="112">
        <f t="shared" si="74"/>
        <v>0</v>
      </c>
      <c r="AI127" s="199"/>
      <c r="AJ127" s="199"/>
      <c r="AK127" s="199"/>
      <c r="AL127" s="197"/>
      <c r="AM127" s="198"/>
      <c r="AN127" s="199"/>
      <c r="AO127" s="195"/>
      <c r="AP127" s="200"/>
      <c r="AQ127" s="197"/>
      <c r="AR127" s="106" t="str">
        <f t="shared" si="63"/>
        <v/>
      </c>
      <c r="AS127" s="199"/>
      <c r="AT127" s="112">
        <f t="shared" si="75"/>
        <v>0</v>
      </c>
      <c r="AU127" s="199"/>
      <c r="AV127" s="199"/>
      <c r="AW127" s="199"/>
      <c r="AX127" s="197"/>
      <c r="AY127" s="198"/>
      <c r="AZ127" s="199"/>
      <c r="BA127" s="195"/>
      <c r="BB127" s="200"/>
      <c r="BC127" s="197"/>
      <c r="BD127" s="106" t="str">
        <f t="shared" si="64"/>
        <v/>
      </c>
      <c r="BE127" s="199"/>
      <c r="BF127" s="112">
        <f t="shared" si="76"/>
        <v>0</v>
      </c>
      <c r="BG127" s="199"/>
      <c r="BH127" s="199"/>
      <c r="BI127" s="199"/>
      <c r="BJ127" s="197"/>
      <c r="BK127" s="198"/>
      <c r="BL127" s="199"/>
      <c r="BM127" s="195"/>
      <c r="BN127" s="200"/>
      <c r="BO127" s="197"/>
      <c r="BP127" s="106" t="str">
        <f t="shared" si="65"/>
        <v/>
      </c>
      <c r="BQ127" s="199"/>
      <c r="BR127" s="112">
        <f t="shared" si="77"/>
        <v>0</v>
      </c>
      <c r="BS127" s="199"/>
      <c r="BT127" s="199"/>
      <c r="BU127" s="199"/>
      <c r="BV127" s="197"/>
      <c r="BW127" s="198"/>
      <c r="BX127" s="199"/>
      <c r="BY127" s="195"/>
      <c r="BZ127" s="200"/>
      <c r="CA127" s="197"/>
      <c r="CB127" s="106" t="str">
        <f t="shared" si="66"/>
        <v/>
      </c>
      <c r="CC127" s="199"/>
      <c r="CD127" s="112">
        <f t="shared" si="78"/>
        <v>0</v>
      </c>
      <c r="CE127" s="199"/>
      <c r="CF127" s="199"/>
      <c r="CG127" s="199"/>
      <c r="CH127" s="197"/>
      <c r="CI127" s="198"/>
      <c r="CJ127" s="199"/>
      <c r="CK127" s="195"/>
      <c r="CL127" s="200"/>
      <c r="CM127" s="197"/>
      <c r="CN127" s="106" t="str">
        <f t="shared" si="67"/>
        <v/>
      </c>
      <c r="CO127" s="199"/>
      <c r="CP127" s="112">
        <f t="shared" si="79"/>
        <v>0</v>
      </c>
      <c r="CQ127" s="199"/>
      <c r="CR127" s="199"/>
      <c r="CS127" s="199"/>
      <c r="CT127" s="197"/>
      <c r="CU127" s="198"/>
      <c r="CV127" s="199"/>
      <c r="CW127" s="195"/>
      <c r="CX127" s="200"/>
      <c r="CY127" s="197"/>
      <c r="CZ127" s="106" t="str">
        <f t="shared" si="68"/>
        <v/>
      </c>
      <c r="DA127" s="199"/>
      <c r="DB127" s="112">
        <f t="shared" si="80"/>
        <v>0</v>
      </c>
      <c r="DC127" s="199"/>
      <c r="DD127" s="199"/>
      <c r="DE127" s="199"/>
      <c r="DF127" s="197"/>
      <c r="DG127" s="198"/>
      <c r="DH127" s="199"/>
      <c r="DI127" s="195"/>
      <c r="DJ127" s="200"/>
      <c r="DK127" s="197"/>
      <c r="DL127" s="106" t="str">
        <f t="shared" si="69"/>
        <v/>
      </c>
      <c r="DM127" s="199"/>
      <c r="DN127" s="112">
        <f t="shared" si="81"/>
        <v>0</v>
      </c>
      <c r="DO127" s="199"/>
      <c r="DP127" s="199"/>
      <c r="DQ127" s="199"/>
      <c r="DR127" s="197"/>
      <c r="DS127" s="198"/>
      <c r="DT127" s="199"/>
      <c r="DU127" s="195"/>
      <c r="DV127" s="200"/>
      <c r="DW127" s="197"/>
      <c r="DX127" s="106" t="str">
        <f t="shared" si="70"/>
        <v/>
      </c>
      <c r="DY127" s="199"/>
      <c r="DZ127" s="112">
        <f t="shared" si="82"/>
        <v>0</v>
      </c>
      <c r="EA127" s="199"/>
      <c r="EB127" s="199"/>
      <c r="EC127" s="199"/>
      <c r="ED127" s="197"/>
      <c r="EE127" s="198"/>
      <c r="EF127" s="199"/>
      <c r="EG127" s="195"/>
      <c r="EH127" s="200"/>
      <c r="EI127" s="197"/>
      <c r="EJ127" s="106" t="str">
        <f t="shared" si="71"/>
        <v/>
      </c>
      <c r="EK127" s="199"/>
      <c r="EL127" s="112">
        <f t="shared" si="83"/>
        <v>0</v>
      </c>
      <c r="EM127" s="199"/>
      <c r="EN127" s="199"/>
    </row>
    <row r="128" spans="1:144" s="92" customFormat="1" ht="23.25" customHeight="1" x14ac:dyDescent="0.15">
      <c r="A128" s="54"/>
      <c r="B128" s="197"/>
      <c r="C128" s="198"/>
      <c r="D128" s="199"/>
      <c r="E128" s="195"/>
      <c r="F128" s="200"/>
      <c r="G128" s="197"/>
      <c r="H128" s="106" t="str">
        <f t="shared" si="84"/>
        <v/>
      </c>
      <c r="I128" s="199"/>
      <c r="J128" s="112">
        <f t="shared" si="72"/>
        <v>0</v>
      </c>
      <c r="K128" s="199"/>
      <c r="L128" s="199"/>
      <c r="M128" s="199"/>
      <c r="N128" s="197"/>
      <c r="O128" s="198"/>
      <c r="P128" s="199"/>
      <c r="Q128" s="195"/>
      <c r="R128" s="200"/>
      <c r="S128" s="197"/>
      <c r="T128" s="106" t="str">
        <f t="shared" si="61"/>
        <v/>
      </c>
      <c r="U128" s="199"/>
      <c r="V128" s="112">
        <f t="shared" si="73"/>
        <v>0</v>
      </c>
      <c r="W128" s="199"/>
      <c r="X128" s="199"/>
      <c r="Y128" s="199"/>
      <c r="Z128" s="197"/>
      <c r="AA128" s="198"/>
      <c r="AB128" s="199"/>
      <c r="AC128" s="195"/>
      <c r="AD128" s="200"/>
      <c r="AE128" s="197"/>
      <c r="AF128" s="106" t="str">
        <f t="shared" si="62"/>
        <v/>
      </c>
      <c r="AG128" s="199"/>
      <c r="AH128" s="112">
        <f t="shared" si="74"/>
        <v>0</v>
      </c>
      <c r="AI128" s="199"/>
      <c r="AJ128" s="199"/>
      <c r="AK128" s="199"/>
      <c r="AL128" s="197"/>
      <c r="AM128" s="198"/>
      <c r="AN128" s="199"/>
      <c r="AO128" s="195"/>
      <c r="AP128" s="200"/>
      <c r="AQ128" s="197"/>
      <c r="AR128" s="106" t="str">
        <f t="shared" si="63"/>
        <v/>
      </c>
      <c r="AS128" s="199"/>
      <c r="AT128" s="112">
        <f t="shared" si="75"/>
        <v>0</v>
      </c>
      <c r="AU128" s="199"/>
      <c r="AV128" s="199"/>
      <c r="AW128" s="199"/>
      <c r="AX128" s="197"/>
      <c r="AY128" s="198"/>
      <c r="AZ128" s="199"/>
      <c r="BA128" s="195"/>
      <c r="BB128" s="200"/>
      <c r="BC128" s="197"/>
      <c r="BD128" s="106" t="str">
        <f t="shared" si="64"/>
        <v/>
      </c>
      <c r="BE128" s="199"/>
      <c r="BF128" s="112">
        <f t="shared" si="76"/>
        <v>0</v>
      </c>
      <c r="BG128" s="199"/>
      <c r="BH128" s="199"/>
      <c r="BI128" s="199"/>
      <c r="BJ128" s="197"/>
      <c r="BK128" s="198"/>
      <c r="BL128" s="199"/>
      <c r="BM128" s="195"/>
      <c r="BN128" s="200"/>
      <c r="BO128" s="197"/>
      <c r="BP128" s="106" t="str">
        <f t="shared" si="65"/>
        <v/>
      </c>
      <c r="BQ128" s="199"/>
      <c r="BR128" s="112">
        <f t="shared" si="77"/>
        <v>0</v>
      </c>
      <c r="BS128" s="199"/>
      <c r="BT128" s="199"/>
      <c r="BU128" s="199"/>
      <c r="BV128" s="197"/>
      <c r="BW128" s="198"/>
      <c r="BX128" s="199"/>
      <c r="BY128" s="195"/>
      <c r="BZ128" s="200"/>
      <c r="CA128" s="197"/>
      <c r="CB128" s="106" t="str">
        <f t="shared" si="66"/>
        <v/>
      </c>
      <c r="CC128" s="199"/>
      <c r="CD128" s="112">
        <f t="shared" si="78"/>
        <v>0</v>
      </c>
      <c r="CE128" s="199"/>
      <c r="CF128" s="199"/>
      <c r="CG128" s="199"/>
      <c r="CH128" s="197"/>
      <c r="CI128" s="198"/>
      <c r="CJ128" s="199"/>
      <c r="CK128" s="195"/>
      <c r="CL128" s="200"/>
      <c r="CM128" s="197"/>
      <c r="CN128" s="106" t="str">
        <f t="shared" si="67"/>
        <v/>
      </c>
      <c r="CO128" s="199"/>
      <c r="CP128" s="112">
        <f t="shared" si="79"/>
        <v>0</v>
      </c>
      <c r="CQ128" s="199"/>
      <c r="CR128" s="199"/>
      <c r="CS128" s="199"/>
      <c r="CT128" s="197"/>
      <c r="CU128" s="198"/>
      <c r="CV128" s="199"/>
      <c r="CW128" s="195"/>
      <c r="CX128" s="200"/>
      <c r="CY128" s="197"/>
      <c r="CZ128" s="106" t="str">
        <f t="shared" si="68"/>
        <v/>
      </c>
      <c r="DA128" s="199"/>
      <c r="DB128" s="112">
        <f t="shared" si="80"/>
        <v>0</v>
      </c>
      <c r="DC128" s="199"/>
      <c r="DD128" s="199"/>
      <c r="DE128" s="199"/>
      <c r="DF128" s="197"/>
      <c r="DG128" s="198"/>
      <c r="DH128" s="199"/>
      <c r="DI128" s="195"/>
      <c r="DJ128" s="200"/>
      <c r="DK128" s="197"/>
      <c r="DL128" s="106" t="str">
        <f t="shared" si="69"/>
        <v/>
      </c>
      <c r="DM128" s="199"/>
      <c r="DN128" s="112">
        <f t="shared" si="81"/>
        <v>0</v>
      </c>
      <c r="DO128" s="199"/>
      <c r="DP128" s="199"/>
      <c r="DQ128" s="199"/>
      <c r="DR128" s="197"/>
      <c r="DS128" s="198"/>
      <c r="DT128" s="199"/>
      <c r="DU128" s="195"/>
      <c r="DV128" s="200"/>
      <c r="DW128" s="197"/>
      <c r="DX128" s="106" t="str">
        <f t="shared" si="70"/>
        <v/>
      </c>
      <c r="DY128" s="199"/>
      <c r="DZ128" s="112">
        <f t="shared" si="82"/>
        <v>0</v>
      </c>
      <c r="EA128" s="199"/>
      <c r="EB128" s="199"/>
      <c r="EC128" s="199"/>
      <c r="ED128" s="197"/>
      <c r="EE128" s="198"/>
      <c r="EF128" s="199"/>
      <c r="EG128" s="195"/>
      <c r="EH128" s="200"/>
      <c r="EI128" s="197"/>
      <c r="EJ128" s="106" t="str">
        <f t="shared" si="71"/>
        <v/>
      </c>
      <c r="EK128" s="199"/>
      <c r="EL128" s="112">
        <f t="shared" si="83"/>
        <v>0</v>
      </c>
      <c r="EM128" s="199"/>
      <c r="EN128" s="199"/>
    </row>
    <row r="129" spans="1:144" s="92" customFormat="1" ht="23.25" customHeight="1" x14ac:dyDescent="0.15">
      <c r="A129" s="54"/>
      <c r="B129" s="197"/>
      <c r="C129" s="198"/>
      <c r="D129" s="199"/>
      <c r="E129" s="195"/>
      <c r="F129" s="200"/>
      <c r="G129" s="197"/>
      <c r="H129" s="106" t="str">
        <f t="shared" si="84"/>
        <v/>
      </c>
      <c r="I129" s="199"/>
      <c r="J129" s="112">
        <f t="shared" si="72"/>
        <v>0</v>
      </c>
      <c r="K129" s="199"/>
      <c r="L129" s="199"/>
      <c r="M129" s="199"/>
      <c r="N129" s="197"/>
      <c r="O129" s="198"/>
      <c r="P129" s="199"/>
      <c r="Q129" s="195"/>
      <c r="R129" s="200"/>
      <c r="S129" s="197"/>
      <c r="T129" s="106" t="str">
        <f t="shared" si="61"/>
        <v/>
      </c>
      <c r="U129" s="199"/>
      <c r="V129" s="112">
        <f t="shared" si="73"/>
        <v>0</v>
      </c>
      <c r="W129" s="199"/>
      <c r="X129" s="199"/>
      <c r="Y129" s="199"/>
      <c r="Z129" s="197"/>
      <c r="AA129" s="198"/>
      <c r="AB129" s="199"/>
      <c r="AC129" s="195"/>
      <c r="AD129" s="200"/>
      <c r="AE129" s="197"/>
      <c r="AF129" s="106" t="str">
        <f t="shared" si="62"/>
        <v/>
      </c>
      <c r="AG129" s="199"/>
      <c r="AH129" s="112">
        <f t="shared" si="74"/>
        <v>0</v>
      </c>
      <c r="AI129" s="199"/>
      <c r="AJ129" s="199"/>
      <c r="AK129" s="199"/>
      <c r="AL129" s="197"/>
      <c r="AM129" s="198"/>
      <c r="AN129" s="199"/>
      <c r="AO129" s="195"/>
      <c r="AP129" s="200"/>
      <c r="AQ129" s="197"/>
      <c r="AR129" s="106" t="str">
        <f t="shared" si="63"/>
        <v/>
      </c>
      <c r="AS129" s="199"/>
      <c r="AT129" s="112">
        <f t="shared" si="75"/>
        <v>0</v>
      </c>
      <c r="AU129" s="199"/>
      <c r="AV129" s="199"/>
      <c r="AW129" s="199"/>
      <c r="AX129" s="197"/>
      <c r="AY129" s="198"/>
      <c r="AZ129" s="199"/>
      <c r="BA129" s="195"/>
      <c r="BB129" s="200"/>
      <c r="BC129" s="197"/>
      <c r="BD129" s="106" t="str">
        <f t="shared" si="64"/>
        <v/>
      </c>
      <c r="BE129" s="199"/>
      <c r="BF129" s="112">
        <f t="shared" si="76"/>
        <v>0</v>
      </c>
      <c r="BG129" s="199"/>
      <c r="BH129" s="199"/>
      <c r="BI129" s="199"/>
      <c r="BJ129" s="197"/>
      <c r="BK129" s="198"/>
      <c r="BL129" s="199"/>
      <c r="BM129" s="195"/>
      <c r="BN129" s="200"/>
      <c r="BO129" s="197"/>
      <c r="BP129" s="106" t="str">
        <f t="shared" si="65"/>
        <v/>
      </c>
      <c r="BQ129" s="199"/>
      <c r="BR129" s="112">
        <f t="shared" si="77"/>
        <v>0</v>
      </c>
      <c r="BS129" s="199"/>
      <c r="BT129" s="199"/>
      <c r="BU129" s="199"/>
      <c r="BV129" s="197"/>
      <c r="BW129" s="198"/>
      <c r="BX129" s="199"/>
      <c r="BY129" s="195"/>
      <c r="BZ129" s="200"/>
      <c r="CA129" s="197"/>
      <c r="CB129" s="106" t="str">
        <f t="shared" si="66"/>
        <v/>
      </c>
      <c r="CC129" s="199"/>
      <c r="CD129" s="112">
        <f t="shared" si="78"/>
        <v>0</v>
      </c>
      <c r="CE129" s="199"/>
      <c r="CF129" s="199"/>
      <c r="CG129" s="199"/>
      <c r="CH129" s="197"/>
      <c r="CI129" s="198"/>
      <c r="CJ129" s="199"/>
      <c r="CK129" s="195"/>
      <c r="CL129" s="200"/>
      <c r="CM129" s="197"/>
      <c r="CN129" s="106" t="str">
        <f t="shared" si="67"/>
        <v/>
      </c>
      <c r="CO129" s="199"/>
      <c r="CP129" s="112">
        <f t="shared" si="79"/>
        <v>0</v>
      </c>
      <c r="CQ129" s="199"/>
      <c r="CR129" s="199"/>
      <c r="CS129" s="199"/>
      <c r="CT129" s="197"/>
      <c r="CU129" s="198"/>
      <c r="CV129" s="199"/>
      <c r="CW129" s="195"/>
      <c r="CX129" s="200"/>
      <c r="CY129" s="197"/>
      <c r="CZ129" s="106" t="str">
        <f t="shared" si="68"/>
        <v/>
      </c>
      <c r="DA129" s="199"/>
      <c r="DB129" s="112">
        <f t="shared" si="80"/>
        <v>0</v>
      </c>
      <c r="DC129" s="199"/>
      <c r="DD129" s="199"/>
      <c r="DE129" s="199"/>
      <c r="DF129" s="197"/>
      <c r="DG129" s="198"/>
      <c r="DH129" s="199"/>
      <c r="DI129" s="195"/>
      <c r="DJ129" s="200"/>
      <c r="DK129" s="197"/>
      <c r="DL129" s="106" t="str">
        <f t="shared" si="69"/>
        <v/>
      </c>
      <c r="DM129" s="199"/>
      <c r="DN129" s="112">
        <f t="shared" si="81"/>
        <v>0</v>
      </c>
      <c r="DO129" s="199"/>
      <c r="DP129" s="199"/>
      <c r="DQ129" s="199"/>
      <c r="DR129" s="197"/>
      <c r="DS129" s="198"/>
      <c r="DT129" s="199"/>
      <c r="DU129" s="195"/>
      <c r="DV129" s="200"/>
      <c r="DW129" s="197"/>
      <c r="DX129" s="106" t="str">
        <f t="shared" si="70"/>
        <v/>
      </c>
      <c r="DY129" s="199"/>
      <c r="DZ129" s="112">
        <f t="shared" si="82"/>
        <v>0</v>
      </c>
      <c r="EA129" s="199"/>
      <c r="EB129" s="199"/>
      <c r="EC129" s="199"/>
      <c r="ED129" s="197"/>
      <c r="EE129" s="198"/>
      <c r="EF129" s="199"/>
      <c r="EG129" s="195"/>
      <c r="EH129" s="200"/>
      <c r="EI129" s="197"/>
      <c r="EJ129" s="106" t="str">
        <f t="shared" si="71"/>
        <v/>
      </c>
      <c r="EK129" s="199"/>
      <c r="EL129" s="112">
        <f t="shared" si="83"/>
        <v>0</v>
      </c>
      <c r="EM129" s="199"/>
      <c r="EN129" s="199"/>
    </row>
    <row r="130" spans="1:144" s="92" customFormat="1" ht="23.25" customHeight="1" x14ac:dyDescent="0.15">
      <c r="A130" s="54"/>
      <c r="B130" s="197"/>
      <c r="C130" s="198"/>
      <c r="D130" s="199"/>
      <c r="E130" s="195"/>
      <c r="F130" s="200"/>
      <c r="G130" s="197"/>
      <c r="H130" s="106" t="str">
        <f t="shared" si="84"/>
        <v/>
      </c>
      <c r="I130" s="199"/>
      <c r="J130" s="112">
        <f t="shared" si="72"/>
        <v>0</v>
      </c>
      <c r="K130" s="199"/>
      <c r="L130" s="199"/>
      <c r="M130" s="199"/>
      <c r="N130" s="197"/>
      <c r="O130" s="198"/>
      <c r="P130" s="199"/>
      <c r="Q130" s="195"/>
      <c r="R130" s="200"/>
      <c r="S130" s="197"/>
      <c r="T130" s="106" t="str">
        <f t="shared" si="61"/>
        <v/>
      </c>
      <c r="U130" s="199"/>
      <c r="V130" s="112">
        <f t="shared" si="73"/>
        <v>0</v>
      </c>
      <c r="W130" s="199"/>
      <c r="X130" s="199"/>
      <c r="Y130" s="199"/>
      <c r="Z130" s="197"/>
      <c r="AA130" s="198"/>
      <c r="AB130" s="199"/>
      <c r="AC130" s="195"/>
      <c r="AD130" s="200"/>
      <c r="AE130" s="197"/>
      <c r="AF130" s="106" t="str">
        <f t="shared" si="62"/>
        <v/>
      </c>
      <c r="AG130" s="199"/>
      <c r="AH130" s="112">
        <f t="shared" si="74"/>
        <v>0</v>
      </c>
      <c r="AI130" s="199"/>
      <c r="AJ130" s="199"/>
      <c r="AK130" s="199"/>
      <c r="AL130" s="197"/>
      <c r="AM130" s="198"/>
      <c r="AN130" s="199"/>
      <c r="AO130" s="195"/>
      <c r="AP130" s="200"/>
      <c r="AQ130" s="197"/>
      <c r="AR130" s="106" t="str">
        <f t="shared" si="63"/>
        <v/>
      </c>
      <c r="AS130" s="199"/>
      <c r="AT130" s="112">
        <f t="shared" si="75"/>
        <v>0</v>
      </c>
      <c r="AU130" s="199"/>
      <c r="AV130" s="199"/>
      <c r="AW130" s="199"/>
      <c r="AX130" s="197"/>
      <c r="AY130" s="198"/>
      <c r="AZ130" s="199"/>
      <c r="BA130" s="195"/>
      <c r="BB130" s="200"/>
      <c r="BC130" s="197"/>
      <c r="BD130" s="106" t="str">
        <f t="shared" si="64"/>
        <v/>
      </c>
      <c r="BE130" s="199"/>
      <c r="BF130" s="112">
        <f t="shared" si="76"/>
        <v>0</v>
      </c>
      <c r="BG130" s="199"/>
      <c r="BH130" s="199"/>
      <c r="BI130" s="199"/>
      <c r="BJ130" s="197"/>
      <c r="BK130" s="198"/>
      <c r="BL130" s="199"/>
      <c r="BM130" s="195"/>
      <c r="BN130" s="200"/>
      <c r="BO130" s="197"/>
      <c r="BP130" s="106" t="str">
        <f t="shared" si="65"/>
        <v/>
      </c>
      <c r="BQ130" s="199"/>
      <c r="BR130" s="112">
        <f t="shared" si="77"/>
        <v>0</v>
      </c>
      <c r="BS130" s="199"/>
      <c r="BT130" s="199"/>
      <c r="BU130" s="199"/>
      <c r="BV130" s="197"/>
      <c r="BW130" s="198"/>
      <c r="BX130" s="199"/>
      <c r="BY130" s="195"/>
      <c r="BZ130" s="200"/>
      <c r="CA130" s="197"/>
      <c r="CB130" s="106" t="str">
        <f t="shared" si="66"/>
        <v/>
      </c>
      <c r="CC130" s="199"/>
      <c r="CD130" s="112">
        <f t="shared" si="78"/>
        <v>0</v>
      </c>
      <c r="CE130" s="199"/>
      <c r="CF130" s="199"/>
      <c r="CG130" s="199"/>
      <c r="CH130" s="197"/>
      <c r="CI130" s="198"/>
      <c r="CJ130" s="199"/>
      <c r="CK130" s="195"/>
      <c r="CL130" s="200"/>
      <c r="CM130" s="197"/>
      <c r="CN130" s="106" t="str">
        <f t="shared" si="67"/>
        <v/>
      </c>
      <c r="CO130" s="199"/>
      <c r="CP130" s="112">
        <f t="shared" si="79"/>
        <v>0</v>
      </c>
      <c r="CQ130" s="199"/>
      <c r="CR130" s="199"/>
      <c r="CS130" s="199"/>
      <c r="CT130" s="197"/>
      <c r="CU130" s="198"/>
      <c r="CV130" s="199"/>
      <c r="CW130" s="195"/>
      <c r="CX130" s="200"/>
      <c r="CY130" s="197"/>
      <c r="CZ130" s="106" t="str">
        <f t="shared" si="68"/>
        <v/>
      </c>
      <c r="DA130" s="199"/>
      <c r="DB130" s="112">
        <f t="shared" si="80"/>
        <v>0</v>
      </c>
      <c r="DC130" s="199"/>
      <c r="DD130" s="199"/>
      <c r="DE130" s="199"/>
      <c r="DF130" s="197"/>
      <c r="DG130" s="198"/>
      <c r="DH130" s="199"/>
      <c r="DI130" s="195"/>
      <c r="DJ130" s="200"/>
      <c r="DK130" s="197"/>
      <c r="DL130" s="106" t="str">
        <f t="shared" si="69"/>
        <v/>
      </c>
      <c r="DM130" s="199"/>
      <c r="DN130" s="112">
        <f t="shared" si="81"/>
        <v>0</v>
      </c>
      <c r="DO130" s="199"/>
      <c r="DP130" s="199"/>
      <c r="DQ130" s="199"/>
      <c r="DR130" s="197"/>
      <c r="DS130" s="198"/>
      <c r="DT130" s="199"/>
      <c r="DU130" s="195"/>
      <c r="DV130" s="200"/>
      <c r="DW130" s="197"/>
      <c r="DX130" s="106" t="str">
        <f t="shared" si="70"/>
        <v/>
      </c>
      <c r="DY130" s="199"/>
      <c r="DZ130" s="112">
        <f t="shared" si="82"/>
        <v>0</v>
      </c>
      <c r="EA130" s="199"/>
      <c r="EB130" s="199"/>
      <c r="EC130" s="199"/>
      <c r="ED130" s="197"/>
      <c r="EE130" s="198"/>
      <c r="EF130" s="199"/>
      <c r="EG130" s="195"/>
      <c r="EH130" s="200"/>
      <c r="EI130" s="197"/>
      <c r="EJ130" s="106" t="str">
        <f t="shared" si="71"/>
        <v/>
      </c>
      <c r="EK130" s="199"/>
      <c r="EL130" s="112">
        <f t="shared" si="83"/>
        <v>0</v>
      </c>
      <c r="EM130" s="199"/>
      <c r="EN130" s="199"/>
    </row>
    <row r="131" spans="1:144" s="92" customFormat="1" ht="23.25" customHeight="1" x14ac:dyDescent="0.15">
      <c r="A131" s="54"/>
      <c r="B131" s="197"/>
      <c r="C131" s="198"/>
      <c r="D131" s="199"/>
      <c r="E131" s="195"/>
      <c r="F131" s="200"/>
      <c r="G131" s="197"/>
      <c r="H131" s="106" t="str">
        <f t="shared" si="84"/>
        <v/>
      </c>
      <c r="I131" s="199"/>
      <c r="J131" s="112">
        <f t="shared" si="72"/>
        <v>0</v>
      </c>
      <c r="K131" s="199"/>
      <c r="L131" s="199"/>
      <c r="M131" s="199"/>
      <c r="N131" s="197"/>
      <c r="O131" s="198"/>
      <c r="P131" s="199"/>
      <c r="Q131" s="195"/>
      <c r="R131" s="200"/>
      <c r="S131" s="197"/>
      <c r="T131" s="106" t="str">
        <f t="shared" si="61"/>
        <v/>
      </c>
      <c r="U131" s="199"/>
      <c r="V131" s="112">
        <f t="shared" si="73"/>
        <v>0</v>
      </c>
      <c r="W131" s="199"/>
      <c r="X131" s="199"/>
      <c r="Y131" s="199"/>
      <c r="Z131" s="197"/>
      <c r="AA131" s="198"/>
      <c r="AB131" s="199"/>
      <c r="AC131" s="195"/>
      <c r="AD131" s="200"/>
      <c r="AE131" s="197"/>
      <c r="AF131" s="106" t="str">
        <f t="shared" si="62"/>
        <v/>
      </c>
      <c r="AG131" s="199"/>
      <c r="AH131" s="112">
        <f t="shared" si="74"/>
        <v>0</v>
      </c>
      <c r="AI131" s="199"/>
      <c r="AJ131" s="199"/>
      <c r="AK131" s="199"/>
      <c r="AL131" s="197"/>
      <c r="AM131" s="198"/>
      <c r="AN131" s="199"/>
      <c r="AO131" s="195"/>
      <c r="AP131" s="200"/>
      <c r="AQ131" s="197"/>
      <c r="AR131" s="106" t="str">
        <f t="shared" si="63"/>
        <v/>
      </c>
      <c r="AS131" s="199"/>
      <c r="AT131" s="112">
        <f t="shared" si="75"/>
        <v>0</v>
      </c>
      <c r="AU131" s="199"/>
      <c r="AV131" s="199"/>
      <c r="AW131" s="199"/>
      <c r="AX131" s="197"/>
      <c r="AY131" s="198"/>
      <c r="AZ131" s="199"/>
      <c r="BA131" s="195"/>
      <c r="BB131" s="200"/>
      <c r="BC131" s="197"/>
      <c r="BD131" s="106" t="str">
        <f t="shared" si="64"/>
        <v/>
      </c>
      <c r="BE131" s="199"/>
      <c r="BF131" s="112">
        <f t="shared" si="76"/>
        <v>0</v>
      </c>
      <c r="BG131" s="199"/>
      <c r="BH131" s="199"/>
      <c r="BI131" s="199"/>
      <c r="BJ131" s="197"/>
      <c r="BK131" s="198"/>
      <c r="BL131" s="199"/>
      <c r="BM131" s="195"/>
      <c r="BN131" s="200"/>
      <c r="BO131" s="197"/>
      <c r="BP131" s="106" t="str">
        <f t="shared" si="65"/>
        <v/>
      </c>
      <c r="BQ131" s="199"/>
      <c r="BR131" s="112">
        <f t="shared" si="77"/>
        <v>0</v>
      </c>
      <c r="BS131" s="199"/>
      <c r="BT131" s="199"/>
      <c r="BU131" s="199"/>
      <c r="BV131" s="197"/>
      <c r="BW131" s="198"/>
      <c r="BX131" s="199"/>
      <c r="BY131" s="195"/>
      <c r="BZ131" s="200"/>
      <c r="CA131" s="197"/>
      <c r="CB131" s="106" t="str">
        <f t="shared" si="66"/>
        <v/>
      </c>
      <c r="CC131" s="199"/>
      <c r="CD131" s="112">
        <f t="shared" si="78"/>
        <v>0</v>
      </c>
      <c r="CE131" s="199"/>
      <c r="CF131" s="199"/>
      <c r="CG131" s="199"/>
      <c r="CH131" s="197"/>
      <c r="CI131" s="198"/>
      <c r="CJ131" s="199"/>
      <c r="CK131" s="195"/>
      <c r="CL131" s="200"/>
      <c r="CM131" s="197"/>
      <c r="CN131" s="106" t="str">
        <f t="shared" si="67"/>
        <v/>
      </c>
      <c r="CO131" s="199"/>
      <c r="CP131" s="112">
        <f t="shared" si="79"/>
        <v>0</v>
      </c>
      <c r="CQ131" s="199"/>
      <c r="CR131" s="199"/>
      <c r="CS131" s="199"/>
      <c r="CT131" s="197"/>
      <c r="CU131" s="198"/>
      <c r="CV131" s="199"/>
      <c r="CW131" s="195"/>
      <c r="CX131" s="200"/>
      <c r="CY131" s="197"/>
      <c r="CZ131" s="106" t="str">
        <f t="shared" si="68"/>
        <v/>
      </c>
      <c r="DA131" s="199"/>
      <c r="DB131" s="112">
        <f t="shared" si="80"/>
        <v>0</v>
      </c>
      <c r="DC131" s="199"/>
      <c r="DD131" s="199"/>
      <c r="DE131" s="199"/>
      <c r="DF131" s="197"/>
      <c r="DG131" s="198"/>
      <c r="DH131" s="199"/>
      <c r="DI131" s="195"/>
      <c r="DJ131" s="200"/>
      <c r="DK131" s="197"/>
      <c r="DL131" s="106" t="str">
        <f t="shared" si="69"/>
        <v/>
      </c>
      <c r="DM131" s="199"/>
      <c r="DN131" s="112">
        <f t="shared" si="81"/>
        <v>0</v>
      </c>
      <c r="DO131" s="199"/>
      <c r="DP131" s="199"/>
      <c r="DQ131" s="199"/>
      <c r="DR131" s="197"/>
      <c r="DS131" s="198"/>
      <c r="DT131" s="199"/>
      <c r="DU131" s="195"/>
      <c r="DV131" s="200"/>
      <c r="DW131" s="197"/>
      <c r="DX131" s="106" t="str">
        <f t="shared" si="70"/>
        <v/>
      </c>
      <c r="DY131" s="199"/>
      <c r="DZ131" s="112">
        <f t="shared" si="82"/>
        <v>0</v>
      </c>
      <c r="EA131" s="199"/>
      <c r="EB131" s="199"/>
      <c r="EC131" s="199"/>
      <c r="ED131" s="197"/>
      <c r="EE131" s="198"/>
      <c r="EF131" s="199"/>
      <c r="EG131" s="195"/>
      <c r="EH131" s="200"/>
      <c r="EI131" s="197"/>
      <c r="EJ131" s="106" t="str">
        <f t="shared" si="71"/>
        <v/>
      </c>
      <c r="EK131" s="199"/>
      <c r="EL131" s="112">
        <f t="shared" si="83"/>
        <v>0</v>
      </c>
      <c r="EM131" s="199"/>
      <c r="EN131" s="199"/>
    </row>
    <row r="132" spans="1:144" s="92" customFormat="1" ht="23.25" customHeight="1" x14ac:dyDescent="0.15">
      <c r="A132" s="54"/>
      <c r="B132" s="197"/>
      <c r="C132" s="198"/>
      <c r="D132" s="199"/>
      <c r="E132" s="195"/>
      <c r="F132" s="200"/>
      <c r="G132" s="197"/>
      <c r="H132" s="106" t="str">
        <f t="shared" si="84"/>
        <v/>
      </c>
      <c r="I132" s="199"/>
      <c r="J132" s="112">
        <f t="shared" si="72"/>
        <v>0</v>
      </c>
      <c r="K132" s="199"/>
      <c r="L132" s="199"/>
      <c r="M132" s="199"/>
      <c r="N132" s="197"/>
      <c r="O132" s="198"/>
      <c r="P132" s="199"/>
      <c r="Q132" s="195"/>
      <c r="R132" s="200"/>
      <c r="S132" s="197"/>
      <c r="T132" s="106" t="str">
        <f t="shared" si="61"/>
        <v/>
      </c>
      <c r="U132" s="199"/>
      <c r="V132" s="112">
        <f t="shared" si="73"/>
        <v>0</v>
      </c>
      <c r="W132" s="199"/>
      <c r="X132" s="199"/>
      <c r="Y132" s="199"/>
      <c r="Z132" s="197"/>
      <c r="AA132" s="198"/>
      <c r="AB132" s="199"/>
      <c r="AC132" s="195"/>
      <c r="AD132" s="200"/>
      <c r="AE132" s="197"/>
      <c r="AF132" s="106" t="str">
        <f t="shared" si="62"/>
        <v/>
      </c>
      <c r="AG132" s="199"/>
      <c r="AH132" s="112">
        <f t="shared" si="74"/>
        <v>0</v>
      </c>
      <c r="AI132" s="199"/>
      <c r="AJ132" s="199"/>
      <c r="AK132" s="199"/>
      <c r="AL132" s="197"/>
      <c r="AM132" s="198"/>
      <c r="AN132" s="199"/>
      <c r="AO132" s="195"/>
      <c r="AP132" s="200"/>
      <c r="AQ132" s="197"/>
      <c r="AR132" s="106" t="str">
        <f t="shared" si="63"/>
        <v/>
      </c>
      <c r="AS132" s="199"/>
      <c r="AT132" s="112">
        <f t="shared" si="75"/>
        <v>0</v>
      </c>
      <c r="AU132" s="199"/>
      <c r="AV132" s="199"/>
      <c r="AW132" s="199"/>
      <c r="AX132" s="197"/>
      <c r="AY132" s="198"/>
      <c r="AZ132" s="199"/>
      <c r="BA132" s="195"/>
      <c r="BB132" s="200"/>
      <c r="BC132" s="197"/>
      <c r="BD132" s="106" t="str">
        <f t="shared" si="64"/>
        <v/>
      </c>
      <c r="BE132" s="199"/>
      <c r="BF132" s="112">
        <f t="shared" si="76"/>
        <v>0</v>
      </c>
      <c r="BG132" s="199"/>
      <c r="BH132" s="199"/>
      <c r="BI132" s="199"/>
      <c r="BJ132" s="197"/>
      <c r="BK132" s="198"/>
      <c r="BL132" s="199"/>
      <c r="BM132" s="195"/>
      <c r="BN132" s="200"/>
      <c r="BO132" s="197"/>
      <c r="BP132" s="106" t="str">
        <f t="shared" si="65"/>
        <v/>
      </c>
      <c r="BQ132" s="199"/>
      <c r="BR132" s="112">
        <f t="shared" si="77"/>
        <v>0</v>
      </c>
      <c r="BS132" s="199"/>
      <c r="BT132" s="199"/>
      <c r="BU132" s="199"/>
      <c r="BV132" s="197"/>
      <c r="BW132" s="198"/>
      <c r="BX132" s="199"/>
      <c r="BY132" s="195"/>
      <c r="BZ132" s="200"/>
      <c r="CA132" s="197"/>
      <c r="CB132" s="106" t="str">
        <f t="shared" si="66"/>
        <v/>
      </c>
      <c r="CC132" s="199"/>
      <c r="CD132" s="112">
        <f t="shared" si="78"/>
        <v>0</v>
      </c>
      <c r="CE132" s="199"/>
      <c r="CF132" s="199"/>
      <c r="CG132" s="199"/>
      <c r="CH132" s="197"/>
      <c r="CI132" s="198"/>
      <c r="CJ132" s="199"/>
      <c r="CK132" s="195"/>
      <c r="CL132" s="200"/>
      <c r="CM132" s="197"/>
      <c r="CN132" s="106" t="str">
        <f t="shared" si="67"/>
        <v/>
      </c>
      <c r="CO132" s="199"/>
      <c r="CP132" s="112">
        <f t="shared" si="79"/>
        <v>0</v>
      </c>
      <c r="CQ132" s="199"/>
      <c r="CR132" s="199"/>
      <c r="CS132" s="199"/>
      <c r="CT132" s="197"/>
      <c r="CU132" s="198"/>
      <c r="CV132" s="199"/>
      <c r="CW132" s="195"/>
      <c r="CX132" s="200"/>
      <c r="CY132" s="197"/>
      <c r="CZ132" s="106" t="str">
        <f t="shared" si="68"/>
        <v/>
      </c>
      <c r="DA132" s="199"/>
      <c r="DB132" s="112">
        <f t="shared" si="80"/>
        <v>0</v>
      </c>
      <c r="DC132" s="199"/>
      <c r="DD132" s="199"/>
      <c r="DE132" s="199"/>
      <c r="DF132" s="197"/>
      <c r="DG132" s="198"/>
      <c r="DH132" s="199"/>
      <c r="DI132" s="195"/>
      <c r="DJ132" s="200"/>
      <c r="DK132" s="197"/>
      <c r="DL132" s="106" t="str">
        <f t="shared" si="69"/>
        <v/>
      </c>
      <c r="DM132" s="199"/>
      <c r="DN132" s="112">
        <f t="shared" si="81"/>
        <v>0</v>
      </c>
      <c r="DO132" s="199"/>
      <c r="DP132" s="199"/>
      <c r="DQ132" s="199"/>
      <c r="DR132" s="197"/>
      <c r="DS132" s="198"/>
      <c r="DT132" s="199"/>
      <c r="DU132" s="195"/>
      <c r="DV132" s="200"/>
      <c r="DW132" s="197"/>
      <c r="DX132" s="106" t="str">
        <f t="shared" si="70"/>
        <v/>
      </c>
      <c r="DY132" s="199"/>
      <c r="DZ132" s="112">
        <f t="shared" si="82"/>
        <v>0</v>
      </c>
      <c r="EA132" s="199"/>
      <c r="EB132" s="199"/>
      <c r="EC132" s="199"/>
      <c r="ED132" s="197"/>
      <c r="EE132" s="198"/>
      <c r="EF132" s="199"/>
      <c r="EG132" s="195"/>
      <c r="EH132" s="200"/>
      <c r="EI132" s="197"/>
      <c r="EJ132" s="106" t="str">
        <f t="shared" si="71"/>
        <v/>
      </c>
      <c r="EK132" s="199"/>
      <c r="EL132" s="112">
        <f t="shared" si="83"/>
        <v>0</v>
      </c>
      <c r="EM132" s="199"/>
      <c r="EN132" s="199"/>
    </row>
    <row r="133" spans="1:144" s="92" customFormat="1" ht="23.25" customHeight="1" x14ac:dyDescent="0.15">
      <c r="A133" s="54"/>
      <c r="B133" s="197"/>
      <c r="C133" s="198"/>
      <c r="D133" s="199"/>
      <c r="E133" s="195"/>
      <c r="F133" s="200"/>
      <c r="G133" s="197"/>
      <c r="H133" s="106" t="str">
        <f t="shared" si="84"/>
        <v/>
      </c>
      <c r="I133" s="199"/>
      <c r="J133" s="112">
        <f t="shared" si="72"/>
        <v>0</v>
      </c>
      <c r="K133" s="199"/>
      <c r="L133" s="199"/>
      <c r="M133" s="199"/>
      <c r="N133" s="197"/>
      <c r="O133" s="198"/>
      <c r="P133" s="199"/>
      <c r="Q133" s="195"/>
      <c r="R133" s="200"/>
      <c r="S133" s="197"/>
      <c r="T133" s="106" t="str">
        <f t="shared" si="61"/>
        <v/>
      </c>
      <c r="U133" s="199"/>
      <c r="V133" s="112">
        <f t="shared" si="73"/>
        <v>0</v>
      </c>
      <c r="W133" s="199"/>
      <c r="X133" s="199"/>
      <c r="Y133" s="199"/>
      <c r="Z133" s="197"/>
      <c r="AA133" s="198"/>
      <c r="AB133" s="199"/>
      <c r="AC133" s="195"/>
      <c r="AD133" s="200"/>
      <c r="AE133" s="197"/>
      <c r="AF133" s="106" t="str">
        <f t="shared" si="62"/>
        <v/>
      </c>
      <c r="AG133" s="199"/>
      <c r="AH133" s="112">
        <f t="shared" si="74"/>
        <v>0</v>
      </c>
      <c r="AI133" s="199"/>
      <c r="AJ133" s="199"/>
      <c r="AK133" s="199"/>
      <c r="AL133" s="197"/>
      <c r="AM133" s="198"/>
      <c r="AN133" s="199"/>
      <c r="AO133" s="195"/>
      <c r="AP133" s="200"/>
      <c r="AQ133" s="197"/>
      <c r="AR133" s="106" t="str">
        <f t="shared" si="63"/>
        <v/>
      </c>
      <c r="AS133" s="199"/>
      <c r="AT133" s="112">
        <f t="shared" si="75"/>
        <v>0</v>
      </c>
      <c r="AU133" s="199"/>
      <c r="AV133" s="199"/>
      <c r="AW133" s="199"/>
      <c r="AX133" s="197"/>
      <c r="AY133" s="198"/>
      <c r="AZ133" s="199"/>
      <c r="BA133" s="195"/>
      <c r="BB133" s="200"/>
      <c r="BC133" s="197"/>
      <c r="BD133" s="106" t="str">
        <f t="shared" si="64"/>
        <v/>
      </c>
      <c r="BE133" s="199"/>
      <c r="BF133" s="112">
        <f t="shared" si="76"/>
        <v>0</v>
      </c>
      <c r="BG133" s="199"/>
      <c r="BH133" s="199"/>
      <c r="BI133" s="199"/>
      <c r="BJ133" s="197"/>
      <c r="BK133" s="198"/>
      <c r="BL133" s="199"/>
      <c r="BM133" s="195"/>
      <c r="BN133" s="200"/>
      <c r="BO133" s="197"/>
      <c r="BP133" s="106" t="str">
        <f t="shared" si="65"/>
        <v/>
      </c>
      <c r="BQ133" s="199"/>
      <c r="BR133" s="112">
        <f t="shared" si="77"/>
        <v>0</v>
      </c>
      <c r="BS133" s="199"/>
      <c r="BT133" s="199"/>
      <c r="BU133" s="199"/>
      <c r="BV133" s="197"/>
      <c r="BW133" s="198"/>
      <c r="BX133" s="199"/>
      <c r="BY133" s="195"/>
      <c r="BZ133" s="200"/>
      <c r="CA133" s="197"/>
      <c r="CB133" s="106" t="str">
        <f t="shared" si="66"/>
        <v/>
      </c>
      <c r="CC133" s="199"/>
      <c r="CD133" s="112">
        <f t="shared" si="78"/>
        <v>0</v>
      </c>
      <c r="CE133" s="199"/>
      <c r="CF133" s="199"/>
      <c r="CG133" s="199"/>
      <c r="CH133" s="197"/>
      <c r="CI133" s="198"/>
      <c r="CJ133" s="199"/>
      <c r="CK133" s="195"/>
      <c r="CL133" s="200"/>
      <c r="CM133" s="197"/>
      <c r="CN133" s="106" t="str">
        <f t="shared" si="67"/>
        <v/>
      </c>
      <c r="CO133" s="199"/>
      <c r="CP133" s="112">
        <f t="shared" si="79"/>
        <v>0</v>
      </c>
      <c r="CQ133" s="199"/>
      <c r="CR133" s="199"/>
      <c r="CS133" s="199"/>
      <c r="CT133" s="197"/>
      <c r="CU133" s="198"/>
      <c r="CV133" s="199"/>
      <c r="CW133" s="195"/>
      <c r="CX133" s="200"/>
      <c r="CY133" s="197"/>
      <c r="CZ133" s="106" t="str">
        <f t="shared" si="68"/>
        <v/>
      </c>
      <c r="DA133" s="199"/>
      <c r="DB133" s="112">
        <f t="shared" si="80"/>
        <v>0</v>
      </c>
      <c r="DC133" s="199"/>
      <c r="DD133" s="199"/>
      <c r="DE133" s="199"/>
      <c r="DF133" s="197"/>
      <c r="DG133" s="198"/>
      <c r="DH133" s="199"/>
      <c r="DI133" s="195"/>
      <c r="DJ133" s="200"/>
      <c r="DK133" s="197"/>
      <c r="DL133" s="106" t="str">
        <f t="shared" si="69"/>
        <v/>
      </c>
      <c r="DM133" s="199"/>
      <c r="DN133" s="112">
        <f t="shared" si="81"/>
        <v>0</v>
      </c>
      <c r="DO133" s="199"/>
      <c r="DP133" s="199"/>
      <c r="DQ133" s="199"/>
      <c r="DR133" s="197"/>
      <c r="DS133" s="198"/>
      <c r="DT133" s="199"/>
      <c r="DU133" s="195"/>
      <c r="DV133" s="200"/>
      <c r="DW133" s="197"/>
      <c r="DX133" s="106" t="str">
        <f t="shared" si="70"/>
        <v/>
      </c>
      <c r="DY133" s="199"/>
      <c r="DZ133" s="112">
        <f t="shared" si="82"/>
        <v>0</v>
      </c>
      <c r="EA133" s="199"/>
      <c r="EB133" s="199"/>
      <c r="EC133" s="199"/>
      <c r="ED133" s="197"/>
      <c r="EE133" s="198"/>
      <c r="EF133" s="199"/>
      <c r="EG133" s="195"/>
      <c r="EH133" s="200"/>
      <c r="EI133" s="197"/>
      <c r="EJ133" s="106" t="str">
        <f t="shared" si="71"/>
        <v/>
      </c>
      <c r="EK133" s="199"/>
      <c r="EL133" s="112">
        <f t="shared" si="83"/>
        <v>0</v>
      </c>
      <c r="EM133" s="199"/>
      <c r="EN133" s="199"/>
    </row>
    <row r="134" spans="1:144" s="92" customFormat="1" ht="23.25" customHeight="1" x14ac:dyDescent="0.15">
      <c r="A134" s="54"/>
      <c r="B134" s="197"/>
      <c r="C134" s="198"/>
      <c r="D134" s="199"/>
      <c r="E134" s="195"/>
      <c r="F134" s="200"/>
      <c r="G134" s="197"/>
      <c r="H134" s="106" t="str">
        <f t="shared" si="84"/>
        <v/>
      </c>
      <c r="I134" s="199"/>
      <c r="J134" s="112">
        <f t="shared" si="72"/>
        <v>0</v>
      </c>
      <c r="K134" s="199"/>
      <c r="L134" s="199"/>
      <c r="M134" s="199"/>
      <c r="N134" s="197"/>
      <c r="O134" s="198"/>
      <c r="P134" s="199"/>
      <c r="Q134" s="195"/>
      <c r="R134" s="200"/>
      <c r="S134" s="197"/>
      <c r="T134" s="106" t="str">
        <f t="shared" si="61"/>
        <v/>
      </c>
      <c r="U134" s="199"/>
      <c r="V134" s="112">
        <f t="shared" si="73"/>
        <v>0</v>
      </c>
      <c r="W134" s="199"/>
      <c r="X134" s="199"/>
      <c r="Y134" s="199"/>
      <c r="Z134" s="197"/>
      <c r="AA134" s="198"/>
      <c r="AB134" s="199"/>
      <c r="AC134" s="195"/>
      <c r="AD134" s="200"/>
      <c r="AE134" s="197"/>
      <c r="AF134" s="106" t="str">
        <f t="shared" si="62"/>
        <v/>
      </c>
      <c r="AG134" s="199"/>
      <c r="AH134" s="112">
        <f t="shared" si="74"/>
        <v>0</v>
      </c>
      <c r="AI134" s="199"/>
      <c r="AJ134" s="199"/>
      <c r="AK134" s="199"/>
      <c r="AL134" s="197"/>
      <c r="AM134" s="198"/>
      <c r="AN134" s="199"/>
      <c r="AO134" s="195"/>
      <c r="AP134" s="200"/>
      <c r="AQ134" s="197"/>
      <c r="AR134" s="106" t="str">
        <f t="shared" si="63"/>
        <v/>
      </c>
      <c r="AS134" s="199"/>
      <c r="AT134" s="112">
        <f t="shared" si="75"/>
        <v>0</v>
      </c>
      <c r="AU134" s="199"/>
      <c r="AV134" s="199"/>
      <c r="AW134" s="199"/>
      <c r="AX134" s="197"/>
      <c r="AY134" s="198"/>
      <c r="AZ134" s="199"/>
      <c r="BA134" s="195"/>
      <c r="BB134" s="200"/>
      <c r="BC134" s="197"/>
      <c r="BD134" s="106" t="str">
        <f t="shared" si="64"/>
        <v/>
      </c>
      <c r="BE134" s="199"/>
      <c r="BF134" s="112">
        <f t="shared" si="76"/>
        <v>0</v>
      </c>
      <c r="BG134" s="199"/>
      <c r="BH134" s="199"/>
      <c r="BI134" s="199"/>
      <c r="BJ134" s="197"/>
      <c r="BK134" s="198"/>
      <c r="BL134" s="199"/>
      <c r="BM134" s="195"/>
      <c r="BN134" s="200"/>
      <c r="BO134" s="197"/>
      <c r="BP134" s="106" t="str">
        <f t="shared" si="65"/>
        <v/>
      </c>
      <c r="BQ134" s="199"/>
      <c r="BR134" s="112">
        <f t="shared" si="77"/>
        <v>0</v>
      </c>
      <c r="BS134" s="199"/>
      <c r="BT134" s="199"/>
      <c r="BU134" s="199"/>
      <c r="BV134" s="197"/>
      <c r="BW134" s="198"/>
      <c r="BX134" s="199"/>
      <c r="BY134" s="195"/>
      <c r="BZ134" s="200"/>
      <c r="CA134" s="197"/>
      <c r="CB134" s="106" t="str">
        <f t="shared" si="66"/>
        <v/>
      </c>
      <c r="CC134" s="199"/>
      <c r="CD134" s="112">
        <f t="shared" si="78"/>
        <v>0</v>
      </c>
      <c r="CE134" s="199"/>
      <c r="CF134" s="199"/>
      <c r="CG134" s="199"/>
      <c r="CH134" s="197"/>
      <c r="CI134" s="198"/>
      <c r="CJ134" s="199"/>
      <c r="CK134" s="195"/>
      <c r="CL134" s="200"/>
      <c r="CM134" s="197"/>
      <c r="CN134" s="106" t="str">
        <f t="shared" si="67"/>
        <v/>
      </c>
      <c r="CO134" s="199"/>
      <c r="CP134" s="112">
        <f t="shared" si="79"/>
        <v>0</v>
      </c>
      <c r="CQ134" s="199"/>
      <c r="CR134" s="199"/>
      <c r="CS134" s="199"/>
      <c r="CT134" s="197"/>
      <c r="CU134" s="198"/>
      <c r="CV134" s="199"/>
      <c r="CW134" s="195"/>
      <c r="CX134" s="200"/>
      <c r="CY134" s="197"/>
      <c r="CZ134" s="106" t="str">
        <f t="shared" si="68"/>
        <v/>
      </c>
      <c r="DA134" s="199"/>
      <c r="DB134" s="112">
        <f t="shared" si="80"/>
        <v>0</v>
      </c>
      <c r="DC134" s="199"/>
      <c r="DD134" s="199"/>
      <c r="DE134" s="199"/>
      <c r="DF134" s="197"/>
      <c r="DG134" s="198"/>
      <c r="DH134" s="199"/>
      <c r="DI134" s="195"/>
      <c r="DJ134" s="200"/>
      <c r="DK134" s="197"/>
      <c r="DL134" s="106" t="str">
        <f t="shared" si="69"/>
        <v/>
      </c>
      <c r="DM134" s="199"/>
      <c r="DN134" s="112">
        <f t="shared" si="81"/>
        <v>0</v>
      </c>
      <c r="DO134" s="199"/>
      <c r="DP134" s="199"/>
      <c r="DQ134" s="199"/>
      <c r="DR134" s="197"/>
      <c r="DS134" s="198"/>
      <c r="DT134" s="199"/>
      <c r="DU134" s="195"/>
      <c r="DV134" s="200"/>
      <c r="DW134" s="197"/>
      <c r="DX134" s="106" t="str">
        <f t="shared" si="70"/>
        <v/>
      </c>
      <c r="DY134" s="199"/>
      <c r="DZ134" s="112">
        <f t="shared" si="82"/>
        <v>0</v>
      </c>
      <c r="EA134" s="199"/>
      <c r="EB134" s="199"/>
      <c r="EC134" s="199"/>
      <c r="ED134" s="197"/>
      <c r="EE134" s="198"/>
      <c r="EF134" s="199"/>
      <c r="EG134" s="195"/>
      <c r="EH134" s="200"/>
      <c r="EI134" s="197"/>
      <c r="EJ134" s="106" t="str">
        <f t="shared" si="71"/>
        <v/>
      </c>
      <c r="EK134" s="199"/>
      <c r="EL134" s="112">
        <f t="shared" si="83"/>
        <v>0</v>
      </c>
      <c r="EM134" s="199"/>
      <c r="EN134" s="199"/>
    </row>
    <row r="135" spans="1:144" s="92" customFormat="1" ht="23.25" customHeight="1" x14ac:dyDescent="0.15">
      <c r="A135" s="54"/>
      <c r="B135" s="197"/>
      <c r="C135" s="198"/>
      <c r="D135" s="199"/>
      <c r="E135" s="195"/>
      <c r="F135" s="200"/>
      <c r="G135" s="197"/>
      <c r="H135" s="106" t="str">
        <f t="shared" si="84"/>
        <v/>
      </c>
      <c r="I135" s="199"/>
      <c r="J135" s="112">
        <f t="shared" si="72"/>
        <v>0</v>
      </c>
      <c r="K135" s="199"/>
      <c r="L135" s="199"/>
      <c r="M135" s="199"/>
      <c r="N135" s="197"/>
      <c r="O135" s="198"/>
      <c r="P135" s="199"/>
      <c r="Q135" s="195"/>
      <c r="R135" s="200"/>
      <c r="S135" s="197"/>
      <c r="T135" s="106" t="str">
        <f t="shared" si="61"/>
        <v/>
      </c>
      <c r="U135" s="199"/>
      <c r="V135" s="112">
        <f t="shared" si="73"/>
        <v>0</v>
      </c>
      <c r="W135" s="199"/>
      <c r="X135" s="199"/>
      <c r="Y135" s="199"/>
      <c r="Z135" s="197"/>
      <c r="AA135" s="198"/>
      <c r="AB135" s="199"/>
      <c r="AC135" s="195"/>
      <c r="AD135" s="200"/>
      <c r="AE135" s="197"/>
      <c r="AF135" s="106" t="str">
        <f t="shared" si="62"/>
        <v/>
      </c>
      <c r="AG135" s="199"/>
      <c r="AH135" s="112">
        <f t="shared" si="74"/>
        <v>0</v>
      </c>
      <c r="AI135" s="199"/>
      <c r="AJ135" s="199"/>
      <c r="AK135" s="199"/>
      <c r="AL135" s="197"/>
      <c r="AM135" s="198"/>
      <c r="AN135" s="199"/>
      <c r="AO135" s="195"/>
      <c r="AP135" s="200"/>
      <c r="AQ135" s="197"/>
      <c r="AR135" s="106" t="str">
        <f t="shared" si="63"/>
        <v/>
      </c>
      <c r="AS135" s="199"/>
      <c r="AT135" s="112">
        <f t="shared" si="75"/>
        <v>0</v>
      </c>
      <c r="AU135" s="199"/>
      <c r="AV135" s="199"/>
      <c r="AW135" s="199"/>
      <c r="AX135" s="197"/>
      <c r="AY135" s="198"/>
      <c r="AZ135" s="199"/>
      <c r="BA135" s="195"/>
      <c r="BB135" s="200"/>
      <c r="BC135" s="197"/>
      <c r="BD135" s="106" t="str">
        <f t="shared" si="64"/>
        <v/>
      </c>
      <c r="BE135" s="199"/>
      <c r="BF135" s="112">
        <f t="shared" si="76"/>
        <v>0</v>
      </c>
      <c r="BG135" s="199"/>
      <c r="BH135" s="199"/>
      <c r="BI135" s="199"/>
      <c r="BJ135" s="197"/>
      <c r="BK135" s="198"/>
      <c r="BL135" s="199"/>
      <c r="BM135" s="195"/>
      <c r="BN135" s="200"/>
      <c r="BO135" s="197"/>
      <c r="BP135" s="106" t="str">
        <f t="shared" si="65"/>
        <v/>
      </c>
      <c r="BQ135" s="199"/>
      <c r="BR135" s="112">
        <f t="shared" si="77"/>
        <v>0</v>
      </c>
      <c r="BS135" s="199"/>
      <c r="BT135" s="199"/>
      <c r="BU135" s="199"/>
      <c r="BV135" s="197"/>
      <c r="BW135" s="198"/>
      <c r="BX135" s="199"/>
      <c r="BY135" s="195"/>
      <c r="BZ135" s="200"/>
      <c r="CA135" s="197"/>
      <c r="CB135" s="106" t="str">
        <f t="shared" si="66"/>
        <v/>
      </c>
      <c r="CC135" s="199"/>
      <c r="CD135" s="112">
        <f t="shared" si="78"/>
        <v>0</v>
      </c>
      <c r="CE135" s="199"/>
      <c r="CF135" s="199"/>
      <c r="CG135" s="199"/>
      <c r="CH135" s="197"/>
      <c r="CI135" s="198"/>
      <c r="CJ135" s="199"/>
      <c r="CK135" s="195"/>
      <c r="CL135" s="200"/>
      <c r="CM135" s="197"/>
      <c r="CN135" s="106" t="str">
        <f t="shared" si="67"/>
        <v/>
      </c>
      <c r="CO135" s="199"/>
      <c r="CP135" s="112">
        <f t="shared" si="79"/>
        <v>0</v>
      </c>
      <c r="CQ135" s="199"/>
      <c r="CR135" s="199"/>
      <c r="CS135" s="199"/>
      <c r="CT135" s="197"/>
      <c r="CU135" s="198"/>
      <c r="CV135" s="199"/>
      <c r="CW135" s="195"/>
      <c r="CX135" s="200"/>
      <c r="CY135" s="197"/>
      <c r="CZ135" s="106" t="str">
        <f t="shared" si="68"/>
        <v/>
      </c>
      <c r="DA135" s="199"/>
      <c r="DB135" s="112">
        <f t="shared" si="80"/>
        <v>0</v>
      </c>
      <c r="DC135" s="199"/>
      <c r="DD135" s="199"/>
      <c r="DE135" s="199"/>
      <c r="DF135" s="197"/>
      <c r="DG135" s="198"/>
      <c r="DH135" s="199"/>
      <c r="DI135" s="195"/>
      <c r="DJ135" s="200"/>
      <c r="DK135" s="197"/>
      <c r="DL135" s="106" t="str">
        <f t="shared" si="69"/>
        <v/>
      </c>
      <c r="DM135" s="199"/>
      <c r="DN135" s="112">
        <f t="shared" si="81"/>
        <v>0</v>
      </c>
      <c r="DO135" s="199"/>
      <c r="DP135" s="199"/>
      <c r="DQ135" s="199"/>
      <c r="DR135" s="197"/>
      <c r="DS135" s="198"/>
      <c r="DT135" s="199"/>
      <c r="DU135" s="195"/>
      <c r="DV135" s="200"/>
      <c r="DW135" s="197"/>
      <c r="DX135" s="106" t="str">
        <f t="shared" si="70"/>
        <v/>
      </c>
      <c r="DY135" s="199"/>
      <c r="DZ135" s="112">
        <f t="shared" si="82"/>
        <v>0</v>
      </c>
      <c r="EA135" s="199"/>
      <c r="EB135" s="199"/>
      <c r="EC135" s="199"/>
      <c r="ED135" s="197"/>
      <c r="EE135" s="198"/>
      <c r="EF135" s="199"/>
      <c r="EG135" s="195"/>
      <c r="EH135" s="200"/>
      <c r="EI135" s="197"/>
      <c r="EJ135" s="106" t="str">
        <f t="shared" si="71"/>
        <v/>
      </c>
      <c r="EK135" s="199"/>
      <c r="EL135" s="112">
        <f t="shared" si="83"/>
        <v>0</v>
      </c>
      <c r="EM135" s="199"/>
      <c r="EN135" s="199"/>
    </row>
    <row r="136" spans="1:144" s="92" customFormat="1" ht="23.25" customHeight="1" x14ac:dyDescent="0.15">
      <c r="A136" s="54"/>
      <c r="B136" s="197"/>
      <c r="C136" s="198"/>
      <c r="D136" s="199"/>
      <c r="E136" s="195"/>
      <c r="F136" s="200"/>
      <c r="G136" s="197"/>
      <c r="H136" s="106" t="str">
        <f t="shared" si="84"/>
        <v/>
      </c>
      <c r="I136" s="199"/>
      <c r="J136" s="112">
        <f t="shared" si="72"/>
        <v>0</v>
      </c>
      <c r="K136" s="199"/>
      <c r="L136" s="199"/>
      <c r="M136" s="199"/>
      <c r="N136" s="197"/>
      <c r="O136" s="198"/>
      <c r="P136" s="199"/>
      <c r="Q136" s="195"/>
      <c r="R136" s="200"/>
      <c r="S136" s="197"/>
      <c r="T136" s="106" t="str">
        <f t="shared" ref="T136:T199" si="85">IF(S136="","",VLOOKUP(S136,施設CD,2,FALSE))</f>
        <v/>
      </c>
      <c r="U136" s="199"/>
      <c r="V136" s="112">
        <f t="shared" si="73"/>
        <v>0</v>
      </c>
      <c r="W136" s="199"/>
      <c r="X136" s="199"/>
      <c r="Y136" s="199"/>
      <c r="Z136" s="197"/>
      <c r="AA136" s="198"/>
      <c r="AB136" s="199"/>
      <c r="AC136" s="195"/>
      <c r="AD136" s="200"/>
      <c r="AE136" s="197"/>
      <c r="AF136" s="106" t="str">
        <f t="shared" ref="AF136:AF199" si="86">IF(AE136="","",VLOOKUP(AE136,施設CD,2,FALSE))</f>
        <v/>
      </c>
      <c r="AG136" s="199"/>
      <c r="AH136" s="112">
        <f t="shared" si="74"/>
        <v>0</v>
      </c>
      <c r="AI136" s="199"/>
      <c r="AJ136" s="199"/>
      <c r="AK136" s="199"/>
      <c r="AL136" s="197"/>
      <c r="AM136" s="198"/>
      <c r="AN136" s="199"/>
      <c r="AO136" s="195"/>
      <c r="AP136" s="200"/>
      <c r="AQ136" s="197"/>
      <c r="AR136" s="106" t="str">
        <f t="shared" ref="AR136:AR199" si="87">IF(AQ136="","",VLOOKUP(AQ136,施設CD,2,FALSE))</f>
        <v/>
      </c>
      <c r="AS136" s="199"/>
      <c r="AT136" s="112">
        <f t="shared" si="75"/>
        <v>0</v>
      </c>
      <c r="AU136" s="199"/>
      <c r="AV136" s="199"/>
      <c r="AW136" s="199"/>
      <c r="AX136" s="197"/>
      <c r="AY136" s="198"/>
      <c r="AZ136" s="199"/>
      <c r="BA136" s="195"/>
      <c r="BB136" s="200"/>
      <c r="BC136" s="197"/>
      <c r="BD136" s="106" t="str">
        <f t="shared" ref="BD136:BD199" si="88">IF(BC136="","",VLOOKUP(BC136,施設CD,2,FALSE))</f>
        <v/>
      </c>
      <c r="BE136" s="199"/>
      <c r="BF136" s="112">
        <f t="shared" si="76"/>
        <v>0</v>
      </c>
      <c r="BG136" s="199"/>
      <c r="BH136" s="199"/>
      <c r="BI136" s="199"/>
      <c r="BJ136" s="197"/>
      <c r="BK136" s="198"/>
      <c r="BL136" s="199"/>
      <c r="BM136" s="195"/>
      <c r="BN136" s="200"/>
      <c r="BO136" s="197"/>
      <c r="BP136" s="106" t="str">
        <f t="shared" ref="BP136:BP199" si="89">IF(BO136="","",VLOOKUP(BO136,施設CD,2,FALSE))</f>
        <v/>
      </c>
      <c r="BQ136" s="199"/>
      <c r="BR136" s="112">
        <f t="shared" si="77"/>
        <v>0</v>
      </c>
      <c r="BS136" s="199"/>
      <c r="BT136" s="199"/>
      <c r="BU136" s="199"/>
      <c r="BV136" s="197"/>
      <c r="BW136" s="198"/>
      <c r="BX136" s="199"/>
      <c r="BY136" s="195"/>
      <c r="BZ136" s="200"/>
      <c r="CA136" s="197"/>
      <c r="CB136" s="106" t="str">
        <f t="shared" ref="CB136:CB199" si="90">IF(CA136="","",VLOOKUP(CA136,施設CD,2,FALSE))</f>
        <v/>
      </c>
      <c r="CC136" s="199"/>
      <c r="CD136" s="112">
        <f t="shared" si="78"/>
        <v>0</v>
      </c>
      <c r="CE136" s="199"/>
      <c r="CF136" s="199"/>
      <c r="CG136" s="199"/>
      <c r="CH136" s="197"/>
      <c r="CI136" s="198"/>
      <c r="CJ136" s="199"/>
      <c r="CK136" s="195"/>
      <c r="CL136" s="200"/>
      <c r="CM136" s="197"/>
      <c r="CN136" s="106" t="str">
        <f t="shared" ref="CN136:CN199" si="91">IF(CM136="","",VLOOKUP(CM136,施設CD,2,FALSE))</f>
        <v/>
      </c>
      <c r="CO136" s="199"/>
      <c r="CP136" s="112">
        <f t="shared" si="79"/>
        <v>0</v>
      </c>
      <c r="CQ136" s="199"/>
      <c r="CR136" s="199"/>
      <c r="CS136" s="199"/>
      <c r="CT136" s="197"/>
      <c r="CU136" s="198"/>
      <c r="CV136" s="199"/>
      <c r="CW136" s="195"/>
      <c r="CX136" s="200"/>
      <c r="CY136" s="197"/>
      <c r="CZ136" s="106" t="str">
        <f t="shared" ref="CZ136:CZ199" si="92">IF(CY136="","",VLOOKUP(CY136,施設CD,2,FALSE))</f>
        <v/>
      </c>
      <c r="DA136" s="199"/>
      <c r="DB136" s="112">
        <f t="shared" si="80"/>
        <v>0</v>
      </c>
      <c r="DC136" s="199"/>
      <c r="DD136" s="199"/>
      <c r="DE136" s="199"/>
      <c r="DF136" s="197"/>
      <c r="DG136" s="198"/>
      <c r="DH136" s="199"/>
      <c r="DI136" s="195"/>
      <c r="DJ136" s="200"/>
      <c r="DK136" s="197"/>
      <c r="DL136" s="106" t="str">
        <f t="shared" ref="DL136:DL199" si="93">IF(DK136="","",VLOOKUP(DK136,施設CD,2,FALSE))</f>
        <v/>
      </c>
      <c r="DM136" s="199"/>
      <c r="DN136" s="112">
        <f t="shared" si="81"/>
        <v>0</v>
      </c>
      <c r="DO136" s="199"/>
      <c r="DP136" s="199"/>
      <c r="DQ136" s="199"/>
      <c r="DR136" s="197"/>
      <c r="DS136" s="198"/>
      <c r="DT136" s="199"/>
      <c r="DU136" s="195"/>
      <c r="DV136" s="200"/>
      <c r="DW136" s="197"/>
      <c r="DX136" s="106" t="str">
        <f t="shared" ref="DX136:DX199" si="94">IF(DW136="","",VLOOKUP(DW136,施設CD,2,FALSE))</f>
        <v/>
      </c>
      <c r="DY136" s="199"/>
      <c r="DZ136" s="112">
        <f t="shared" si="82"/>
        <v>0</v>
      </c>
      <c r="EA136" s="199"/>
      <c r="EB136" s="199"/>
      <c r="EC136" s="199"/>
      <c r="ED136" s="197"/>
      <c r="EE136" s="198"/>
      <c r="EF136" s="199"/>
      <c r="EG136" s="195"/>
      <c r="EH136" s="200"/>
      <c r="EI136" s="197"/>
      <c r="EJ136" s="106" t="str">
        <f t="shared" ref="EJ136:EJ199" si="95">IF(EI136="","",VLOOKUP(EI136,施設CD,2,FALSE))</f>
        <v/>
      </c>
      <c r="EK136" s="199"/>
      <c r="EL136" s="112">
        <f t="shared" si="83"/>
        <v>0</v>
      </c>
      <c r="EM136" s="199"/>
      <c r="EN136" s="199"/>
    </row>
    <row r="137" spans="1:144" s="92" customFormat="1" ht="23.25" customHeight="1" x14ac:dyDescent="0.15">
      <c r="A137" s="54"/>
      <c r="B137" s="197"/>
      <c r="C137" s="198"/>
      <c r="D137" s="199"/>
      <c r="E137" s="195"/>
      <c r="F137" s="200"/>
      <c r="G137" s="197"/>
      <c r="H137" s="106" t="str">
        <f t="shared" si="84"/>
        <v/>
      </c>
      <c r="I137" s="199"/>
      <c r="J137" s="112">
        <f t="shared" ref="J137:J200" si="96">ROUNDDOWN(I137*F137,0)</f>
        <v>0</v>
      </c>
      <c r="K137" s="199"/>
      <c r="L137" s="199"/>
      <c r="M137" s="199"/>
      <c r="N137" s="197"/>
      <c r="O137" s="198"/>
      <c r="P137" s="199"/>
      <c r="Q137" s="195"/>
      <c r="R137" s="200"/>
      <c r="S137" s="197"/>
      <c r="T137" s="106" t="str">
        <f t="shared" si="85"/>
        <v/>
      </c>
      <c r="U137" s="199"/>
      <c r="V137" s="112">
        <f t="shared" ref="V137:V200" si="97">ROUNDDOWN(U137*R137,0)</f>
        <v>0</v>
      </c>
      <c r="W137" s="199"/>
      <c r="X137" s="199"/>
      <c r="Y137" s="199"/>
      <c r="Z137" s="197"/>
      <c r="AA137" s="198"/>
      <c r="AB137" s="199"/>
      <c r="AC137" s="195"/>
      <c r="AD137" s="200"/>
      <c r="AE137" s="197"/>
      <c r="AF137" s="106" t="str">
        <f t="shared" si="86"/>
        <v/>
      </c>
      <c r="AG137" s="199"/>
      <c r="AH137" s="112">
        <f t="shared" ref="AH137:AH200" si="98">ROUNDDOWN(AG137*AD137,0)</f>
        <v>0</v>
      </c>
      <c r="AI137" s="199"/>
      <c r="AJ137" s="199"/>
      <c r="AK137" s="199"/>
      <c r="AL137" s="197"/>
      <c r="AM137" s="198"/>
      <c r="AN137" s="199"/>
      <c r="AO137" s="195"/>
      <c r="AP137" s="200"/>
      <c r="AQ137" s="197"/>
      <c r="AR137" s="106" t="str">
        <f t="shared" si="87"/>
        <v/>
      </c>
      <c r="AS137" s="199"/>
      <c r="AT137" s="112">
        <f t="shared" ref="AT137:AT200" si="99">ROUNDDOWN(AS137*AP137,0)</f>
        <v>0</v>
      </c>
      <c r="AU137" s="199"/>
      <c r="AV137" s="199"/>
      <c r="AW137" s="199"/>
      <c r="AX137" s="197"/>
      <c r="AY137" s="198"/>
      <c r="AZ137" s="199"/>
      <c r="BA137" s="195"/>
      <c r="BB137" s="200"/>
      <c r="BC137" s="197"/>
      <c r="BD137" s="106" t="str">
        <f t="shared" si="88"/>
        <v/>
      </c>
      <c r="BE137" s="199"/>
      <c r="BF137" s="112">
        <f t="shared" ref="BF137:BF200" si="100">ROUNDDOWN(BE137*BB137,0)</f>
        <v>0</v>
      </c>
      <c r="BG137" s="199"/>
      <c r="BH137" s="199"/>
      <c r="BI137" s="199"/>
      <c r="BJ137" s="197"/>
      <c r="BK137" s="198"/>
      <c r="BL137" s="199"/>
      <c r="BM137" s="195"/>
      <c r="BN137" s="200"/>
      <c r="BO137" s="197"/>
      <c r="BP137" s="106" t="str">
        <f t="shared" si="89"/>
        <v/>
      </c>
      <c r="BQ137" s="199"/>
      <c r="BR137" s="112">
        <f t="shared" ref="BR137:BR200" si="101">ROUNDDOWN(BQ137*BN137,0)</f>
        <v>0</v>
      </c>
      <c r="BS137" s="199"/>
      <c r="BT137" s="199"/>
      <c r="BU137" s="199"/>
      <c r="BV137" s="197"/>
      <c r="BW137" s="198"/>
      <c r="BX137" s="199"/>
      <c r="BY137" s="195"/>
      <c r="BZ137" s="200"/>
      <c r="CA137" s="197"/>
      <c r="CB137" s="106" t="str">
        <f t="shared" si="90"/>
        <v/>
      </c>
      <c r="CC137" s="199"/>
      <c r="CD137" s="112">
        <f t="shared" ref="CD137:CD200" si="102">ROUNDDOWN(CC137*BZ137,0)</f>
        <v>0</v>
      </c>
      <c r="CE137" s="199"/>
      <c r="CF137" s="199"/>
      <c r="CG137" s="199"/>
      <c r="CH137" s="197"/>
      <c r="CI137" s="198"/>
      <c r="CJ137" s="199"/>
      <c r="CK137" s="195"/>
      <c r="CL137" s="200"/>
      <c r="CM137" s="197"/>
      <c r="CN137" s="106" t="str">
        <f t="shared" si="91"/>
        <v/>
      </c>
      <c r="CO137" s="199"/>
      <c r="CP137" s="112">
        <f t="shared" ref="CP137:CP200" si="103">ROUNDDOWN(CO137*CL137,0)</f>
        <v>0</v>
      </c>
      <c r="CQ137" s="199"/>
      <c r="CR137" s="199"/>
      <c r="CS137" s="199"/>
      <c r="CT137" s="197"/>
      <c r="CU137" s="198"/>
      <c r="CV137" s="199"/>
      <c r="CW137" s="195"/>
      <c r="CX137" s="200"/>
      <c r="CY137" s="197"/>
      <c r="CZ137" s="106" t="str">
        <f t="shared" si="92"/>
        <v/>
      </c>
      <c r="DA137" s="199"/>
      <c r="DB137" s="112">
        <f t="shared" ref="DB137:DB200" si="104">ROUNDDOWN(DA137*CX137,0)</f>
        <v>0</v>
      </c>
      <c r="DC137" s="199"/>
      <c r="DD137" s="199"/>
      <c r="DE137" s="199"/>
      <c r="DF137" s="197"/>
      <c r="DG137" s="198"/>
      <c r="DH137" s="199"/>
      <c r="DI137" s="195"/>
      <c r="DJ137" s="200"/>
      <c r="DK137" s="197"/>
      <c r="DL137" s="106" t="str">
        <f t="shared" si="93"/>
        <v/>
      </c>
      <c r="DM137" s="199"/>
      <c r="DN137" s="112">
        <f t="shared" ref="DN137:DN200" si="105">ROUNDDOWN(DM137*DJ137,0)</f>
        <v>0</v>
      </c>
      <c r="DO137" s="199"/>
      <c r="DP137" s="199"/>
      <c r="DQ137" s="199"/>
      <c r="DR137" s="197"/>
      <c r="DS137" s="198"/>
      <c r="DT137" s="199"/>
      <c r="DU137" s="195"/>
      <c r="DV137" s="200"/>
      <c r="DW137" s="197"/>
      <c r="DX137" s="106" t="str">
        <f t="shared" si="94"/>
        <v/>
      </c>
      <c r="DY137" s="199"/>
      <c r="DZ137" s="112">
        <f t="shared" ref="DZ137:DZ200" si="106">ROUNDDOWN(DY137*DV137,0)</f>
        <v>0</v>
      </c>
      <c r="EA137" s="199"/>
      <c r="EB137" s="199"/>
      <c r="EC137" s="199"/>
      <c r="ED137" s="197"/>
      <c r="EE137" s="198"/>
      <c r="EF137" s="199"/>
      <c r="EG137" s="195"/>
      <c r="EH137" s="200"/>
      <c r="EI137" s="197"/>
      <c r="EJ137" s="106" t="str">
        <f t="shared" si="95"/>
        <v/>
      </c>
      <c r="EK137" s="199"/>
      <c r="EL137" s="112">
        <f t="shared" ref="EL137:EL200" si="107">ROUNDDOWN(EK137*EH137,0)</f>
        <v>0</v>
      </c>
      <c r="EM137" s="199"/>
      <c r="EN137" s="199"/>
    </row>
    <row r="138" spans="1:144" s="92" customFormat="1" ht="23.25" customHeight="1" x14ac:dyDescent="0.15">
      <c r="A138" s="54"/>
      <c r="B138" s="197"/>
      <c r="C138" s="198"/>
      <c r="D138" s="199"/>
      <c r="E138" s="195"/>
      <c r="F138" s="200"/>
      <c r="G138" s="197"/>
      <c r="H138" s="106" t="str">
        <f t="shared" si="84"/>
        <v/>
      </c>
      <c r="I138" s="199"/>
      <c r="J138" s="112">
        <f t="shared" si="96"/>
        <v>0</v>
      </c>
      <c r="K138" s="199"/>
      <c r="L138" s="199"/>
      <c r="M138" s="199"/>
      <c r="N138" s="197"/>
      <c r="O138" s="198"/>
      <c r="P138" s="199"/>
      <c r="Q138" s="195"/>
      <c r="R138" s="200"/>
      <c r="S138" s="197"/>
      <c r="T138" s="106" t="str">
        <f t="shared" si="85"/>
        <v/>
      </c>
      <c r="U138" s="199"/>
      <c r="V138" s="112">
        <f t="shared" si="97"/>
        <v>0</v>
      </c>
      <c r="W138" s="199"/>
      <c r="X138" s="199"/>
      <c r="Y138" s="199"/>
      <c r="Z138" s="197"/>
      <c r="AA138" s="198"/>
      <c r="AB138" s="199"/>
      <c r="AC138" s="195"/>
      <c r="AD138" s="200"/>
      <c r="AE138" s="197"/>
      <c r="AF138" s="106" t="str">
        <f t="shared" si="86"/>
        <v/>
      </c>
      <c r="AG138" s="199"/>
      <c r="AH138" s="112">
        <f t="shared" si="98"/>
        <v>0</v>
      </c>
      <c r="AI138" s="199"/>
      <c r="AJ138" s="199"/>
      <c r="AK138" s="199"/>
      <c r="AL138" s="197"/>
      <c r="AM138" s="198"/>
      <c r="AN138" s="199"/>
      <c r="AO138" s="195"/>
      <c r="AP138" s="200"/>
      <c r="AQ138" s="197"/>
      <c r="AR138" s="106" t="str">
        <f t="shared" si="87"/>
        <v/>
      </c>
      <c r="AS138" s="199"/>
      <c r="AT138" s="112">
        <f t="shared" si="99"/>
        <v>0</v>
      </c>
      <c r="AU138" s="199"/>
      <c r="AV138" s="199"/>
      <c r="AW138" s="199"/>
      <c r="AX138" s="197"/>
      <c r="AY138" s="198"/>
      <c r="AZ138" s="199"/>
      <c r="BA138" s="195"/>
      <c r="BB138" s="200"/>
      <c r="BC138" s="197"/>
      <c r="BD138" s="106" t="str">
        <f t="shared" si="88"/>
        <v/>
      </c>
      <c r="BE138" s="199"/>
      <c r="BF138" s="112">
        <f t="shared" si="100"/>
        <v>0</v>
      </c>
      <c r="BG138" s="199"/>
      <c r="BH138" s="199"/>
      <c r="BI138" s="199"/>
      <c r="BJ138" s="197"/>
      <c r="BK138" s="198"/>
      <c r="BL138" s="199"/>
      <c r="BM138" s="195"/>
      <c r="BN138" s="200"/>
      <c r="BO138" s="197"/>
      <c r="BP138" s="106" t="str">
        <f t="shared" si="89"/>
        <v/>
      </c>
      <c r="BQ138" s="199"/>
      <c r="BR138" s="112">
        <f t="shared" si="101"/>
        <v>0</v>
      </c>
      <c r="BS138" s="199"/>
      <c r="BT138" s="199"/>
      <c r="BU138" s="199"/>
      <c r="BV138" s="197"/>
      <c r="BW138" s="198"/>
      <c r="BX138" s="199"/>
      <c r="BY138" s="195"/>
      <c r="BZ138" s="200"/>
      <c r="CA138" s="197"/>
      <c r="CB138" s="106" t="str">
        <f t="shared" si="90"/>
        <v/>
      </c>
      <c r="CC138" s="199"/>
      <c r="CD138" s="112">
        <f t="shared" si="102"/>
        <v>0</v>
      </c>
      <c r="CE138" s="199"/>
      <c r="CF138" s="199"/>
      <c r="CG138" s="199"/>
      <c r="CH138" s="197"/>
      <c r="CI138" s="198"/>
      <c r="CJ138" s="199"/>
      <c r="CK138" s="195"/>
      <c r="CL138" s="200"/>
      <c r="CM138" s="197"/>
      <c r="CN138" s="106" t="str">
        <f t="shared" si="91"/>
        <v/>
      </c>
      <c r="CO138" s="199"/>
      <c r="CP138" s="112">
        <f t="shared" si="103"/>
        <v>0</v>
      </c>
      <c r="CQ138" s="199"/>
      <c r="CR138" s="199"/>
      <c r="CS138" s="199"/>
      <c r="CT138" s="197"/>
      <c r="CU138" s="198"/>
      <c r="CV138" s="199"/>
      <c r="CW138" s="195"/>
      <c r="CX138" s="200"/>
      <c r="CY138" s="197"/>
      <c r="CZ138" s="106" t="str">
        <f t="shared" si="92"/>
        <v/>
      </c>
      <c r="DA138" s="199"/>
      <c r="DB138" s="112">
        <f t="shared" si="104"/>
        <v>0</v>
      </c>
      <c r="DC138" s="199"/>
      <c r="DD138" s="199"/>
      <c r="DE138" s="199"/>
      <c r="DF138" s="197"/>
      <c r="DG138" s="198"/>
      <c r="DH138" s="199"/>
      <c r="DI138" s="195"/>
      <c r="DJ138" s="200"/>
      <c r="DK138" s="197"/>
      <c r="DL138" s="106" t="str">
        <f t="shared" si="93"/>
        <v/>
      </c>
      <c r="DM138" s="199"/>
      <c r="DN138" s="112">
        <f t="shared" si="105"/>
        <v>0</v>
      </c>
      <c r="DO138" s="199"/>
      <c r="DP138" s="199"/>
      <c r="DQ138" s="199"/>
      <c r="DR138" s="197"/>
      <c r="DS138" s="198"/>
      <c r="DT138" s="199"/>
      <c r="DU138" s="195"/>
      <c r="DV138" s="200"/>
      <c r="DW138" s="197"/>
      <c r="DX138" s="106" t="str">
        <f t="shared" si="94"/>
        <v/>
      </c>
      <c r="DY138" s="199"/>
      <c r="DZ138" s="112">
        <f t="shared" si="106"/>
        <v>0</v>
      </c>
      <c r="EA138" s="199"/>
      <c r="EB138" s="199"/>
      <c r="EC138" s="199"/>
      <c r="ED138" s="197"/>
      <c r="EE138" s="198"/>
      <c r="EF138" s="199"/>
      <c r="EG138" s="195"/>
      <c r="EH138" s="200"/>
      <c r="EI138" s="197"/>
      <c r="EJ138" s="106" t="str">
        <f t="shared" si="95"/>
        <v/>
      </c>
      <c r="EK138" s="199"/>
      <c r="EL138" s="112">
        <f t="shared" si="107"/>
        <v>0</v>
      </c>
      <c r="EM138" s="199"/>
      <c r="EN138" s="199"/>
    </row>
    <row r="139" spans="1:144" s="92" customFormat="1" ht="23.25" customHeight="1" x14ac:dyDescent="0.15">
      <c r="A139" s="54"/>
      <c r="B139" s="197"/>
      <c r="C139" s="198"/>
      <c r="D139" s="199"/>
      <c r="E139" s="195"/>
      <c r="F139" s="200"/>
      <c r="G139" s="197"/>
      <c r="H139" s="106" t="str">
        <f t="shared" si="84"/>
        <v/>
      </c>
      <c r="I139" s="199"/>
      <c r="J139" s="112">
        <f t="shared" si="96"/>
        <v>0</v>
      </c>
      <c r="K139" s="199"/>
      <c r="L139" s="199"/>
      <c r="M139" s="199"/>
      <c r="N139" s="197"/>
      <c r="O139" s="198"/>
      <c r="P139" s="199"/>
      <c r="Q139" s="195"/>
      <c r="R139" s="200"/>
      <c r="S139" s="197"/>
      <c r="T139" s="106" t="str">
        <f t="shared" si="85"/>
        <v/>
      </c>
      <c r="U139" s="199"/>
      <c r="V139" s="112">
        <f t="shared" si="97"/>
        <v>0</v>
      </c>
      <c r="W139" s="199"/>
      <c r="X139" s="199"/>
      <c r="Y139" s="199"/>
      <c r="Z139" s="197"/>
      <c r="AA139" s="198"/>
      <c r="AB139" s="199"/>
      <c r="AC139" s="195"/>
      <c r="AD139" s="200"/>
      <c r="AE139" s="197"/>
      <c r="AF139" s="106" t="str">
        <f t="shared" si="86"/>
        <v/>
      </c>
      <c r="AG139" s="199"/>
      <c r="AH139" s="112">
        <f t="shared" si="98"/>
        <v>0</v>
      </c>
      <c r="AI139" s="199"/>
      <c r="AJ139" s="199"/>
      <c r="AK139" s="199"/>
      <c r="AL139" s="197"/>
      <c r="AM139" s="198"/>
      <c r="AN139" s="199"/>
      <c r="AO139" s="195"/>
      <c r="AP139" s="200"/>
      <c r="AQ139" s="197"/>
      <c r="AR139" s="106" t="str">
        <f t="shared" si="87"/>
        <v/>
      </c>
      <c r="AS139" s="199"/>
      <c r="AT139" s="112">
        <f t="shared" si="99"/>
        <v>0</v>
      </c>
      <c r="AU139" s="199"/>
      <c r="AV139" s="199"/>
      <c r="AW139" s="199"/>
      <c r="AX139" s="197"/>
      <c r="AY139" s="198"/>
      <c r="AZ139" s="199"/>
      <c r="BA139" s="195"/>
      <c r="BB139" s="200"/>
      <c r="BC139" s="197"/>
      <c r="BD139" s="106" t="str">
        <f t="shared" si="88"/>
        <v/>
      </c>
      <c r="BE139" s="199"/>
      <c r="BF139" s="112">
        <f t="shared" si="100"/>
        <v>0</v>
      </c>
      <c r="BG139" s="199"/>
      <c r="BH139" s="199"/>
      <c r="BI139" s="199"/>
      <c r="BJ139" s="197"/>
      <c r="BK139" s="198"/>
      <c r="BL139" s="199"/>
      <c r="BM139" s="195"/>
      <c r="BN139" s="200"/>
      <c r="BO139" s="197"/>
      <c r="BP139" s="106" t="str">
        <f t="shared" si="89"/>
        <v/>
      </c>
      <c r="BQ139" s="199"/>
      <c r="BR139" s="112">
        <f t="shared" si="101"/>
        <v>0</v>
      </c>
      <c r="BS139" s="199"/>
      <c r="BT139" s="199"/>
      <c r="BU139" s="199"/>
      <c r="BV139" s="197"/>
      <c r="BW139" s="198"/>
      <c r="BX139" s="199"/>
      <c r="BY139" s="195"/>
      <c r="BZ139" s="200"/>
      <c r="CA139" s="197"/>
      <c r="CB139" s="106" t="str">
        <f t="shared" si="90"/>
        <v/>
      </c>
      <c r="CC139" s="199"/>
      <c r="CD139" s="112">
        <f t="shared" si="102"/>
        <v>0</v>
      </c>
      <c r="CE139" s="199"/>
      <c r="CF139" s="199"/>
      <c r="CG139" s="199"/>
      <c r="CH139" s="197"/>
      <c r="CI139" s="198"/>
      <c r="CJ139" s="199"/>
      <c r="CK139" s="195"/>
      <c r="CL139" s="200"/>
      <c r="CM139" s="197"/>
      <c r="CN139" s="106" t="str">
        <f t="shared" si="91"/>
        <v/>
      </c>
      <c r="CO139" s="199"/>
      <c r="CP139" s="112">
        <f t="shared" si="103"/>
        <v>0</v>
      </c>
      <c r="CQ139" s="199"/>
      <c r="CR139" s="199"/>
      <c r="CS139" s="199"/>
      <c r="CT139" s="197"/>
      <c r="CU139" s="198"/>
      <c r="CV139" s="199"/>
      <c r="CW139" s="195"/>
      <c r="CX139" s="200"/>
      <c r="CY139" s="197"/>
      <c r="CZ139" s="106" t="str">
        <f t="shared" si="92"/>
        <v/>
      </c>
      <c r="DA139" s="199"/>
      <c r="DB139" s="112">
        <f t="shared" si="104"/>
        <v>0</v>
      </c>
      <c r="DC139" s="199"/>
      <c r="DD139" s="199"/>
      <c r="DE139" s="199"/>
      <c r="DF139" s="197"/>
      <c r="DG139" s="198"/>
      <c r="DH139" s="199"/>
      <c r="DI139" s="195"/>
      <c r="DJ139" s="200"/>
      <c r="DK139" s="197"/>
      <c r="DL139" s="106" t="str">
        <f t="shared" si="93"/>
        <v/>
      </c>
      <c r="DM139" s="199"/>
      <c r="DN139" s="112">
        <f t="shared" si="105"/>
        <v>0</v>
      </c>
      <c r="DO139" s="199"/>
      <c r="DP139" s="199"/>
      <c r="DQ139" s="199"/>
      <c r="DR139" s="197"/>
      <c r="DS139" s="198"/>
      <c r="DT139" s="199"/>
      <c r="DU139" s="195"/>
      <c r="DV139" s="200"/>
      <c r="DW139" s="197"/>
      <c r="DX139" s="106" t="str">
        <f t="shared" si="94"/>
        <v/>
      </c>
      <c r="DY139" s="199"/>
      <c r="DZ139" s="112">
        <f t="shared" si="106"/>
        <v>0</v>
      </c>
      <c r="EA139" s="199"/>
      <c r="EB139" s="199"/>
      <c r="EC139" s="199"/>
      <c r="ED139" s="197"/>
      <c r="EE139" s="198"/>
      <c r="EF139" s="199"/>
      <c r="EG139" s="195"/>
      <c r="EH139" s="200"/>
      <c r="EI139" s="197"/>
      <c r="EJ139" s="106" t="str">
        <f t="shared" si="95"/>
        <v/>
      </c>
      <c r="EK139" s="199"/>
      <c r="EL139" s="112">
        <f t="shared" si="107"/>
        <v>0</v>
      </c>
      <c r="EM139" s="199"/>
      <c r="EN139" s="199"/>
    </row>
    <row r="140" spans="1:144" s="92" customFormat="1" ht="23.25" customHeight="1" x14ac:dyDescent="0.15">
      <c r="A140" s="54"/>
      <c r="B140" s="197"/>
      <c r="C140" s="198"/>
      <c r="D140" s="199"/>
      <c r="E140" s="195"/>
      <c r="F140" s="200"/>
      <c r="G140" s="197"/>
      <c r="H140" s="106" t="str">
        <f t="shared" si="84"/>
        <v/>
      </c>
      <c r="I140" s="199"/>
      <c r="J140" s="112">
        <f t="shared" si="96"/>
        <v>0</v>
      </c>
      <c r="K140" s="199"/>
      <c r="L140" s="199"/>
      <c r="M140" s="199"/>
      <c r="N140" s="197"/>
      <c r="O140" s="198"/>
      <c r="P140" s="199"/>
      <c r="Q140" s="195"/>
      <c r="R140" s="200"/>
      <c r="S140" s="197"/>
      <c r="T140" s="106" t="str">
        <f t="shared" si="85"/>
        <v/>
      </c>
      <c r="U140" s="199"/>
      <c r="V140" s="112">
        <f t="shared" si="97"/>
        <v>0</v>
      </c>
      <c r="W140" s="199"/>
      <c r="X140" s="199"/>
      <c r="Y140" s="199"/>
      <c r="Z140" s="197"/>
      <c r="AA140" s="198"/>
      <c r="AB140" s="199"/>
      <c r="AC140" s="195"/>
      <c r="AD140" s="200"/>
      <c r="AE140" s="197"/>
      <c r="AF140" s="106" t="str">
        <f t="shared" si="86"/>
        <v/>
      </c>
      <c r="AG140" s="199"/>
      <c r="AH140" s="112">
        <f t="shared" si="98"/>
        <v>0</v>
      </c>
      <c r="AI140" s="199"/>
      <c r="AJ140" s="199"/>
      <c r="AK140" s="199"/>
      <c r="AL140" s="197"/>
      <c r="AM140" s="198"/>
      <c r="AN140" s="199"/>
      <c r="AO140" s="195"/>
      <c r="AP140" s="200"/>
      <c r="AQ140" s="197"/>
      <c r="AR140" s="106" t="str">
        <f t="shared" si="87"/>
        <v/>
      </c>
      <c r="AS140" s="199"/>
      <c r="AT140" s="112">
        <f t="shared" si="99"/>
        <v>0</v>
      </c>
      <c r="AU140" s="199"/>
      <c r="AV140" s="199"/>
      <c r="AW140" s="199"/>
      <c r="AX140" s="197"/>
      <c r="AY140" s="198"/>
      <c r="AZ140" s="199"/>
      <c r="BA140" s="195"/>
      <c r="BB140" s="200"/>
      <c r="BC140" s="197"/>
      <c r="BD140" s="106" t="str">
        <f t="shared" si="88"/>
        <v/>
      </c>
      <c r="BE140" s="199"/>
      <c r="BF140" s="112">
        <f t="shared" si="100"/>
        <v>0</v>
      </c>
      <c r="BG140" s="199"/>
      <c r="BH140" s="199"/>
      <c r="BI140" s="199"/>
      <c r="BJ140" s="197"/>
      <c r="BK140" s="198"/>
      <c r="BL140" s="199"/>
      <c r="BM140" s="195"/>
      <c r="BN140" s="200"/>
      <c r="BO140" s="197"/>
      <c r="BP140" s="106" t="str">
        <f t="shared" si="89"/>
        <v/>
      </c>
      <c r="BQ140" s="199"/>
      <c r="BR140" s="112">
        <f t="shared" si="101"/>
        <v>0</v>
      </c>
      <c r="BS140" s="199"/>
      <c r="BT140" s="199"/>
      <c r="BU140" s="199"/>
      <c r="BV140" s="197"/>
      <c r="BW140" s="198"/>
      <c r="BX140" s="199"/>
      <c r="BY140" s="195"/>
      <c r="BZ140" s="200"/>
      <c r="CA140" s="197"/>
      <c r="CB140" s="106" t="str">
        <f t="shared" si="90"/>
        <v/>
      </c>
      <c r="CC140" s="199"/>
      <c r="CD140" s="112">
        <f t="shared" si="102"/>
        <v>0</v>
      </c>
      <c r="CE140" s="199"/>
      <c r="CF140" s="199"/>
      <c r="CG140" s="199"/>
      <c r="CH140" s="197"/>
      <c r="CI140" s="198"/>
      <c r="CJ140" s="199"/>
      <c r="CK140" s="195"/>
      <c r="CL140" s="200"/>
      <c r="CM140" s="197"/>
      <c r="CN140" s="106" t="str">
        <f t="shared" si="91"/>
        <v/>
      </c>
      <c r="CO140" s="199"/>
      <c r="CP140" s="112">
        <f t="shared" si="103"/>
        <v>0</v>
      </c>
      <c r="CQ140" s="199"/>
      <c r="CR140" s="199"/>
      <c r="CS140" s="199"/>
      <c r="CT140" s="197"/>
      <c r="CU140" s="198"/>
      <c r="CV140" s="199"/>
      <c r="CW140" s="195"/>
      <c r="CX140" s="200"/>
      <c r="CY140" s="197"/>
      <c r="CZ140" s="106" t="str">
        <f t="shared" si="92"/>
        <v/>
      </c>
      <c r="DA140" s="199"/>
      <c r="DB140" s="112">
        <f t="shared" si="104"/>
        <v>0</v>
      </c>
      <c r="DC140" s="199"/>
      <c r="DD140" s="199"/>
      <c r="DE140" s="199"/>
      <c r="DF140" s="197"/>
      <c r="DG140" s="198"/>
      <c r="DH140" s="199"/>
      <c r="DI140" s="195"/>
      <c r="DJ140" s="200"/>
      <c r="DK140" s="197"/>
      <c r="DL140" s="106" t="str">
        <f t="shared" si="93"/>
        <v/>
      </c>
      <c r="DM140" s="199"/>
      <c r="DN140" s="112">
        <f t="shared" si="105"/>
        <v>0</v>
      </c>
      <c r="DO140" s="199"/>
      <c r="DP140" s="199"/>
      <c r="DQ140" s="199"/>
      <c r="DR140" s="197"/>
      <c r="DS140" s="198"/>
      <c r="DT140" s="199"/>
      <c r="DU140" s="195"/>
      <c r="DV140" s="200"/>
      <c r="DW140" s="197"/>
      <c r="DX140" s="106" t="str">
        <f t="shared" si="94"/>
        <v/>
      </c>
      <c r="DY140" s="199"/>
      <c r="DZ140" s="112">
        <f t="shared" si="106"/>
        <v>0</v>
      </c>
      <c r="EA140" s="199"/>
      <c r="EB140" s="199"/>
      <c r="EC140" s="199"/>
      <c r="ED140" s="197"/>
      <c r="EE140" s="198"/>
      <c r="EF140" s="199"/>
      <c r="EG140" s="195"/>
      <c r="EH140" s="200"/>
      <c r="EI140" s="197"/>
      <c r="EJ140" s="106" t="str">
        <f t="shared" si="95"/>
        <v/>
      </c>
      <c r="EK140" s="199"/>
      <c r="EL140" s="112">
        <f t="shared" si="107"/>
        <v>0</v>
      </c>
      <c r="EM140" s="199"/>
      <c r="EN140" s="199"/>
    </row>
    <row r="141" spans="1:144" s="92" customFormat="1" ht="23.25" customHeight="1" x14ac:dyDescent="0.15">
      <c r="A141" s="54"/>
      <c r="B141" s="197"/>
      <c r="C141" s="198"/>
      <c r="D141" s="199"/>
      <c r="E141" s="195"/>
      <c r="F141" s="200"/>
      <c r="G141" s="197"/>
      <c r="H141" s="106" t="str">
        <f t="shared" si="84"/>
        <v/>
      </c>
      <c r="I141" s="199"/>
      <c r="J141" s="112">
        <f t="shared" si="96"/>
        <v>0</v>
      </c>
      <c r="K141" s="199"/>
      <c r="L141" s="199"/>
      <c r="M141" s="199"/>
      <c r="N141" s="197"/>
      <c r="O141" s="198"/>
      <c r="P141" s="199"/>
      <c r="Q141" s="195"/>
      <c r="R141" s="200"/>
      <c r="S141" s="197"/>
      <c r="T141" s="106" t="str">
        <f t="shared" si="85"/>
        <v/>
      </c>
      <c r="U141" s="199"/>
      <c r="V141" s="112">
        <f t="shared" si="97"/>
        <v>0</v>
      </c>
      <c r="W141" s="199"/>
      <c r="X141" s="199"/>
      <c r="Y141" s="199"/>
      <c r="Z141" s="197"/>
      <c r="AA141" s="198"/>
      <c r="AB141" s="199"/>
      <c r="AC141" s="195"/>
      <c r="AD141" s="200"/>
      <c r="AE141" s="197"/>
      <c r="AF141" s="106" t="str">
        <f t="shared" si="86"/>
        <v/>
      </c>
      <c r="AG141" s="199"/>
      <c r="AH141" s="112">
        <f t="shared" si="98"/>
        <v>0</v>
      </c>
      <c r="AI141" s="199"/>
      <c r="AJ141" s="199"/>
      <c r="AK141" s="199"/>
      <c r="AL141" s="197"/>
      <c r="AM141" s="198"/>
      <c r="AN141" s="199"/>
      <c r="AO141" s="195"/>
      <c r="AP141" s="200"/>
      <c r="AQ141" s="197"/>
      <c r="AR141" s="106" t="str">
        <f t="shared" si="87"/>
        <v/>
      </c>
      <c r="AS141" s="199"/>
      <c r="AT141" s="112">
        <f t="shared" si="99"/>
        <v>0</v>
      </c>
      <c r="AU141" s="199"/>
      <c r="AV141" s="199"/>
      <c r="AW141" s="199"/>
      <c r="AX141" s="197"/>
      <c r="AY141" s="198"/>
      <c r="AZ141" s="199"/>
      <c r="BA141" s="195"/>
      <c r="BB141" s="200"/>
      <c r="BC141" s="197"/>
      <c r="BD141" s="106" t="str">
        <f t="shared" si="88"/>
        <v/>
      </c>
      <c r="BE141" s="199"/>
      <c r="BF141" s="112">
        <f t="shared" si="100"/>
        <v>0</v>
      </c>
      <c r="BG141" s="199"/>
      <c r="BH141" s="199"/>
      <c r="BI141" s="199"/>
      <c r="BJ141" s="197"/>
      <c r="BK141" s="198"/>
      <c r="BL141" s="199"/>
      <c r="BM141" s="195"/>
      <c r="BN141" s="200"/>
      <c r="BO141" s="197"/>
      <c r="BP141" s="106" t="str">
        <f t="shared" si="89"/>
        <v/>
      </c>
      <c r="BQ141" s="199"/>
      <c r="BR141" s="112">
        <f t="shared" si="101"/>
        <v>0</v>
      </c>
      <c r="BS141" s="199"/>
      <c r="BT141" s="199"/>
      <c r="BU141" s="199"/>
      <c r="BV141" s="197"/>
      <c r="BW141" s="198"/>
      <c r="BX141" s="199"/>
      <c r="BY141" s="195"/>
      <c r="BZ141" s="200"/>
      <c r="CA141" s="197"/>
      <c r="CB141" s="106" t="str">
        <f t="shared" si="90"/>
        <v/>
      </c>
      <c r="CC141" s="199"/>
      <c r="CD141" s="112">
        <f t="shared" si="102"/>
        <v>0</v>
      </c>
      <c r="CE141" s="199"/>
      <c r="CF141" s="199"/>
      <c r="CG141" s="199"/>
      <c r="CH141" s="197"/>
      <c r="CI141" s="198"/>
      <c r="CJ141" s="199"/>
      <c r="CK141" s="195"/>
      <c r="CL141" s="200"/>
      <c r="CM141" s="197"/>
      <c r="CN141" s="106" t="str">
        <f t="shared" si="91"/>
        <v/>
      </c>
      <c r="CO141" s="199"/>
      <c r="CP141" s="112">
        <f t="shared" si="103"/>
        <v>0</v>
      </c>
      <c r="CQ141" s="199"/>
      <c r="CR141" s="199"/>
      <c r="CS141" s="199"/>
      <c r="CT141" s="197"/>
      <c r="CU141" s="198"/>
      <c r="CV141" s="199"/>
      <c r="CW141" s="195"/>
      <c r="CX141" s="200"/>
      <c r="CY141" s="197"/>
      <c r="CZ141" s="106" t="str">
        <f t="shared" si="92"/>
        <v/>
      </c>
      <c r="DA141" s="199"/>
      <c r="DB141" s="112">
        <f t="shared" si="104"/>
        <v>0</v>
      </c>
      <c r="DC141" s="199"/>
      <c r="DD141" s="199"/>
      <c r="DE141" s="199"/>
      <c r="DF141" s="197"/>
      <c r="DG141" s="198"/>
      <c r="DH141" s="199"/>
      <c r="DI141" s="195"/>
      <c r="DJ141" s="200"/>
      <c r="DK141" s="197"/>
      <c r="DL141" s="106" t="str">
        <f t="shared" si="93"/>
        <v/>
      </c>
      <c r="DM141" s="199"/>
      <c r="DN141" s="112">
        <f t="shared" si="105"/>
        <v>0</v>
      </c>
      <c r="DO141" s="199"/>
      <c r="DP141" s="199"/>
      <c r="DQ141" s="199"/>
      <c r="DR141" s="197"/>
      <c r="DS141" s="198"/>
      <c r="DT141" s="199"/>
      <c r="DU141" s="195"/>
      <c r="DV141" s="200"/>
      <c r="DW141" s="197"/>
      <c r="DX141" s="106" t="str">
        <f t="shared" si="94"/>
        <v/>
      </c>
      <c r="DY141" s="199"/>
      <c r="DZ141" s="112">
        <f t="shared" si="106"/>
        <v>0</v>
      </c>
      <c r="EA141" s="199"/>
      <c r="EB141" s="199"/>
      <c r="EC141" s="199"/>
      <c r="ED141" s="197"/>
      <c r="EE141" s="198"/>
      <c r="EF141" s="199"/>
      <c r="EG141" s="195"/>
      <c r="EH141" s="200"/>
      <c r="EI141" s="197"/>
      <c r="EJ141" s="106" t="str">
        <f t="shared" si="95"/>
        <v/>
      </c>
      <c r="EK141" s="199"/>
      <c r="EL141" s="112">
        <f t="shared" si="107"/>
        <v>0</v>
      </c>
      <c r="EM141" s="199"/>
      <c r="EN141" s="199"/>
    </row>
    <row r="142" spans="1:144" s="92" customFormat="1" ht="23.25" customHeight="1" x14ac:dyDescent="0.15">
      <c r="A142" s="54"/>
      <c r="B142" s="197"/>
      <c r="C142" s="198"/>
      <c r="D142" s="199"/>
      <c r="E142" s="195"/>
      <c r="F142" s="200"/>
      <c r="G142" s="197"/>
      <c r="H142" s="106" t="str">
        <f t="shared" si="84"/>
        <v/>
      </c>
      <c r="I142" s="199"/>
      <c r="J142" s="112">
        <f t="shared" si="96"/>
        <v>0</v>
      </c>
      <c r="K142" s="199"/>
      <c r="L142" s="199"/>
      <c r="M142" s="199"/>
      <c r="N142" s="197"/>
      <c r="O142" s="198"/>
      <c r="P142" s="199"/>
      <c r="Q142" s="195"/>
      <c r="R142" s="200"/>
      <c r="S142" s="197"/>
      <c r="T142" s="106" t="str">
        <f t="shared" si="85"/>
        <v/>
      </c>
      <c r="U142" s="199"/>
      <c r="V142" s="112">
        <f t="shared" si="97"/>
        <v>0</v>
      </c>
      <c r="W142" s="199"/>
      <c r="X142" s="199"/>
      <c r="Y142" s="199"/>
      <c r="Z142" s="197"/>
      <c r="AA142" s="198"/>
      <c r="AB142" s="199"/>
      <c r="AC142" s="195"/>
      <c r="AD142" s="200"/>
      <c r="AE142" s="197"/>
      <c r="AF142" s="106" t="str">
        <f t="shared" si="86"/>
        <v/>
      </c>
      <c r="AG142" s="199"/>
      <c r="AH142" s="112">
        <f t="shared" si="98"/>
        <v>0</v>
      </c>
      <c r="AI142" s="199"/>
      <c r="AJ142" s="199"/>
      <c r="AK142" s="199"/>
      <c r="AL142" s="197"/>
      <c r="AM142" s="198"/>
      <c r="AN142" s="199"/>
      <c r="AO142" s="195"/>
      <c r="AP142" s="200"/>
      <c r="AQ142" s="197"/>
      <c r="AR142" s="106" t="str">
        <f t="shared" si="87"/>
        <v/>
      </c>
      <c r="AS142" s="199"/>
      <c r="AT142" s="112">
        <f t="shared" si="99"/>
        <v>0</v>
      </c>
      <c r="AU142" s="199"/>
      <c r="AV142" s="199"/>
      <c r="AW142" s="199"/>
      <c r="AX142" s="197"/>
      <c r="AY142" s="198"/>
      <c r="AZ142" s="199"/>
      <c r="BA142" s="195"/>
      <c r="BB142" s="200"/>
      <c r="BC142" s="197"/>
      <c r="BD142" s="106" t="str">
        <f t="shared" si="88"/>
        <v/>
      </c>
      <c r="BE142" s="199"/>
      <c r="BF142" s="112">
        <f t="shared" si="100"/>
        <v>0</v>
      </c>
      <c r="BG142" s="199"/>
      <c r="BH142" s="199"/>
      <c r="BI142" s="199"/>
      <c r="BJ142" s="197"/>
      <c r="BK142" s="198"/>
      <c r="BL142" s="199"/>
      <c r="BM142" s="195"/>
      <c r="BN142" s="200"/>
      <c r="BO142" s="197"/>
      <c r="BP142" s="106" t="str">
        <f t="shared" si="89"/>
        <v/>
      </c>
      <c r="BQ142" s="199"/>
      <c r="BR142" s="112">
        <f t="shared" si="101"/>
        <v>0</v>
      </c>
      <c r="BS142" s="199"/>
      <c r="BT142" s="199"/>
      <c r="BU142" s="199"/>
      <c r="BV142" s="197"/>
      <c r="BW142" s="198"/>
      <c r="BX142" s="199"/>
      <c r="BY142" s="195"/>
      <c r="BZ142" s="200"/>
      <c r="CA142" s="197"/>
      <c r="CB142" s="106" t="str">
        <f t="shared" si="90"/>
        <v/>
      </c>
      <c r="CC142" s="199"/>
      <c r="CD142" s="112">
        <f t="shared" si="102"/>
        <v>0</v>
      </c>
      <c r="CE142" s="199"/>
      <c r="CF142" s="199"/>
      <c r="CG142" s="199"/>
      <c r="CH142" s="197"/>
      <c r="CI142" s="198"/>
      <c r="CJ142" s="199"/>
      <c r="CK142" s="195"/>
      <c r="CL142" s="200"/>
      <c r="CM142" s="197"/>
      <c r="CN142" s="106" t="str">
        <f t="shared" si="91"/>
        <v/>
      </c>
      <c r="CO142" s="199"/>
      <c r="CP142" s="112">
        <f t="shared" si="103"/>
        <v>0</v>
      </c>
      <c r="CQ142" s="199"/>
      <c r="CR142" s="199"/>
      <c r="CS142" s="199"/>
      <c r="CT142" s="197"/>
      <c r="CU142" s="198"/>
      <c r="CV142" s="199"/>
      <c r="CW142" s="195"/>
      <c r="CX142" s="200"/>
      <c r="CY142" s="197"/>
      <c r="CZ142" s="106" t="str">
        <f t="shared" si="92"/>
        <v/>
      </c>
      <c r="DA142" s="199"/>
      <c r="DB142" s="112">
        <f t="shared" si="104"/>
        <v>0</v>
      </c>
      <c r="DC142" s="199"/>
      <c r="DD142" s="199"/>
      <c r="DE142" s="199"/>
      <c r="DF142" s="197"/>
      <c r="DG142" s="198"/>
      <c r="DH142" s="199"/>
      <c r="DI142" s="195"/>
      <c r="DJ142" s="200"/>
      <c r="DK142" s="197"/>
      <c r="DL142" s="106" t="str">
        <f t="shared" si="93"/>
        <v/>
      </c>
      <c r="DM142" s="199"/>
      <c r="DN142" s="112">
        <f t="shared" si="105"/>
        <v>0</v>
      </c>
      <c r="DO142" s="199"/>
      <c r="DP142" s="199"/>
      <c r="DQ142" s="199"/>
      <c r="DR142" s="197"/>
      <c r="DS142" s="198"/>
      <c r="DT142" s="199"/>
      <c r="DU142" s="195"/>
      <c r="DV142" s="200"/>
      <c r="DW142" s="197"/>
      <c r="DX142" s="106" t="str">
        <f t="shared" si="94"/>
        <v/>
      </c>
      <c r="DY142" s="199"/>
      <c r="DZ142" s="112">
        <f t="shared" si="106"/>
        <v>0</v>
      </c>
      <c r="EA142" s="199"/>
      <c r="EB142" s="199"/>
      <c r="EC142" s="199"/>
      <c r="ED142" s="197"/>
      <c r="EE142" s="198"/>
      <c r="EF142" s="199"/>
      <c r="EG142" s="195"/>
      <c r="EH142" s="200"/>
      <c r="EI142" s="197"/>
      <c r="EJ142" s="106" t="str">
        <f t="shared" si="95"/>
        <v/>
      </c>
      <c r="EK142" s="199"/>
      <c r="EL142" s="112">
        <f t="shared" si="107"/>
        <v>0</v>
      </c>
      <c r="EM142" s="199"/>
      <c r="EN142" s="199"/>
    </row>
    <row r="143" spans="1:144" s="92" customFormat="1" ht="23.25" customHeight="1" x14ac:dyDescent="0.15">
      <c r="A143" s="54"/>
      <c r="B143" s="197"/>
      <c r="C143" s="198"/>
      <c r="D143" s="199"/>
      <c r="E143" s="195"/>
      <c r="F143" s="200"/>
      <c r="G143" s="197"/>
      <c r="H143" s="106" t="str">
        <f t="shared" si="84"/>
        <v/>
      </c>
      <c r="I143" s="199"/>
      <c r="J143" s="112">
        <f t="shared" si="96"/>
        <v>0</v>
      </c>
      <c r="K143" s="199"/>
      <c r="L143" s="199"/>
      <c r="M143" s="199"/>
      <c r="N143" s="197"/>
      <c r="O143" s="198"/>
      <c r="P143" s="199"/>
      <c r="Q143" s="195"/>
      <c r="R143" s="200"/>
      <c r="S143" s="197"/>
      <c r="T143" s="106" t="str">
        <f t="shared" si="85"/>
        <v/>
      </c>
      <c r="U143" s="199"/>
      <c r="V143" s="112">
        <f t="shared" si="97"/>
        <v>0</v>
      </c>
      <c r="W143" s="199"/>
      <c r="X143" s="199"/>
      <c r="Y143" s="199"/>
      <c r="Z143" s="197"/>
      <c r="AA143" s="198"/>
      <c r="AB143" s="199"/>
      <c r="AC143" s="195"/>
      <c r="AD143" s="200"/>
      <c r="AE143" s="197"/>
      <c r="AF143" s="106" t="str">
        <f t="shared" si="86"/>
        <v/>
      </c>
      <c r="AG143" s="199"/>
      <c r="AH143" s="112">
        <f t="shared" si="98"/>
        <v>0</v>
      </c>
      <c r="AI143" s="199"/>
      <c r="AJ143" s="199"/>
      <c r="AK143" s="199"/>
      <c r="AL143" s="197"/>
      <c r="AM143" s="198"/>
      <c r="AN143" s="199"/>
      <c r="AO143" s="195"/>
      <c r="AP143" s="200"/>
      <c r="AQ143" s="197"/>
      <c r="AR143" s="106" t="str">
        <f t="shared" si="87"/>
        <v/>
      </c>
      <c r="AS143" s="199"/>
      <c r="AT143" s="112">
        <f t="shared" si="99"/>
        <v>0</v>
      </c>
      <c r="AU143" s="199"/>
      <c r="AV143" s="199"/>
      <c r="AW143" s="199"/>
      <c r="AX143" s="197"/>
      <c r="AY143" s="198"/>
      <c r="AZ143" s="199"/>
      <c r="BA143" s="195"/>
      <c r="BB143" s="200"/>
      <c r="BC143" s="197"/>
      <c r="BD143" s="106" t="str">
        <f t="shared" si="88"/>
        <v/>
      </c>
      <c r="BE143" s="199"/>
      <c r="BF143" s="112">
        <f t="shared" si="100"/>
        <v>0</v>
      </c>
      <c r="BG143" s="199"/>
      <c r="BH143" s="199"/>
      <c r="BI143" s="199"/>
      <c r="BJ143" s="197"/>
      <c r="BK143" s="198"/>
      <c r="BL143" s="199"/>
      <c r="BM143" s="195"/>
      <c r="BN143" s="200"/>
      <c r="BO143" s="197"/>
      <c r="BP143" s="106" t="str">
        <f t="shared" si="89"/>
        <v/>
      </c>
      <c r="BQ143" s="199"/>
      <c r="BR143" s="112">
        <f t="shared" si="101"/>
        <v>0</v>
      </c>
      <c r="BS143" s="199"/>
      <c r="BT143" s="199"/>
      <c r="BU143" s="199"/>
      <c r="BV143" s="197"/>
      <c r="BW143" s="198"/>
      <c r="BX143" s="199"/>
      <c r="BY143" s="195"/>
      <c r="BZ143" s="200"/>
      <c r="CA143" s="197"/>
      <c r="CB143" s="106" t="str">
        <f t="shared" si="90"/>
        <v/>
      </c>
      <c r="CC143" s="199"/>
      <c r="CD143" s="112">
        <f t="shared" si="102"/>
        <v>0</v>
      </c>
      <c r="CE143" s="199"/>
      <c r="CF143" s="199"/>
      <c r="CG143" s="199"/>
      <c r="CH143" s="197"/>
      <c r="CI143" s="198"/>
      <c r="CJ143" s="199"/>
      <c r="CK143" s="195"/>
      <c r="CL143" s="200"/>
      <c r="CM143" s="197"/>
      <c r="CN143" s="106" t="str">
        <f t="shared" si="91"/>
        <v/>
      </c>
      <c r="CO143" s="199"/>
      <c r="CP143" s="112">
        <f t="shared" si="103"/>
        <v>0</v>
      </c>
      <c r="CQ143" s="199"/>
      <c r="CR143" s="199"/>
      <c r="CS143" s="199"/>
      <c r="CT143" s="197"/>
      <c r="CU143" s="198"/>
      <c r="CV143" s="199"/>
      <c r="CW143" s="195"/>
      <c r="CX143" s="200"/>
      <c r="CY143" s="197"/>
      <c r="CZ143" s="106" t="str">
        <f t="shared" si="92"/>
        <v/>
      </c>
      <c r="DA143" s="199"/>
      <c r="DB143" s="112">
        <f t="shared" si="104"/>
        <v>0</v>
      </c>
      <c r="DC143" s="199"/>
      <c r="DD143" s="199"/>
      <c r="DE143" s="199"/>
      <c r="DF143" s="197"/>
      <c r="DG143" s="198"/>
      <c r="DH143" s="199"/>
      <c r="DI143" s="195"/>
      <c r="DJ143" s="200"/>
      <c r="DK143" s="197"/>
      <c r="DL143" s="106" t="str">
        <f t="shared" si="93"/>
        <v/>
      </c>
      <c r="DM143" s="199"/>
      <c r="DN143" s="112">
        <f t="shared" si="105"/>
        <v>0</v>
      </c>
      <c r="DO143" s="199"/>
      <c r="DP143" s="199"/>
      <c r="DQ143" s="199"/>
      <c r="DR143" s="197"/>
      <c r="DS143" s="198"/>
      <c r="DT143" s="199"/>
      <c r="DU143" s="195"/>
      <c r="DV143" s="200"/>
      <c r="DW143" s="197"/>
      <c r="DX143" s="106" t="str">
        <f t="shared" si="94"/>
        <v/>
      </c>
      <c r="DY143" s="199"/>
      <c r="DZ143" s="112">
        <f t="shared" si="106"/>
        <v>0</v>
      </c>
      <c r="EA143" s="199"/>
      <c r="EB143" s="199"/>
      <c r="EC143" s="199"/>
      <c r="ED143" s="197"/>
      <c r="EE143" s="198"/>
      <c r="EF143" s="199"/>
      <c r="EG143" s="195"/>
      <c r="EH143" s="200"/>
      <c r="EI143" s="197"/>
      <c r="EJ143" s="106" t="str">
        <f t="shared" si="95"/>
        <v/>
      </c>
      <c r="EK143" s="199"/>
      <c r="EL143" s="112">
        <f t="shared" si="107"/>
        <v>0</v>
      </c>
      <c r="EM143" s="199"/>
      <c r="EN143" s="199"/>
    </row>
    <row r="144" spans="1:144" s="92" customFormat="1" ht="23.25" customHeight="1" x14ac:dyDescent="0.15">
      <c r="A144" s="54"/>
      <c r="B144" s="197"/>
      <c r="C144" s="198"/>
      <c r="D144" s="199"/>
      <c r="E144" s="195"/>
      <c r="F144" s="200"/>
      <c r="G144" s="197"/>
      <c r="H144" s="106" t="str">
        <f t="shared" si="84"/>
        <v/>
      </c>
      <c r="I144" s="199"/>
      <c r="J144" s="112">
        <f t="shared" si="96"/>
        <v>0</v>
      </c>
      <c r="K144" s="199"/>
      <c r="L144" s="199"/>
      <c r="M144" s="199"/>
      <c r="N144" s="197"/>
      <c r="O144" s="198"/>
      <c r="P144" s="199"/>
      <c r="Q144" s="195"/>
      <c r="R144" s="200"/>
      <c r="S144" s="197"/>
      <c r="T144" s="106" t="str">
        <f t="shared" si="85"/>
        <v/>
      </c>
      <c r="U144" s="199"/>
      <c r="V144" s="112">
        <f t="shared" si="97"/>
        <v>0</v>
      </c>
      <c r="W144" s="199"/>
      <c r="X144" s="199"/>
      <c r="Y144" s="199"/>
      <c r="Z144" s="197"/>
      <c r="AA144" s="198"/>
      <c r="AB144" s="199"/>
      <c r="AC144" s="195"/>
      <c r="AD144" s="200"/>
      <c r="AE144" s="197"/>
      <c r="AF144" s="106" t="str">
        <f t="shared" si="86"/>
        <v/>
      </c>
      <c r="AG144" s="199"/>
      <c r="AH144" s="112">
        <f t="shared" si="98"/>
        <v>0</v>
      </c>
      <c r="AI144" s="199"/>
      <c r="AJ144" s="199"/>
      <c r="AK144" s="199"/>
      <c r="AL144" s="197"/>
      <c r="AM144" s="198"/>
      <c r="AN144" s="199"/>
      <c r="AO144" s="195"/>
      <c r="AP144" s="200"/>
      <c r="AQ144" s="197"/>
      <c r="AR144" s="106" t="str">
        <f t="shared" si="87"/>
        <v/>
      </c>
      <c r="AS144" s="199"/>
      <c r="AT144" s="112">
        <f t="shared" si="99"/>
        <v>0</v>
      </c>
      <c r="AU144" s="199"/>
      <c r="AV144" s="199"/>
      <c r="AW144" s="199"/>
      <c r="AX144" s="197"/>
      <c r="AY144" s="198"/>
      <c r="AZ144" s="199"/>
      <c r="BA144" s="195"/>
      <c r="BB144" s="200"/>
      <c r="BC144" s="197"/>
      <c r="BD144" s="106" t="str">
        <f t="shared" si="88"/>
        <v/>
      </c>
      <c r="BE144" s="199"/>
      <c r="BF144" s="112">
        <f t="shared" si="100"/>
        <v>0</v>
      </c>
      <c r="BG144" s="199"/>
      <c r="BH144" s="199"/>
      <c r="BI144" s="199"/>
      <c r="BJ144" s="197"/>
      <c r="BK144" s="198"/>
      <c r="BL144" s="199"/>
      <c r="BM144" s="195"/>
      <c r="BN144" s="200"/>
      <c r="BO144" s="197"/>
      <c r="BP144" s="106" t="str">
        <f t="shared" si="89"/>
        <v/>
      </c>
      <c r="BQ144" s="199"/>
      <c r="BR144" s="112">
        <f t="shared" si="101"/>
        <v>0</v>
      </c>
      <c r="BS144" s="199"/>
      <c r="BT144" s="199"/>
      <c r="BU144" s="199"/>
      <c r="BV144" s="197"/>
      <c r="BW144" s="198"/>
      <c r="BX144" s="199"/>
      <c r="BY144" s="195"/>
      <c r="BZ144" s="200"/>
      <c r="CA144" s="197"/>
      <c r="CB144" s="106" t="str">
        <f t="shared" si="90"/>
        <v/>
      </c>
      <c r="CC144" s="199"/>
      <c r="CD144" s="112">
        <f t="shared" si="102"/>
        <v>0</v>
      </c>
      <c r="CE144" s="199"/>
      <c r="CF144" s="199"/>
      <c r="CG144" s="199"/>
      <c r="CH144" s="197"/>
      <c r="CI144" s="198"/>
      <c r="CJ144" s="199"/>
      <c r="CK144" s="195"/>
      <c r="CL144" s="200"/>
      <c r="CM144" s="197"/>
      <c r="CN144" s="106" t="str">
        <f t="shared" si="91"/>
        <v/>
      </c>
      <c r="CO144" s="199"/>
      <c r="CP144" s="112">
        <f t="shared" si="103"/>
        <v>0</v>
      </c>
      <c r="CQ144" s="199"/>
      <c r="CR144" s="199"/>
      <c r="CS144" s="199"/>
      <c r="CT144" s="197"/>
      <c r="CU144" s="198"/>
      <c r="CV144" s="199"/>
      <c r="CW144" s="195"/>
      <c r="CX144" s="200"/>
      <c r="CY144" s="197"/>
      <c r="CZ144" s="106" t="str">
        <f t="shared" si="92"/>
        <v/>
      </c>
      <c r="DA144" s="199"/>
      <c r="DB144" s="112">
        <f t="shared" si="104"/>
        <v>0</v>
      </c>
      <c r="DC144" s="199"/>
      <c r="DD144" s="199"/>
      <c r="DE144" s="199"/>
      <c r="DF144" s="197"/>
      <c r="DG144" s="198"/>
      <c r="DH144" s="199"/>
      <c r="DI144" s="195"/>
      <c r="DJ144" s="200"/>
      <c r="DK144" s="197"/>
      <c r="DL144" s="106" t="str">
        <f t="shared" si="93"/>
        <v/>
      </c>
      <c r="DM144" s="199"/>
      <c r="DN144" s="112">
        <f t="shared" si="105"/>
        <v>0</v>
      </c>
      <c r="DO144" s="199"/>
      <c r="DP144" s="199"/>
      <c r="DQ144" s="199"/>
      <c r="DR144" s="197"/>
      <c r="DS144" s="198"/>
      <c r="DT144" s="199"/>
      <c r="DU144" s="195"/>
      <c r="DV144" s="200"/>
      <c r="DW144" s="197"/>
      <c r="DX144" s="106" t="str">
        <f t="shared" si="94"/>
        <v/>
      </c>
      <c r="DY144" s="199"/>
      <c r="DZ144" s="112">
        <f t="shared" si="106"/>
        <v>0</v>
      </c>
      <c r="EA144" s="199"/>
      <c r="EB144" s="199"/>
      <c r="EC144" s="199"/>
      <c r="ED144" s="197"/>
      <c r="EE144" s="198"/>
      <c r="EF144" s="199"/>
      <c r="EG144" s="195"/>
      <c r="EH144" s="200"/>
      <c r="EI144" s="197"/>
      <c r="EJ144" s="106" t="str">
        <f t="shared" si="95"/>
        <v/>
      </c>
      <c r="EK144" s="199"/>
      <c r="EL144" s="112">
        <f t="shared" si="107"/>
        <v>0</v>
      </c>
      <c r="EM144" s="199"/>
      <c r="EN144" s="199"/>
    </row>
    <row r="145" spans="1:144" s="92" customFormat="1" ht="23.25" customHeight="1" x14ac:dyDescent="0.15">
      <c r="A145" s="54"/>
      <c r="B145" s="197"/>
      <c r="C145" s="198"/>
      <c r="D145" s="199"/>
      <c r="E145" s="195"/>
      <c r="F145" s="200"/>
      <c r="G145" s="197"/>
      <c r="H145" s="106" t="str">
        <f t="shared" si="84"/>
        <v/>
      </c>
      <c r="I145" s="199"/>
      <c r="J145" s="112">
        <f t="shared" si="96"/>
        <v>0</v>
      </c>
      <c r="K145" s="199"/>
      <c r="L145" s="199"/>
      <c r="M145" s="199"/>
      <c r="N145" s="197"/>
      <c r="O145" s="198"/>
      <c r="P145" s="199"/>
      <c r="Q145" s="195"/>
      <c r="R145" s="200"/>
      <c r="S145" s="197"/>
      <c r="T145" s="106" t="str">
        <f t="shared" si="85"/>
        <v/>
      </c>
      <c r="U145" s="199"/>
      <c r="V145" s="112">
        <f t="shared" si="97"/>
        <v>0</v>
      </c>
      <c r="W145" s="199"/>
      <c r="X145" s="199"/>
      <c r="Y145" s="199"/>
      <c r="Z145" s="197"/>
      <c r="AA145" s="198"/>
      <c r="AB145" s="199"/>
      <c r="AC145" s="195"/>
      <c r="AD145" s="200"/>
      <c r="AE145" s="197"/>
      <c r="AF145" s="106" t="str">
        <f t="shared" si="86"/>
        <v/>
      </c>
      <c r="AG145" s="199"/>
      <c r="AH145" s="112">
        <f t="shared" si="98"/>
        <v>0</v>
      </c>
      <c r="AI145" s="199"/>
      <c r="AJ145" s="199"/>
      <c r="AK145" s="199"/>
      <c r="AL145" s="197"/>
      <c r="AM145" s="198"/>
      <c r="AN145" s="199"/>
      <c r="AO145" s="195"/>
      <c r="AP145" s="200"/>
      <c r="AQ145" s="197"/>
      <c r="AR145" s="106" t="str">
        <f t="shared" si="87"/>
        <v/>
      </c>
      <c r="AS145" s="199"/>
      <c r="AT145" s="112">
        <f t="shared" si="99"/>
        <v>0</v>
      </c>
      <c r="AU145" s="199"/>
      <c r="AV145" s="199"/>
      <c r="AW145" s="199"/>
      <c r="AX145" s="197"/>
      <c r="AY145" s="198"/>
      <c r="AZ145" s="199"/>
      <c r="BA145" s="195"/>
      <c r="BB145" s="200"/>
      <c r="BC145" s="197"/>
      <c r="BD145" s="106" t="str">
        <f t="shared" si="88"/>
        <v/>
      </c>
      <c r="BE145" s="199"/>
      <c r="BF145" s="112">
        <f t="shared" si="100"/>
        <v>0</v>
      </c>
      <c r="BG145" s="199"/>
      <c r="BH145" s="199"/>
      <c r="BI145" s="199"/>
      <c r="BJ145" s="197"/>
      <c r="BK145" s="198"/>
      <c r="BL145" s="199"/>
      <c r="BM145" s="195"/>
      <c r="BN145" s="200"/>
      <c r="BO145" s="197"/>
      <c r="BP145" s="106" t="str">
        <f t="shared" si="89"/>
        <v/>
      </c>
      <c r="BQ145" s="199"/>
      <c r="BR145" s="112">
        <f t="shared" si="101"/>
        <v>0</v>
      </c>
      <c r="BS145" s="199"/>
      <c r="BT145" s="199"/>
      <c r="BU145" s="199"/>
      <c r="BV145" s="197"/>
      <c r="BW145" s="198"/>
      <c r="BX145" s="199"/>
      <c r="BY145" s="195"/>
      <c r="BZ145" s="200"/>
      <c r="CA145" s="197"/>
      <c r="CB145" s="106" t="str">
        <f t="shared" si="90"/>
        <v/>
      </c>
      <c r="CC145" s="199"/>
      <c r="CD145" s="112">
        <f t="shared" si="102"/>
        <v>0</v>
      </c>
      <c r="CE145" s="199"/>
      <c r="CF145" s="199"/>
      <c r="CG145" s="199"/>
      <c r="CH145" s="197"/>
      <c r="CI145" s="198"/>
      <c r="CJ145" s="199"/>
      <c r="CK145" s="195"/>
      <c r="CL145" s="200"/>
      <c r="CM145" s="197"/>
      <c r="CN145" s="106" t="str">
        <f t="shared" si="91"/>
        <v/>
      </c>
      <c r="CO145" s="199"/>
      <c r="CP145" s="112">
        <f t="shared" si="103"/>
        <v>0</v>
      </c>
      <c r="CQ145" s="199"/>
      <c r="CR145" s="199"/>
      <c r="CS145" s="199"/>
      <c r="CT145" s="197"/>
      <c r="CU145" s="198"/>
      <c r="CV145" s="199"/>
      <c r="CW145" s="195"/>
      <c r="CX145" s="200"/>
      <c r="CY145" s="197"/>
      <c r="CZ145" s="106" t="str">
        <f t="shared" si="92"/>
        <v/>
      </c>
      <c r="DA145" s="199"/>
      <c r="DB145" s="112">
        <f t="shared" si="104"/>
        <v>0</v>
      </c>
      <c r="DC145" s="199"/>
      <c r="DD145" s="199"/>
      <c r="DE145" s="199"/>
      <c r="DF145" s="197"/>
      <c r="DG145" s="198"/>
      <c r="DH145" s="199"/>
      <c r="DI145" s="195"/>
      <c r="DJ145" s="200"/>
      <c r="DK145" s="197"/>
      <c r="DL145" s="106" t="str">
        <f t="shared" si="93"/>
        <v/>
      </c>
      <c r="DM145" s="199"/>
      <c r="DN145" s="112">
        <f t="shared" si="105"/>
        <v>0</v>
      </c>
      <c r="DO145" s="199"/>
      <c r="DP145" s="199"/>
      <c r="DQ145" s="199"/>
      <c r="DR145" s="197"/>
      <c r="DS145" s="198"/>
      <c r="DT145" s="199"/>
      <c r="DU145" s="195"/>
      <c r="DV145" s="200"/>
      <c r="DW145" s="197"/>
      <c r="DX145" s="106" t="str">
        <f t="shared" si="94"/>
        <v/>
      </c>
      <c r="DY145" s="199"/>
      <c r="DZ145" s="112">
        <f t="shared" si="106"/>
        <v>0</v>
      </c>
      <c r="EA145" s="199"/>
      <c r="EB145" s="199"/>
      <c r="EC145" s="199"/>
      <c r="ED145" s="197"/>
      <c r="EE145" s="198"/>
      <c r="EF145" s="199"/>
      <c r="EG145" s="195"/>
      <c r="EH145" s="200"/>
      <c r="EI145" s="197"/>
      <c r="EJ145" s="106" t="str">
        <f t="shared" si="95"/>
        <v/>
      </c>
      <c r="EK145" s="199"/>
      <c r="EL145" s="112">
        <f t="shared" si="107"/>
        <v>0</v>
      </c>
      <c r="EM145" s="199"/>
      <c r="EN145" s="199"/>
    </row>
    <row r="146" spans="1:144" s="92" customFormat="1" ht="23.25" customHeight="1" x14ac:dyDescent="0.15">
      <c r="A146" s="54"/>
      <c r="B146" s="197"/>
      <c r="C146" s="198"/>
      <c r="D146" s="199"/>
      <c r="E146" s="195"/>
      <c r="F146" s="200"/>
      <c r="G146" s="197"/>
      <c r="H146" s="106" t="str">
        <f t="shared" si="84"/>
        <v/>
      </c>
      <c r="I146" s="199"/>
      <c r="J146" s="112">
        <f t="shared" si="96"/>
        <v>0</v>
      </c>
      <c r="K146" s="199"/>
      <c r="L146" s="199"/>
      <c r="M146" s="199"/>
      <c r="N146" s="197"/>
      <c r="O146" s="198"/>
      <c r="P146" s="199"/>
      <c r="Q146" s="195"/>
      <c r="R146" s="200"/>
      <c r="S146" s="197"/>
      <c r="T146" s="106" t="str">
        <f t="shared" si="85"/>
        <v/>
      </c>
      <c r="U146" s="199"/>
      <c r="V146" s="112">
        <f t="shared" si="97"/>
        <v>0</v>
      </c>
      <c r="W146" s="199"/>
      <c r="X146" s="199"/>
      <c r="Y146" s="199"/>
      <c r="Z146" s="197"/>
      <c r="AA146" s="198"/>
      <c r="AB146" s="199"/>
      <c r="AC146" s="195"/>
      <c r="AD146" s="200"/>
      <c r="AE146" s="197"/>
      <c r="AF146" s="106" t="str">
        <f t="shared" si="86"/>
        <v/>
      </c>
      <c r="AG146" s="199"/>
      <c r="AH146" s="112">
        <f t="shared" si="98"/>
        <v>0</v>
      </c>
      <c r="AI146" s="199"/>
      <c r="AJ146" s="199"/>
      <c r="AK146" s="199"/>
      <c r="AL146" s="197"/>
      <c r="AM146" s="198"/>
      <c r="AN146" s="199"/>
      <c r="AO146" s="195"/>
      <c r="AP146" s="200"/>
      <c r="AQ146" s="197"/>
      <c r="AR146" s="106" t="str">
        <f t="shared" si="87"/>
        <v/>
      </c>
      <c r="AS146" s="199"/>
      <c r="AT146" s="112">
        <f t="shared" si="99"/>
        <v>0</v>
      </c>
      <c r="AU146" s="199"/>
      <c r="AV146" s="199"/>
      <c r="AW146" s="199"/>
      <c r="AX146" s="197"/>
      <c r="AY146" s="198"/>
      <c r="AZ146" s="199"/>
      <c r="BA146" s="195"/>
      <c r="BB146" s="200"/>
      <c r="BC146" s="197"/>
      <c r="BD146" s="106" t="str">
        <f t="shared" si="88"/>
        <v/>
      </c>
      <c r="BE146" s="199"/>
      <c r="BF146" s="112">
        <f t="shared" si="100"/>
        <v>0</v>
      </c>
      <c r="BG146" s="199"/>
      <c r="BH146" s="199"/>
      <c r="BI146" s="199"/>
      <c r="BJ146" s="197"/>
      <c r="BK146" s="198"/>
      <c r="BL146" s="199"/>
      <c r="BM146" s="195"/>
      <c r="BN146" s="200"/>
      <c r="BO146" s="197"/>
      <c r="BP146" s="106" t="str">
        <f t="shared" si="89"/>
        <v/>
      </c>
      <c r="BQ146" s="199"/>
      <c r="BR146" s="112">
        <f t="shared" si="101"/>
        <v>0</v>
      </c>
      <c r="BS146" s="199"/>
      <c r="BT146" s="199"/>
      <c r="BU146" s="199"/>
      <c r="BV146" s="197"/>
      <c r="BW146" s="198"/>
      <c r="BX146" s="199"/>
      <c r="BY146" s="195"/>
      <c r="BZ146" s="200"/>
      <c r="CA146" s="197"/>
      <c r="CB146" s="106" t="str">
        <f t="shared" si="90"/>
        <v/>
      </c>
      <c r="CC146" s="199"/>
      <c r="CD146" s="112">
        <f t="shared" si="102"/>
        <v>0</v>
      </c>
      <c r="CE146" s="199"/>
      <c r="CF146" s="199"/>
      <c r="CG146" s="199"/>
      <c r="CH146" s="197"/>
      <c r="CI146" s="198"/>
      <c r="CJ146" s="199"/>
      <c r="CK146" s="195"/>
      <c r="CL146" s="200"/>
      <c r="CM146" s="197"/>
      <c r="CN146" s="106" t="str">
        <f t="shared" si="91"/>
        <v/>
      </c>
      <c r="CO146" s="199"/>
      <c r="CP146" s="112">
        <f t="shared" si="103"/>
        <v>0</v>
      </c>
      <c r="CQ146" s="199"/>
      <c r="CR146" s="199"/>
      <c r="CS146" s="199"/>
      <c r="CT146" s="197"/>
      <c r="CU146" s="198"/>
      <c r="CV146" s="199"/>
      <c r="CW146" s="195"/>
      <c r="CX146" s="200"/>
      <c r="CY146" s="197"/>
      <c r="CZ146" s="106" t="str">
        <f t="shared" si="92"/>
        <v/>
      </c>
      <c r="DA146" s="199"/>
      <c r="DB146" s="112">
        <f t="shared" si="104"/>
        <v>0</v>
      </c>
      <c r="DC146" s="199"/>
      <c r="DD146" s="199"/>
      <c r="DE146" s="199"/>
      <c r="DF146" s="197"/>
      <c r="DG146" s="198"/>
      <c r="DH146" s="199"/>
      <c r="DI146" s="195"/>
      <c r="DJ146" s="200"/>
      <c r="DK146" s="197"/>
      <c r="DL146" s="106" t="str">
        <f t="shared" si="93"/>
        <v/>
      </c>
      <c r="DM146" s="199"/>
      <c r="DN146" s="112">
        <f t="shared" si="105"/>
        <v>0</v>
      </c>
      <c r="DO146" s="199"/>
      <c r="DP146" s="199"/>
      <c r="DQ146" s="199"/>
      <c r="DR146" s="197"/>
      <c r="DS146" s="198"/>
      <c r="DT146" s="199"/>
      <c r="DU146" s="195"/>
      <c r="DV146" s="200"/>
      <c r="DW146" s="197"/>
      <c r="DX146" s="106" t="str">
        <f t="shared" si="94"/>
        <v/>
      </c>
      <c r="DY146" s="199"/>
      <c r="DZ146" s="112">
        <f t="shared" si="106"/>
        <v>0</v>
      </c>
      <c r="EA146" s="199"/>
      <c r="EB146" s="199"/>
      <c r="EC146" s="199"/>
      <c r="ED146" s="197"/>
      <c r="EE146" s="198"/>
      <c r="EF146" s="199"/>
      <c r="EG146" s="195"/>
      <c r="EH146" s="200"/>
      <c r="EI146" s="197"/>
      <c r="EJ146" s="106" t="str">
        <f t="shared" si="95"/>
        <v/>
      </c>
      <c r="EK146" s="199"/>
      <c r="EL146" s="112">
        <f t="shared" si="107"/>
        <v>0</v>
      </c>
      <c r="EM146" s="199"/>
      <c r="EN146" s="199"/>
    </row>
    <row r="147" spans="1:144" s="92" customFormat="1" ht="23.25" customHeight="1" x14ac:dyDescent="0.15">
      <c r="A147" s="54"/>
      <c r="B147" s="197"/>
      <c r="C147" s="198"/>
      <c r="D147" s="199"/>
      <c r="E147" s="195"/>
      <c r="F147" s="200"/>
      <c r="G147" s="197"/>
      <c r="H147" s="106" t="str">
        <f t="shared" si="84"/>
        <v/>
      </c>
      <c r="I147" s="199"/>
      <c r="J147" s="112">
        <f t="shared" si="96"/>
        <v>0</v>
      </c>
      <c r="K147" s="199"/>
      <c r="L147" s="199"/>
      <c r="M147" s="199"/>
      <c r="N147" s="197"/>
      <c r="O147" s="198"/>
      <c r="P147" s="199"/>
      <c r="Q147" s="195"/>
      <c r="R147" s="200"/>
      <c r="S147" s="197"/>
      <c r="T147" s="106" t="str">
        <f t="shared" si="85"/>
        <v/>
      </c>
      <c r="U147" s="199"/>
      <c r="V147" s="112">
        <f t="shared" si="97"/>
        <v>0</v>
      </c>
      <c r="W147" s="199"/>
      <c r="X147" s="199"/>
      <c r="Y147" s="199"/>
      <c r="Z147" s="197"/>
      <c r="AA147" s="198"/>
      <c r="AB147" s="199"/>
      <c r="AC147" s="195"/>
      <c r="AD147" s="200"/>
      <c r="AE147" s="197"/>
      <c r="AF147" s="106" t="str">
        <f t="shared" si="86"/>
        <v/>
      </c>
      <c r="AG147" s="199"/>
      <c r="AH147" s="112">
        <f t="shared" si="98"/>
        <v>0</v>
      </c>
      <c r="AI147" s="199"/>
      <c r="AJ147" s="199"/>
      <c r="AK147" s="199"/>
      <c r="AL147" s="197"/>
      <c r="AM147" s="198"/>
      <c r="AN147" s="199"/>
      <c r="AO147" s="195"/>
      <c r="AP147" s="200"/>
      <c r="AQ147" s="197"/>
      <c r="AR147" s="106" t="str">
        <f t="shared" si="87"/>
        <v/>
      </c>
      <c r="AS147" s="199"/>
      <c r="AT147" s="112">
        <f t="shared" si="99"/>
        <v>0</v>
      </c>
      <c r="AU147" s="199"/>
      <c r="AV147" s="199"/>
      <c r="AW147" s="199"/>
      <c r="AX147" s="197"/>
      <c r="AY147" s="198"/>
      <c r="AZ147" s="199"/>
      <c r="BA147" s="195"/>
      <c r="BB147" s="200"/>
      <c r="BC147" s="197"/>
      <c r="BD147" s="106" t="str">
        <f t="shared" si="88"/>
        <v/>
      </c>
      <c r="BE147" s="199"/>
      <c r="BF147" s="112">
        <f t="shared" si="100"/>
        <v>0</v>
      </c>
      <c r="BG147" s="199"/>
      <c r="BH147" s="199"/>
      <c r="BI147" s="199"/>
      <c r="BJ147" s="197"/>
      <c r="BK147" s="198"/>
      <c r="BL147" s="199"/>
      <c r="BM147" s="195"/>
      <c r="BN147" s="200"/>
      <c r="BO147" s="197"/>
      <c r="BP147" s="106" t="str">
        <f t="shared" si="89"/>
        <v/>
      </c>
      <c r="BQ147" s="199"/>
      <c r="BR147" s="112">
        <f t="shared" si="101"/>
        <v>0</v>
      </c>
      <c r="BS147" s="199"/>
      <c r="BT147" s="199"/>
      <c r="BU147" s="199"/>
      <c r="BV147" s="197"/>
      <c r="BW147" s="198"/>
      <c r="BX147" s="199"/>
      <c r="BY147" s="195"/>
      <c r="BZ147" s="200"/>
      <c r="CA147" s="197"/>
      <c r="CB147" s="106" t="str">
        <f t="shared" si="90"/>
        <v/>
      </c>
      <c r="CC147" s="199"/>
      <c r="CD147" s="112">
        <f t="shared" si="102"/>
        <v>0</v>
      </c>
      <c r="CE147" s="199"/>
      <c r="CF147" s="199"/>
      <c r="CG147" s="199"/>
      <c r="CH147" s="197"/>
      <c r="CI147" s="198"/>
      <c r="CJ147" s="199"/>
      <c r="CK147" s="195"/>
      <c r="CL147" s="200"/>
      <c r="CM147" s="197"/>
      <c r="CN147" s="106" t="str">
        <f t="shared" si="91"/>
        <v/>
      </c>
      <c r="CO147" s="199"/>
      <c r="CP147" s="112">
        <f t="shared" si="103"/>
        <v>0</v>
      </c>
      <c r="CQ147" s="199"/>
      <c r="CR147" s="199"/>
      <c r="CS147" s="199"/>
      <c r="CT147" s="197"/>
      <c r="CU147" s="198"/>
      <c r="CV147" s="199"/>
      <c r="CW147" s="195"/>
      <c r="CX147" s="200"/>
      <c r="CY147" s="197"/>
      <c r="CZ147" s="106" t="str">
        <f t="shared" si="92"/>
        <v/>
      </c>
      <c r="DA147" s="199"/>
      <c r="DB147" s="112">
        <f t="shared" si="104"/>
        <v>0</v>
      </c>
      <c r="DC147" s="199"/>
      <c r="DD147" s="199"/>
      <c r="DE147" s="199"/>
      <c r="DF147" s="197"/>
      <c r="DG147" s="198"/>
      <c r="DH147" s="199"/>
      <c r="DI147" s="195"/>
      <c r="DJ147" s="200"/>
      <c r="DK147" s="197"/>
      <c r="DL147" s="106" t="str">
        <f t="shared" si="93"/>
        <v/>
      </c>
      <c r="DM147" s="199"/>
      <c r="DN147" s="112">
        <f t="shared" si="105"/>
        <v>0</v>
      </c>
      <c r="DO147" s="199"/>
      <c r="DP147" s="199"/>
      <c r="DQ147" s="199"/>
      <c r="DR147" s="197"/>
      <c r="DS147" s="198"/>
      <c r="DT147" s="199"/>
      <c r="DU147" s="195"/>
      <c r="DV147" s="200"/>
      <c r="DW147" s="197"/>
      <c r="DX147" s="106" t="str">
        <f t="shared" si="94"/>
        <v/>
      </c>
      <c r="DY147" s="199"/>
      <c r="DZ147" s="112">
        <f t="shared" si="106"/>
        <v>0</v>
      </c>
      <c r="EA147" s="199"/>
      <c r="EB147" s="199"/>
      <c r="EC147" s="199"/>
      <c r="ED147" s="197"/>
      <c r="EE147" s="198"/>
      <c r="EF147" s="199"/>
      <c r="EG147" s="195"/>
      <c r="EH147" s="200"/>
      <c r="EI147" s="197"/>
      <c r="EJ147" s="106" t="str">
        <f t="shared" si="95"/>
        <v/>
      </c>
      <c r="EK147" s="199"/>
      <c r="EL147" s="112">
        <f t="shared" si="107"/>
        <v>0</v>
      </c>
      <c r="EM147" s="199"/>
      <c r="EN147" s="199"/>
    </row>
    <row r="148" spans="1:144" s="92" customFormat="1" ht="23.25" customHeight="1" x14ac:dyDescent="0.15">
      <c r="A148" s="54"/>
      <c r="B148" s="197"/>
      <c r="C148" s="198"/>
      <c r="D148" s="199"/>
      <c r="E148" s="195"/>
      <c r="F148" s="200"/>
      <c r="G148" s="197"/>
      <c r="H148" s="106" t="str">
        <f t="shared" si="84"/>
        <v/>
      </c>
      <c r="I148" s="199"/>
      <c r="J148" s="112">
        <f t="shared" si="96"/>
        <v>0</v>
      </c>
      <c r="K148" s="199"/>
      <c r="L148" s="199"/>
      <c r="M148" s="199"/>
      <c r="N148" s="197"/>
      <c r="O148" s="198"/>
      <c r="P148" s="199"/>
      <c r="Q148" s="195"/>
      <c r="R148" s="200"/>
      <c r="S148" s="197"/>
      <c r="T148" s="106" t="str">
        <f t="shared" si="85"/>
        <v/>
      </c>
      <c r="U148" s="199"/>
      <c r="V148" s="112">
        <f t="shared" si="97"/>
        <v>0</v>
      </c>
      <c r="W148" s="199"/>
      <c r="X148" s="199"/>
      <c r="Y148" s="199"/>
      <c r="Z148" s="197"/>
      <c r="AA148" s="198"/>
      <c r="AB148" s="199"/>
      <c r="AC148" s="195"/>
      <c r="AD148" s="200"/>
      <c r="AE148" s="197"/>
      <c r="AF148" s="106" t="str">
        <f t="shared" si="86"/>
        <v/>
      </c>
      <c r="AG148" s="199"/>
      <c r="AH148" s="112">
        <f t="shared" si="98"/>
        <v>0</v>
      </c>
      <c r="AI148" s="199"/>
      <c r="AJ148" s="199"/>
      <c r="AK148" s="199"/>
      <c r="AL148" s="197"/>
      <c r="AM148" s="198"/>
      <c r="AN148" s="199"/>
      <c r="AO148" s="195"/>
      <c r="AP148" s="200"/>
      <c r="AQ148" s="197"/>
      <c r="AR148" s="106" t="str">
        <f t="shared" si="87"/>
        <v/>
      </c>
      <c r="AS148" s="199"/>
      <c r="AT148" s="112">
        <f t="shared" si="99"/>
        <v>0</v>
      </c>
      <c r="AU148" s="199"/>
      <c r="AV148" s="199"/>
      <c r="AW148" s="199"/>
      <c r="AX148" s="197"/>
      <c r="AY148" s="198"/>
      <c r="AZ148" s="199"/>
      <c r="BA148" s="195"/>
      <c r="BB148" s="200"/>
      <c r="BC148" s="197"/>
      <c r="BD148" s="106" t="str">
        <f t="shared" si="88"/>
        <v/>
      </c>
      <c r="BE148" s="199"/>
      <c r="BF148" s="112">
        <f t="shared" si="100"/>
        <v>0</v>
      </c>
      <c r="BG148" s="199"/>
      <c r="BH148" s="199"/>
      <c r="BI148" s="199"/>
      <c r="BJ148" s="197"/>
      <c r="BK148" s="198"/>
      <c r="BL148" s="199"/>
      <c r="BM148" s="195"/>
      <c r="BN148" s="200"/>
      <c r="BO148" s="197"/>
      <c r="BP148" s="106" t="str">
        <f t="shared" si="89"/>
        <v/>
      </c>
      <c r="BQ148" s="199"/>
      <c r="BR148" s="112">
        <f t="shared" si="101"/>
        <v>0</v>
      </c>
      <c r="BS148" s="199"/>
      <c r="BT148" s="199"/>
      <c r="BU148" s="199"/>
      <c r="BV148" s="197"/>
      <c r="BW148" s="198"/>
      <c r="BX148" s="199"/>
      <c r="BY148" s="195"/>
      <c r="BZ148" s="200"/>
      <c r="CA148" s="197"/>
      <c r="CB148" s="106" t="str">
        <f t="shared" si="90"/>
        <v/>
      </c>
      <c r="CC148" s="199"/>
      <c r="CD148" s="112">
        <f t="shared" si="102"/>
        <v>0</v>
      </c>
      <c r="CE148" s="199"/>
      <c r="CF148" s="199"/>
      <c r="CG148" s="199"/>
      <c r="CH148" s="197"/>
      <c r="CI148" s="198"/>
      <c r="CJ148" s="199"/>
      <c r="CK148" s="195"/>
      <c r="CL148" s="200"/>
      <c r="CM148" s="197"/>
      <c r="CN148" s="106" t="str">
        <f t="shared" si="91"/>
        <v/>
      </c>
      <c r="CO148" s="199"/>
      <c r="CP148" s="112">
        <f t="shared" si="103"/>
        <v>0</v>
      </c>
      <c r="CQ148" s="199"/>
      <c r="CR148" s="199"/>
      <c r="CS148" s="199"/>
      <c r="CT148" s="197"/>
      <c r="CU148" s="198"/>
      <c r="CV148" s="199"/>
      <c r="CW148" s="195"/>
      <c r="CX148" s="200"/>
      <c r="CY148" s="197"/>
      <c r="CZ148" s="106" t="str">
        <f t="shared" si="92"/>
        <v/>
      </c>
      <c r="DA148" s="199"/>
      <c r="DB148" s="112">
        <f t="shared" si="104"/>
        <v>0</v>
      </c>
      <c r="DC148" s="199"/>
      <c r="DD148" s="199"/>
      <c r="DE148" s="199"/>
      <c r="DF148" s="197"/>
      <c r="DG148" s="198"/>
      <c r="DH148" s="199"/>
      <c r="DI148" s="195"/>
      <c r="DJ148" s="200"/>
      <c r="DK148" s="197"/>
      <c r="DL148" s="106" t="str">
        <f t="shared" si="93"/>
        <v/>
      </c>
      <c r="DM148" s="199"/>
      <c r="DN148" s="112">
        <f t="shared" si="105"/>
        <v>0</v>
      </c>
      <c r="DO148" s="199"/>
      <c r="DP148" s="199"/>
      <c r="DQ148" s="199"/>
      <c r="DR148" s="197"/>
      <c r="DS148" s="198"/>
      <c r="DT148" s="199"/>
      <c r="DU148" s="195"/>
      <c r="DV148" s="200"/>
      <c r="DW148" s="197"/>
      <c r="DX148" s="106" t="str">
        <f t="shared" si="94"/>
        <v/>
      </c>
      <c r="DY148" s="199"/>
      <c r="DZ148" s="112">
        <f t="shared" si="106"/>
        <v>0</v>
      </c>
      <c r="EA148" s="199"/>
      <c r="EB148" s="199"/>
      <c r="EC148" s="199"/>
      <c r="ED148" s="197"/>
      <c r="EE148" s="198"/>
      <c r="EF148" s="199"/>
      <c r="EG148" s="195"/>
      <c r="EH148" s="200"/>
      <c r="EI148" s="197"/>
      <c r="EJ148" s="106" t="str">
        <f t="shared" si="95"/>
        <v/>
      </c>
      <c r="EK148" s="199"/>
      <c r="EL148" s="112">
        <f t="shared" si="107"/>
        <v>0</v>
      </c>
      <c r="EM148" s="199"/>
      <c r="EN148" s="199"/>
    </row>
    <row r="149" spans="1:144" s="92" customFormat="1" ht="23.25" customHeight="1" x14ac:dyDescent="0.15">
      <c r="A149" s="54"/>
      <c r="B149" s="197"/>
      <c r="C149" s="198"/>
      <c r="D149" s="199"/>
      <c r="E149" s="195"/>
      <c r="F149" s="200"/>
      <c r="G149" s="197"/>
      <c r="H149" s="106" t="str">
        <f t="shared" si="84"/>
        <v/>
      </c>
      <c r="I149" s="199"/>
      <c r="J149" s="112">
        <f t="shared" si="96"/>
        <v>0</v>
      </c>
      <c r="K149" s="199"/>
      <c r="L149" s="199"/>
      <c r="M149" s="199"/>
      <c r="N149" s="197"/>
      <c r="O149" s="198"/>
      <c r="P149" s="199"/>
      <c r="Q149" s="195"/>
      <c r="R149" s="200"/>
      <c r="S149" s="197"/>
      <c r="T149" s="106" t="str">
        <f t="shared" si="85"/>
        <v/>
      </c>
      <c r="U149" s="199"/>
      <c r="V149" s="112">
        <f t="shared" si="97"/>
        <v>0</v>
      </c>
      <c r="W149" s="199"/>
      <c r="X149" s="199"/>
      <c r="Y149" s="199"/>
      <c r="Z149" s="197"/>
      <c r="AA149" s="198"/>
      <c r="AB149" s="199"/>
      <c r="AC149" s="195"/>
      <c r="AD149" s="200"/>
      <c r="AE149" s="197"/>
      <c r="AF149" s="106" t="str">
        <f t="shared" si="86"/>
        <v/>
      </c>
      <c r="AG149" s="199"/>
      <c r="AH149" s="112">
        <f t="shared" si="98"/>
        <v>0</v>
      </c>
      <c r="AI149" s="199"/>
      <c r="AJ149" s="199"/>
      <c r="AK149" s="199"/>
      <c r="AL149" s="197"/>
      <c r="AM149" s="198"/>
      <c r="AN149" s="199"/>
      <c r="AO149" s="195"/>
      <c r="AP149" s="200"/>
      <c r="AQ149" s="197"/>
      <c r="AR149" s="106" t="str">
        <f t="shared" si="87"/>
        <v/>
      </c>
      <c r="AS149" s="199"/>
      <c r="AT149" s="112">
        <f t="shared" si="99"/>
        <v>0</v>
      </c>
      <c r="AU149" s="199"/>
      <c r="AV149" s="199"/>
      <c r="AW149" s="199"/>
      <c r="AX149" s="197"/>
      <c r="AY149" s="198"/>
      <c r="AZ149" s="199"/>
      <c r="BA149" s="195"/>
      <c r="BB149" s="200"/>
      <c r="BC149" s="197"/>
      <c r="BD149" s="106" t="str">
        <f t="shared" si="88"/>
        <v/>
      </c>
      <c r="BE149" s="199"/>
      <c r="BF149" s="112">
        <f t="shared" si="100"/>
        <v>0</v>
      </c>
      <c r="BG149" s="199"/>
      <c r="BH149" s="199"/>
      <c r="BI149" s="199"/>
      <c r="BJ149" s="197"/>
      <c r="BK149" s="198"/>
      <c r="BL149" s="199"/>
      <c r="BM149" s="195"/>
      <c r="BN149" s="200"/>
      <c r="BO149" s="197"/>
      <c r="BP149" s="106" t="str">
        <f t="shared" si="89"/>
        <v/>
      </c>
      <c r="BQ149" s="199"/>
      <c r="BR149" s="112">
        <f t="shared" si="101"/>
        <v>0</v>
      </c>
      <c r="BS149" s="199"/>
      <c r="BT149" s="199"/>
      <c r="BU149" s="199"/>
      <c r="BV149" s="197"/>
      <c r="BW149" s="198"/>
      <c r="BX149" s="199"/>
      <c r="BY149" s="195"/>
      <c r="BZ149" s="200"/>
      <c r="CA149" s="197"/>
      <c r="CB149" s="106" t="str">
        <f t="shared" si="90"/>
        <v/>
      </c>
      <c r="CC149" s="199"/>
      <c r="CD149" s="112">
        <f t="shared" si="102"/>
        <v>0</v>
      </c>
      <c r="CE149" s="199"/>
      <c r="CF149" s="199"/>
      <c r="CG149" s="199"/>
      <c r="CH149" s="197"/>
      <c r="CI149" s="198"/>
      <c r="CJ149" s="199"/>
      <c r="CK149" s="195"/>
      <c r="CL149" s="200"/>
      <c r="CM149" s="197"/>
      <c r="CN149" s="106" t="str">
        <f t="shared" si="91"/>
        <v/>
      </c>
      <c r="CO149" s="199"/>
      <c r="CP149" s="112">
        <f t="shared" si="103"/>
        <v>0</v>
      </c>
      <c r="CQ149" s="199"/>
      <c r="CR149" s="199"/>
      <c r="CS149" s="199"/>
      <c r="CT149" s="197"/>
      <c r="CU149" s="198"/>
      <c r="CV149" s="199"/>
      <c r="CW149" s="195"/>
      <c r="CX149" s="200"/>
      <c r="CY149" s="197"/>
      <c r="CZ149" s="106" t="str">
        <f t="shared" si="92"/>
        <v/>
      </c>
      <c r="DA149" s="199"/>
      <c r="DB149" s="112">
        <f t="shared" si="104"/>
        <v>0</v>
      </c>
      <c r="DC149" s="199"/>
      <c r="DD149" s="199"/>
      <c r="DE149" s="199"/>
      <c r="DF149" s="197"/>
      <c r="DG149" s="198"/>
      <c r="DH149" s="199"/>
      <c r="DI149" s="195"/>
      <c r="DJ149" s="200"/>
      <c r="DK149" s="197"/>
      <c r="DL149" s="106" t="str">
        <f t="shared" si="93"/>
        <v/>
      </c>
      <c r="DM149" s="199"/>
      <c r="DN149" s="112">
        <f t="shared" si="105"/>
        <v>0</v>
      </c>
      <c r="DO149" s="199"/>
      <c r="DP149" s="199"/>
      <c r="DQ149" s="199"/>
      <c r="DR149" s="197"/>
      <c r="DS149" s="198"/>
      <c r="DT149" s="199"/>
      <c r="DU149" s="195"/>
      <c r="DV149" s="200"/>
      <c r="DW149" s="197"/>
      <c r="DX149" s="106" t="str">
        <f t="shared" si="94"/>
        <v/>
      </c>
      <c r="DY149" s="199"/>
      <c r="DZ149" s="112">
        <f t="shared" si="106"/>
        <v>0</v>
      </c>
      <c r="EA149" s="199"/>
      <c r="EB149" s="199"/>
      <c r="EC149" s="199"/>
      <c r="ED149" s="197"/>
      <c r="EE149" s="198"/>
      <c r="EF149" s="199"/>
      <c r="EG149" s="195"/>
      <c r="EH149" s="200"/>
      <c r="EI149" s="197"/>
      <c r="EJ149" s="106" t="str">
        <f t="shared" si="95"/>
        <v/>
      </c>
      <c r="EK149" s="199"/>
      <c r="EL149" s="112">
        <f t="shared" si="107"/>
        <v>0</v>
      </c>
      <c r="EM149" s="199"/>
      <c r="EN149" s="199"/>
    </row>
    <row r="150" spans="1:144" s="92" customFormat="1" ht="23.25" customHeight="1" x14ac:dyDescent="0.15">
      <c r="A150" s="54"/>
      <c r="B150" s="197"/>
      <c r="C150" s="198"/>
      <c r="D150" s="199"/>
      <c r="E150" s="195"/>
      <c r="F150" s="200"/>
      <c r="G150" s="197"/>
      <c r="H150" s="106" t="str">
        <f t="shared" si="84"/>
        <v/>
      </c>
      <c r="I150" s="199"/>
      <c r="J150" s="112">
        <f t="shared" si="96"/>
        <v>0</v>
      </c>
      <c r="K150" s="199"/>
      <c r="L150" s="199"/>
      <c r="M150" s="199"/>
      <c r="N150" s="197"/>
      <c r="O150" s="198"/>
      <c r="P150" s="199"/>
      <c r="Q150" s="195"/>
      <c r="R150" s="200"/>
      <c r="S150" s="197"/>
      <c r="T150" s="106" t="str">
        <f t="shared" si="85"/>
        <v/>
      </c>
      <c r="U150" s="199"/>
      <c r="V150" s="112">
        <f t="shared" si="97"/>
        <v>0</v>
      </c>
      <c r="W150" s="199"/>
      <c r="X150" s="199"/>
      <c r="Y150" s="199"/>
      <c r="Z150" s="197"/>
      <c r="AA150" s="198"/>
      <c r="AB150" s="199"/>
      <c r="AC150" s="195"/>
      <c r="AD150" s="200"/>
      <c r="AE150" s="197"/>
      <c r="AF150" s="106" t="str">
        <f t="shared" si="86"/>
        <v/>
      </c>
      <c r="AG150" s="199"/>
      <c r="AH150" s="112">
        <f t="shared" si="98"/>
        <v>0</v>
      </c>
      <c r="AI150" s="199"/>
      <c r="AJ150" s="199"/>
      <c r="AK150" s="199"/>
      <c r="AL150" s="197"/>
      <c r="AM150" s="198"/>
      <c r="AN150" s="199"/>
      <c r="AO150" s="195"/>
      <c r="AP150" s="200"/>
      <c r="AQ150" s="197"/>
      <c r="AR150" s="106" t="str">
        <f t="shared" si="87"/>
        <v/>
      </c>
      <c r="AS150" s="199"/>
      <c r="AT150" s="112">
        <f t="shared" si="99"/>
        <v>0</v>
      </c>
      <c r="AU150" s="199"/>
      <c r="AV150" s="199"/>
      <c r="AW150" s="199"/>
      <c r="AX150" s="197"/>
      <c r="AY150" s="198"/>
      <c r="AZ150" s="199"/>
      <c r="BA150" s="195"/>
      <c r="BB150" s="200"/>
      <c r="BC150" s="197"/>
      <c r="BD150" s="106" t="str">
        <f t="shared" si="88"/>
        <v/>
      </c>
      <c r="BE150" s="199"/>
      <c r="BF150" s="112">
        <f t="shared" si="100"/>
        <v>0</v>
      </c>
      <c r="BG150" s="199"/>
      <c r="BH150" s="199"/>
      <c r="BI150" s="199"/>
      <c r="BJ150" s="197"/>
      <c r="BK150" s="198"/>
      <c r="BL150" s="199"/>
      <c r="BM150" s="195"/>
      <c r="BN150" s="200"/>
      <c r="BO150" s="197"/>
      <c r="BP150" s="106" t="str">
        <f t="shared" si="89"/>
        <v/>
      </c>
      <c r="BQ150" s="199"/>
      <c r="BR150" s="112">
        <f t="shared" si="101"/>
        <v>0</v>
      </c>
      <c r="BS150" s="199"/>
      <c r="BT150" s="199"/>
      <c r="BU150" s="199"/>
      <c r="BV150" s="197"/>
      <c r="BW150" s="198"/>
      <c r="BX150" s="199"/>
      <c r="BY150" s="195"/>
      <c r="BZ150" s="200"/>
      <c r="CA150" s="197"/>
      <c r="CB150" s="106" t="str">
        <f t="shared" si="90"/>
        <v/>
      </c>
      <c r="CC150" s="199"/>
      <c r="CD150" s="112">
        <f t="shared" si="102"/>
        <v>0</v>
      </c>
      <c r="CE150" s="199"/>
      <c r="CF150" s="199"/>
      <c r="CG150" s="199"/>
      <c r="CH150" s="197"/>
      <c r="CI150" s="198"/>
      <c r="CJ150" s="199"/>
      <c r="CK150" s="195"/>
      <c r="CL150" s="200"/>
      <c r="CM150" s="197"/>
      <c r="CN150" s="106" t="str">
        <f t="shared" si="91"/>
        <v/>
      </c>
      <c r="CO150" s="199"/>
      <c r="CP150" s="112">
        <f t="shared" si="103"/>
        <v>0</v>
      </c>
      <c r="CQ150" s="199"/>
      <c r="CR150" s="199"/>
      <c r="CS150" s="199"/>
      <c r="CT150" s="197"/>
      <c r="CU150" s="198"/>
      <c r="CV150" s="199"/>
      <c r="CW150" s="195"/>
      <c r="CX150" s="200"/>
      <c r="CY150" s="197"/>
      <c r="CZ150" s="106" t="str">
        <f t="shared" si="92"/>
        <v/>
      </c>
      <c r="DA150" s="199"/>
      <c r="DB150" s="112">
        <f t="shared" si="104"/>
        <v>0</v>
      </c>
      <c r="DC150" s="199"/>
      <c r="DD150" s="199"/>
      <c r="DE150" s="199"/>
      <c r="DF150" s="197"/>
      <c r="DG150" s="198"/>
      <c r="DH150" s="199"/>
      <c r="DI150" s="195"/>
      <c r="DJ150" s="200"/>
      <c r="DK150" s="197"/>
      <c r="DL150" s="106" t="str">
        <f t="shared" si="93"/>
        <v/>
      </c>
      <c r="DM150" s="199"/>
      <c r="DN150" s="112">
        <f t="shared" si="105"/>
        <v>0</v>
      </c>
      <c r="DO150" s="199"/>
      <c r="DP150" s="199"/>
      <c r="DQ150" s="199"/>
      <c r="DR150" s="197"/>
      <c r="DS150" s="198"/>
      <c r="DT150" s="199"/>
      <c r="DU150" s="195"/>
      <c r="DV150" s="200"/>
      <c r="DW150" s="197"/>
      <c r="DX150" s="106" t="str">
        <f t="shared" si="94"/>
        <v/>
      </c>
      <c r="DY150" s="199"/>
      <c r="DZ150" s="112">
        <f t="shared" si="106"/>
        <v>0</v>
      </c>
      <c r="EA150" s="199"/>
      <c r="EB150" s="199"/>
      <c r="EC150" s="199"/>
      <c r="ED150" s="197"/>
      <c r="EE150" s="198"/>
      <c r="EF150" s="199"/>
      <c r="EG150" s="195"/>
      <c r="EH150" s="200"/>
      <c r="EI150" s="197"/>
      <c r="EJ150" s="106" t="str">
        <f t="shared" si="95"/>
        <v/>
      </c>
      <c r="EK150" s="199"/>
      <c r="EL150" s="112">
        <f t="shared" si="107"/>
        <v>0</v>
      </c>
      <c r="EM150" s="199"/>
      <c r="EN150" s="199"/>
    </row>
    <row r="151" spans="1:144" s="92" customFormat="1" ht="23.25" customHeight="1" x14ac:dyDescent="0.15">
      <c r="A151" s="54"/>
      <c r="B151" s="197"/>
      <c r="C151" s="198"/>
      <c r="D151" s="199"/>
      <c r="E151" s="195"/>
      <c r="F151" s="200"/>
      <c r="G151" s="197"/>
      <c r="H151" s="106" t="str">
        <f t="shared" si="84"/>
        <v/>
      </c>
      <c r="I151" s="199"/>
      <c r="J151" s="112">
        <f t="shared" si="96"/>
        <v>0</v>
      </c>
      <c r="K151" s="199"/>
      <c r="L151" s="199"/>
      <c r="M151" s="199"/>
      <c r="N151" s="197"/>
      <c r="O151" s="198"/>
      <c r="P151" s="199"/>
      <c r="Q151" s="195"/>
      <c r="R151" s="200"/>
      <c r="S151" s="197"/>
      <c r="T151" s="106" t="str">
        <f t="shared" si="85"/>
        <v/>
      </c>
      <c r="U151" s="199"/>
      <c r="V151" s="112">
        <f t="shared" si="97"/>
        <v>0</v>
      </c>
      <c r="W151" s="199"/>
      <c r="X151" s="199"/>
      <c r="Y151" s="199"/>
      <c r="Z151" s="197"/>
      <c r="AA151" s="198"/>
      <c r="AB151" s="199"/>
      <c r="AC151" s="195"/>
      <c r="AD151" s="200"/>
      <c r="AE151" s="197"/>
      <c r="AF151" s="106" t="str">
        <f t="shared" si="86"/>
        <v/>
      </c>
      <c r="AG151" s="199"/>
      <c r="AH151" s="112">
        <f t="shared" si="98"/>
        <v>0</v>
      </c>
      <c r="AI151" s="199"/>
      <c r="AJ151" s="199"/>
      <c r="AK151" s="199"/>
      <c r="AL151" s="197"/>
      <c r="AM151" s="198"/>
      <c r="AN151" s="199"/>
      <c r="AO151" s="195"/>
      <c r="AP151" s="200"/>
      <c r="AQ151" s="197"/>
      <c r="AR151" s="106" t="str">
        <f t="shared" si="87"/>
        <v/>
      </c>
      <c r="AS151" s="199"/>
      <c r="AT151" s="112">
        <f t="shared" si="99"/>
        <v>0</v>
      </c>
      <c r="AU151" s="199"/>
      <c r="AV151" s="199"/>
      <c r="AW151" s="199"/>
      <c r="AX151" s="197"/>
      <c r="AY151" s="198"/>
      <c r="AZ151" s="199"/>
      <c r="BA151" s="195"/>
      <c r="BB151" s="200"/>
      <c r="BC151" s="197"/>
      <c r="BD151" s="106" t="str">
        <f t="shared" si="88"/>
        <v/>
      </c>
      <c r="BE151" s="199"/>
      <c r="BF151" s="112">
        <f t="shared" si="100"/>
        <v>0</v>
      </c>
      <c r="BG151" s="199"/>
      <c r="BH151" s="199"/>
      <c r="BI151" s="199"/>
      <c r="BJ151" s="197"/>
      <c r="BK151" s="198"/>
      <c r="BL151" s="199"/>
      <c r="BM151" s="195"/>
      <c r="BN151" s="200"/>
      <c r="BO151" s="197"/>
      <c r="BP151" s="106" t="str">
        <f t="shared" si="89"/>
        <v/>
      </c>
      <c r="BQ151" s="199"/>
      <c r="BR151" s="112">
        <f t="shared" si="101"/>
        <v>0</v>
      </c>
      <c r="BS151" s="199"/>
      <c r="BT151" s="199"/>
      <c r="BU151" s="199"/>
      <c r="BV151" s="197"/>
      <c r="BW151" s="198"/>
      <c r="BX151" s="199"/>
      <c r="BY151" s="195"/>
      <c r="BZ151" s="200"/>
      <c r="CA151" s="197"/>
      <c r="CB151" s="106" t="str">
        <f t="shared" si="90"/>
        <v/>
      </c>
      <c r="CC151" s="199"/>
      <c r="CD151" s="112">
        <f t="shared" si="102"/>
        <v>0</v>
      </c>
      <c r="CE151" s="199"/>
      <c r="CF151" s="199"/>
      <c r="CG151" s="199"/>
      <c r="CH151" s="197"/>
      <c r="CI151" s="198"/>
      <c r="CJ151" s="199"/>
      <c r="CK151" s="195"/>
      <c r="CL151" s="200"/>
      <c r="CM151" s="197"/>
      <c r="CN151" s="106" t="str">
        <f t="shared" si="91"/>
        <v/>
      </c>
      <c r="CO151" s="199"/>
      <c r="CP151" s="112">
        <f t="shared" si="103"/>
        <v>0</v>
      </c>
      <c r="CQ151" s="199"/>
      <c r="CR151" s="199"/>
      <c r="CS151" s="199"/>
      <c r="CT151" s="197"/>
      <c r="CU151" s="198"/>
      <c r="CV151" s="199"/>
      <c r="CW151" s="195"/>
      <c r="CX151" s="200"/>
      <c r="CY151" s="197"/>
      <c r="CZ151" s="106" t="str">
        <f t="shared" si="92"/>
        <v/>
      </c>
      <c r="DA151" s="199"/>
      <c r="DB151" s="112">
        <f t="shared" si="104"/>
        <v>0</v>
      </c>
      <c r="DC151" s="199"/>
      <c r="DD151" s="199"/>
      <c r="DE151" s="199"/>
      <c r="DF151" s="197"/>
      <c r="DG151" s="198"/>
      <c r="DH151" s="199"/>
      <c r="DI151" s="195"/>
      <c r="DJ151" s="200"/>
      <c r="DK151" s="197"/>
      <c r="DL151" s="106" t="str">
        <f t="shared" si="93"/>
        <v/>
      </c>
      <c r="DM151" s="199"/>
      <c r="DN151" s="112">
        <f t="shared" si="105"/>
        <v>0</v>
      </c>
      <c r="DO151" s="199"/>
      <c r="DP151" s="199"/>
      <c r="DQ151" s="199"/>
      <c r="DR151" s="197"/>
      <c r="DS151" s="198"/>
      <c r="DT151" s="199"/>
      <c r="DU151" s="195"/>
      <c r="DV151" s="200"/>
      <c r="DW151" s="197"/>
      <c r="DX151" s="106" t="str">
        <f t="shared" si="94"/>
        <v/>
      </c>
      <c r="DY151" s="199"/>
      <c r="DZ151" s="112">
        <f t="shared" si="106"/>
        <v>0</v>
      </c>
      <c r="EA151" s="199"/>
      <c r="EB151" s="199"/>
      <c r="EC151" s="199"/>
      <c r="ED151" s="197"/>
      <c r="EE151" s="198"/>
      <c r="EF151" s="199"/>
      <c r="EG151" s="195"/>
      <c r="EH151" s="200"/>
      <c r="EI151" s="197"/>
      <c r="EJ151" s="106" t="str">
        <f t="shared" si="95"/>
        <v/>
      </c>
      <c r="EK151" s="199"/>
      <c r="EL151" s="112">
        <f t="shared" si="107"/>
        <v>0</v>
      </c>
      <c r="EM151" s="199"/>
      <c r="EN151" s="199"/>
    </row>
    <row r="152" spans="1:144" s="92" customFormat="1" ht="23.25" customHeight="1" x14ac:dyDescent="0.15">
      <c r="A152" s="54"/>
      <c r="B152" s="197"/>
      <c r="C152" s="198"/>
      <c r="D152" s="199"/>
      <c r="E152" s="195"/>
      <c r="F152" s="200"/>
      <c r="G152" s="197"/>
      <c r="H152" s="106" t="str">
        <f t="shared" si="84"/>
        <v/>
      </c>
      <c r="I152" s="199"/>
      <c r="J152" s="112">
        <f t="shared" si="96"/>
        <v>0</v>
      </c>
      <c r="K152" s="199"/>
      <c r="L152" s="199"/>
      <c r="M152" s="199"/>
      <c r="N152" s="197"/>
      <c r="O152" s="198"/>
      <c r="P152" s="199"/>
      <c r="Q152" s="195"/>
      <c r="R152" s="200"/>
      <c r="S152" s="197"/>
      <c r="T152" s="106" t="str">
        <f t="shared" si="85"/>
        <v/>
      </c>
      <c r="U152" s="199"/>
      <c r="V152" s="112">
        <f t="shared" si="97"/>
        <v>0</v>
      </c>
      <c r="W152" s="199"/>
      <c r="X152" s="199"/>
      <c r="Y152" s="199"/>
      <c r="Z152" s="197"/>
      <c r="AA152" s="198"/>
      <c r="AB152" s="199"/>
      <c r="AC152" s="195"/>
      <c r="AD152" s="200"/>
      <c r="AE152" s="197"/>
      <c r="AF152" s="106" t="str">
        <f t="shared" si="86"/>
        <v/>
      </c>
      <c r="AG152" s="199"/>
      <c r="AH152" s="112">
        <f t="shared" si="98"/>
        <v>0</v>
      </c>
      <c r="AI152" s="199"/>
      <c r="AJ152" s="199"/>
      <c r="AK152" s="199"/>
      <c r="AL152" s="197"/>
      <c r="AM152" s="198"/>
      <c r="AN152" s="199"/>
      <c r="AO152" s="195"/>
      <c r="AP152" s="200"/>
      <c r="AQ152" s="197"/>
      <c r="AR152" s="106" t="str">
        <f t="shared" si="87"/>
        <v/>
      </c>
      <c r="AS152" s="199"/>
      <c r="AT152" s="112">
        <f t="shared" si="99"/>
        <v>0</v>
      </c>
      <c r="AU152" s="199"/>
      <c r="AV152" s="199"/>
      <c r="AW152" s="199"/>
      <c r="AX152" s="197"/>
      <c r="AY152" s="198"/>
      <c r="AZ152" s="199"/>
      <c r="BA152" s="195"/>
      <c r="BB152" s="200"/>
      <c r="BC152" s="197"/>
      <c r="BD152" s="106" t="str">
        <f t="shared" si="88"/>
        <v/>
      </c>
      <c r="BE152" s="199"/>
      <c r="BF152" s="112">
        <f t="shared" si="100"/>
        <v>0</v>
      </c>
      <c r="BG152" s="199"/>
      <c r="BH152" s="199"/>
      <c r="BI152" s="199"/>
      <c r="BJ152" s="197"/>
      <c r="BK152" s="198"/>
      <c r="BL152" s="199"/>
      <c r="BM152" s="195"/>
      <c r="BN152" s="200"/>
      <c r="BO152" s="197"/>
      <c r="BP152" s="106" t="str">
        <f t="shared" si="89"/>
        <v/>
      </c>
      <c r="BQ152" s="199"/>
      <c r="BR152" s="112">
        <f t="shared" si="101"/>
        <v>0</v>
      </c>
      <c r="BS152" s="199"/>
      <c r="BT152" s="199"/>
      <c r="BU152" s="199"/>
      <c r="BV152" s="197"/>
      <c r="BW152" s="198"/>
      <c r="BX152" s="199"/>
      <c r="BY152" s="195"/>
      <c r="BZ152" s="200"/>
      <c r="CA152" s="197"/>
      <c r="CB152" s="106" t="str">
        <f t="shared" si="90"/>
        <v/>
      </c>
      <c r="CC152" s="199"/>
      <c r="CD152" s="112">
        <f t="shared" si="102"/>
        <v>0</v>
      </c>
      <c r="CE152" s="199"/>
      <c r="CF152" s="199"/>
      <c r="CG152" s="199"/>
      <c r="CH152" s="197"/>
      <c r="CI152" s="198"/>
      <c r="CJ152" s="199"/>
      <c r="CK152" s="195"/>
      <c r="CL152" s="200"/>
      <c r="CM152" s="197"/>
      <c r="CN152" s="106" t="str">
        <f t="shared" si="91"/>
        <v/>
      </c>
      <c r="CO152" s="199"/>
      <c r="CP152" s="112">
        <f t="shared" si="103"/>
        <v>0</v>
      </c>
      <c r="CQ152" s="199"/>
      <c r="CR152" s="199"/>
      <c r="CS152" s="199"/>
      <c r="CT152" s="197"/>
      <c r="CU152" s="198"/>
      <c r="CV152" s="199"/>
      <c r="CW152" s="195"/>
      <c r="CX152" s="200"/>
      <c r="CY152" s="197"/>
      <c r="CZ152" s="106" t="str">
        <f t="shared" si="92"/>
        <v/>
      </c>
      <c r="DA152" s="199"/>
      <c r="DB152" s="112">
        <f t="shared" si="104"/>
        <v>0</v>
      </c>
      <c r="DC152" s="199"/>
      <c r="DD152" s="199"/>
      <c r="DE152" s="199"/>
      <c r="DF152" s="197"/>
      <c r="DG152" s="198"/>
      <c r="DH152" s="199"/>
      <c r="DI152" s="195"/>
      <c r="DJ152" s="200"/>
      <c r="DK152" s="197"/>
      <c r="DL152" s="106" t="str">
        <f t="shared" si="93"/>
        <v/>
      </c>
      <c r="DM152" s="199"/>
      <c r="DN152" s="112">
        <f t="shared" si="105"/>
        <v>0</v>
      </c>
      <c r="DO152" s="199"/>
      <c r="DP152" s="199"/>
      <c r="DQ152" s="199"/>
      <c r="DR152" s="197"/>
      <c r="DS152" s="198"/>
      <c r="DT152" s="199"/>
      <c r="DU152" s="195"/>
      <c r="DV152" s="200"/>
      <c r="DW152" s="197"/>
      <c r="DX152" s="106" t="str">
        <f t="shared" si="94"/>
        <v/>
      </c>
      <c r="DY152" s="199"/>
      <c r="DZ152" s="112">
        <f t="shared" si="106"/>
        <v>0</v>
      </c>
      <c r="EA152" s="199"/>
      <c r="EB152" s="199"/>
      <c r="EC152" s="199"/>
      <c r="ED152" s="197"/>
      <c r="EE152" s="198"/>
      <c r="EF152" s="199"/>
      <c r="EG152" s="195"/>
      <c r="EH152" s="200"/>
      <c r="EI152" s="197"/>
      <c r="EJ152" s="106" t="str">
        <f t="shared" si="95"/>
        <v/>
      </c>
      <c r="EK152" s="199"/>
      <c r="EL152" s="112">
        <f t="shared" si="107"/>
        <v>0</v>
      </c>
      <c r="EM152" s="199"/>
      <c r="EN152" s="199"/>
    </row>
    <row r="153" spans="1:144" s="92" customFormat="1" ht="23.25" customHeight="1" x14ac:dyDescent="0.15">
      <c r="A153" s="54"/>
      <c r="B153" s="197"/>
      <c r="C153" s="198"/>
      <c r="D153" s="199"/>
      <c r="E153" s="195"/>
      <c r="F153" s="200"/>
      <c r="G153" s="197"/>
      <c r="H153" s="106" t="str">
        <f t="shared" si="84"/>
        <v/>
      </c>
      <c r="I153" s="199"/>
      <c r="J153" s="112">
        <f t="shared" si="96"/>
        <v>0</v>
      </c>
      <c r="K153" s="199"/>
      <c r="L153" s="199"/>
      <c r="M153" s="199"/>
      <c r="N153" s="197"/>
      <c r="O153" s="198"/>
      <c r="P153" s="199"/>
      <c r="Q153" s="195"/>
      <c r="R153" s="200"/>
      <c r="S153" s="197"/>
      <c r="T153" s="106" t="str">
        <f t="shared" si="85"/>
        <v/>
      </c>
      <c r="U153" s="199"/>
      <c r="V153" s="112">
        <f t="shared" si="97"/>
        <v>0</v>
      </c>
      <c r="W153" s="199"/>
      <c r="X153" s="199"/>
      <c r="Y153" s="199"/>
      <c r="Z153" s="197"/>
      <c r="AA153" s="198"/>
      <c r="AB153" s="199"/>
      <c r="AC153" s="195"/>
      <c r="AD153" s="200"/>
      <c r="AE153" s="197"/>
      <c r="AF153" s="106" t="str">
        <f t="shared" si="86"/>
        <v/>
      </c>
      <c r="AG153" s="199"/>
      <c r="AH153" s="112">
        <f t="shared" si="98"/>
        <v>0</v>
      </c>
      <c r="AI153" s="199"/>
      <c r="AJ153" s="199"/>
      <c r="AK153" s="199"/>
      <c r="AL153" s="197"/>
      <c r="AM153" s="198"/>
      <c r="AN153" s="199"/>
      <c r="AO153" s="195"/>
      <c r="AP153" s="200"/>
      <c r="AQ153" s="197"/>
      <c r="AR153" s="106" t="str">
        <f t="shared" si="87"/>
        <v/>
      </c>
      <c r="AS153" s="199"/>
      <c r="AT153" s="112">
        <f t="shared" si="99"/>
        <v>0</v>
      </c>
      <c r="AU153" s="199"/>
      <c r="AV153" s="199"/>
      <c r="AW153" s="199"/>
      <c r="AX153" s="197"/>
      <c r="AY153" s="198"/>
      <c r="AZ153" s="199"/>
      <c r="BA153" s="195"/>
      <c r="BB153" s="200"/>
      <c r="BC153" s="197"/>
      <c r="BD153" s="106" t="str">
        <f t="shared" si="88"/>
        <v/>
      </c>
      <c r="BE153" s="199"/>
      <c r="BF153" s="112">
        <f t="shared" si="100"/>
        <v>0</v>
      </c>
      <c r="BG153" s="199"/>
      <c r="BH153" s="199"/>
      <c r="BI153" s="199"/>
      <c r="BJ153" s="197"/>
      <c r="BK153" s="198"/>
      <c r="BL153" s="199"/>
      <c r="BM153" s="195"/>
      <c r="BN153" s="200"/>
      <c r="BO153" s="197"/>
      <c r="BP153" s="106" t="str">
        <f t="shared" si="89"/>
        <v/>
      </c>
      <c r="BQ153" s="199"/>
      <c r="BR153" s="112">
        <f t="shared" si="101"/>
        <v>0</v>
      </c>
      <c r="BS153" s="199"/>
      <c r="BT153" s="199"/>
      <c r="BU153" s="199"/>
      <c r="BV153" s="197"/>
      <c r="BW153" s="198"/>
      <c r="BX153" s="199"/>
      <c r="BY153" s="195"/>
      <c r="BZ153" s="200"/>
      <c r="CA153" s="197"/>
      <c r="CB153" s="106" t="str">
        <f t="shared" si="90"/>
        <v/>
      </c>
      <c r="CC153" s="199"/>
      <c r="CD153" s="112">
        <f t="shared" si="102"/>
        <v>0</v>
      </c>
      <c r="CE153" s="199"/>
      <c r="CF153" s="199"/>
      <c r="CG153" s="199"/>
      <c r="CH153" s="197"/>
      <c r="CI153" s="198"/>
      <c r="CJ153" s="199"/>
      <c r="CK153" s="195"/>
      <c r="CL153" s="200"/>
      <c r="CM153" s="197"/>
      <c r="CN153" s="106" t="str">
        <f t="shared" si="91"/>
        <v/>
      </c>
      <c r="CO153" s="199"/>
      <c r="CP153" s="112">
        <f t="shared" si="103"/>
        <v>0</v>
      </c>
      <c r="CQ153" s="199"/>
      <c r="CR153" s="199"/>
      <c r="CS153" s="199"/>
      <c r="CT153" s="197"/>
      <c r="CU153" s="198"/>
      <c r="CV153" s="199"/>
      <c r="CW153" s="195"/>
      <c r="CX153" s="200"/>
      <c r="CY153" s="197"/>
      <c r="CZ153" s="106" t="str">
        <f t="shared" si="92"/>
        <v/>
      </c>
      <c r="DA153" s="199"/>
      <c r="DB153" s="112">
        <f t="shared" si="104"/>
        <v>0</v>
      </c>
      <c r="DC153" s="199"/>
      <c r="DD153" s="199"/>
      <c r="DE153" s="199"/>
      <c r="DF153" s="197"/>
      <c r="DG153" s="198"/>
      <c r="DH153" s="199"/>
      <c r="DI153" s="195"/>
      <c r="DJ153" s="200"/>
      <c r="DK153" s="197"/>
      <c r="DL153" s="106" t="str">
        <f t="shared" si="93"/>
        <v/>
      </c>
      <c r="DM153" s="199"/>
      <c r="DN153" s="112">
        <f t="shared" si="105"/>
        <v>0</v>
      </c>
      <c r="DO153" s="199"/>
      <c r="DP153" s="199"/>
      <c r="DQ153" s="199"/>
      <c r="DR153" s="197"/>
      <c r="DS153" s="198"/>
      <c r="DT153" s="199"/>
      <c r="DU153" s="195"/>
      <c r="DV153" s="200"/>
      <c r="DW153" s="197"/>
      <c r="DX153" s="106" t="str">
        <f t="shared" si="94"/>
        <v/>
      </c>
      <c r="DY153" s="199"/>
      <c r="DZ153" s="112">
        <f t="shared" si="106"/>
        <v>0</v>
      </c>
      <c r="EA153" s="199"/>
      <c r="EB153" s="199"/>
      <c r="EC153" s="199"/>
      <c r="ED153" s="197"/>
      <c r="EE153" s="198"/>
      <c r="EF153" s="199"/>
      <c r="EG153" s="195"/>
      <c r="EH153" s="200"/>
      <c r="EI153" s="197"/>
      <c r="EJ153" s="106" t="str">
        <f t="shared" si="95"/>
        <v/>
      </c>
      <c r="EK153" s="199"/>
      <c r="EL153" s="112">
        <f t="shared" si="107"/>
        <v>0</v>
      </c>
      <c r="EM153" s="199"/>
      <c r="EN153" s="199"/>
    </row>
    <row r="154" spans="1:144" s="92" customFormat="1" ht="23.25" customHeight="1" x14ac:dyDescent="0.15">
      <c r="A154" s="54"/>
      <c r="B154" s="197"/>
      <c r="C154" s="198"/>
      <c r="D154" s="199"/>
      <c r="E154" s="195"/>
      <c r="F154" s="200"/>
      <c r="G154" s="197"/>
      <c r="H154" s="106" t="str">
        <f t="shared" si="84"/>
        <v/>
      </c>
      <c r="I154" s="199"/>
      <c r="J154" s="112">
        <f t="shared" si="96"/>
        <v>0</v>
      </c>
      <c r="K154" s="199"/>
      <c r="L154" s="199"/>
      <c r="M154" s="199"/>
      <c r="N154" s="197"/>
      <c r="O154" s="198"/>
      <c r="P154" s="199"/>
      <c r="Q154" s="195"/>
      <c r="R154" s="200"/>
      <c r="S154" s="197"/>
      <c r="T154" s="106" t="str">
        <f t="shared" si="85"/>
        <v/>
      </c>
      <c r="U154" s="199"/>
      <c r="V154" s="112">
        <f t="shared" si="97"/>
        <v>0</v>
      </c>
      <c r="W154" s="199"/>
      <c r="X154" s="199"/>
      <c r="Y154" s="199"/>
      <c r="Z154" s="197"/>
      <c r="AA154" s="198"/>
      <c r="AB154" s="199"/>
      <c r="AC154" s="195"/>
      <c r="AD154" s="200"/>
      <c r="AE154" s="197"/>
      <c r="AF154" s="106" t="str">
        <f t="shared" si="86"/>
        <v/>
      </c>
      <c r="AG154" s="199"/>
      <c r="AH154" s="112">
        <f t="shared" si="98"/>
        <v>0</v>
      </c>
      <c r="AI154" s="199"/>
      <c r="AJ154" s="199"/>
      <c r="AK154" s="199"/>
      <c r="AL154" s="197"/>
      <c r="AM154" s="198"/>
      <c r="AN154" s="199"/>
      <c r="AO154" s="195"/>
      <c r="AP154" s="200"/>
      <c r="AQ154" s="197"/>
      <c r="AR154" s="106" t="str">
        <f t="shared" si="87"/>
        <v/>
      </c>
      <c r="AS154" s="199"/>
      <c r="AT154" s="112">
        <f t="shared" si="99"/>
        <v>0</v>
      </c>
      <c r="AU154" s="199"/>
      <c r="AV154" s="199"/>
      <c r="AW154" s="199"/>
      <c r="AX154" s="197"/>
      <c r="AY154" s="198"/>
      <c r="AZ154" s="199"/>
      <c r="BA154" s="195"/>
      <c r="BB154" s="200"/>
      <c r="BC154" s="197"/>
      <c r="BD154" s="106" t="str">
        <f t="shared" si="88"/>
        <v/>
      </c>
      <c r="BE154" s="199"/>
      <c r="BF154" s="112">
        <f t="shared" si="100"/>
        <v>0</v>
      </c>
      <c r="BG154" s="199"/>
      <c r="BH154" s="199"/>
      <c r="BI154" s="199"/>
      <c r="BJ154" s="197"/>
      <c r="BK154" s="198"/>
      <c r="BL154" s="199"/>
      <c r="BM154" s="195"/>
      <c r="BN154" s="200"/>
      <c r="BO154" s="197"/>
      <c r="BP154" s="106" t="str">
        <f t="shared" si="89"/>
        <v/>
      </c>
      <c r="BQ154" s="199"/>
      <c r="BR154" s="112">
        <f t="shared" si="101"/>
        <v>0</v>
      </c>
      <c r="BS154" s="199"/>
      <c r="BT154" s="199"/>
      <c r="BU154" s="199"/>
      <c r="BV154" s="197"/>
      <c r="BW154" s="198"/>
      <c r="BX154" s="199"/>
      <c r="BY154" s="195"/>
      <c r="BZ154" s="200"/>
      <c r="CA154" s="197"/>
      <c r="CB154" s="106" t="str">
        <f t="shared" si="90"/>
        <v/>
      </c>
      <c r="CC154" s="199"/>
      <c r="CD154" s="112">
        <f t="shared" si="102"/>
        <v>0</v>
      </c>
      <c r="CE154" s="199"/>
      <c r="CF154" s="199"/>
      <c r="CG154" s="199"/>
      <c r="CH154" s="197"/>
      <c r="CI154" s="198"/>
      <c r="CJ154" s="199"/>
      <c r="CK154" s="195"/>
      <c r="CL154" s="200"/>
      <c r="CM154" s="197"/>
      <c r="CN154" s="106" t="str">
        <f t="shared" si="91"/>
        <v/>
      </c>
      <c r="CO154" s="199"/>
      <c r="CP154" s="112">
        <f t="shared" si="103"/>
        <v>0</v>
      </c>
      <c r="CQ154" s="199"/>
      <c r="CR154" s="199"/>
      <c r="CS154" s="199"/>
      <c r="CT154" s="197"/>
      <c r="CU154" s="198"/>
      <c r="CV154" s="199"/>
      <c r="CW154" s="195"/>
      <c r="CX154" s="200"/>
      <c r="CY154" s="197"/>
      <c r="CZ154" s="106" t="str">
        <f t="shared" si="92"/>
        <v/>
      </c>
      <c r="DA154" s="199"/>
      <c r="DB154" s="112">
        <f t="shared" si="104"/>
        <v>0</v>
      </c>
      <c r="DC154" s="199"/>
      <c r="DD154" s="199"/>
      <c r="DE154" s="199"/>
      <c r="DF154" s="197"/>
      <c r="DG154" s="198"/>
      <c r="DH154" s="199"/>
      <c r="DI154" s="195"/>
      <c r="DJ154" s="200"/>
      <c r="DK154" s="197"/>
      <c r="DL154" s="106" t="str">
        <f t="shared" si="93"/>
        <v/>
      </c>
      <c r="DM154" s="199"/>
      <c r="DN154" s="112">
        <f t="shared" si="105"/>
        <v>0</v>
      </c>
      <c r="DO154" s="199"/>
      <c r="DP154" s="199"/>
      <c r="DQ154" s="199"/>
      <c r="DR154" s="197"/>
      <c r="DS154" s="198"/>
      <c r="DT154" s="199"/>
      <c r="DU154" s="195"/>
      <c r="DV154" s="200"/>
      <c r="DW154" s="197"/>
      <c r="DX154" s="106" t="str">
        <f t="shared" si="94"/>
        <v/>
      </c>
      <c r="DY154" s="199"/>
      <c r="DZ154" s="112">
        <f t="shared" si="106"/>
        <v>0</v>
      </c>
      <c r="EA154" s="199"/>
      <c r="EB154" s="199"/>
      <c r="EC154" s="199"/>
      <c r="ED154" s="197"/>
      <c r="EE154" s="198"/>
      <c r="EF154" s="199"/>
      <c r="EG154" s="195"/>
      <c r="EH154" s="200"/>
      <c r="EI154" s="197"/>
      <c r="EJ154" s="106" t="str">
        <f t="shared" si="95"/>
        <v/>
      </c>
      <c r="EK154" s="199"/>
      <c r="EL154" s="112">
        <f t="shared" si="107"/>
        <v>0</v>
      </c>
      <c r="EM154" s="199"/>
      <c r="EN154" s="199"/>
    </row>
    <row r="155" spans="1:144" s="92" customFormat="1" ht="23.25" customHeight="1" x14ac:dyDescent="0.15">
      <c r="A155" s="54"/>
      <c r="B155" s="197"/>
      <c r="C155" s="198"/>
      <c r="D155" s="199"/>
      <c r="E155" s="195"/>
      <c r="F155" s="200"/>
      <c r="G155" s="197"/>
      <c r="H155" s="106" t="str">
        <f t="shared" si="84"/>
        <v/>
      </c>
      <c r="I155" s="199"/>
      <c r="J155" s="112">
        <f t="shared" si="96"/>
        <v>0</v>
      </c>
      <c r="K155" s="199"/>
      <c r="L155" s="199"/>
      <c r="M155" s="199"/>
      <c r="N155" s="197"/>
      <c r="O155" s="198"/>
      <c r="P155" s="199"/>
      <c r="Q155" s="195"/>
      <c r="R155" s="200"/>
      <c r="S155" s="197"/>
      <c r="T155" s="106" t="str">
        <f t="shared" si="85"/>
        <v/>
      </c>
      <c r="U155" s="199"/>
      <c r="V155" s="112">
        <f t="shared" si="97"/>
        <v>0</v>
      </c>
      <c r="W155" s="199"/>
      <c r="X155" s="199"/>
      <c r="Y155" s="199"/>
      <c r="Z155" s="197"/>
      <c r="AA155" s="198"/>
      <c r="AB155" s="199"/>
      <c r="AC155" s="195"/>
      <c r="AD155" s="200"/>
      <c r="AE155" s="197"/>
      <c r="AF155" s="106" t="str">
        <f t="shared" si="86"/>
        <v/>
      </c>
      <c r="AG155" s="199"/>
      <c r="AH155" s="112">
        <f t="shared" si="98"/>
        <v>0</v>
      </c>
      <c r="AI155" s="199"/>
      <c r="AJ155" s="199"/>
      <c r="AK155" s="199"/>
      <c r="AL155" s="197"/>
      <c r="AM155" s="198"/>
      <c r="AN155" s="199"/>
      <c r="AO155" s="195"/>
      <c r="AP155" s="200"/>
      <c r="AQ155" s="197"/>
      <c r="AR155" s="106" t="str">
        <f t="shared" si="87"/>
        <v/>
      </c>
      <c r="AS155" s="199"/>
      <c r="AT155" s="112">
        <f t="shared" si="99"/>
        <v>0</v>
      </c>
      <c r="AU155" s="199"/>
      <c r="AV155" s="199"/>
      <c r="AW155" s="199"/>
      <c r="AX155" s="197"/>
      <c r="AY155" s="198"/>
      <c r="AZ155" s="199"/>
      <c r="BA155" s="195"/>
      <c r="BB155" s="200"/>
      <c r="BC155" s="197"/>
      <c r="BD155" s="106" t="str">
        <f t="shared" si="88"/>
        <v/>
      </c>
      <c r="BE155" s="199"/>
      <c r="BF155" s="112">
        <f t="shared" si="100"/>
        <v>0</v>
      </c>
      <c r="BG155" s="199"/>
      <c r="BH155" s="199"/>
      <c r="BI155" s="199"/>
      <c r="BJ155" s="197"/>
      <c r="BK155" s="198"/>
      <c r="BL155" s="199"/>
      <c r="BM155" s="195"/>
      <c r="BN155" s="200"/>
      <c r="BO155" s="197"/>
      <c r="BP155" s="106" t="str">
        <f t="shared" si="89"/>
        <v/>
      </c>
      <c r="BQ155" s="199"/>
      <c r="BR155" s="112">
        <f t="shared" si="101"/>
        <v>0</v>
      </c>
      <c r="BS155" s="199"/>
      <c r="BT155" s="199"/>
      <c r="BU155" s="199"/>
      <c r="BV155" s="197"/>
      <c r="BW155" s="198"/>
      <c r="BX155" s="199"/>
      <c r="BY155" s="195"/>
      <c r="BZ155" s="200"/>
      <c r="CA155" s="197"/>
      <c r="CB155" s="106" t="str">
        <f t="shared" si="90"/>
        <v/>
      </c>
      <c r="CC155" s="199"/>
      <c r="CD155" s="112">
        <f t="shared" si="102"/>
        <v>0</v>
      </c>
      <c r="CE155" s="199"/>
      <c r="CF155" s="199"/>
      <c r="CG155" s="199"/>
      <c r="CH155" s="197"/>
      <c r="CI155" s="198"/>
      <c r="CJ155" s="199"/>
      <c r="CK155" s="195"/>
      <c r="CL155" s="200"/>
      <c r="CM155" s="197"/>
      <c r="CN155" s="106" t="str">
        <f t="shared" si="91"/>
        <v/>
      </c>
      <c r="CO155" s="199"/>
      <c r="CP155" s="112">
        <f t="shared" si="103"/>
        <v>0</v>
      </c>
      <c r="CQ155" s="199"/>
      <c r="CR155" s="199"/>
      <c r="CS155" s="199"/>
      <c r="CT155" s="197"/>
      <c r="CU155" s="198"/>
      <c r="CV155" s="199"/>
      <c r="CW155" s="195"/>
      <c r="CX155" s="200"/>
      <c r="CY155" s="197"/>
      <c r="CZ155" s="106" t="str">
        <f t="shared" si="92"/>
        <v/>
      </c>
      <c r="DA155" s="199"/>
      <c r="DB155" s="112">
        <f t="shared" si="104"/>
        <v>0</v>
      </c>
      <c r="DC155" s="199"/>
      <c r="DD155" s="199"/>
      <c r="DE155" s="199"/>
      <c r="DF155" s="197"/>
      <c r="DG155" s="198"/>
      <c r="DH155" s="199"/>
      <c r="DI155" s="195"/>
      <c r="DJ155" s="200"/>
      <c r="DK155" s="197"/>
      <c r="DL155" s="106" t="str">
        <f t="shared" si="93"/>
        <v/>
      </c>
      <c r="DM155" s="199"/>
      <c r="DN155" s="112">
        <f t="shared" si="105"/>
        <v>0</v>
      </c>
      <c r="DO155" s="199"/>
      <c r="DP155" s="199"/>
      <c r="DQ155" s="199"/>
      <c r="DR155" s="197"/>
      <c r="DS155" s="198"/>
      <c r="DT155" s="199"/>
      <c r="DU155" s="195"/>
      <c r="DV155" s="200"/>
      <c r="DW155" s="197"/>
      <c r="DX155" s="106" t="str">
        <f t="shared" si="94"/>
        <v/>
      </c>
      <c r="DY155" s="199"/>
      <c r="DZ155" s="112">
        <f t="shared" si="106"/>
        <v>0</v>
      </c>
      <c r="EA155" s="199"/>
      <c r="EB155" s="199"/>
      <c r="EC155" s="199"/>
      <c r="ED155" s="197"/>
      <c r="EE155" s="198"/>
      <c r="EF155" s="199"/>
      <c r="EG155" s="195"/>
      <c r="EH155" s="200"/>
      <c r="EI155" s="197"/>
      <c r="EJ155" s="106" t="str">
        <f t="shared" si="95"/>
        <v/>
      </c>
      <c r="EK155" s="199"/>
      <c r="EL155" s="112">
        <f t="shared" si="107"/>
        <v>0</v>
      </c>
      <c r="EM155" s="199"/>
      <c r="EN155" s="199"/>
    </row>
    <row r="156" spans="1:144" s="92" customFormat="1" ht="23.25" customHeight="1" x14ac:dyDescent="0.15">
      <c r="A156" s="54"/>
      <c r="B156" s="197"/>
      <c r="C156" s="198"/>
      <c r="D156" s="199"/>
      <c r="E156" s="195"/>
      <c r="F156" s="200"/>
      <c r="G156" s="197"/>
      <c r="H156" s="106" t="str">
        <f t="shared" si="84"/>
        <v/>
      </c>
      <c r="I156" s="199"/>
      <c r="J156" s="112">
        <f t="shared" si="96"/>
        <v>0</v>
      </c>
      <c r="K156" s="199"/>
      <c r="L156" s="199"/>
      <c r="M156" s="199"/>
      <c r="N156" s="197"/>
      <c r="O156" s="198"/>
      <c r="P156" s="199"/>
      <c r="Q156" s="195"/>
      <c r="R156" s="200"/>
      <c r="S156" s="197"/>
      <c r="T156" s="106" t="str">
        <f t="shared" si="85"/>
        <v/>
      </c>
      <c r="U156" s="199"/>
      <c r="V156" s="112">
        <f t="shared" si="97"/>
        <v>0</v>
      </c>
      <c r="W156" s="199"/>
      <c r="X156" s="199"/>
      <c r="Y156" s="199"/>
      <c r="Z156" s="197"/>
      <c r="AA156" s="198"/>
      <c r="AB156" s="199"/>
      <c r="AC156" s="195"/>
      <c r="AD156" s="200"/>
      <c r="AE156" s="197"/>
      <c r="AF156" s="106" t="str">
        <f t="shared" si="86"/>
        <v/>
      </c>
      <c r="AG156" s="199"/>
      <c r="AH156" s="112">
        <f t="shared" si="98"/>
        <v>0</v>
      </c>
      <c r="AI156" s="199"/>
      <c r="AJ156" s="199"/>
      <c r="AK156" s="199"/>
      <c r="AL156" s="197"/>
      <c r="AM156" s="198"/>
      <c r="AN156" s="199"/>
      <c r="AO156" s="195"/>
      <c r="AP156" s="200"/>
      <c r="AQ156" s="197"/>
      <c r="AR156" s="106" t="str">
        <f t="shared" si="87"/>
        <v/>
      </c>
      <c r="AS156" s="199"/>
      <c r="AT156" s="112">
        <f t="shared" si="99"/>
        <v>0</v>
      </c>
      <c r="AU156" s="199"/>
      <c r="AV156" s="199"/>
      <c r="AW156" s="199"/>
      <c r="AX156" s="197"/>
      <c r="AY156" s="198"/>
      <c r="AZ156" s="199"/>
      <c r="BA156" s="195"/>
      <c r="BB156" s="200"/>
      <c r="BC156" s="197"/>
      <c r="BD156" s="106" t="str">
        <f t="shared" si="88"/>
        <v/>
      </c>
      <c r="BE156" s="199"/>
      <c r="BF156" s="112">
        <f t="shared" si="100"/>
        <v>0</v>
      </c>
      <c r="BG156" s="199"/>
      <c r="BH156" s="199"/>
      <c r="BI156" s="199"/>
      <c r="BJ156" s="197"/>
      <c r="BK156" s="198"/>
      <c r="BL156" s="199"/>
      <c r="BM156" s="195"/>
      <c r="BN156" s="200"/>
      <c r="BO156" s="197"/>
      <c r="BP156" s="106" t="str">
        <f t="shared" si="89"/>
        <v/>
      </c>
      <c r="BQ156" s="199"/>
      <c r="BR156" s="112">
        <f t="shared" si="101"/>
        <v>0</v>
      </c>
      <c r="BS156" s="199"/>
      <c r="BT156" s="199"/>
      <c r="BU156" s="199"/>
      <c r="BV156" s="197"/>
      <c r="BW156" s="198"/>
      <c r="BX156" s="199"/>
      <c r="BY156" s="195"/>
      <c r="BZ156" s="200"/>
      <c r="CA156" s="197"/>
      <c r="CB156" s="106" t="str">
        <f t="shared" si="90"/>
        <v/>
      </c>
      <c r="CC156" s="199"/>
      <c r="CD156" s="112">
        <f t="shared" si="102"/>
        <v>0</v>
      </c>
      <c r="CE156" s="199"/>
      <c r="CF156" s="199"/>
      <c r="CG156" s="199"/>
      <c r="CH156" s="197"/>
      <c r="CI156" s="198"/>
      <c r="CJ156" s="199"/>
      <c r="CK156" s="195"/>
      <c r="CL156" s="200"/>
      <c r="CM156" s="197"/>
      <c r="CN156" s="106" t="str">
        <f t="shared" si="91"/>
        <v/>
      </c>
      <c r="CO156" s="199"/>
      <c r="CP156" s="112">
        <f t="shared" si="103"/>
        <v>0</v>
      </c>
      <c r="CQ156" s="199"/>
      <c r="CR156" s="199"/>
      <c r="CS156" s="199"/>
      <c r="CT156" s="197"/>
      <c r="CU156" s="198"/>
      <c r="CV156" s="199"/>
      <c r="CW156" s="195"/>
      <c r="CX156" s="200"/>
      <c r="CY156" s="197"/>
      <c r="CZ156" s="106" t="str">
        <f t="shared" si="92"/>
        <v/>
      </c>
      <c r="DA156" s="199"/>
      <c r="DB156" s="112">
        <f t="shared" si="104"/>
        <v>0</v>
      </c>
      <c r="DC156" s="199"/>
      <c r="DD156" s="199"/>
      <c r="DE156" s="199"/>
      <c r="DF156" s="197"/>
      <c r="DG156" s="198"/>
      <c r="DH156" s="199"/>
      <c r="DI156" s="195"/>
      <c r="DJ156" s="200"/>
      <c r="DK156" s="197"/>
      <c r="DL156" s="106" t="str">
        <f t="shared" si="93"/>
        <v/>
      </c>
      <c r="DM156" s="199"/>
      <c r="DN156" s="112">
        <f t="shared" si="105"/>
        <v>0</v>
      </c>
      <c r="DO156" s="199"/>
      <c r="DP156" s="199"/>
      <c r="DQ156" s="199"/>
      <c r="DR156" s="197"/>
      <c r="DS156" s="198"/>
      <c r="DT156" s="199"/>
      <c r="DU156" s="195"/>
      <c r="DV156" s="200"/>
      <c r="DW156" s="197"/>
      <c r="DX156" s="106" t="str">
        <f t="shared" si="94"/>
        <v/>
      </c>
      <c r="DY156" s="199"/>
      <c r="DZ156" s="112">
        <f t="shared" si="106"/>
        <v>0</v>
      </c>
      <c r="EA156" s="199"/>
      <c r="EB156" s="199"/>
      <c r="EC156" s="199"/>
      <c r="ED156" s="197"/>
      <c r="EE156" s="198"/>
      <c r="EF156" s="199"/>
      <c r="EG156" s="195"/>
      <c r="EH156" s="200"/>
      <c r="EI156" s="197"/>
      <c r="EJ156" s="106" t="str">
        <f t="shared" si="95"/>
        <v/>
      </c>
      <c r="EK156" s="199"/>
      <c r="EL156" s="112">
        <f t="shared" si="107"/>
        <v>0</v>
      </c>
      <c r="EM156" s="199"/>
      <c r="EN156" s="199"/>
    </row>
    <row r="157" spans="1:144" s="92" customFormat="1" ht="23.25" customHeight="1" x14ac:dyDescent="0.15">
      <c r="A157" s="54"/>
      <c r="B157" s="197"/>
      <c r="C157" s="198"/>
      <c r="D157" s="199"/>
      <c r="E157" s="195"/>
      <c r="F157" s="200"/>
      <c r="G157" s="197"/>
      <c r="H157" s="106" t="str">
        <f t="shared" si="84"/>
        <v/>
      </c>
      <c r="I157" s="199"/>
      <c r="J157" s="112">
        <f t="shared" si="96"/>
        <v>0</v>
      </c>
      <c r="K157" s="199"/>
      <c r="L157" s="199"/>
      <c r="M157" s="199"/>
      <c r="N157" s="197"/>
      <c r="O157" s="198"/>
      <c r="P157" s="199"/>
      <c r="Q157" s="195"/>
      <c r="R157" s="200"/>
      <c r="S157" s="197"/>
      <c r="T157" s="106" t="str">
        <f t="shared" si="85"/>
        <v/>
      </c>
      <c r="U157" s="199"/>
      <c r="V157" s="112">
        <f t="shared" si="97"/>
        <v>0</v>
      </c>
      <c r="W157" s="199"/>
      <c r="X157" s="199"/>
      <c r="Y157" s="199"/>
      <c r="Z157" s="197"/>
      <c r="AA157" s="198"/>
      <c r="AB157" s="199"/>
      <c r="AC157" s="195"/>
      <c r="AD157" s="200"/>
      <c r="AE157" s="197"/>
      <c r="AF157" s="106" t="str">
        <f t="shared" si="86"/>
        <v/>
      </c>
      <c r="AG157" s="199"/>
      <c r="AH157" s="112">
        <f t="shared" si="98"/>
        <v>0</v>
      </c>
      <c r="AI157" s="199"/>
      <c r="AJ157" s="199"/>
      <c r="AK157" s="199"/>
      <c r="AL157" s="197"/>
      <c r="AM157" s="198"/>
      <c r="AN157" s="199"/>
      <c r="AO157" s="195"/>
      <c r="AP157" s="200"/>
      <c r="AQ157" s="197"/>
      <c r="AR157" s="106" t="str">
        <f t="shared" si="87"/>
        <v/>
      </c>
      <c r="AS157" s="199"/>
      <c r="AT157" s="112">
        <f t="shared" si="99"/>
        <v>0</v>
      </c>
      <c r="AU157" s="199"/>
      <c r="AV157" s="199"/>
      <c r="AW157" s="199"/>
      <c r="AX157" s="197"/>
      <c r="AY157" s="198"/>
      <c r="AZ157" s="199"/>
      <c r="BA157" s="195"/>
      <c r="BB157" s="200"/>
      <c r="BC157" s="197"/>
      <c r="BD157" s="106" t="str">
        <f t="shared" si="88"/>
        <v/>
      </c>
      <c r="BE157" s="199"/>
      <c r="BF157" s="112">
        <f t="shared" si="100"/>
        <v>0</v>
      </c>
      <c r="BG157" s="199"/>
      <c r="BH157" s="199"/>
      <c r="BI157" s="199"/>
      <c r="BJ157" s="197"/>
      <c r="BK157" s="198"/>
      <c r="BL157" s="199"/>
      <c r="BM157" s="195"/>
      <c r="BN157" s="200"/>
      <c r="BO157" s="197"/>
      <c r="BP157" s="106" t="str">
        <f t="shared" si="89"/>
        <v/>
      </c>
      <c r="BQ157" s="199"/>
      <c r="BR157" s="112">
        <f t="shared" si="101"/>
        <v>0</v>
      </c>
      <c r="BS157" s="199"/>
      <c r="BT157" s="199"/>
      <c r="BU157" s="199"/>
      <c r="BV157" s="197"/>
      <c r="BW157" s="198"/>
      <c r="BX157" s="199"/>
      <c r="BY157" s="195"/>
      <c r="BZ157" s="200"/>
      <c r="CA157" s="197"/>
      <c r="CB157" s="106" t="str">
        <f t="shared" si="90"/>
        <v/>
      </c>
      <c r="CC157" s="199"/>
      <c r="CD157" s="112">
        <f t="shared" si="102"/>
        <v>0</v>
      </c>
      <c r="CE157" s="199"/>
      <c r="CF157" s="199"/>
      <c r="CG157" s="199"/>
      <c r="CH157" s="197"/>
      <c r="CI157" s="198"/>
      <c r="CJ157" s="199"/>
      <c r="CK157" s="195"/>
      <c r="CL157" s="200"/>
      <c r="CM157" s="197"/>
      <c r="CN157" s="106" t="str">
        <f t="shared" si="91"/>
        <v/>
      </c>
      <c r="CO157" s="199"/>
      <c r="CP157" s="112">
        <f t="shared" si="103"/>
        <v>0</v>
      </c>
      <c r="CQ157" s="199"/>
      <c r="CR157" s="199"/>
      <c r="CS157" s="199"/>
      <c r="CT157" s="197"/>
      <c r="CU157" s="198"/>
      <c r="CV157" s="199"/>
      <c r="CW157" s="195"/>
      <c r="CX157" s="200"/>
      <c r="CY157" s="197"/>
      <c r="CZ157" s="106" t="str">
        <f t="shared" si="92"/>
        <v/>
      </c>
      <c r="DA157" s="199"/>
      <c r="DB157" s="112">
        <f t="shared" si="104"/>
        <v>0</v>
      </c>
      <c r="DC157" s="199"/>
      <c r="DD157" s="199"/>
      <c r="DE157" s="199"/>
      <c r="DF157" s="197"/>
      <c r="DG157" s="198"/>
      <c r="DH157" s="199"/>
      <c r="DI157" s="195"/>
      <c r="DJ157" s="200"/>
      <c r="DK157" s="197"/>
      <c r="DL157" s="106" t="str">
        <f t="shared" si="93"/>
        <v/>
      </c>
      <c r="DM157" s="199"/>
      <c r="DN157" s="112">
        <f t="shared" si="105"/>
        <v>0</v>
      </c>
      <c r="DO157" s="199"/>
      <c r="DP157" s="199"/>
      <c r="DQ157" s="199"/>
      <c r="DR157" s="197"/>
      <c r="DS157" s="198"/>
      <c r="DT157" s="199"/>
      <c r="DU157" s="195"/>
      <c r="DV157" s="200"/>
      <c r="DW157" s="197"/>
      <c r="DX157" s="106" t="str">
        <f t="shared" si="94"/>
        <v/>
      </c>
      <c r="DY157" s="199"/>
      <c r="DZ157" s="112">
        <f t="shared" si="106"/>
        <v>0</v>
      </c>
      <c r="EA157" s="199"/>
      <c r="EB157" s="199"/>
      <c r="EC157" s="199"/>
      <c r="ED157" s="197"/>
      <c r="EE157" s="198"/>
      <c r="EF157" s="199"/>
      <c r="EG157" s="195"/>
      <c r="EH157" s="200"/>
      <c r="EI157" s="197"/>
      <c r="EJ157" s="106" t="str">
        <f t="shared" si="95"/>
        <v/>
      </c>
      <c r="EK157" s="199"/>
      <c r="EL157" s="112">
        <f t="shared" si="107"/>
        <v>0</v>
      </c>
      <c r="EM157" s="199"/>
      <c r="EN157" s="199"/>
    </row>
    <row r="158" spans="1:144" s="92" customFormat="1" ht="23.25" customHeight="1" x14ac:dyDescent="0.15">
      <c r="A158" s="54"/>
      <c r="B158" s="197"/>
      <c r="C158" s="198"/>
      <c r="D158" s="199"/>
      <c r="E158" s="195"/>
      <c r="F158" s="200"/>
      <c r="G158" s="197"/>
      <c r="H158" s="106" t="str">
        <f t="shared" si="84"/>
        <v/>
      </c>
      <c r="I158" s="199"/>
      <c r="J158" s="112">
        <f t="shared" si="96"/>
        <v>0</v>
      </c>
      <c r="K158" s="199"/>
      <c r="L158" s="199"/>
      <c r="M158" s="199"/>
      <c r="N158" s="197"/>
      <c r="O158" s="198"/>
      <c r="P158" s="199"/>
      <c r="Q158" s="195"/>
      <c r="R158" s="200"/>
      <c r="S158" s="197"/>
      <c r="T158" s="106" t="str">
        <f t="shared" si="85"/>
        <v/>
      </c>
      <c r="U158" s="199"/>
      <c r="V158" s="112">
        <f t="shared" si="97"/>
        <v>0</v>
      </c>
      <c r="W158" s="199"/>
      <c r="X158" s="199"/>
      <c r="Y158" s="199"/>
      <c r="Z158" s="197"/>
      <c r="AA158" s="198"/>
      <c r="AB158" s="199"/>
      <c r="AC158" s="195"/>
      <c r="AD158" s="200"/>
      <c r="AE158" s="197"/>
      <c r="AF158" s="106" t="str">
        <f t="shared" si="86"/>
        <v/>
      </c>
      <c r="AG158" s="199"/>
      <c r="AH158" s="112">
        <f t="shared" si="98"/>
        <v>0</v>
      </c>
      <c r="AI158" s="199"/>
      <c r="AJ158" s="199"/>
      <c r="AK158" s="199"/>
      <c r="AL158" s="197"/>
      <c r="AM158" s="198"/>
      <c r="AN158" s="199"/>
      <c r="AO158" s="195"/>
      <c r="AP158" s="200"/>
      <c r="AQ158" s="197"/>
      <c r="AR158" s="106" t="str">
        <f t="shared" si="87"/>
        <v/>
      </c>
      <c r="AS158" s="199"/>
      <c r="AT158" s="112">
        <f t="shared" si="99"/>
        <v>0</v>
      </c>
      <c r="AU158" s="199"/>
      <c r="AV158" s="199"/>
      <c r="AW158" s="199"/>
      <c r="AX158" s="197"/>
      <c r="AY158" s="198"/>
      <c r="AZ158" s="199"/>
      <c r="BA158" s="195"/>
      <c r="BB158" s="200"/>
      <c r="BC158" s="197"/>
      <c r="BD158" s="106" t="str">
        <f t="shared" si="88"/>
        <v/>
      </c>
      <c r="BE158" s="199"/>
      <c r="BF158" s="112">
        <f t="shared" si="100"/>
        <v>0</v>
      </c>
      <c r="BG158" s="199"/>
      <c r="BH158" s="199"/>
      <c r="BI158" s="199"/>
      <c r="BJ158" s="197"/>
      <c r="BK158" s="198"/>
      <c r="BL158" s="199"/>
      <c r="BM158" s="195"/>
      <c r="BN158" s="200"/>
      <c r="BO158" s="197"/>
      <c r="BP158" s="106" t="str">
        <f t="shared" si="89"/>
        <v/>
      </c>
      <c r="BQ158" s="199"/>
      <c r="BR158" s="112">
        <f t="shared" si="101"/>
        <v>0</v>
      </c>
      <c r="BS158" s="199"/>
      <c r="BT158" s="199"/>
      <c r="BU158" s="199"/>
      <c r="BV158" s="197"/>
      <c r="BW158" s="198"/>
      <c r="BX158" s="199"/>
      <c r="BY158" s="195"/>
      <c r="BZ158" s="200"/>
      <c r="CA158" s="197"/>
      <c r="CB158" s="106" t="str">
        <f t="shared" si="90"/>
        <v/>
      </c>
      <c r="CC158" s="199"/>
      <c r="CD158" s="112">
        <f t="shared" si="102"/>
        <v>0</v>
      </c>
      <c r="CE158" s="199"/>
      <c r="CF158" s="199"/>
      <c r="CG158" s="199"/>
      <c r="CH158" s="197"/>
      <c r="CI158" s="198"/>
      <c r="CJ158" s="199"/>
      <c r="CK158" s="195"/>
      <c r="CL158" s="200"/>
      <c r="CM158" s="197"/>
      <c r="CN158" s="106" t="str">
        <f t="shared" si="91"/>
        <v/>
      </c>
      <c r="CO158" s="199"/>
      <c r="CP158" s="112">
        <f t="shared" si="103"/>
        <v>0</v>
      </c>
      <c r="CQ158" s="199"/>
      <c r="CR158" s="199"/>
      <c r="CS158" s="199"/>
      <c r="CT158" s="197"/>
      <c r="CU158" s="198"/>
      <c r="CV158" s="199"/>
      <c r="CW158" s="195"/>
      <c r="CX158" s="200"/>
      <c r="CY158" s="197"/>
      <c r="CZ158" s="106" t="str">
        <f t="shared" si="92"/>
        <v/>
      </c>
      <c r="DA158" s="199"/>
      <c r="DB158" s="112">
        <f t="shared" si="104"/>
        <v>0</v>
      </c>
      <c r="DC158" s="199"/>
      <c r="DD158" s="199"/>
      <c r="DE158" s="199"/>
      <c r="DF158" s="197"/>
      <c r="DG158" s="198"/>
      <c r="DH158" s="199"/>
      <c r="DI158" s="195"/>
      <c r="DJ158" s="200"/>
      <c r="DK158" s="197"/>
      <c r="DL158" s="106" t="str">
        <f t="shared" si="93"/>
        <v/>
      </c>
      <c r="DM158" s="199"/>
      <c r="DN158" s="112">
        <f t="shared" si="105"/>
        <v>0</v>
      </c>
      <c r="DO158" s="199"/>
      <c r="DP158" s="199"/>
      <c r="DQ158" s="199"/>
      <c r="DR158" s="197"/>
      <c r="DS158" s="198"/>
      <c r="DT158" s="199"/>
      <c r="DU158" s="195"/>
      <c r="DV158" s="200"/>
      <c r="DW158" s="197"/>
      <c r="DX158" s="106" t="str">
        <f t="shared" si="94"/>
        <v/>
      </c>
      <c r="DY158" s="199"/>
      <c r="DZ158" s="112">
        <f t="shared" si="106"/>
        <v>0</v>
      </c>
      <c r="EA158" s="199"/>
      <c r="EB158" s="199"/>
      <c r="EC158" s="199"/>
      <c r="ED158" s="197"/>
      <c r="EE158" s="198"/>
      <c r="EF158" s="199"/>
      <c r="EG158" s="195"/>
      <c r="EH158" s="200"/>
      <c r="EI158" s="197"/>
      <c r="EJ158" s="106" t="str">
        <f t="shared" si="95"/>
        <v/>
      </c>
      <c r="EK158" s="199"/>
      <c r="EL158" s="112">
        <f t="shared" si="107"/>
        <v>0</v>
      </c>
      <c r="EM158" s="199"/>
      <c r="EN158" s="199"/>
    </row>
    <row r="159" spans="1:144" s="92" customFormat="1" ht="23.25" customHeight="1" x14ac:dyDescent="0.15">
      <c r="A159" s="54"/>
      <c r="B159" s="197"/>
      <c r="C159" s="198"/>
      <c r="D159" s="199"/>
      <c r="E159" s="195"/>
      <c r="F159" s="200"/>
      <c r="G159" s="197"/>
      <c r="H159" s="106" t="str">
        <f t="shared" si="84"/>
        <v/>
      </c>
      <c r="I159" s="199"/>
      <c r="J159" s="112">
        <f t="shared" si="96"/>
        <v>0</v>
      </c>
      <c r="K159" s="199"/>
      <c r="L159" s="199"/>
      <c r="M159" s="199"/>
      <c r="N159" s="197"/>
      <c r="O159" s="198"/>
      <c r="P159" s="199"/>
      <c r="Q159" s="195"/>
      <c r="R159" s="200"/>
      <c r="S159" s="197"/>
      <c r="T159" s="106" t="str">
        <f t="shared" si="85"/>
        <v/>
      </c>
      <c r="U159" s="199"/>
      <c r="V159" s="112">
        <f t="shared" si="97"/>
        <v>0</v>
      </c>
      <c r="W159" s="199"/>
      <c r="X159" s="199"/>
      <c r="Y159" s="199"/>
      <c r="Z159" s="197"/>
      <c r="AA159" s="198"/>
      <c r="AB159" s="199"/>
      <c r="AC159" s="195"/>
      <c r="AD159" s="200"/>
      <c r="AE159" s="197"/>
      <c r="AF159" s="106" t="str">
        <f t="shared" si="86"/>
        <v/>
      </c>
      <c r="AG159" s="199"/>
      <c r="AH159" s="112">
        <f t="shared" si="98"/>
        <v>0</v>
      </c>
      <c r="AI159" s="199"/>
      <c r="AJ159" s="199"/>
      <c r="AK159" s="199"/>
      <c r="AL159" s="197"/>
      <c r="AM159" s="198"/>
      <c r="AN159" s="199"/>
      <c r="AO159" s="195"/>
      <c r="AP159" s="200"/>
      <c r="AQ159" s="197"/>
      <c r="AR159" s="106" t="str">
        <f t="shared" si="87"/>
        <v/>
      </c>
      <c r="AS159" s="199"/>
      <c r="AT159" s="112">
        <f t="shared" si="99"/>
        <v>0</v>
      </c>
      <c r="AU159" s="199"/>
      <c r="AV159" s="199"/>
      <c r="AW159" s="199"/>
      <c r="AX159" s="197"/>
      <c r="AY159" s="198"/>
      <c r="AZ159" s="199"/>
      <c r="BA159" s="195"/>
      <c r="BB159" s="200"/>
      <c r="BC159" s="197"/>
      <c r="BD159" s="106" t="str">
        <f t="shared" si="88"/>
        <v/>
      </c>
      <c r="BE159" s="199"/>
      <c r="BF159" s="112">
        <f t="shared" si="100"/>
        <v>0</v>
      </c>
      <c r="BG159" s="199"/>
      <c r="BH159" s="199"/>
      <c r="BI159" s="199"/>
      <c r="BJ159" s="197"/>
      <c r="BK159" s="198"/>
      <c r="BL159" s="199"/>
      <c r="BM159" s="195"/>
      <c r="BN159" s="200"/>
      <c r="BO159" s="197"/>
      <c r="BP159" s="106" t="str">
        <f t="shared" si="89"/>
        <v/>
      </c>
      <c r="BQ159" s="199"/>
      <c r="BR159" s="112">
        <f t="shared" si="101"/>
        <v>0</v>
      </c>
      <c r="BS159" s="199"/>
      <c r="BT159" s="199"/>
      <c r="BU159" s="199"/>
      <c r="BV159" s="197"/>
      <c r="BW159" s="198"/>
      <c r="BX159" s="199"/>
      <c r="BY159" s="195"/>
      <c r="BZ159" s="200"/>
      <c r="CA159" s="197"/>
      <c r="CB159" s="106" t="str">
        <f t="shared" si="90"/>
        <v/>
      </c>
      <c r="CC159" s="199"/>
      <c r="CD159" s="112">
        <f t="shared" si="102"/>
        <v>0</v>
      </c>
      <c r="CE159" s="199"/>
      <c r="CF159" s="199"/>
      <c r="CG159" s="199"/>
      <c r="CH159" s="197"/>
      <c r="CI159" s="198"/>
      <c r="CJ159" s="199"/>
      <c r="CK159" s="195"/>
      <c r="CL159" s="200"/>
      <c r="CM159" s="197"/>
      <c r="CN159" s="106" t="str">
        <f t="shared" si="91"/>
        <v/>
      </c>
      <c r="CO159" s="199"/>
      <c r="CP159" s="112">
        <f t="shared" si="103"/>
        <v>0</v>
      </c>
      <c r="CQ159" s="199"/>
      <c r="CR159" s="199"/>
      <c r="CS159" s="199"/>
      <c r="CT159" s="197"/>
      <c r="CU159" s="198"/>
      <c r="CV159" s="199"/>
      <c r="CW159" s="195"/>
      <c r="CX159" s="200"/>
      <c r="CY159" s="197"/>
      <c r="CZ159" s="106" t="str">
        <f t="shared" si="92"/>
        <v/>
      </c>
      <c r="DA159" s="199"/>
      <c r="DB159" s="112">
        <f t="shared" si="104"/>
        <v>0</v>
      </c>
      <c r="DC159" s="199"/>
      <c r="DD159" s="199"/>
      <c r="DE159" s="199"/>
      <c r="DF159" s="197"/>
      <c r="DG159" s="198"/>
      <c r="DH159" s="199"/>
      <c r="DI159" s="195"/>
      <c r="DJ159" s="200"/>
      <c r="DK159" s="197"/>
      <c r="DL159" s="106" t="str">
        <f t="shared" si="93"/>
        <v/>
      </c>
      <c r="DM159" s="199"/>
      <c r="DN159" s="112">
        <f t="shared" si="105"/>
        <v>0</v>
      </c>
      <c r="DO159" s="199"/>
      <c r="DP159" s="199"/>
      <c r="DQ159" s="199"/>
      <c r="DR159" s="197"/>
      <c r="DS159" s="198"/>
      <c r="DT159" s="199"/>
      <c r="DU159" s="195"/>
      <c r="DV159" s="200"/>
      <c r="DW159" s="197"/>
      <c r="DX159" s="106" t="str">
        <f t="shared" si="94"/>
        <v/>
      </c>
      <c r="DY159" s="199"/>
      <c r="DZ159" s="112">
        <f t="shared" si="106"/>
        <v>0</v>
      </c>
      <c r="EA159" s="199"/>
      <c r="EB159" s="199"/>
      <c r="EC159" s="199"/>
      <c r="ED159" s="197"/>
      <c r="EE159" s="198"/>
      <c r="EF159" s="199"/>
      <c r="EG159" s="195"/>
      <c r="EH159" s="200"/>
      <c r="EI159" s="197"/>
      <c r="EJ159" s="106" t="str">
        <f t="shared" si="95"/>
        <v/>
      </c>
      <c r="EK159" s="199"/>
      <c r="EL159" s="112">
        <f t="shared" si="107"/>
        <v>0</v>
      </c>
      <c r="EM159" s="199"/>
      <c r="EN159" s="199"/>
    </row>
    <row r="160" spans="1:144" s="92" customFormat="1" ht="23.25" customHeight="1" x14ac:dyDescent="0.15">
      <c r="A160" s="54"/>
      <c r="B160" s="197"/>
      <c r="C160" s="198"/>
      <c r="D160" s="199"/>
      <c r="E160" s="195"/>
      <c r="F160" s="200"/>
      <c r="G160" s="197"/>
      <c r="H160" s="106" t="str">
        <f t="shared" si="84"/>
        <v/>
      </c>
      <c r="I160" s="199"/>
      <c r="J160" s="112">
        <f t="shared" si="96"/>
        <v>0</v>
      </c>
      <c r="K160" s="199"/>
      <c r="L160" s="199"/>
      <c r="M160" s="199"/>
      <c r="N160" s="197"/>
      <c r="O160" s="198"/>
      <c r="P160" s="199"/>
      <c r="Q160" s="195"/>
      <c r="R160" s="200"/>
      <c r="S160" s="197"/>
      <c r="T160" s="106" t="str">
        <f t="shared" si="85"/>
        <v/>
      </c>
      <c r="U160" s="199"/>
      <c r="V160" s="112">
        <f t="shared" si="97"/>
        <v>0</v>
      </c>
      <c r="W160" s="199"/>
      <c r="X160" s="199"/>
      <c r="Y160" s="199"/>
      <c r="Z160" s="197"/>
      <c r="AA160" s="198"/>
      <c r="AB160" s="199"/>
      <c r="AC160" s="195"/>
      <c r="AD160" s="200"/>
      <c r="AE160" s="197"/>
      <c r="AF160" s="106" t="str">
        <f t="shared" si="86"/>
        <v/>
      </c>
      <c r="AG160" s="199"/>
      <c r="AH160" s="112">
        <f t="shared" si="98"/>
        <v>0</v>
      </c>
      <c r="AI160" s="199"/>
      <c r="AJ160" s="199"/>
      <c r="AK160" s="199"/>
      <c r="AL160" s="197"/>
      <c r="AM160" s="198"/>
      <c r="AN160" s="199"/>
      <c r="AO160" s="195"/>
      <c r="AP160" s="200"/>
      <c r="AQ160" s="197"/>
      <c r="AR160" s="106" t="str">
        <f t="shared" si="87"/>
        <v/>
      </c>
      <c r="AS160" s="199"/>
      <c r="AT160" s="112">
        <f t="shared" si="99"/>
        <v>0</v>
      </c>
      <c r="AU160" s="199"/>
      <c r="AV160" s="199"/>
      <c r="AW160" s="199"/>
      <c r="AX160" s="197"/>
      <c r="AY160" s="198"/>
      <c r="AZ160" s="199"/>
      <c r="BA160" s="195"/>
      <c r="BB160" s="200"/>
      <c r="BC160" s="197"/>
      <c r="BD160" s="106" t="str">
        <f t="shared" si="88"/>
        <v/>
      </c>
      <c r="BE160" s="199"/>
      <c r="BF160" s="112">
        <f t="shared" si="100"/>
        <v>0</v>
      </c>
      <c r="BG160" s="199"/>
      <c r="BH160" s="199"/>
      <c r="BI160" s="199"/>
      <c r="BJ160" s="197"/>
      <c r="BK160" s="198"/>
      <c r="BL160" s="199"/>
      <c r="BM160" s="195"/>
      <c r="BN160" s="200"/>
      <c r="BO160" s="197"/>
      <c r="BP160" s="106" t="str">
        <f t="shared" si="89"/>
        <v/>
      </c>
      <c r="BQ160" s="199"/>
      <c r="BR160" s="112">
        <f t="shared" si="101"/>
        <v>0</v>
      </c>
      <c r="BS160" s="199"/>
      <c r="BT160" s="199"/>
      <c r="BU160" s="199"/>
      <c r="BV160" s="197"/>
      <c r="BW160" s="198"/>
      <c r="BX160" s="199"/>
      <c r="BY160" s="195"/>
      <c r="BZ160" s="200"/>
      <c r="CA160" s="197"/>
      <c r="CB160" s="106" t="str">
        <f t="shared" si="90"/>
        <v/>
      </c>
      <c r="CC160" s="199"/>
      <c r="CD160" s="112">
        <f t="shared" si="102"/>
        <v>0</v>
      </c>
      <c r="CE160" s="199"/>
      <c r="CF160" s="199"/>
      <c r="CG160" s="199"/>
      <c r="CH160" s="197"/>
      <c r="CI160" s="198"/>
      <c r="CJ160" s="199"/>
      <c r="CK160" s="195"/>
      <c r="CL160" s="200"/>
      <c r="CM160" s="197"/>
      <c r="CN160" s="106" t="str">
        <f t="shared" si="91"/>
        <v/>
      </c>
      <c r="CO160" s="199"/>
      <c r="CP160" s="112">
        <f t="shared" si="103"/>
        <v>0</v>
      </c>
      <c r="CQ160" s="199"/>
      <c r="CR160" s="199"/>
      <c r="CS160" s="199"/>
      <c r="CT160" s="197"/>
      <c r="CU160" s="198"/>
      <c r="CV160" s="199"/>
      <c r="CW160" s="195"/>
      <c r="CX160" s="200"/>
      <c r="CY160" s="197"/>
      <c r="CZ160" s="106" t="str">
        <f t="shared" si="92"/>
        <v/>
      </c>
      <c r="DA160" s="199"/>
      <c r="DB160" s="112">
        <f t="shared" si="104"/>
        <v>0</v>
      </c>
      <c r="DC160" s="199"/>
      <c r="DD160" s="199"/>
      <c r="DE160" s="199"/>
      <c r="DF160" s="197"/>
      <c r="DG160" s="198"/>
      <c r="DH160" s="199"/>
      <c r="DI160" s="195"/>
      <c r="DJ160" s="200"/>
      <c r="DK160" s="197"/>
      <c r="DL160" s="106" t="str">
        <f t="shared" si="93"/>
        <v/>
      </c>
      <c r="DM160" s="199"/>
      <c r="DN160" s="112">
        <f t="shared" si="105"/>
        <v>0</v>
      </c>
      <c r="DO160" s="199"/>
      <c r="DP160" s="199"/>
      <c r="DQ160" s="199"/>
      <c r="DR160" s="197"/>
      <c r="DS160" s="198"/>
      <c r="DT160" s="199"/>
      <c r="DU160" s="195"/>
      <c r="DV160" s="200"/>
      <c r="DW160" s="197"/>
      <c r="DX160" s="106" t="str">
        <f t="shared" si="94"/>
        <v/>
      </c>
      <c r="DY160" s="199"/>
      <c r="DZ160" s="112">
        <f t="shared" si="106"/>
        <v>0</v>
      </c>
      <c r="EA160" s="199"/>
      <c r="EB160" s="199"/>
      <c r="EC160" s="199"/>
      <c r="ED160" s="197"/>
      <c r="EE160" s="198"/>
      <c r="EF160" s="199"/>
      <c r="EG160" s="195"/>
      <c r="EH160" s="200"/>
      <c r="EI160" s="197"/>
      <c r="EJ160" s="106" t="str">
        <f t="shared" si="95"/>
        <v/>
      </c>
      <c r="EK160" s="199"/>
      <c r="EL160" s="112">
        <f t="shared" si="107"/>
        <v>0</v>
      </c>
      <c r="EM160" s="199"/>
      <c r="EN160" s="199"/>
    </row>
    <row r="161" spans="1:144" s="92" customFormat="1" ht="23.25" customHeight="1" x14ac:dyDescent="0.15">
      <c r="A161" s="54"/>
      <c r="B161" s="197"/>
      <c r="C161" s="198"/>
      <c r="D161" s="199"/>
      <c r="E161" s="195"/>
      <c r="F161" s="200"/>
      <c r="G161" s="197"/>
      <c r="H161" s="106" t="str">
        <f t="shared" si="84"/>
        <v/>
      </c>
      <c r="I161" s="199"/>
      <c r="J161" s="112">
        <f t="shared" si="96"/>
        <v>0</v>
      </c>
      <c r="K161" s="199"/>
      <c r="L161" s="199"/>
      <c r="M161" s="199"/>
      <c r="N161" s="197"/>
      <c r="O161" s="198"/>
      <c r="P161" s="199"/>
      <c r="Q161" s="195"/>
      <c r="R161" s="200"/>
      <c r="S161" s="197"/>
      <c r="T161" s="106" t="str">
        <f t="shared" si="85"/>
        <v/>
      </c>
      <c r="U161" s="199"/>
      <c r="V161" s="112">
        <f t="shared" si="97"/>
        <v>0</v>
      </c>
      <c r="W161" s="199"/>
      <c r="X161" s="199"/>
      <c r="Y161" s="199"/>
      <c r="Z161" s="197"/>
      <c r="AA161" s="198"/>
      <c r="AB161" s="199"/>
      <c r="AC161" s="195"/>
      <c r="AD161" s="200"/>
      <c r="AE161" s="197"/>
      <c r="AF161" s="106" t="str">
        <f t="shared" si="86"/>
        <v/>
      </c>
      <c r="AG161" s="199"/>
      <c r="AH161" s="112">
        <f t="shared" si="98"/>
        <v>0</v>
      </c>
      <c r="AI161" s="199"/>
      <c r="AJ161" s="199"/>
      <c r="AK161" s="199"/>
      <c r="AL161" s="197"/>
      <c r="AM161" s="198"/>
      <c r="AN161" s="199"/>
      <c r="AO161" s="195"/>
      <c r="AP161" s="200"/>
      <c r="AQ161" s="197"/>
      <c r="AR161" s="106" t="str">
        <f t="shared" si="87"/>
        <v/>
      </c>
      <c r="AS161" s="199"/>
      <c r="AT161" s="112">
        <f t="shared" si="99"/>
        <v>0</v>
      </c>
      <c r="AU161" s="199"/>
      <c r="AV161" s="199"/>
      <c r="AW161" s="199"/>
      <c r="AX161" s="197"/>
      <c r="AY161" s="198"/>
      <c r="AZ161" s="199"/>
      <c r="BA161" s="195"/>
      <c r="BB161" s="200"/>
      <c r="BC161" s="197"/>
      <c r="BD161" s="106" t="str">
        <f t="shared" si="88"/>
        <v/>
      </c>
      <c r="BE161" s="199"/>
      <c r="BF161" s="112">
        <f t="shared" si="100"/>
        <v>0</v>
      </c>
      <c r="BG161" s="199"/>
      <c r="BH161" s="199"/>
      <c r="BI161" s="199"/>
      <c r="BJ161" s="197"/>
      <c r="BK161" s="198"/>
      <c r="BL161" s="199"/>
      <c r="BM161" s="195"/>
      <c r="BN161" s="200"/>
      <c r="BO161" s="197"/>
      <c r="BP161" s="106" t="str">
        <f t="shared" si="89"/>
        <v/>
      </c>
      <c r="BQ161" s="199"/>
      <c r="BR161" s="112">
        <f t="shared" si="101"/>
        <v>0</v>
      </c>
      <c r="BS161" s="199"/>
      <c r="BT161" s="199"/>
      <c r="BU161" s="199"/>
      <c r="BV161" s="197"/>
      <c r="BW161" s="198"/>
      <c r="BX161" s="199"/>
      <c r="BY161" s="195"/>
      <c r="BZ161" s="200"/>
      <c r="CA161" s="197"/>
      <c r="CB161" s="106" t="str">
        <f t="shared" si="90"/>
        <v/>
      </c>
      <c r="CC161" s="199"/>
      <c r="CD161" s="112">
        <f t="shared" si="102"/>
        <v>0</v>
      </c>
      <c r="CE161" s="199"/>
      <c r="CF161" s="199"/>
      <c r="CG161" s="199"/>
      <c r="CH161" s="197"/>
      <c r="CI161" s="198"/>
      <c r="CJ161" s="199"/>
      <c r="CK161" s="195"/>
      <c r="CL161" s="200"/>
      <c r="CM161" s="197"/>
      <c r="CN161" s="106" t="str">
        <f t="shared" si="91"/>
        <v/>
      </c>
      <c r="CO161" s="199"/>
      <c r="CP161" s="112">
        <f t="shared" si="103"/>
        <v>0</v>
      </c>
      <c r="CQ161" s="199"/>
      <c r="CR161" s="199"/>
      <c r="CS161" s="199"/>
      <c r="CT161" s="197"/>
      <c r="CU161" s="198"/>
      <c r="CV161" s="199"/>
      <c r="CW161" s="195"/>
      <c r="CX161" s="200"/>
      <c r="CY161" s="197"/>
      <c r="CZ161" s="106" t="str">
        <f t="shared" si="92"/>
        <v/>
      </c>
      <c r="DA161" s="199"/>
      <c r="DB161" s="112">
        <f t="shared" si="104"/>
        <v>0</v>
      </c>
      <c r="DC161" s="199"/>
      <c r="DD161" s="199"/>
      <c r="DE161" s="199"/>
      <c r="DF161" s="197"/>
      <c r="DG161" s="198"/>
      <c r="DH161" s="199"/>
      <c r="DI161" s="195"/>
      <c r="DJ161" s="200"/>
      <c r="DK161" s="197"/>
      <c r="DL161" s="106" t="str">
        <f t="shared" si="93"/>
        <v/>
      </c>
      <c r="DM161" s="199"/>
      <c r="DN161" s="112">
        <f t="shared" si="105"/>
        <v>0</v>
      </c>
      <c r="DO161" s="199"/>
      <c r="DP161" s="199"/>
      <c r="DQ161" s="199"/>
      <c r="DR161" s="197"/>
      <c r="DS161" s="198"/>
      <c r="DT161" s="199"/>
      <c r="DU161" s="195"/>
      <c r="DV161" s="200"/>
      <c r="DW161" s="197"/>
      <c r="DX161" s="106" t="str">
        <f t="shared" si="94"/>
        <v/>
      </c>
      <c r="DY161" s="199"/>
      <c r="DZ161" s="112">
        <f t="shared" si="106"/>
        <v>0</v>
      </c>
      <c r="EA161" s="199"/>
      <c r="EB161" s="199"/>
      <c r="EC161" s="199"/>
      <c r="ED161" s="197"/>
      <c r="EE161" s="198"/>
      <c r="EF161" s="199"/>
      <c r="EG161" s="195"/>
      <c r="EH161" s="200"/>
      <c r="EI161" s="197"/>
      <c r="EJ161" s="106" t="str">
        <f t="shared" si="95"/>
        <v/>
      </c>
      <c r="EK161" s="199"/>
      <c r="EL161" s="112">
        <f t="shared" si="107"/>
        <v>0</v>
      </c>
      <c r="EM161" s="199"/>
      <c r="EN161" s="199"/>
    </row>
    <row r="162" spans="1:144" s="92" customFormat="1" ht="23.25" customHeight="1" x14ac:dyDescent="0.15">
      <c r="A162" s="54"/>
      <c r="B162" s="197"/>
      <c r="C162" s="198"/>
      <c r="D162" s="199"/>
      <c r="E162" s="195"/>
      <c r="F162" s="200"/>
      <c r="G162" s="197"/>
      <c r="H162" s="106" t="str">
        <f t="shared" si="84"/>
        <v/>
      </c>
      <c r="I162" s="199"/>
      <c r="J162" s="112">
        <f t="shared" si="96"/>
        <v>0</v>
      </c>
      <c r="K162" s="199"/>
      <c r="L162" s="199"/>
      <c r="M162" s="199"/>
      <c r="N162" s="197"/>
      <c r="O162" s="198"/>
      <c r="P162" s="199"/>
      <c r="Q162" s="195"/>
      <c r="R162" s="200"/>
      <c r="S162" s="197"/>
      <c r="T162" s="106" t="str">
        <f t="shared" si="85"/>
        <v/>
      </c>
      <c r="U162" s="199"/>
      <c r="V162" s="112">
        <f t="shared" si="97"/>
        <v>0</v>
      </c>
      <c r="W162" s="199"/>
      <c r="X162" s="199"/>
      <c r="Y162" s="199"/>
      <c r="Z162" s="197"/>
      <c r="AA162" s="198"/>
      <c r="AB162" s="199"/>
      <c r="AC162" s="195"/>
      <c r="AD162" s="200"/>
      <c r="AE162" s="197"/>
      <c r="AF162" s="106" t="str">
        <f t="shared" si="86"/>
        <v/>
      </c>
      <c r="AG162" s="199"/>
      <c r="AH162" s="112">
        <f t="shared" si="98"/>
        <v>0</v>
      </c>
      <c r="AI162" s="199"/>
      <c r="AJ162" s="199"/>
      <c r="AK162" s="199"/>
      <c r="AL162" s="197"/>
      <c r="AM162" s="198"/>
      <c r="AN162" s="199"/>
      <c r="AO162" s="195"/>
      <c r="AP162" s="200"/>
      <c r="AQ162" s="197"/>
      <c r="AR162" s="106" t="str">
        <f t="shared" si="87"/>
        <v/>
      </c>
      <c r="AS162" s="199"/>
      <c r="AT162" s="112">
        <f t="shared" si="99"/>
        <v>0</v>
      </c>
      <c r="AU162" s="199"/>
      <c r="AV162" s="199"/>
      <c r="AW162" s="199"/>
      <c r="AX162" s="197"/>
      <c r="AY162" s="198"/>
      <c r="AZ162" s="199"/>
      <c r="BA162" s="195"/>
      <c r="BB162" s="200"/>
      <c r="BC162" s="197"/>
      <c r="BD162" s="106" t="str">
        <f t="shared" si="88"/>
        <v/>
      </c>
      <c r="BE162" s="199"/>
      <c r="BF162" s="112">
        <f t="shared" si="100"/>
        <v>0</v>
      </c>
      <c r="BG162" s="199"/>
      <c r="BH162" s="199"/>
      <c r="BI162" s="199"/>
      <c r="BJ162" s="197"/>
      <c r="BK162" s="198"/>
      <c r="BL162" s="199"/>
      <c r="BM162" s="195"/>
      <c r="BN162" s="200"/>
      <c r="BO162" s="197"/>
      <c r="BP162" s="106" t="str">
        <f t="shared" si="89"/>
        <v/>
      </c>
      <c r="BQ162" s="199"/>
      <c r="BR162" s="112">
        <f t="shared" si="101"/>
        <v>0</v>
      </c>
      <c r="BS162" s="199"/>
      <c r="BT162" s="199"/>
      <c r="BU162" s="199"/>
      <c r="BV162" s="197"/>
      <c r="BW162" s="198"/>
      <c r="BX162" s="199"/>
      <c r="BY162" s="195"/>
      <c r="BZ162" s="200"/>
      <c r="CA162" s="197"/>
      <c r="CB162" s="106" t="str">
        <f t="shared" si="90"/>
        <v/>
      </c>
      <c r="CC162" s="199"/>
      <c r="CD162" s="112">
        <f t="shared" si="102"/>
        <v>0</v>
      </c>
      <c r="CE162" s="199"/>
      <c r="CF162" s="199"/>
      <c r="CG162" s="199"/>
      <c r="CH162" s="197"/>
      <c r="CI162" s="198"/>
      <c r="CJ162" s="199"/>
      <c r="CK162" s="195"/>
      <c r="CL162" s="200"/>
      <c r="CM162" s="197"/>
      <c r="CN162" s="106" t="str">
        <f t="shared" si="91"/>
        <v/>
      </c>
      <c r="CO162" s="199"/>
      <c r="CP162" s="112">
        <f t="shared" si="103"/>
        <v>0</v>
      </c>
      <c r="CQ162" s="199"/>
      <c r="CR162" s="199"/>
      <c r="CS162" s="199"/>
      <c r="CT162" s="197"/>
      <c r="CU162" s="198"/>
      <c r="CV162" s="199"/>
      <c r="CW162" s="195"/>
      <c r="CX162" s="200"/>
      <c r="CY162" s="197"/>
      <c r="CZ162" s="106" t="str">
        <f t="shared" si="92"/>
        <v/>
      </c>
      <c r="DA162" s="199"/>
      <c r="DB162" s="112">
        <f t="shared" si="104"/>
        <v>0</v>
      </c>
      <c r="DC162" s="199"/>
      <c r="DD162" s="199"/>
      <c r="DE162" s="199"/>
      <c r="DF162" s="197"/>
      <c r="DG162" s="198"/>
      <c r="DH162" s="199"/>
      <c r="DI162" s="195"/>
      <c r="DJ162" s="200"/>
      <c r="DK162" s="197"/>
      <c r="DL162" s="106" t="str">
        <f t="shared" si="93"/>
        <v/>
      </c>
      <c r="DM162" s="199"/>
      <c r="DN162" s="112">
        <f t="shared" si="105"/>
        <v>0</v>
      </c>
      <c r="DO162" s="199"/>
      <c r="DP162" s="199"/>
      <c r="DQ162" s="199"/>
      <c r="DR162" s="197"/>
      <c r="DS162" s="198"/>
      <c r="DT162" s="199"/>
      <c r="DU162" s="195"/>
      <c r="DV162" s="200"/>
      <c r="DW162" s="197"/>
      <c r="DX162" s="106" t="str">
        <f t="shared" si="94"/>
        <v/>
      </c>
      <c r="DY162" s="199"/>
      <c r="DZ162" s="112">
        <f t="shared" si="106"/>
        <v>0</v>
      </c>
      <c r="EA162" s="199"/>
      <c r="EB162" s="199"/>
      <c r="EC162" s="199"/>
      <c r="ED162" s="197"/>
      <c r="EE162" s="198"/>
      <c r="EF162" s="199"/>
      <c r="EG162" s="195"/>
      <c r="EH162" s="200"/>
      <c r="EI162" s="197"/>
      <c r="EJ162" s="106" t="str">
        <f t="shared" si="95"/>
        <v/>
      </c>
      <c r="EK162" s="199"/>
      <c r="EL162" s="112">
        <f t="shared" si="107"/>
        <v>0</v>
      </c>
      <c r="EM162" s="199"/>
      <c r="EN162" s="199"/>
    </row>
    <row r="163" spans="1:144" s="92" customFormat="1" ht="23.25" customHeight="1" x14ac:dyDescent="0.15">
      <c r="A163" s="54"/>
      <c r="B163" s="197"/>
      <c r="C163" s="198"/>
      <c r="D163" s="199"/>
      <c r="E163" s="195"/>
      <c r="F163" s="200"/>
      <c r="G163" s="197"/>
      <c r="H163" s="106" t="str">
        <f t="shared" si="84"/>
        <v/>
      </c>
      <c r="I163" s="199"/>
      <c r="J163" s="112">
        <f t="shared" si="96"/>
        <v>0</v>
      </c>
      <c r="K163" s="199"/>
      <c r="L163" s="199"/>
      <c r="M163" s="199"/>
      <c r="N163" s="197"/>
      <c r="O163" s="198"/>
      <c r="P163" s="199"/>
      <c r="Q163" s="195"/>
      <c r="R163" s="200"/>
      <c r="S163" s="197"/>
      <c r="T163" s="106" t="str">
        <f t="shared" si="85"/>
        <v/>
      </c>
      <c r="U163" s="199"/>
      <c r="V163" s="112">
        <f t="shared" si="97"/>
        <v>0</v>
      </c>
      <c r="W163" s="199"/>
      <c r="X163" s="199"/>
      <c r="Y163" s="199"/>
      <c r="Z163" s="197"/>
      <c r="AA163" s="198"/>
      <c r="AB163" s="199"/>
      <c r="AC163" s="195"/>
      <c r="AD163" s="200"/>
      <c r="AE163" s="197"/>
      <c r="AF163" s="106" t="str">
        <f t="shared" si="86"/>
        <v/>
      </c>
      <c r="AG163" s="199"/>
      <c r="AH163" s="112">
        <f t="shared" si="98"/>
        <v>0</v>
      </c>
      <c r="AI163" s="199"/>
      <c r="AJ163" s="199"/>
      <c r="AK163" s="199"/>
      <c r="AL163" s="197"/>
      <c r="AM163" s="198"/>
      <c r="AN163" s="199"/>
      <c r="AO163" s="195"/>
      <c r="AP163" s="200"/>
      <c r="AQ163" s="197"/>
      <c r="AR163" s="106" t="str">
        <f t="shared" si="87"/>
        <v/>
      </c>
      <c r="AS163" s="199"/>
      <c r="AT163" s="112">
        <f t="shared" si="99"/>
        <v>0</v>
      </c>
      <c r="AU163" s="199"/>
      <c r="AV163" s="199"/>
      <c r="AW163" s="199"/>
      <c r="AX163" s="197"/>
      <c r="AY163" s="198"/>
      <c r="AZ163" s="199"/>
      <c r="BA163" s="195"/>
      <c r="BB163" s="200"/>
      <c r="BC163" s="197"/>
      <c r="BD163" s="106" t="str">
        <f t="shared" si="88"/>
        <v/>
      </c>
      <c r="BE163" s="199"/>
      <c r="BF163" s="112">
        <f t="shared" si="100"/>
        <v>0</v>
      </c>
      <c r="BG163" s="199"/>
      <c r="BH163" s="199"/>
      <c r="BI163" s="199"/>
      <c r="BJ163" s="197"/>
      <c r="BK163" s="198"/>
      <c r="BL163" s="199"/>
      <c r="BM163" s="195"/>
      <c r="BN163" s="200"/>
      <c r="BO163" s="197"/>
      <c r="BP163" s="106" t="str">
        <f t="shared" si="89"/>
        <v/>
      </c>
      <c r="BQ163" s="199"/>
      <c r="BR163" s="112">
        <f t="shared" si="101"/>
        <v>0</v>
      </c>
      <c r="BS163" s="199"/>
      <c r="BT163" s="199"/>
      <c r="BU163" s="199"/>
      <c r="BV163" s="197"/>
      <c r="BW163" s="198"/>
      <c r="BX163" s="199"/>
      <c r="BY163" s="195"/>
      <c r="BZ163" s="200"/>
      <c r="CA163" s="197"/>
      <c r="CB163" s="106" t="str">
        <f t="shared" si="90"/>
        <v/>
      </c>
      <c r="CC163" s="199"/>
      <c r="CD163" s="112">
        <f t="shared" si="102"/>
        <v>0</v>
      </c>
      <c r="CE163" s="199"/>
      <c r="CF163" s="199"/>
      <c r="CG163" s="199"/>
      <c r="CH163" s="197"/>
      <c r="CI163" s="198"/>
      <c r="CJ163" s="199"/>
      <c r="CK163" s="195"/>
      <c r="CL163" s="200"/>
      <c r="CM163" s="197"/>
      <c r="CN163" s="106" t="str">
        <f t="shared" si="91"/>
        <v/>
      </c>
      <c r="CO163" s="199"/>
      <c r="CP163" s="112">
        <f t="shared" si="103"/>
        <v>0</v>
      </c>
      <c r="CQ163" s="199"/>
      <c r="CR163" s="199"/>
      <c r="CS163" s="199"/>
      <c r="CT163" s="197"/>
      <c r="CU163" s="198"/>
      <c r="CV163" s="199"/>
      <c r="CW163" s="195"/>
      <c r="CX163" s="200"/>
      <c r="CY163" s="197"/>
      <c r="CZ163" s="106" t="str">
        <f t="shared" si="92"/>
        <v/>
      </c>
      <c r="DA163" s="199"/>
      <c r="DB163" s="112">
        <f t="shared" si="104"/>
        <v>0</v>
      </c>
      <c r="DC163" s="199"/>
      <c r="DD163" s="199"/>
      <c r="DE163" s="199"/>
      <c r="DF163" s="197"/>
      <c r="DG163" s="198"/>
      <c r="DH163" s="199"/>
      <c r="DI163" s="195"/>
      <c r="DJ163" s="200"/>
      <c r="DK163" s="197"/>
      <c r="DL163" s="106" t="str">
        <f t="shared" si="93"/>
        <v/>
      </c>
      <c r="DM163" s="199"/>
      <c r="DN163" s="112">
        <f t="shared" si="105"/>
        <v>0</v>
      </c>
      <c r="DO163" s="199"/>
      <c r="DP163" s="199"/>
      <c r="DQ163" s="199"/>
      <c r="DR163" s="197"/>
      <c r="DS163" s="198"/>
      <c r="DT163" s="199"/>
      <c r="DU163" s="195"/>
      <c r="DV163" s="200"/>
      <c r="DW163" s="197"/>
      <c r="DX163" s="106" t="str">
        <f t="shared" si="94"/>
        <v/>
      </c>
      <c r="DY163" s="199"/>
      <c r="DZ163" s="112">
        <f t="shared" si="106"/>
        <v>0</v>
      </c>
      <c r="EA163" s="199"/>
      <c r="EB163" s="199"/>
      <c r="EC163" s="199"/>
      <c r="ED163" s="197"/>
      <c r="EE163" s="198"/>
      <c r="EF163" s="199"/>
      <c r="EG163" s="195"/>
      <c r="EH163" s="200"/>
      <c r="EI163" s="197"/>
      <c r="EJ163" s="106" t="str">
        <f t="shared" si="95"/>
        <v/>
      </c>
      <c r="EK163" s="199"/>
      <c r="EL163" s="112">
        <f t="shared" si="107"/>
        <v>0</v>
      </c>
      <c r="EM163" s="199"/>
      <c r="EN163" s="199"/>
    </row>
    <row r="164" spans="1:144" s="92" customFormat="1" ht="23.25" customHeight="1" x14ac:dyDescent="0.15">
      <c r="A164" s="54"/>
      <c r="B164" s="197"/>
      <c r="C164" s="198"/>
      <c r="D164" s="199"/>
      <c r="E164" s="195"/>
      <c r="F164" s="200"/>
      <c r="G164" s="197"/>
      <c r="H164" s="106" t="str">
        <f t="shared" si="84"/>
        <v/>
      </c>
      <c r="I164" s="199"/>
      <c r="J164" s="112">
        <f t="shared" si="96"/>
        <v>0</v>
      </c>
      <c r="K164" s="199"/>
      <c r="L164" s="199"/>
      <c r="M164" s="199"/>
      <c r="N164" s="197"/>
      <c r="O164" s="198"/>
      <c r="P164" s="199"/>
      <c r="Q164" s="195"/>
      <c r="R164" s="200"/>
      <c r="S164" s="197"/>
      <c r="T164" s="106" t="str">
        <f t="shared" si="85"/>
        <v/>
      </c>
      <c r="U164" s="199"/>
      <c r="V164" s="112">
        <f t="shared" si="97"/>
        <v>0</v>
      </c>
      <c r="W164" s="199"/>
      <c r="X164" s="199"/>
      <c r="Y164" s="199"/>
      <c r="Z164" s="197"/>
      <c r="AA164" s="198"/>
      <c r="AB164" s="199"/>
      <c r="AC164" s="195"/>
      <c r="AD164" s="200"/>
      <c r="AE164" s="197"/>
      <c r="AF164" s="106" t="str">
        <f t="shared" si="86"/>
        <v/>
      </c>
      <c r="AG164" s="199"/>
      <c r="AH164" s="112">
        <f t="shared" si="98"/>
        <v>0</v>
      </c>
      <c r="AI164" s="199"/>
      <c r="AJ164" s="199"/>
      <c r="AK164" s="199"/>
      <c r="AL164" s="197"/>
      <c r="AM164" s="198"/>
      <c r="AN164" s="199"/>
      <c r="AO164" s="195"/>
      <c r="AP164" s="200"/>
      <c r="AQ164" s="197"/>
      <c r="AR164" s="106" t="str">
        <f t="shared" si="87"/>
        <v/>
      </c>
      <c r="AS164" s="199"/>
      <c r="AT164" s="112">
        <f t="shared" si="99"/>
        <v>0</v>
      </c>
      <c r="AU164" s="199"/>
      <c r="AV164" s="199"/>
      <c r="AW164" s="199"/>
      <c r="AX164" s="197"/>
      <c r="AY164" s="198"/>
      <c r="AZ164" s="199"/>
      <c r="BA164" s="195"/>
      <c r="BB164" s="200"/>
      <c r="BC164" s="197"/>
      <c r="BD164" s="106" t="str">
        <f t="shared" si="88"/>
        <v/>
      </c>
      <c r="BE164" s="199"/>
      <c r="BF164" s="112">
        <f t="shared" si="100"/>
        <v>0</v>
      </c>
      <c r="BG164" s="199"/>
      <c r="BH164" s="199"/>
      <c r="BI164" s="199"/>
      <c r="BJ164" s="197"/>
      <c r="BK164" s="198"/>
      <c r="BL164" s="199"/>
      <c r="BM164" s="195"/>
      <c r="BN164" s="200"/>
      <c r="BO164" s="197"/>
      <c r="BP164" s="106" t="str">
        <f t="shared" si="89"/>
        <v/>
      </c>
      <c r="BQ164" s="199"/>
      <c r="BR164" s="112">
        <f t="shared" si="101"/>
        <v>0</v>
      </c>
      <c r="BS164" s="199"/>
      <c r="BT164" s="199"/>
      <c r="BU164" s="199"/>
      <c r="BV164" s="197"/>
      <c r="BW164" s="198"/>
      <c r="BX164" s="199"/>
      <c r="BY164" s="195"/>
      <c r="BZ164" s="200"/>
      <c r="CA164" s="197"/>
      <c r="CB164" s="106" t="str">
        <f t="shared" si="90"/>
        <v/>
      </c>
      <c r="CC164" s="199"/>
      <c r="CD164" s="112">
        <f t="shared" si="102"/>
        <v>0</v>
      </c>
      <c r="CE164" s="199"/>
      <c r="CF164" s="199"/>
      <c r="CG164" s="199"/>
      <c r="CH164" s="197"/>
      <c r="CI164" s="198"/>
      <c r="CJ164" s="199"/>
      <c r="CK164" s="195"/>
      <c r="CL164" s="200"/>
      <c r="CM164" s="197"/>
      <c r="CN164" s="106" t="str">
        <f t="shared" si="91"/>
        <v/>
      </c>
      <c r="CO164" s="199"/>
      <c r="CP164" s="112">
        <f t="shared" si="103"/>
        <v>0</v>
      </c>
      <c r="CQ164" s="199"/>
      <c r="CR164" s="199"/>
      <c r="CS164" s="199"/>
      <c r="CT164" s="197"/>
      <c r="CU164" s="198"/>
      <c r="CV164" s="199"/>
      <c r="CW164" s="195"/>
      <c r="CX164" s="200"/>
      <c r="CY164" s="197"/>
      <c r="CZ164" s="106" t="str">
        <f t="shared" si="92"/>
        <v/>
      </c>
      <c r="DA164" s="199"/>
      <c r="DB164" s="112">
        <f t="shared" si="104"/>
        <v>0</v>
      </c>
      <c r="DC164" s="199"/>
      <c r="DD164" s="199"/>
      <c r="DE164" s="199"/>
      <c r="DF164" s="197"/>
      <c r="DG164" s="198"/>
      <c r="DH164" s="199"/>
      <c r="DI164" s="195"/>
      <c r="DJ164" s="200"/>
      <c r="DK164" s="197"/>
      <c r="DL164" s="106" t="str">
        <f t="shared" si="93"/>
        <v/>
      </c>
      <c r="DM164" s="199"/>
      <c r="DN164" s="112">
        <f t="shared" si="105"/>
        <v>0</v>
      </c>
      <c r="DO164" s="199"/>
      <c r="DP164" s="199"/>
      <c r="DQ164" s="199"/>
      <c r="DR164" s="197"/>
      <c r="DS164" s="198"/>
      <c r="DT164" s="199"/>
      <c r="DU164" s="195"/>
      <c r="DV164" s="200"/>
      <c r="DW164" s="197"/>
      <c r="DX164" s="106" t="str">
        <f t="shared" si="94"/>
        <v/>
      </c>
      <c r="DY164" s="199"/>
      <c r="DZ164" s="112">
        <f t="shared" si="106"/>
        <v>0</v>
      </c>
      <c r="EA164" s="199"/>
      <c r="EB164" s="199"/>
      <c r="EC164" s="199"/>
      <c r="ED164" s="197"/>
      <c r="EE164" s="198"/>
      <c r="EF164" s="199"/>
      <c r="EG164" s="195"/>
      <c r="EH164" s="200"/>
      <c r="EI164" s="197"/>
      <c r="EJ164" s="106" t="str">
        <f t="shared" si="95"/>
        <v/>
      </c>
      <c r="EK164" s="199"/>
      <c r="EL164" s="112">
        <f t="shared" si="107"/>
        <v>0</v>
      </c>
      <c r="EM164" s="199"/>
      <c r="EN164" s="199"/>
    </row>
    <row r="165" spans="1:144" s="92" customFormat="1" ht="23.25" customHeight="1" x14ac:dyDescent="0.15">
      <c r="A165" s="54"/>
      <c r="B165" s="197"/>
      <c r="C165" s="198"/>
      <c r="D165" s="199"/>
      <c r="E165" s="195"/>
      <c r="F165" s="200"/>
      <c r="G165" s="197"/>
      <c r="H165" s="106" t="str">
        <f t="shared" si="84"/>
        <v/>
      </c>
      <c r="I165" s="199"/>
      <c r="J165" s="112">
        <f t="shared" si="96"/>
        <v>0</v>
      </c>
      <c r="K165" s="199"/>
      <c r="L165" s="199"/>
      <c r="M165" s="199"/>
      <c r="N165" s="197"/>
      <c r="O165" s="198"/>
      <c r="P165" s="199"/>
      <c r="Q165" s="195"/>
      <c r="R165" s="200"/>
      <c r="S165" s="197"/>
      <c r="T165" s="106" t="str">
        <f t="shared" si="85"/>
        <v/>
      </c>
      <c r="U165" s="199"/>
      <c r="V165" s="112">
        <f t="shared" si="97"/>
        <v>0</v>
      </c>
      <c r="W165" s="199"/>
      <c r="X165" s="199"/>
      <c r="Y165" s="199"/>
      <c r="Z165" s="197"/>
      <c r="AA165" s="198"/>
      <c r="AB165" s="199"/>
      <c r="AC165" s="195"/>
      <c r="AD165" s="200"/>
      <c r="AE165" s="197"/>
      <c r="AF165" s="106" t="str">
        <f t="shared" si="86"/>
        <v/>
      </c>
      <c r="AG165" s="199"/>
      <c r="AH165" s="112">
        <f t="shared" si="98"/>
        <v>0</v>
      </c>
      <c r="AI165" s="199"/>
      <c r="AJ165" s="199"/>
      <c r="AK165" s="199"/>
      <c r="AL165" s="197"/>
      <c r="AM165" s="198"/>
      <c r="AN165" s="199"/>
      <c r="AO165" s="195"/>
      <c r="AP165" s="200"/>
      <c r="AQ165" s="197"/>
      <c r="AR165" s="106" t="str">
        <f t="shared" si="87"/>
        <v/>
      </c>
      <c r="AS165" s="199"/>
      <c r="AT165" s="112">
        <f t="shared" si="99"/>
        <v>0</v>
      </c>
      <c r="AU165" s="199"/>
      <c r="AV165" s="199"/>
      <c r="AW165" s="199"/>
      <c r="AX165" s="197"/>
      <c r="AY165" s="198"/>
      <c r="AZ165" s="199"/>
      <c r="BA165" s="195"/>
      <c r="BB165" s="200"/>
      <c r="BC165" s="197"/>
      <c r="BD165" s="106" t="str">
        <f t="shared" si="88"/>
        <v/>
      </c>
      <c r="BE165" s="199"/>
      <c r="BF165" s="112">
        <f t="shared" si="100"/>
        <v>0</v>
      </c>
      <c r="BG165" s="199"/>
      <c r="BH165" s="199"/>
      <c r="BI165" s="199"/>
      <c r="BJ165" s="197"/>
      <c r="BK165" s="198"/>
      <c r="BL165" s="199"/>
      <c r="BM165" s="195"/>
      <c r="BN165" s="200"/>
      <c r="BO165" s="197"/>
      <c r="BP165" s="106" t="str">
        <f t="shared" si="89"/>
        <v/>
      </c>
      <c r="BQ165" s="199"/>
      <c r="BR165" s="112">
        <f t="shared" si="101"/>
        <v>0</v>
      </c>
      <c r="BS165" s="199"/>
      <c r="BT165" s="199"/>
      <c r="BU165" s="199"/>
      <c r="BV165" s="197"/>
      <c r="BW165" s="198"/>
      <c r="BX165" s="199"/>
      <c r="BY165" s="195"/>
      <c r="BZ165" s="200"/>
      <c r="CA165" s="197"/>
      <c r="CB165" s="106" t="str">
        <f t="shared" si="90"/>
        <v/>
      </c>
      <c r="CC165" s="199"/>
      <c r="CD165" s="112">
        <f t="shared" si="102"/>
        <v>0</v>
      </c>
      <c r="CE165" s="199"/>
      <c r="CF165" s="199"/>
      <c r="CG165" s="199"/>
      <c r="CH165" s="197"/>
      <c r="CI165" s="198"/>
      <c r="CJ165" s="199"/>
      <c r="CK165" s="195"/>
      <c r="CL165" s="200"/>
      <c r="CM165" s="197"/>
      <c r="CN165" s="106" t="str">
        <f t="shared" si="91"/>
        <v/>
      </c>
      <c r="CO165" s="199"/>
      <c r="CP165" s="112">
        <f t="shared" si="103"/>
        <v>0</v>
      </c>
      <c r="CQ165" s="199"/>
      <c r="CR165" s="199"/>
      <c r="CS165" s="199"/>
      <c r="CT165" s="197"/>
      <c r="CU165" s="198"/>
      <c r="CV165" s="199"/>
      <c r="CW165" s="195"/>
      <c r="CX165" s="200"/>
      <c r="CY165" s="197"/>
      <c r="CZ165" s="106" t="str">
        <f t="shared" si="92"/>
        <v/>
      </c>
      <c r="DA165" s="199"/>
      <c r="DB165" s="112">
        <f t="shared" si="104"/>
        <v>0</v>
      </c>
      <c r="DC165" s="199"/>
      <c r="DD165" s="199"/>
      <c r="DE165" s="199"/>
      <c r="DF165" s="197"/>
      <c r="DG165" s="198"/>
      <c r="DH165" s="199"/>
      <c r="DI165" s="195"/>
      <c r="DJ165" s="200"/>
      <c r="DK165" s="197"/>
      <c r="DL165" s="106" t="str">
        <f t="shared" si="93"/>
        <v/>
      </c>
      <c r="DM165" s="199"/>
      <c r="DN165" s="112">
        <f t="shared" si="105"/>
        <v>0</v>
      </c>
      <c r="DO165" s="199"/>
      <c r="DP165" s="199"/>
      <c r="DQ165" s="199"/>
      <c r="DR165" s="197"/>
      <c r="DS165" s="198"/>
      <c r="DT165" s="199"/>
      <c r="DU165" s="195"/>
      <c r="DV165" s="200"/>
      <c r="DW165" s="197"/>
      <c r="DX165" s="106" t="str">
        <f t="shared" si="94"/>
        <v/>
      </c>
      <c r="DY165" s="199"/>
      <c r="DZ165" s="112">
        <f t="shared" si="106"/>
        <v>0</v>
      </c>
      <c r="EA165" s="199"/>
      <c r="EB165" s="199"/>
      <c r="EC165" s="199"/>
      <c r="ED165" s="197"/>
      <c r="EE165" s="198"/>
      <c r="EF165" s="199"/>
      <c r="EG165" s="195"/>
      <c r="EH165" s="200"/>
      <c r="EI165" s="197"/>
      <c r="EJ165" s="106" t="str">
        <f t="shared" si="95"/>
        <v/>
      </c>
      <c r="EK165" s="199"/>
      <c r="EL165" s="112">
        <f t="shared" si="107"/>
        <v>0</v>
      </c>
      <c r="EM165" s="199"/>
      <c r="EN165" s="199"/>
    </row>
    <row r="166" spans="1:144" s="92" customFormat="1" ht="23.25" customHeight="1" x14ac:dyDescent="0.15">
      <c r="A166" s="54"/>
      <c r="B166" s="197"/>
      <c r="C166" s="198"/>
      <c r="D166" s="199"/>
      <c r="E166" s="195"/>
      <c r="F166" s="200"/>
      <c r="G166" s="197"/>
      <c r="H166" s="106" t="str">
        <f t="shared" si="84"/>
        <v/>
      </c>
      <c r="I166" s="199"/>
      <c r="J166" s="112">
        <f t="shared" si="96"/>
        <v>0</v>
      </c>
      <c r="K166" s="199"/>
      <c r="L166" s="199"/>
      <c r="M166" s="199"/>
      <c r="N166" s="197"/>
      <c r="O166" s="198"/>
      <c r="P166" s="199"/>
      <c r="Q166" s="195"/>
      <c r="R166" s="200"/>
      <c r="S166" s="197"/>
      <c r="T166" s="106" t="str">
        <f t="shared" si="85"/>
        <v/>
      </c>
      <c r="U166" s="199"/>
      <c r="V166" s="112">
        <f t="shared" si="97"/>
        <v>0</v>
      </c>
      <c r="W166" s="199"/>
      <c r="X166" s="199"/>
      <c r="Y166" s="199"/>
      <c r="Z166" s="197"/>
      <c r="AA166" s="198"/>
      <c r="AB166" s="199"/>
      <c r="AC166" s="195"/>
      <c r="AD166" s="200"/>
      <c r="AE166" s="197"/>
      <c r="AF166" s="106" t="str">
        <f t="shared" si="86"/>
        <v/>
      </c>
      <c r="AG166" s="199"/>
      <c r="AH166" s="112">
        <f t="shared" si="98"/>
        <v>0</v>
      </c>
      <c r="AI166" s="199"/>
      <c r="AJ166" s="199"/>
      <c r="AK166" s="199"/>
      <c r="AL166" s="197"/>
      <c r="AM166" s="198"/>
      <c r="AN166" s="199"/>
      <c r="AO166" s="195"/>
      <c r="AP166" s="200"/>
      <c r="AQ166" s="197"/>
      <c r="AR166" s="106" t="str">
        <f t="shared" si="87"/>
        <v/>
      </c>
      <c r="AS166" s="199"/>
      <c r="AT166" s="112">
        <f t="shared" si="99"/>
        <v>0</v>
      </c>
      <c r="AU166" s="199"/>
      <c r="AV166" s="199"/>
      <c r="AW166" s="199"/>
      <c r="AX166" s="197"/>
      <c r="AY166" s="198"/>
      <c r="AZ166" s="199"/>
      <c r="BA166" s="195"/>
      <c r="BB166" s="200"/>
      <c r="BC166" s="197"/>
      <c r="BD166" s="106" t="str">
        <f t="shared" si="88"/>
        <v/>
      </c>
      <c r="BE166" s="199"/>
      <c r="BF166" s="112">
        <f t="shared" si="100"/>
        <v>0</v>
      </c>
      <c r="BG166" s="199"/>
      <c r="BH166" s="199"/>
      <c r="BI166" s="199"/>
      <c r="BJ166" s="197"/>
      <c r="BK166" s="198"/>
      <c r="BL166" s="199"/>
      <c r="BM166" s="195"/>
      <c r="BN166" s="200"/>
      <c r="BO166" s="197"/>
      <c r="BP166" s="106" t="str">
        <f t="shared" si="89"/>
        <v/>
      </c>
      <c r="BQ166" s="199"/>
      <c r="BR166" s="112">
        <f t="shared" si="101"/>
        <v>0</v>
      </c>
      <c r="BS166" s="199"/>
      <c r="BT166" s="199"/>
      <c r="BU166" s="199"/>
      <c r="BV166" s="197"/>
      <c r="BW166" s="198"/>
      <c r="BX166" s="199"/>
      <c r="BY166" s="195"/>
      <c r="BZ166" s="200"/>
      <c r="CA166" s="197"/>
      <c r="CB166" s="106" t="str">
        <f t="shared" si="90"/>
        <v/>
      </c>
      <c r="CC166" s="199"/>
      <c r="CD166" s="112">
        <f t="shared" si="102"/>
        <v>0</v>
      </c>
      <c r="CE166" s="199"/>
      <c r="CF166" s="199"/>
      <c r="CG166" s="199"/>
      <c r="CH166" s="197"/>
      <c r="CI166" s="198"/>
      <c r="CJ166" s="199"/>
      <c r="CK166" s="195"/>
      <c r="CL166" s="200"/>
      <c r="CM166" s="197"/>
      <c r="CN166" s="106" t="str">
        <f t="shared" si="91"/>
        <v/>
      </c>
      <c r="CO166" s="199"/>
      <c r="CP166" s="112">
        <f t="shared" si="103"/>
        <v>0</v>
      </c>
      <c r="CQ166" s="199"/>
      <c r="CR166" s="199"/>
      <c r="CS166" s="199"/>
      <c r="CT166" s="197"/>
      <c r="CU166" s="198"/>
      <c r="CV166" s="199"/>
      <c r="CW166" s="195"/>
      <c r="CX166" s="200"/>
      <c r="CY166" s="197"/>
      <c r="CZ166" s="106" t="str">
        <f t="shared" si="92"/>
        <v/>
      </c>
      <c r="DA166" s="199"/>
      <c r="DB166" s="112">
        <f t="shared" si="104"/>
        <v>0</v>
      </c>
      <c r="DC166" s="199"/>
      <c r="DD166" s="199"/>
      <c r="DE166" s="199"/>
      <c r="DF166" s="197"/>
      <c r="DG166" s="198"/>
      <c r="DH166" s="199"/>
      <c r="DI166" s="195"/>
      <c r="DJ166" s="200"/>
      <c r="DK166" s="197"/>
      <c r="DL166" s="106" t="str">
        <f t="shared" si="93"/>
        <v/>
      </c>
      <c r="DM166" s="199"/>
      <c r="DN166" s="112">
        <f t="shared" si="105"/>
        <v>0</v>
      </c>
      <c r="DO166" s="199"/>
      <c r="DP166" s="199"/>
      <c r="DQ166" s="199"/>
      <c r="DR166" s="197"/>
      <c r="DS166" s="198"/>
      <c r="DT166" s="199"/>
      <c r="DU166" s="195"/>
      <c r="DV166" s="200"/>
      <c r="DW166" s="197"/>
      <c r="DX166" s="106" t="str">
        <f t="shared" si="94"/>
        <v/>
      </c>
      <c r="DY166" s="199"/>
      <c r="DZ166" s="112">
        <f t="shared" si="106"/>
        <v>0</v>
      </c>
      <c r="EA166" s="199"/>
      <c r="EB166" s="199"/>
      <c r="EC166" s="199"/>
      <c r="ED166" s="197"/>
      <c r="EE166" s="198"/>
      <c r="EF166" s="199"/>
      <c r="EG166" s="195"/>
      <c r="EH166" s="200"/>
      <c r="EI166" s="197"/>
      <c r="EJ166" s="106" t="str">
        <f t="shared" si="95"/>
        <v/>
      </c>
      <c r="EK166" s="199"/>
      <c r="EL166" s="112">
        <f t="shared" si="107"/>
        <v>0</v>
      </c>
      <c r="EM166" s="199"/>
      <c r="EN166" s="199"/>
    </row>
    <row r="167" spans="1:144" s="92" customFormat="1" ht="23.25" customHeight="1" x14ac:dyDescent="0.15">
      <c r="A167" s="54"/>
      <c r="B167" s="197"/>
      <c r="C167" s="198"/>
      <c r="D167" s="199"/>
      <c r="E167" s="195"/>
      <c r="F167" s="200"/>
      <c r="G167" s="197"/>
      <c r="H167" s="106" t="str">
        <f t="shared" si="84"/>
        <v/>
      </c>
      <c r="I167" s="199"/>
      <c r="J167" s="112">
        <f t="shared" si="96"/>
        <v>0</v>
      </c>
      <c r="K167" s="199"/>
      <c r="L167" s="199"/>
      <c r="M167" s="199"/>
      <c r="N167" s="197"/>
      <c r="O167" s="198"/>
      <c r="P167" s="199"/>
      <c r="Q167" s="195"/>
      <c r="R167" s="200"/>
      <c r="S167" s="197"/>
      <c r="T167" s="106" t="str">
        <f t="shared" si="85"/>
        <v/>
      </c>
      <c r="U167" s="199"/>
      <c r="V167" s="112">
        <f t="shared" si="97"/>
        <v>0</v>
      </c>
      <c r="W167" s="199"/>
      <c r="X167" s="199"/>
      <c r="Y167" s="199"/>
      <c r="Z167" s="197"/>
      <c r="AA167" s="198"/>
      <c r="AB167" s="199"/>
      <c r="AC167" s="195"/>
      <c r="AD167" s="200"/>
      <c r="AE167" s="197"/>
      <c r="AF167" s="106" t="str">
        <f t="shared" si="86"/>
        <v/>
      </c>
      <c r="AG167" s="199"/>
      <c r="AH167" s="112">
        <f t="shared" si="98"/>
        <v>0</v>
      </c>
      <c r="AI167" s="199"/>
      <c r="AJ167" s="199"/>
      <c r="AK167" s="199"/>
      <c r="AL167" s="197"/>
      <c r="AM167" s="198"/>
      <c r="AN167" s="199"/>
      <c r="AO167" s="195"/>
      <c r="AP167" s="200"/>
      <c r="AQ167" s="197"/>
      <c r="AR167" s="106" t="str">
        <f t="shared" si="87"/>
        <v/>
      </c>
      <c r="AS167" s="199"/>
      <c r="AT167" s="112">
        <f t="shared" si="99"/>
        <v>0</v>
      </c>
      <c r="AU167" s="199"/>
      <c r="AV167" s="199"/>
      <c r="AW167" s="199"/>
      <c r="AX167" s="197"/>
      <c r="AY167" s="198"/>
      <c r="AZ167" s="199"/>
      <c r="BA167" s="195"/>
      <c r="BB167" s="200"/>
      <c r="BC167" s="197"/>
      <c r="BD167" s="106" t="str">
        <f t="shared" si="88"/>
        <v/>
      </c>
      <c r="BE167" s="199"/>
      <c r="BF167" s="112">
        <f t="shared" si="100"/>
        <v>0</v>
      </c>
      <c r="BG167" s="199"/>
      <c r="BH167" s="199"/>
      <c r="BI167" s="199"/>
      <c r="BJ167" s="197"/>
      <c r="BK167" s="198"/>
      <c r="BL167" s="199"/>
      <c r="BM167" s="195"/>
      <c r="BN167" s="200"/>
      <c r="BO167" s="197"/>
      <c r="BP167" s="106" t="str">
        <f t="shared" si="89"/>
        <v/>
      </c>
      <c r="BQ167" s="199"/>
      <c r="BR167" s="112">
        <f t="shared" si="101"/>
        <v>0</v>
      </c>
      <c r="BS167" s="199"/>
      <c r="BT167" s="199"/>
      <c r="BU167" s="199"/>
      <c r="BV167" s="197"/>
      <c r="BW167" s="198"/>
      <c r="BX167" s="199"/>
      <c r="BY167" s="195"/>
      <c r="BZ167" s="200"/>
      <c r="CA167" s="197"/>
      <c r="CB167" s="106" t="str">
        <f t="shared" si="90"/>
        <v/>
      </c>
      <c r="CC167" s="199"/>
      <c r="CD167" s="112">
        <f t="shared" si="102"/>
        <v>0</v>
      </c>
      <c r="CE167" s="199"/>
      <c r="CF167" s="199"/>
      <c r="CG167" s="199"/>
      <c r="CH167" s="197"/>
      <c r="CI167" s="198"/>
      <c r="CJ167" s="199"/>
      <c r="CK167" s="195"/>
      <c r="CL167" s="200"/>
      <c r="CM167" s="197"/>
      <c r="CN167" s="106" t="str">
        <f t="shared" si="91"/>
        <v/>
      </c>
      <c r="CO167" s="199"/>
      <c r="CP167" s="112">
        <f t="shared" si="103"/>
        <v>0</v>
      </c>
      <c r="CQ167" s="199"/>
      <c r="CR167" s="199"/>
      <c r="CS167" s="199"/>
      <c r="CT167" s="197"/>
      <c r="CU167" s="198"/>
      <c r="CV167" s="199"/>
      <c r="CW167" s="195"/>
      <c r="CX167" s="200"/>
      <c r="CY167" s="197"/>
      <c r="CZ167" s="106" t="str">
        <f t="shared" si="92"/>
        <v/>
      </c>
      <c r="DA167" s="199"/>
      <c r="DB167" s="112">
        <f t="shared" si="104"/>
        <v>0</v>
      </c>
      <c r="DC167" s="199"/>
      <c r="DD167" s="199"/>
      <c r="DE167" s="199"/>
      <c r="DF167" s="197"/>
      <c r="DG167" s="198"/>
      <c r="DH167" s="199"/>
      <c r="DI167" s="195"/>
      <c r="DJ167" s="200"/>
      <c r="DK167" s="197"/>
      <c r="DL167" s="106" t="str">
        <f t="shared" si="93"/>
        <v/>
      </c>
      <c r="DM167" s="199"/>
      <c r="DN167" s="112">
        <f t="shared" si="105"/>
        <v>0</v>
      </c>
      <c r="DO167" s="199"/>
      <c r="DP167" s="199"/>
      <c r="DQ167" s="199"/>
      <c r="DR167" s="197"/>
      <c r="DS167" s="198"/>
      <c r="DT167" s="199"/>
      <c r="DU167" s="195"/>
      <c r="DV167" s="200"/>
      <c r="DW167" s="197"/>
      <c r="DX167" s="106" t="str">
        <f t="shared" si="94"/>
        <v/>
      </c>
      <c r="DY167" s="199"/>
      <c r="DZ167" s="112">
        <f t="shared" si="106"/>
        <v>0</v>
      </c>
      <c r="EA167" s="199"/>
      <c r="EB167" s="199"/>
      <c r="EC167" s="199"/>
      <c r="ED167" s="197"/>
      <c r="EE167" s="198"/>
      <c r="EF167" s="199"/>
      <c r="EG167" s="195"/>
      <c r="EH167" s="200"/>
      <c r="EI167" s="197"/>
      <c r="EJ167" s="106" t="str">
        <f t="shared" si="95"/>
        <v/>
      </c>
      <c r="EK167" s="199"/>
      <c r="EL167" s="112">
        <f t="shared" si="107"/>
        <v>0</v>
      </c>
      <c r="EM167" s="199"/>
      <c r="EN167" s="199"/>
    </row>
    <row r="168" spans="1:144" s="92" customFormat="1" ht="23.25" customHeight="1" x14ac:dyDescent="0.15">
      <c r="A168" s="54"/>
      <c r="B168" s="197"/>
      <c r="C168" s="198"/>
      <c r="D168" s="199"/>
      <c r="E168" s="195"/>
      <c r="F168" s="200"/>
      <c r="G168" s="197"/>
      <c r="H168" s="106" t="str">
        <f t="shared" ref="H168:H231" si="108">IF(G168="","",VLOOKUP(G168,施設CD,2,FALSE))</f>
        <v/>
      </c>
      <c r="I168" s="199"/>
      <c r="J168" s="112">
        <f t="shared" si="96"/>
        <v>0</v>
      </c>
      <c r="K168" s="199"/>
      <c r="L168" s="199"/>
      <c r="M168" s="199"/>
      <c r="N168" s="197"/>
      <c r="O168" s="198"/>
      <c r="P168" s="199"/>
      <c r="Q168" s="195"/>
      <c r="R168" s="200"/>
      <c r="S168" s="197"/>
      <c r="T168" s="106" t="str">
        <f t="shared" si="85"/>
        <v/>
      </c>
      <c r="U168" s="199"/>
      <c r="V168" s="112">
        <f t="shared" si="97"/>
        <v>0</v>
      </c>
      <c r="W168" s="199"/>
      <c r="X168" s="199"/>
      <c r="Y168" s="199"/>
      <c r="Z168" s="197"/>
      <c r="AA168" s="198"/>
      <c r="AB168" s="199"/>
      <c r="AC168" s="195"/>
      <c r="AD168" s="200"/>
      <c r="AE168" s="197"/>
      <c r="AF168" s="106" t="str">
        <f t="shared" si="86"/>
        <v/>
      </c>
      <c r="AG168" s="199"/>
      <c r="AH168" s="112">
        <f t="shared" si="98"/>
        <v>0</v>
      </c>
      <c r="AI168" s="199"/>
      <c r="AJ168" s="199"/>
      <c r="AK168" s="199"/>
      <c r="AL168" s="197"/>
      <c r="AM168" s="198"/>
      <c r="AN168" s="199"/>
      <c r="AO168" s="195"/>
      <c r="AP168" s="200"/>
      <c r="AQ168" s="197"/>
      <c r="AR168" s="106" t="str">
        <f t="shared" si="87"/>
        <v/>
      </c>
      <c r="AS168" s="199"/>
      <c r="AT168" s="112">
        <f t="shared" si="99"/>
        <v>0</v>
      </c>
      <c r="AU168" s="199"/>
      <c r="AV168" s="199"/>
      <c r="AW168" s="199"/>
      <c r="AX168" s="197"/>
      <c r="AY168" s="198"/>
      <c r="AZ168" s="199"/>
      <c r="BA168" s="195"/>
      <c r="BB168" s="200"/>
      <c r="BC168" s="197"/>
      <c r="BD168" s="106" t="str">
        <f t="shared" si="88"/>
        <v/>
      </c>
      <c r="BE168" s="199"/>
      <c r="BF168" s="112">
        <f t="shared" si="100"/>
        <v>0</v>
      </c>
      <c r="BG168" s="199"/>
      <c r="BH168" s="199"/>
      <c r="BI168" s="199"/>
      <c r="BJ168" s="197"/>
      <c r="BK168" s="198"/>
      <c r="BL168" s="199"/>
      <c r="BM168" s="195"/>
      <c r="BN168" s="200"/>
      <c r="BO168" s="197"/>
      <c r="BP168" s="106" t="str">
        <f t="shared" si="89"/>
        <v/>
      </c>
      <c r="BQ168" s="199"/>
      <c r="BR168" s="112">
        <f t="shared" si="101"/>
        <v>0</v>
      </c>
      <c r="BS168" s="199"/>
      <c r="BT168" s="199"/>
      <c r="BU168" s="199"/>
      <c r="BV168" s="197"/>
      <c r="BW168" s="198"/>
      <c r="BX168" s="199"/>
      <c r="BY168" s="195"/>
      <c r="BZ168" s="200"/>
      <c r="CA168" s="197"/>
      <c r="CB168" s="106" t="str">
        <f t="shared" si="90"/>
        <v/>
      </c>
      <c r="CC168" s="199"/>
      <c r="CD168" s="112">
        <f t="shared" si="102"/>
        <v>0</v>
      </c>
      <c r="CE168" s="199"/>
      <c r="CF168" s="199"/>
      <c r="CG168" s="199"/>
      <c r="CH168" s="197"/>
      <c r="CI168" s="198"/>
      <c r="CJ168" s="199"/>
      <c r="CK168" s="195"/>
      <c r="CL168" s="200"/>
      <c r="CM168" s="197"/>
      <c r="CN168" s="106" t="str">
        <f t="shared" si="91"/>
        <v/>
      </c>
      <c r="CO168" s="199"/>
      <c r="CP168" s="112">
        <f t="shared" si="103"/>
        <v>0</v>
      </c>
      <c r="CQ168" s="199"/>
      <c r="CR168" s="199"/>
      <c r="CS168" s="199"/>
      <c r="CT168" s="197"/>
      <c r="CU168" s="198"/>
      <c r="CV168" s="199"/>
      <c r="CW168" s="195"/>
      <c r="CX168" s="200"/>
      <c r="CY168" s="197"/>
      <c r="CZ168" s="106" t="str">
        <f t="shared" si="92"/>
        <v/>
      </c>
      <c r="DA168" s="199"/>
      <c r="DB168" s="112">
        <f t="shared" si="104"/>
        <v>0</v>
      </c>
      <c r="DC168" s="199"/>
      <c r="DD168" s="199"/>
      <c r="DE168" s="199"/>
      <c r="DF168" s="197"/>
      <c r="DG168" s="198"/>
      <c r="DH168" s="199"/>
      <c r="DI168" s="195"/>
      <c r="DJ168" s="200"/>
      <c r="DK168" s="197"/>
      <c r="DL168" s="106" t="str">
        <f t="shared" si="93"/>
        <v/>
      </c>
      <c r="DM168" s="199"/>
      <c r="DN168" s="112">
        <f t="shared" si="105"/>
        <v>0</v>
      </c>
      <c r="DO168" s="199"/>
      <c r="DP168" s="199"/>
      <c r="DQ168" s="199"/>
      <c r="DR168" s="197"/>
      <c r="DS168" s="198"/>
      <c r="DT168" s="199"/>
      <c r="DU168" s="195"/>
      <c r="DV168" s="200"/>
      <c r="DW168" s="197"/>
      <c r="DX168" s="106" t="str">
        <f t="shared" si="94"/>
        <v/>
      </c>
      <c r="DY168" s="199"/>
      <c r="DZ168" s="112">
        <f t="shared" si="106"/>
        <v>0</v>
      </c>
      <c r="EA168" s="199"/>
      <c r="EB168" s="199"/>
      <c r="EC168" s="199"/>
      <c r="ED168" s="197"/>
      <c r="EE168" s="198"/>
      <c r="EF168" s="199"/>
      <c r="EG168" s="195"/>
      <c r="EH168" s="200"/>
      <c r="EI168" s="197"/>
      <c r="EJ168" s="106" t="str">
        <f t="shared" si="95"/>
        <v/>
      </c>
      <c r="EK168" s="199"/>
      <c r="EL168" s="112">
        <f t="shared" si="107"/>
        <v>0</v>
      </c>
      <c r="EM168" s="199"/>
      <c r="EN168" s="199"/>
    </row>
    <row r="169" spans="1:144" s="92" customFormat="1" ht="23.25" customHeight="1" x14ac:dyDescent="0.15">
      <c r="A169" s="54"/>
      <c r="B169" s="197"/>
      <c r="C169" s="198"/>
      <c r="D169" s="199"/>
      <c r="E169" s="195"/>
      <c r="F169" s="200"/>
      <c r="G169" s="197"/>
      <c r="H169" s="106" t="str">
        <f t="shared" si="108"/>
        <v/>
      </c>
      <c r="I169" s="199"/>
      <c r="J169" s="112">
        <f t="shared" si="96"/>
        <v>0</v>
      </c>
      <c r="K169" s="199"/>
      <c r="L169" s="199"/>
      <c r="M169" s="199"/>
      <c r="N169" s="197"/>
      <c r="O169" s="198"/>
      <c r="P169" s="199"/>
      <c r="Q169" s="195"/>
      <c r="R169" s="200"/>
      <c r="S169" s="197"/>
      <c r="T169" s="106" t="str">
        <f t="shared" si="85"/>
        <v/>
      </c>
      <c r="U169" s="199"/>
      <c r="V169" s="112">
        <f t="shared" si="97"/>
        <v>0</v>
      </c>
      <c r="W169" s="199"/>
      <c r="X169" s="199"/>
      <c r="Y169" s="199"/>
      <c r="Z169" s="197"/>
      <c r="AA169" s="198"/>
      <c r="AB169" s="199"/>
      <c r="AC169" s="195"/>
      <c r="AD169" s="200"/>
      <c r="AE169" s="197"/>
      <c r="AF169" s="106" t="str">
        <f t="shared" si="86"/>
        <v/>
      </c>
      <c r="AG169" s="199"/>
      <c r="AH169" s="112">
        <f t="shared" si="98"/>
        <v>0</v>
      </c>
      <c r="AI169" s="199"/>
      <c r="AJ169" s="199"/>
      <c r="AK169" s="199"/>
      <c r="AL169" s="197"/>
      <c r="AM169" s="198"/>
      <c r="AN169" s="199"/>
      <c r="AO169" s="195"/>
      <c r="AP169" s="200"/>
      <c r="AQ169" s="197"/>
      <c r="AR169" s="106" t="str">
        <f t="shared" si="87"/>
        <v/>
      </c>
      <c r="AS169" s="199"/>
      <c r="AT169" s="112">
        <f t="shared" si="99"/>
        <v>0</v>
      </c>
      <c r="AU169" s="199"/>
      <c r="AV169" s="199"/>
      <c r="AW169" s="199"/>
      <c r="AX169" s="197"/>
      <c r="AY169" s="198"/>
      <c r="AZ169" s="199"/>
      <c r="BA169" s="195"/>
      <c r="BB169" s="200"/>
      <c r="BC169" s="197"/>
      <c r="BD169" s="106" t="str">
        <f t="shared" si="88"/>
        <v/>
      </c>
      <c r="BE169" s="199"/>
      <c r="BF169" s="112">
        <f t="shared" si="100"/>
        <v>0</v>
      </c>
      <c r="BG169" s="199"/>
      <c r="BH169" s="199"/>
      <c r="BI169" s="199"/>
      <c r="BJ169" s="197"/>
      <c r="BK169" s="198"/>
      <c r="BL169" s="199"/>
      <c r="BM169" s="195"/>
      <c r="BN169" s="200"/>
      <c r="BO169" s="197"/>
      <c r="BP169" s="106" t="str">
        <f t="shared" si="89"/>
        <v/>
      </c>
      <c r="BQ169" s="199"/>
      <c r="BR169" s="112">
        <f t="shared" si="101"/>
        <v>0</v>
      </c>
      <c r="BS169" s="199"/>
      <c r="BT169" s="199"/>
      <c r="BU169" s="199"/>
      <c r="BV169" s="197"/>
      <c r="BW169" s="198"/>
      <c r="BX169" s="199"/>
      <c r="BY169" s="195"/>
      <c r="BZ169" s="200"/>
      <c r="CA169" s="197"/>
      <c r="CB169" s="106" t="str">
        <f t="shared" si="90"/>
        <v/>
      </c>
      <c r="CC169" s="199"/>
      <c r="CD169" s="112">
        <f t="shared" si="102"/>
        <v>0</v>
      </c>
      <c r="CE169" s="199"/>
      <c r="CF169" s="199"/>
      <c r="CG169" s="199"/>
      <c r="CH169" s="197"/>
      <c r="CI169" s="198"/>
      <c r="CJ169" s="199"/>
      <c r="CK169" s="195"/>
      <c r="CL169" s="200"/>
      <c r="CM169" s="197"/>
      <c r="CN169" s="106" t="str">
        <f t="shared" si="91"/>
        <v/>
      </c>
      <c r="CO169" s="199"/>
      <c r="CP169" s="112">
        <f t="shared" si="103"/>
        <v>0</v>
      </c>
      <c r="CQ169" s="199"/>
      <c r="CR169" s="199"/>
      <c r="CS169" s="199"/>
      <c r="CT169" s="197"/>
      <c r="CU169" s="198"/>
      <c r="CV169" s="199"/>
      <c r="CW169" s="195"/>
      <c r="CX169" s="200"/>
      <c r="CY169" s="197"/>
      <c r="CZ169" s="106" t="str">
        <f t="shared" si="92"/>
        <v/>
      </c>
      <c r="DA169" s="199"/>
      <c r="DB169" s="112">
        <f t="shared" si="104"/>
        <v>0</v>
      </c>
      <c r="DC169" s="199"/>
      <c r="DD169" s="199"/>
      <c r="DE169" s="199"/>
      <c r="DF169" s="197"/>
      <c r="DG169" s="198"/>
      <c r="DH169" s="199"/>
      <c r="DI169" s="195"/>
      <c r="DJ169" s="200"/>
      <c r="DK169" s="197"/>
      <c r="DL169" s="106" t="str">
        <f t="shared" si="93"/>
        <v/>
      </c>
      <c r="DM169" s="199"/>
      <c r="DN169" s="112">
        <f t="shared" si="105"/>
        <v>0</v>
      </c>
      <c r="DO169" s="199"/>
      <c r="DP169" s="199"/>
      <c r="DQ169" s="199"/>
      <c r="DR169" s="197"/>
      <c r="DS169" s="198"/>
      <c r="DT169" s="199"/>
      <c r="DU169" s="195"/>
      <c r="DV169" s="200"/>
      <c r="DW169" s="197"/>
      <c r="DX169" s="106" t="str">
        <f t="shared" si="94"/>
        <v/>
      </c>
      <c r="DY169" s="199"/>
      <c r="DZ169" s="112">
        <f t="shared" si="106"/>
        <v>0</v>
      </c>
      <c r="EA169" s="199"/>
      <c r="EB169" s="199"/>
      <c r="EC169" s="199"/>
      <c r="ED169" s="197"/>
      <c r="EE169" s="198"/>
      <c r="EF169" s="199"/>
      <c r="EG169" s="195"/>
      <c r="EH169" s="200"/>
      <c r="EI169" s="197"/>
      <c r="EJ169" s="106" t="str">
        <f t="shared" si="95"/>
        <v/>
      </c>
      <c r="EK169" s="199"/>
      <c r="EL169" s="112">
        <f t="shared" si="107"/>
        <v>0</v>
      </c>
      <c r="EM169" s="199"/>
      <c r="EN169" s="199"/>
    </row>
    <row r="170" spans="1:144" s="92" customFormat="1" ht="23.25" customHeight="1" x14ac:dyDescent="0.15">
      <c r="A170" s="54"/>
      <c r="B170" s="197"/>
      <c r="C170" s="198"/>
      <c r="D170" s="199"/>
      <c r="E170" s="195"/>
      <c r="F170" s="200"/>
      <c r="G170" s="197"/>
      <c r="H170" s="106" t="str">
        <f t="shared" si="108"/>
        <v/>
      </c>
      <c r="I170" s="199"/>
      <c r="J170" s="112">
        <f t="shared" si="96"/>
        <v>0</v>
      </c>
      <c r="K170" s="199"/>
      <c r="L170" s="199"/>
      <c r="M170" s="199"/>
      <c r="N170" s="197"/>
      <c r="O170" s="198"/>
      <c r="P170" s="199"/>
      <c r="Q170" s="195"/>
      <c r="R170" s="200"/>
      <c r="S170" s="197"/>
      <c r="T170" s="106" t="str">
        <f t="shared" si="85"/>
        <v/>
      </c>
      <c r="U170" s="199"/>
      <c r="V170" s="112">
        <f t="shared" si="97"/>
        <v>0</v>
      </c>
      <c r="W170" s="199"/>
      <c r="X170" s="199"/>
      <c r="Y170" s="199"/>
      <c r="Z170" s="197"/>
      <c r="AA170" s="198"/>
      <c r="AB170" s="199"/>
      <c r="AC170" s="195"/>
      <c r="AD170" s="200"/>
      <c r="AE170" s="197"/>
      <c r="AF170" s="106" t="str">
        <f t="shared" si="86"/>
        <v/>
      </c>
      <c r="AG170" s="199"/>
      <c r="AH170" s="112">
        <f t="shared" si="98"/>
        <v>0</v>
      </c>
      <c r="AI170" s="199"/>
      <c r="AJ170" s="199"/>
      <c r="AK170" s="199"/>
      <c r="AL170" s="197"/>
      <c r="AM170" s="198"/>
      <c r="AN170" s="199"/>
      <c r="AO170" s="195"/>
      <c r="AP170" s="200"/>
      <c r="AQ170" s="197"/>
      <c r="AR170" s="106" t="str">
        <f t="shared" si="87"/>
        <v/>
      </c>
      <c r="AS170" s="199"/>
      <c r="AT170" s="112">
        <f t="shared" si="99"/>
        <v>0</v>
      </c>
      <c r="AU170" s="199"/>
      <c r="AV170" s="199"/>
      <c r="AW170" s="199"/>
      <c r="AX170" s="197"/>
      <c r="AY170" s="198"/>
      <c r="AZ170" s="199"/>
      <c r="BA170" s="195"/>
      <c r="BB170" s="200"/>
      <c r="BC170" s="197"/>
      <c r="BD170" s="106" t="str">
        <f t="shared" si="88"/>
        <v/>
      </c>
      <c r="BE170" s="199"/>
      <c r="BF170" s="112">
        <f t="shared" si="100"/>
        <v>0</v>
      </c>
      <c r="BG170" s="199"/>
      <c r="BH170" s="199"/>
      <c r="BI170" s="199"/>
      <c r="BJ170" s="197"/>
      <c r="BK170" s="198"/>
      <c r="BL170" s="199"/>
      <c r="BM170" s="195"/>
      <c r="BN170" s="200"/>
      <c r="BO170" s="197"/>
      <c r="BP170" s="106" t="str">
        <f t="shared" si="89"/>
        <v/>
      </c>
      <c r="BQ170" s="199"/>
      <c r="BR170" s="112">
        <f t="shared" si="101"/>
        <v>0</v>
      </c>
      <c r="BS170" s="199"/>
      <c r="BT170" s="199"/>
      <c r="BU170" s="199"/>
      <c r="BV170" s="197"/>
      <c r="BW170" s="198"/>
      <c r="BX170" s="199"/>
      <c r="BY170" s="195"/>
      <c r="BZ170" s="200"/>
      <c r="CA170" s="197"/>
      <c r="CB170" s="106" t="str">
        <f t="shared" si="90"/>
        <v/>
      </c>
      <c r="CC170" s="199"/>
      <c r="CD170" s="112">
        <f t="shared" si="102"/>
        <v>0</v>
      </c>
      <c r="CE170" s="199"/>
      <c r="CF170" s="199"/>
      <c r="CG170" s="199"/>
      <c r="CH170" s="197"/>
      <c r="CI170" s="198"/>
      <c r="CJ170" s="199"/>
      <c r="CK170" s="195"/>
      <c r="CL170" s="200"/>
      <c r="CM170" s="197"/>
      <c r="CN170" s="106" t="str">
        <f t="shared" si="91"/>
        <v/>
      </c>
      <c r="CO170" s="199"/>
      <c r="CP170" s="112">
        <f t="shared" si="103"/>
        <v>0</v>
      </c>
      <c r="CQ170" s="199"/>
      <c r="CR170" s="199"/>
      <c r="CS170" s="199"/>
      <c r="CT170" s="197"/>
      <c r="CU170" s="198"/>
      <c r="CV170" s="199"/>
      <c r="CW170" s="195"/>
      <c r="CX170" s="200"/>
      <c r="CY170" s="197"/>
      <c r="CZ170" s="106" t="str">
        <f t="shared" si="92"/>
        <v/>
      </c>
      <c r="DA170" s="199"/>
      <c r="DB170" s="112">
        <f t="shared" si="104"/>
        <v>0</v>
      </c>
      <c r="DC170" s="199"/>
      <c r="DD170" s="199"/>
      <c r="DE170" s="199"/>
      <c r="DF170" s="197"/>
      <c r="DG170" s="198"/>
      <c r="DH170" s="199"/>
      <c r="DI170" s="195"/>
      <c r="DJ170" s="200"/>
      <c r="DK170" s="197"/>
      <c r="DL170" s="106" t="str">
        <f t="shared" si="93"/>
        <v/>
      </c>
      <c r="DM170" s="199"/>
      <c r="DN170" s="112">
        <f t="shared" si="105"/>
        <v>0</v>
      </c>
      <c r="DO170" s="199"/>
      <c r="DP170" s="199"/>
      <c r="DQ170" s="199"/>
      <c r="DR170" s="197"/>
      <c r="DS170" s="198"/>
      <c r="DT170" s="199"/>
      <c r="DU170" s="195"/>
      <c r="DV170" s="200"/>
      <c r="DW170" s="197"/>
      <c r="DX170" s="106" t="str">
        <f t="shared" si="94"/>
        <v/>
      </c>
      <c r="DY170" s="199"/>
      <c r="DZ170" s="112">
        <f t="shared" si="106"/>
        <v>0</v>
      </c>
      <c r="EA170" s="199"/>
      <c r="EB170" s="199"/>
      <c r="EC170" s="199"/>
      <c r="ED170" s="197"/>
      <c r="EE170" s="198"/>
      <c r="EF170" s="199"/>
      <c r="EG170" s="195"/>
      <c r="EH170" s="200"/>
      <c r="EI170" s="197"/>
      <c r="EJ170" s="106" t="str">
        <f t="shared" si="95"/>
        <v/>
      </c>
      <c r="EK170" s="199"/>
      <c r="EL170" s="112">
        <f t="shared" si="107"/>
        <v>0</v>
      </c>
      <c r="EM170" s="199"/>
      <c r="EN170" s="199"/>
    </row>
    <row r="171" spans="1:144" s="92" customFormat="1" ht="23.25" customHeight="1" x14ac:dyDescent="0.15">
      <c r="A171" s="54"/>
      <c r="B171" s="197"/>
      <c r="C171" s="198"/>
      <c r="D171" s="199"/>
      <c r="E171" s="195"/>
      <c r="F171" s="200"/>
      <c r="G171" s="197"/>
      <c r="H171" s="106" t="str">
        <f t="shared" si="108"/>
        <v/>
      </c>
      <c r="I171" s="199"/>
      <c r="J171" s="112">
        <f t="shared" si="96"/>
        <v>0</v>
      </c>
      <c r="K171" s="199"/>
      <c r="L171" s="199"/>
      <c r="M171" s="199"/>
      <c r="N171" s="197"/>
      <c r="O171" s="198"/>
      <c r="P171" s="199"/>
      <c r="Q171" s="195"/>
      <c r="R171" s="200"/>
      <c r="S171" s="197"/>
      <c r="T171" s="106" t="str">
        <f t="shared" si="85"/>
        <v/>
      </c>
      <c r="U171" s="199"/>
      <c r="V171" s="112">
        <f t="shared" si="97"/>
        <v>0</v>
      </c>
      <c r="W171" s="199"/>
      <c r="X171" s="199"/>
      <c r="Y171" s="199"/>
      <c r="Z171" s="197"/>
      <c r="AA171" s="198"/>
      <c r="AB171" s="199"/>
      <c r="AC171" s="195"/>
      <c r="AD171" s="200"/>
      <c r="AE171" s="197"/>
      <c r="AF171" s="106" t="str">
        <f t="shared" si="86"/>
        <v/>
      </c>
      <c r="AG171" s="199"/>
      <c r="AH171" s="112">
        <f t="shared" si="98"/>
        <v>0</v>
      </c>
      <c r="AI171" s="199"/>
      <c r="AJ171" s="199"/>
      <c r="AK171" s="199"/>
      <c r="AL171" s="197"/>
      <c r="AM171" s="198"/>
      <c r="AN171" s="199"/>
      <c r="AO171" s="195"/>
      <c r="AP171" s="200"/>
      <c r="AQ171" s="197"/>
      <c r="AR171" s="106" t="str">
        <f t="shared" si="87"/>
        <v/>
      </c>
      <c r="AS171" s="199"/>
      <c r="AT171" s="112">
        <f t="shared" si="99"/>
        <v>0</v>
      </c>
      <c r="AU171" s="199"/>
      <c r="AV171" s="199"/>
      <c r="AW171" s="199"/>
      <c r="AX171" s="197"/>
      <c r="AY171" s="198"/>
      <c r="AZ171" s="199"/>
      <c r="BA171" s="195"/>
      <c r="BB171" s="200"/>
      <c r="BC171" s="197"/>
      <c r="BD171" s="106" t="str">
        <f t="shared" si="88"/>
        <v/>
      </c>
      <c r="BE171" s="199"/>
      <c r="BF171" s="112">
        <f t="shared" si="100"/>
        <v>0</v>
      </c>
      <c r="BG171" s="199"/>
      <c r="BH171" s="199"/>
      <c r="BI171" s="199"/>
      <c r="BJ171" s="197"/>
      <c r="BK171" s="198"/>
      <c r="BL171" s="199"/>
      <c r="BM171" s="195"/>
      <c r="BN171" s="200"/>
      <c r="BO171" s="197"/>
      <c r="BP171" s="106" t="str">
        <f t="shared" si="89"/>
        <v/>
      </c>
      <c r="BQ171" s="199"/>
      <c r="BR171" s="112">
        <f t="shared" si="101"/>
        <v>0</v>
      </c>
      <c r="BS171" s="199"/>
      <c r="BT171" s="199"/>
      <c r="BU171" s="199"/>
      <c r="BV171" s="197"/>
      <c r="BW171" s="198"/>
      <c r="BX171" s="199"/>
      <c r="BY171" s="195"/>
      <c r="BZ171" s="200"/>
      <c r="CA171" s="197"/>
      <c r="CB171" s="106" t="str">
        <f t="shared" si="90"/>
        <v/>
      </c>
      <c r="CC171" s="199"/>
      <c r="CD171" s="112">
        <f t="shared" si="102"/>
        <v>0</v>
      </c>
      <c r="CE171" s="199"/>
      <c r="CF171" s="199"/>
      <c r="CG171" s="199"/>
      <c r="CH171" s="197"/>
      <c r="CI171" s="198"/>
      <c r="CJ171" s="199"/>
      <c r="CK171" s="195"/>
      <c r="CL171" s="200"/>
      <c r="CM171" s="197"/>
      <c r="CN171" s="106" t="str">
        <f t="shared" si="91"/>
        <v/>
      </c>
      <c r="CO171" s="199"/>
      <c r="CP171" s="112">
        <f t="shared" si="103"/>
        <v>0</v>
      </c>
      <c r="CQ171" s="199"/>
      <c r="CR171" s="199"/>
      <c r="CS171" s="199"/>
      <c r="CT171" s="197"/>
      <c r="CU171" s="198"/>
      <c r="CV171" s="199"/>
      <c r="CW171" s="195"/>
      <c r="CX171" s="200"/>
      <c r="CY171" s="197"/>
      <c r="CZ171" s="106" t="str">
        <f t="shared" si="92"/>
        <v/>
      </c>
      <c r="DA171" s="199"/>
      <c r="DB171" s="112">
        <f t="shared" si="104"/>
        <v>0</v>
      </c>
      <c r="DC171" s="199"/>
      <c r="DD171" s="199"/>
      <c r="DE171" s="199"/>
      <c r="DF171" s="197"/>
      <c r="DG171" s="198"/>
      <c r="DH171" s="199"/>
      <c r="DI171" s="195"/>
      <c r="DJ171" s="200"/>
      <c r="DK171" s="197"/>
      <c r="DL171" s="106" t="str">
        <f t="shared" si="93"/>
        <v/>
      </c>
      <c r="DM171" s="199"/>
      <c r="DN171" s="112">
        <f t="shared" si="105"/>
        <v>0</v>
      </c>
      <c r="DO171" s="199"/>
      <c r="DP171" s="199"/>
      <c r="DQ171" s="199"/>
      <c r="DR171" s="197"/>
      <c r="DS171" s="198"/>
      <c r="DT171" s="199"/>
      <c r="DU171" s="195"/>
      <c r="DV171" s="200"/>
      <c r="DW171" s="197"/>
      <c r="DX171" s="106" t="str">
        <f t="shared" si="94"/>
        <v/>
      </c>
      <c r="DY171" s="199"/>
      <c r="DZ171" s="112">
        <f t="shared" si="106"/>
        <v>0</v>
      </c>
      <c r="EA171" s="199"/>
      <c r="EB171" s="199"/>
      <c r="EC171" s="199"/>
      <c r="ED171" s="197"/>
      <c r="EE171" s="198"/>
      <c r="EF171" s="199"/>
      <c r="EG171" s="195"/>
      <c r="EH171" s="200"/>
      <c r="EI171" s="197"/>
      <c r="EJ171" s="106" t="str">
        <f t="shared" si="95"/>
        <v/>
      </c>
      <c r="EK171" s="199"/>
      <c r="EL171" s="112">
        <f t="shared" si="107"/>
        <v>0</v>
      </c>
      <c r="EM171" s="199"/>
      <c r="EN171" s="199"/>
    </row>
    <row r="172" spans="1:144" s="92" customFormat="1" ht="23.25" customHeight="1" x14ac:dyDescent="0.15">
      <c r="A172" s="54"/>
      <c r="B172" s="197"/>
      <c r="C172" s="198"/>
      <c r="D172" s="199"/>
      <c r="E172" s="195"/>
      <c r="F172" s="200"/>
      <c r="G172" s="197"/>
      <c r="H172" s="106" t="str">
        <f t="shared" si="108"/>
        <v/>
      </c>
      <c r="I172" s="199"/>
      <c r="J172" s="112">
        <f t="shared" si="96"/>
        <v>0</v>
      </c>
      <c r="K172" s="199"/>
      <c r="L172" s="199"/>
      <c r="M172" s="199"/>
      <c r="N172" s="197"/>
      <c r="O172" s="198"/>
      <c r="P172" s="199"/>
      <c r="Q172" s="195"/>
      <c r="R172" s="200"/>
      <c r="S172" s="197"/>
      <c r="T172" s="106" t="str">
        <f t="shared" si="85"/>
        <v/>
      </c>
      <c r="U172" s="199"/>
      <c r="V172" s="112">
        <f t="shared" si="97"/>
        <v>0</v>
      </c>
      <c r="W172" s="199"/>
      <c r="X172" s="199"/>
      <c r="Y172" s="199"/>
      <c r="Z172" s="197"/>
      <c r="AA172" s="198"/>
      <c r="AB172" s="199"/>
      <c r="AC172" s="195"/>
      <c r="AD172" s="200"/>
      <c r="AE172" s="197"/>
      <c r="AF172" s="106" t="str">
        <f t="shared" si="86"/>
        <v/>
      </c>
      <c r="AG172" s="199"/>
      <c r="AH172" s="112">
        <f t="shared" si="98"/>
        <v>0</v>
      </c>
      <c r="AI172" s="199"/>
      <c r="AJ172" s="199"/>
      <c r="AK172" s="199"/>
      <c r="AL172" s="197"/>
      <c r="AM172" s="198"/>
      <c r="AN172" s="199"/>
      <c r="AO172" s="195"/>
      <c r="AP172" s="200"/>
      <c r="AQ172" s="197"/>
      <c r="AR172" s="106" t="str">
        <f t="shared" si="87"/>
        <v/>
      </c>
      <c r="AS172" s="199"/>
      <c r="AT172" s="112">
        <f t="shared" si="99"/>
        <v>0</v>
      </c>
      <c r="AU172" s="199"/>
      <c r="AV172" s="199"/>
      <c r="AW172" s="199"/>
      <c r="AX172" s="197"/>
      <c r="AY172" s="198"/>
      <c r="AZ172" s="199"/>
      <c r="BA172" s="195"/>
      <c r="BB172" s="200"/>
      <c r="BC172" s="197"/>
      <c r="BD172" s="106" t="str">
        <f t="shared" si="88"/>
        <v/>
      </c>
      <c r="BE172" s="199"/>
      <c r="BF172" s="112">
        <f t="shared" si="100"/>
        <v>0</v>
      </c>
      <c r="BG172" s="199"/>
      <c r="BH172" s="199"/>
      <c r="BI172" s="199"/>
      <c r="BJ172" s="197"/>
      <c r="BK172" s="198"/>
      <c r="BL172" s="199"/>
      <c r="BM172" s="195"/>
      <c r="BN172" s="200"/>
      <c r="BO172" s="197"/>
      <c r="BP172" s="106" t="str">
        <f t="shared" si="89"/>
        <v/>
      </c>
      <c r="BQ172" s="199"/>
      <c r="BR172" s="112">
        <f t="shared" si="101"/>
        <v>0</v>
      </c>
      <c r="BS172" s="199"/>
      <c r="BT172" s="199"/>
      <c r="BU172" s="199"/>
      <c r="BV172" s="197"/>
      <c r="BW172" s="198"/>
      <c r="BX172" s="199"/>
      <c r="BY172" s="195"/>
      <c r="BZ172" s="200"/>
      <c r="CA172" s="197"/>
      <c r="CB172" s="106" t="str">
        <f t="shared" si="90"/>
        <v/>
      </c>
      <c r="CC172" s="199"/>
      <c r="CD172" s="112">
        <f t="shared" si="102"/>
        <v>0</v>
      </c>
      <c r="CE172" s="199"/>
      <c r="CF172" s="199"/>
      <c r="CG172" s="199"/>
      <c r="CH172" s="197"/>
      <c r="CI172" s="198"/>
      <c r="CJ172" s="199"/>
      <c r="CK172" s="195"/>
      <c r="CL172" s="200"/>
      <c r="CM172" s="197"/>
      <c r="CN172" s="106" t="str">
        <f t="shared" si="91"/>
        <v/>
      </c>
      <c r="CO172" s="199"/>
      <c r="CP172" s="112">
        <f t="shared" si="103"/>
        <v>0</v>
      </c>
      <c r="CQ172" s="199"/>
      <c r="CR172" s="199"/>
      <c r="CS172" s="199"/>
      <c r="CT172" s="197"/>
      <c r="CU172" s="198"/>
      <c r="CV172" s="199"/>
      <c r="CW172" s="195"/>
      <c r="CX172" s="200"/>
      <c r="CY172" s="197"/>
      <c r="CZ172" s="106" t="str">
        <f t="shared" si="92"/>
        <v/>
      </c>
      <c r="DA172" s="199"/>
      <c r="DB172" s="112">
        <f t="shared" si="104"/>
        <v>0</v>
      </c>
      <c r="DC172" s="199"/>
      <c r="DD172" s="199"/>
      <c r="DE172" s="199"/>
      <c r="DF172" s="197"/>
      <c r="DG172" s="198"/>
      <c r="DH172" s="199"/>
      <c r="DI172" s="195"/>
      <c r="DJ172" s="200"/>
      <c r="DK172" s="197"/>
      <c r="DL172" s="106" t="str">
        <f t="shared" si="93"/>
        <v/>
      </c>
      <c r="DM172" s="199"/>
      <c r="DN172" s="112">
        <f t="shared" si="105"/>
        <v>0</v>
      </c>
      <c r="DO172" s="199"/>
      <c r="DP172" s="199"/>
      <c r="DQ172" s="199"/>
      <c r="DR172" s="197"/>
      <c r="DS172" s="198"/>
      <c r="DT172" s="199"/>
      <c r="DU172" s="195"/>
      <c r="DV172" s="200"/>
      <c r="DW172" s="197"/>
      <c r="DX172" s="106" t="str">
        <f t="shared" si="94"/>
        <v/>
      </c>
      <c r="DY172" s="199"/>
      <c r="DZ172" s="112">
        <f t="shared" si="106"/>
        <v>0</v>
      </c>
      <c r="EA172" s="199"/>
      <c r="EB172" s="199"/>
      <c r="EC172" s="199"/>
      <c r="ED172" s="197"/>
      <c r="EE172" s="198"/>
      <c r="EF172" s="199"/>
      <c r="EG172" s="195"/>
      <c r="EH172" s="200"/>
      <c r="EI172" s="197"/>
      <c r="EJ172" s="106" t="str">
        <f t="shared" si="95"/>
        <v/>
      </c>
      <c r="EK172" s="199"/>
      <c r="EL172" s="112">
        <f t="shared" si="107"/>
        <v>0</v>
      </c>
      <c r="EM172" s="199"/>
      <c r="EN172" s="199"/>
    </row>
    <row r="173" spans="1:144" s="92" customFormat="1" ht="23.25" customHeight="1" x14ac:dyDescent="0.15">
      <c r="A173" s="54"/>
      <c r="B173" s="197"/>
      <c r="C173" s="198"/>
      <c r="D173" s="199"/>
      <c r="E173" s="195"/>
      <c r="F173" s="200"/>
      <c r="G173" s="197"/>
      <c r="H173" s="106" t="str">
        <f t="shared" si="108"/>
        <v/>
      </c>
      <c r="I173" s="199"/>
      <c r="J173" s="112">
        <f t="shared" si="96"/>
        <v>0</v>
      </c>
      <c r="K173" s="199"/>
      <c r="L173" s="199"/>
      <c r="M173" s="199"/>
      <c r="N173" s="197"/>
      <c r="O173" s="198"/>
      <c r="P173" s="199"/>
      <c r="Q173" s="195"/>
      <c r="R173" s="200"/>
      <c r="S173" s="197"/>
      <c r="T173" s="106" t="str">
        <f t="shared" si="85"/>
        <v/>
      </c>
      <c r="U173" s="199"/>
      <c r="V173" s="112">
        <f t="shared" si="97"/>
        <v>0</v>
      </c>
      <c r="W173" s="199"/>
      <c r="X173" s="199"/>
      <c r="Y173" s="199"/>
      <c r="Z173" s="197"/>
      <c r="AA173" s="198"/>
      <c r="AB173" s="199"/>
      <c r="AC173" s="195"/>
      <c r="AD173" s="200"/>
      <c r="AE173" s="197"/>
      <c r="AF173" s="106" t="str">
        <f t="shared" si="86"/>
        <v/>
      </c>
      <c r="AG173" s="199"/>
      <c r="AH173" s="112">
        <f t="shared" si="98"/>
        <v>0</v>
      </c>
      <c r="AI173" s="199"/>
      <c r="AJ173" s="199"/>
      <c r="AK173" s="199"/>
      <c r="AL173" s="197"/>
      <c r="AM173" s="198"/>
      <c r="AN173" s="199"/>
      <c r="AO173" s="195"/>
      <c r="AP173" s="200"/>
      <c r="AQ173" s="197"/>
      <c r="AR173" s="106" t="str">
        <f t="shared" si="87"/>
        <v/>
      </c>
      <c r="AS173" s="199"/>
      <c r="AT173" s="112">
        <f t="shared" si="99"/>
        <v>0</v>
      </c>
      <c r="AU173" s="199"/>
      <c r="AV173" s="199"/>
      <c r="AW173" s="199"/>
      <c r="AX173" s="197"/>
      <c r="AY173" s="198"/>
      <c r="AZ173" s="199"/>
      <c r="BA173" s="195"/>
      <c r="BB173" s="200"/>
      <c r="BC173" s="197"/>
      <c r="BD173" s="106" t="str">
        <f t="shared" si="88"/>
        <v/>
      </c>
      <c r="BE173" s="199"/>
      <c r="BF173" s="112">
        <f t="shared" si="100"/>
        <v>0</v>
      </c>
      <c r="BG173" s="199"/>
      <c r="BH173" s="199"/>
      <c r="BI173" s="199"/>
      <c r="BJ173" s="197"/>
      <c r="BK173" s="198"/>
      <c r="BL173" s="199"/>
      <c r="BM173" s="195"/>
      <c r="BN173" s="200"/>
      <c r="BO173" s="197"/>
      <c r="BP173" s="106" t="str">
        <f t="shared" si="89"/>
        <v/>
      </c>
      <c r="BQ173" s="199"/>
      <c r="BR173" s="112">
        <f t="shared" si="101"/>
        <v>0</v>
      </c>
      <c r="BS173" s="199"/>
      <c r="BT173" s="199"/>
      <c r="BU173" s="199"/>
      <c r="BV173" s="197"/>
      <c r="BW173" s="198"/>
      <c r="BX173" s="199"/>
      <c r="BY173" s="195"/>
      <c r="BZ173" s="200"/>
      <c r="CA173" s="197"/>
      <c r="CB173" s="106" t="str">
        <f t="shared" si="90"/>
        <v/>
      </c>
      <c r="CC173" s="199"/>
      <c r="CD173" s="112">
        <f t="shared" si="102"/>
        <v>0</v>
      </c>
      <c r="CE173" s="199"/>
      <c r="CF173" s="199"/>
      <c r="CG173" s="199"/>
      <c r="CH173" s="197"/>
      <c r="CI173" s="198"/>
      <c r="CJ173" s="199"/>
      <c r="CK173" s="195"/>
      <c r="CL173" s="200"/>
      <c r="CM173" s="197"/>
      <c r="CN173" s="106" t="str">
        <f t="shared" si="91"/>
        <v/>
      </c>
      <c r="CO173" s="199"/>
      <c r="CP173" s="112">
        <f t="shared" si="103"/>
        <v>0</v>
      </c>
      <c r="CQ173" s="199"/>
      <c r="CR173" s="199"/>
      <c r="CS173" s="199"/>
      <c r="CT173" s="197"/>
      <c r="CU173" s="198"/>
      <c r="CV173" s="199"/>
      <c r="CW173" s="195"/>
      <c r="CX173" s="200"/>
      <c r="CY173" s="197"/>
      <c r="CZ173" s="106" t="str">
        <f t="shared" si="92"/>
        <v/>
      </c>
      <c r="DA173" s="199"/>
      <c r="DB173" s="112">
        <f t="shared" si="104"/>
        <v>0</v>
      </c>
      <c r="DC173" s="199"/>
      <c r="DD173" s="199"/>
      <c r="DE173" s="199"/>
      <c r="DF173" s="197"/>
      <c r="DG173" s="198"/>
      <c r="DH173" s="199"/>
      <c r="DI173" s="195"/>
      <c r="DJ173" s="200"/>
      <c r="DK173" s="197"/>
      <c r="DL173" s="106" t="str">
        <f t="shared" si="93"/>
        <v/>
      </c>
      <c r="DM173" s="199"/>
      <c r="DN173" s="112">
        <f t="shared" si="105"/>
        <v>0</v>
      </c>
      <c r="DO173" s="199"/>
      <c r="DP173" s="199"/>
      <c r="DQ173" s="199"/>
      <c r="DR173" s="197"/>
      <c r="DS173" s="198"/>
      <c r="DT173" s="199"/>
      <c r="DU173" s="195"/>
      <c r="DV173" s="200"/>
      <c r="DW173" s="197"/>
      <c r="DX173" s="106" t="str">
        <f t="shared" si="94"/>
        <v/>
      </c>
      <c r="DY173" s="199"/>
      <c r="DZ173" s="112">
        <f t="shared" si="106"/>
        <v>0</v>
      </c>
      <c r="EA173" s="199"/>
      <c r="EB173" s="199"/>
      <c r="EC173" s="199"/>
      <c r="ED173" s="197"/>
      <c r="EE173" s="198"/>
      <c r="EF173" s="199"/>
      <c r="EG173" s="195"/>
      <c r="EH173" s="200"/>
      <c r="EI173" s="197"/>
      <c r="EJ173" s="106" t="str">
        <f t="shared" si="95"/>
        <v/>
      </c>
      <c r="EK173" s="199"/>
      <c r="EL173" s="112">
        <f t="shared" si="107"/>
        <v>0</v>
      </c>
      <c r="EM173" s="199"/>
      <c r="EN173" s="199"/>
    </row>
    <row r="174" spans="1:144" s="92" customFormat="1" ht="23.25" customHeight="1" x14ac:dyDescent="0.15">
      <c r="A174" s="54"/>
      <c r="B174" s="197"/>
      <c r="C174" s="198"/>
      <c r="D174" s="199"/>
      <c r="E174" s="195"/>
      <c r="F174" s="200"/>
      <c r="G174" s="197"/>
      <c r="H174" s="106" t="str">
        <f t="shared" si="108"/>
        <v/>
      </c>
      <c r="I174" s="199"/>
      <c r="J174" s="112">
        <f t="shared" si="96"/>
        <v>0</v>
      </c>
      <c r="K174" s="199"/>
      <c r="L174" s="199"/>
      <c r="M174" s="199"/>
      <c r="N174" s="197"/>
      <c r="O174" s="198"/>
      <c r="P174" s="199"/>
      <c r="Q174" s="195"/>
      <c r="R174" s="200"/>
      <c r="S174" s="197"/>
      <c r="T174" s="106" t="str">
        <f t="shared" si="85"/>
        <v/>
      </c>
      <c r="U174" s="199"/>
      <c r="V174" s="112">
        <f t="shared" si="97"/>
        <v>0</v>
      </c>
      <c r="W174" s="199"/>
      <c r="X174" s="199"/>
      <c r="Y174" s="199"/>
      <c r="Z174" s="197"/>
      <c r="AA174" s="198"/>
      <c r="AB174" s="199"/>
      <c r="AC174" s="195"/>
      <c r="AD174" s="200"/>
      <c r="AE174" s="197"/>
      <c r="AF174" s="106" t="str">
        <f t="shared" si="86"/>
        <v/>
      </c>
      <c r="AG174" s="199"/>
      <c r="AH174" s="112">
        <f t="shared" si="98"/>
        <v>0</v>
      </c>
      <c r="AI174" s="199"/>
      <c r="AJ174" s="199"/>
      <c r="AK174" s="199"/>
      <c r="AL174" s="197"/>
      <c r="AM174" s="198"/>
      <c r="AN174" s="199"/>
      <c r="AO174" s="195"/>
      <c r="AP174" s="200"/>
      <c r="AQ174" s="197"/>
      <c r="AR174" s="106" t="str">
        <f t="shared" si="87"/>
        <v/>
      </c>
      <c r="AS174" s="199"/>
      <c r="AT174" s="112">
        <f t="shared" si="99"/>
        <v>0</v>
      </c>
      <c r="AU174" s="199"/>
      <c r="AV174" s="199"/>
      <c r="AW174" s="199"/>
      <c r="AX174" s="197"/>
      <c r="AY174" s="198"/>
      <c r="AZ174" s="199"/>
      <c r="BA174" s="195"/>
      <c r="BB174" s="200"/>
      <c r="BC174" s="197"/>
      <c r="BD174" s="106" t="str">
        <f t="shared" si="88"/>
        <v/>
      </c>
      <c r="BE174" s="199"/>
      <c r="BF174" s="112">
        <f t="shared" si="100"/>
        <v>0</v>
      </c>
      <c r="BG174" s="199"/>
      <c r="BH174" s="199"/>
      <c r="BI174" s="199"/>
      <c r="BJ174" s="197"/>
      <c r="BK174" s="198"/>
      <c r="BL174" s="199"/>
      <c r="BM174" s="195"/>
      <c r="BN174" s="200"/>
      <c r="BO174" s="197"/>
      <c r="BP174" s="106" t="str">
        <f t="shared" si="89"/>
        <v/>
      </c>
      <c r="BQ174" s="199"/>
      <c r="BR174" s="112">
        <f t="shared" si="101"/>
        <v>0</v>
      </c>
      <c r="BS174" s="199"/>
      <c r="BT174" s="199"/>
      <c r="BU174" s="199"/>
      <c r="BV174" s="197"/>
      <c r="BW174" s="198"/>
      <c r="BX174" s="199"/>
      <c r="BY174" s="195"/>
      <c r="BZ174" s="200"/>
      <c r="CA174" s="197"/>
      <c r="CB174" s="106" t="str">
        <f t="shared" si="90"/>
        <v/>
      </c>
      <c r="CC174" s="199"/>
      <c r="CD174" s="112">
        <f t="shared" si="102"/>
        <v>0</v>
      </c>
      <c r="CE174" s="199"/>
      <c r="CF174" s="199"/>
      <c r="CG174" s="199"/>
      <c r="CH174" s="197"/>
      <c r="CI174" s="198"/>
      <c r="CJ174" s="199"/>
      <c r="CK174" s="195"/>
      <c r="CL174" s="200"/>
      <c r="CM174" s="197"/>
      <c r="CN174" s="106" t="str">
        <f t="shared" si="91"/>
        <v/>
      </c>
      <c r="CO174" s="199"/>
      <c r="CP174" s="112">
        <f t="shared" si="103"/>
        <v>0</v>
      </c>
      <c r="CQ174" s="199"/>
      <c r="CR174" s="199"/>
      <c r="CS174" s="199"/>
      <c r="CT174" s="197"/>
      <c r="CU174" s="198"/>
      <c r="CV174" s="199"/>
      <c r="CW174" s="195"/>
      <c r="CX174" s="200"/>
      <c r="CY174" s="197"/>
      <c r="CZ174" s="106" t="str">
        <f t="shared" si="92"/>
        <v/>
      </c>
      <c r="DA174" s="199"/>
      <c r="DB174" s="112">
        <f t="shared" si="104"/>
        <v>0</v>
      </c>
      <c r="DC174" s="199"/>
      <c r="DD174" s="199"/>
      <c r="DE174" s="199"/>
      <c r="DF174" s="197"/>
      <c r="DG174" s="198"/>
      <c r="DH174" s="199"/>
      <c r="DI174" s="195"/>
      <c r="DJ174" s="200"/>
      <c r="DK174" s="197"/>
      <c r="DL174" s="106" t="str">
        <f t="shared" si="93"/>
        <v/>
      </c>
      <c r="DM174" s="199"/>
      <c r="DN174" s="112">
        <f t="shared" si="105"/>
        <v>0</v>
      </c>
      <c r="DO174" s="199"/>
      <c r="DP174" s="199"/>
      <c r="DQ174" s="199"/>
      <c r="DR174" s="197"/>
      <c r="DS174" s="198"/>
      <c r="DT174" s="199"/>
      <c r="DU174" s="195"/>
      <c r="DV174" s="200"/>
      <c r="DW174" s="197"/>
      <c r="DX174" s="106" t="str">
        <f t="shared" si="94"/>
        <v/>
      </c>
      <c r="DY174" s="199"/>
      <c r="DZ174" s="112">
        <f t="shared" si="106"/>
        <v>0</v>
      </c>
      <c r="EA174" s="199"/>
      <c r="EB174" s="199"/>
      <c r="EC174" s="199"/>
      <c r="ED174" s="197"/>
      <c r="EE174" s="198"/>
      <c r="EF174" s="199"/>
      <c r="EG174" s="195"/>
      <c r="EH174" s="200"/>
      <c r="EI174" s="197"/>
      <c r="EJ174" s="106" t="str">
        <f t="shared" si="95"/>
        <v/>
      </c>
      <c r="EK174" s="199"/>
      <c r="EL174" s="112">
        <f t="shared" si="107"/>
        <v>0</v>
      </c>
      <c r="EM174" s="199"/>
      <c r="EN174" s="199"/>
    </row>
    <row r="175" spans="1:144" s="92" customFormat="1" ht="23.25" customHeight="1" x14ac:dyDescent="0.15">
      <c r="A175" s="54"/>
      <c r="B175" s="197"/>
      <c r="C175" s="198"/>
      <c r="D175" s="199"/>
      <c r="E175" s="195"/>
      <c r="F175" s="200"/>
      <c r="G175" s="197"/>
      <c r="H175" s="106" t="str">
        <f t="shared" si="108"/>
        <v/>
      </c>
      <c r="I175" s="199"/>
      <c r="J175" s="112">
        <f t="shared" si="96"/>
        <v>0</v>
      </c>
      <c r="K175" s="199"/>
      <c r="L175" s="199"/>
      <c r="M175" s="199"/>
      <c r="N175" s="197"/>
      <c r="O175" s="198"/>
      <c r="P175" s="199"/>
      <c r="Q175" s="195"/>
      <c r="R175" s="200"/>
      <c r="S175" s="197"/>
      <c r="T175" s="106" t="str">
        <f t="shared" si="85"/>
        <v/>
      </c>
      <c r="U175" s="199"/>
      <c r="V175" s="112">
        <f t="shared" si="97"/>
        <v>0</v>
      </c>
      <c r="W175" s="199"/>
      <c r="X175" s="199"/>
      <c r="Y175" s="199"/>
      <c r="Z175" s="197"/>
      <c r="AA175" s="198"/>
      <c r="AB175" s="199"/>
      <c r="AC175" s="195"/>
      <c r="AD175" s="200"/>
      <c r="AE175" s="197"/>
      <c r="AF175" s="106" t="str">
        <f t="shared" si="86"/>
        <v/>
      </c>
      <c r="AG175" s="199"/>
      <c r="AH175" s="112">
        <f t="shared" si="98"/>
        <v>0</v>
      </c>
      <c r="AI175" s="199"/>
      <c r="AJ175" s="199"/>
      <c r="AK175" s="199"/>
      <c r="AL175" s="197"/>
      <c r="AM175" s="198"/>
      <c r="AN175" s="199"/>
      <c r="AO175" s="195"/>
      <c r="AP175" s="200"/>
      <c r="AQ175" s="197"/>
      <c r="AR175" s="106" t="str">
        <f t="shared" si="87"/>
        <v/>
      </c>
      <c r="AS175" s="199"/>
      <c r="AT175" s="112">
        <f t="shared" si="99"/>
        <v>0</v>
      </c>
      <c r="AU175" s="199"/>
      <c r="AV175" s="199"/>
      <c r="AW175" s="199"/>
      <c r="AX175" s="197"/>
      <c r="AY175" s="198"/>
      <c r="AZ175" s="199"/>
      <c r="BA175" s="195"/>
      <c r="BB175" s="200"/>
      <c r="BC175" s="197"/>
      <c r="BD175" s="106" t="str">
        <f t="shared" si="88"/>
        <v/>
      </c>
      <c r="BE175" s="199"/>
      <c r="BF175" s="112">
        <f t="shared" si="100"/>
        <v>0</v>
      </c>
      <c r="BG175" s="199"/>
      <c r="BH175" s="199"/>
      <c r="BI175" s="199"/>
      <c r="BJ175" s="197"/>
      <c r="BK175" s="198"/>
      <c r="BL175" s="199"/>
      <c r="BM175" s="195"/>
      <c r="BN175" s="200"/>
      <c r="BO175" s="197"/>
      <c r="BP175" s="106" t="str">
        <f t="shared" si="89"/>
        <v/>
      </c>
      <c r="BQ175" s="199"/>
      <c r="BR175" s="112">
        <f t="shared" si="101"/>
        <v>0</v>
      </c>
      <c r="BS175" s="199"/>
      <c r="BT175" s="199"/>
      <c r="BU175" s="199"/>
      <c r="BV175" s="197"/>
      <c r="BW175" s="198"/>
      <c r="BX175" s="199"/>
      <c r="BY175" s="195"/>
      <c r="BZ175" s="200"/>
      <c r="CA175" s="197"/>
      <c r="CB175" s="106" t="str">
        <f t="shared" si="90"/>
        <v/>
      </c>
      <c r="CC175" s="199"/>
      <c r="CD175" s="112">
        <f t="shared" si="102"/>
        <v>0</v>
      </c>
      <c r="CE175" s="199"/>
      <c r="CF175" s="199"/>
      <c r="CG175" s="199"/>
      <c r="CH175" s="197"/>
      <c r="CI175" s="198"/>
      <c r="CJ175" s="199"/>
      <c r="CK175" s="195"/>
      <c r="CL175" s="200"/>
      <c r="CM175" s="197"/>
      <c r="CN175" s="106" t="str">
        <f t="shared" si="91"/>
        <v/>
      </c>
      <c r="CO175" s="199"/>
      <c r="CP175" s="112">
        <f t="shared" si="103"/>
        <v>0</v>
      </c>
      <c r="CQ175" s="199"/>
      <c r="CR175" s="199"/>
      <c r="CS175" s="199"/>
      <c r="CT175" s="197"/>
      <c r="CU175" s="198"/>
      <c r="CV175" s="199"/>
      <c r="CW175" s="195"/>
      <c r="CX175" s="200"/>
      <c r="CY175" s="197"/>
      <c r="CZ175" s="106" t="str">
        <f t="shared" si="92"/>
        <v/>
      </c>
      <c r="DA175" s="199"/>
      <c r="DB175" s="112">
        <f t="shared" si="104"/>
        <v>0</v>
      </c>
      <c r="DC175" s="199"/>
      <c r="DD175" s="199"/>
      <c r="DE175" s="199"/>
      <c r="DF175" s="197"/>
      <c r="DG175" s="198"/>
      <c r="DH175" s="199"/>
      <c r="DI175" s="195"/>
      <c r="DJ175" s="200"/>
      <c r="DK175" s="197"/>
      <c r="DL175" s="106" t="str">
        <f t="shared" si="93"/>
        <v/>
      </c>
      <c r="DM175" s="199"/>
      <c r="DN175" s="112">
        <f t="shared" si="105"/>
        <v>0</v>
      </c>
      <c r="DO175" s="199"/>
      <c r="DP175" s="199"/>
      <c r="DQ175" s="199"/>
      <c r="DR175" s="197"/>
      <c r="DS175" s="198"/>
      <c r="DT175" s="199"/>
      <c r="DU175" s="195"/>
      <c r="DV175" s="200"/>
      <c r="DW175" s="197"/>
      <c r="DX175" s="106" t="str">
        <f t="shared" si="94"/>
        <v/>
      </c>
      <c r="DY175" s="199"/>
      <c r="DZ175" s="112">
        <f t="shared" si="106"/>
        <v>0</v>
      </c>
      <c r="EA175" s="199"/>
      <c r="EB175" s="199"/>
      <c r="EC175" s="199"/>
      <c r="ED175" s="197"/>
      <c r="EE175" s="198"/>
      <c r="EF175" s="199"/>
      <c r="EG175" s="195"/>
      <c r="EH175" s="200"/>
      <c r="EI175" s="197"/>
      <c r="EJ175" s="106" t="str">
        <f t="shared" si="95"/>
        <v/>
      </c>
      <c r="EK175" s="199"/>
      <c r="EL175" s="112">
        <f t="shared" si="107"/>
        <v>0</v>
      </c>
      <c r="EM175" s="199"/>
      <c r="EN175" s="199"/>
    </row>
    <row r="176" spans="1:144" s="92" customFormat="1" ht="23.25" customHeight="1" x14ac:dyDescent="0.15">
      <c r="A176" s="54"/>
      <c r="B176" s="197"/>
      <c r="C176" s="198"/>
      <c r="D176" s="199"/>
      <c r="E176" s="195"/>
      <c r="F176" s="200"/>
      <c r="G176" s="197"/>
      <c r="H176" s="106" t="str">
        <f t="shared" si="108"/>
        <v/>
      </c>
      <c r="I176" s="199"/>
      <c r="J176" s="112">
        <f t="shared" si="96"/>
        <v>0</v>
      </c>
      <c r="K176" s="199"/>
      <c r="L176" s="199"/>
      <c r="M176" s="199"/>
      <c r="N176" s="197"/>
      <c r="O176" s="198"/>
      <c r="P176" s="199"/>
      <c r="Q176" s="195"/>
      <c r="R176" s="200"/>
      <c r="S176" s="197"/>
      <c r="T176" s="106" t="str">
        <f t="shared" si="85"/>
        <v/>
      </c>
      <c r="U176" s="199"/>
      <c r="V176" s="112">
        <f t="shared" si="97"/>
        <v>0</v>
      </c>
      <c r="W176" s="199"/>
      <c r="X176" s="199"/>
      <c r="Y176" s="199"/>
      <c r="Z176" s="197"/>
      <c r="AA176" s="198"/>
      <c r="AB176" s="199"/>
      <c r="AC176" s="195"/>
      <c r="AD176" s="200"/>
      <c r="AE176" s="197"/>
      <c r="AF176" s="106" t="str">
        <f t="shared" si="86"/>
        <v/>
      </c>
      <c r="AG176" s="199"/>
      <c r="AH176" s="112">
        <f t="shared" si="98"/>
        <v>0</v>
      </c>
      <c r="AI176" s="199"/>
      <c r="AJ176" s="199"/>
      <c r="AK176" s="199"/>
      <c r="AL176" s="197"/>
      <c r="AM176" s="198"/>
      <c r="AN176" s="199"/>
      <c r="AO176" s="195"/>
      <c r="AP176" s="200"/>
      <c r="AQ176" s="197"/>
      <c r="AR176" s="106" t="str">
        <f t="shared" si="87"/>
        <v/>
      </c>
      <c r="AS176" s="199"/>
      <c r="AT176" s="112">
        <f t="shared" si="99"/>
        <v>0</v>
      </c>
      <c r="AU176" s="199"/>
      <c r="AV176" s="199"/>
      <c r="AW176" s="199"/>
      <c r="AX176" s="197"/>
      <c r="AY176" s="198"/>
      <c r="AZ176" s="199"/>
      <c r="BA176" s="195"/>
      <c r="BB176" s="200"/>
      <c r="BC176" s="197"/>
      <c r="BD176" s="106" t="str">
        <f t="shared" si="88"/>
        <v/>
      </c>
      <c r="BE176" s="199"/>
      <c r="BF176" s="112">
        <f t="shared" si="100"/>
        <v>0</v>
      </c>
      <c r="BG176" s="199"/>
      <c r="BH176" s="199"/>
      <c r="BI176" s="199"/>
      <c r="BJ176" s="197"/>
      <c r="BK176" s="198"/>
      <c r="BL176" s="199"/>
      <c r="BM176" s="195"/>
      <c r="BN176" s="200"/>
      <c r="BO176" s="197"/>
      <c r="BP176" s="106" t="str">
        <f t="shared" si="89"/>
        <v/>
      </c>
      <c r="BQ176" s="199"/>
      <c r="BR176" s="112">
        <f t="shared" si="101"/>
        <v>0</v>
      </c>
      <c r="BS176" s="199"/>
      <c r="BT176" s="199"/>
      <c r="BU176" s="199"/>
      <c r="BV176" s="197"/>
      <c r="BW176" s="198"/>
      <c r="BX176" s="199"/>
      <c r="BY176" s="195"/>
      <c r="BZ176" s="200"/>
      <c r="CA176" s="197"/>
      <c r="CB176" s="106" t="str">
        <f t="shared" si="90"/>
        <v/>
      </c>
      <c r="CC176" s="199"/>
      <c r="CD176" s="112">
        <f t="shared" si="102"/>
        <v>0</v>
      </c>
      <c r="CE176" s="199"/>
      <c r="CF176" s="199"/>
      <c r="CG176" s="199"/>
      <c r="CH176" s="197"/>
      <c r="CI176" s="198"/>
      <c r="CJ176" s="199"/>
      <c r="CK176" s="195"/>
      <c r="CL176" s="200"/>
      <c r="CM176" s="197"/>
      <c r="CN176" s="106" t="str">
        <f t="shared" si="91"/>
        <v/>
      </c>
      <c r="CO176" s="199"/>
      <c r="CP176" s="112">
        <f t="shared" si="103"/>
        <v>0</v>
      </c>
      <c r="CQ176" s="199"/>
      <c r="CR176" s="199"/>
      <c r="CS176" s="199"/>
      <c r="CT176" s="197"/>
      <c r="CU176" s="198"/>
      <c r="CV176" s="199"/>
      <c r="CW176" s="195"/>
      <c r="CX176" s="200"/>
      <c r="CY176" s="197"/>
      <c r="CZ176" s="106" t="str">
        <f t="shared" si="92"/>
        <v/>
      </c>
      <c r="DA176" s="199"/>
      <c r="DB176" s="112">
        <f t="shared" si="104"/>
        <v>0</v>
      </c>
      <c r="DC176" s="199"/>
      <c r="DD176" s="199"/>
      <c r="DE176" s="199"/>
      <c r="DF176" s="197"/>
      <c r="DG176" s="198"/>
      <c r="DH176" s="199"/>
      <c r="DI176" s="195"/>
      <c r="DJ176" s="200"/>
      <c r="DK176" s="197"/>
      <c r="DL176" s="106" t="str">
        <f t="shared" si="93"/>
        <v/>
      </c>
      <c r="DM176" s="199"/>
      <c r="DN176" s="112">
        <f t="shared" si="105"/>
        <v>0</v>
      </c>
      <c r="DO176" s="199"/>
      <c r="DP176" s="199"/>
      <c r="DQ176" s="199"/>
      <c r="DR176" s="197"/>
      <c r="DS176" s="198"/>
      <c r="DT176" s="199"/>
      <c r="DU176" s="195"/>
      <c r="DV176" s="200"/>
      <c r="DW176" s="197"/>
      <c r="DX176" s="106" t="str">
        <f t="shared" si="94"/>
        <v/>
      </c>
      <c r="DY176" s="199"/>
      <c r="DZ176" s="112">
        <f t="shared" si="106"/>
        <v>0</v>
      </c>
      <c r="EA176" s="199"/>
      <c r="EB176" s="199"/>
      <c r="EC176" s="199"/>
      <c r="ED176" s="197"/>
      <c r="EE176" s="198"/>
      <c r="EF176" s="199"/>
      <c r="EG176" s="195"/>
      <c r="EH176" s="200"/>
      <c r="EI176" s="197"/>
      <c r="EJ176" s="106" t="str">
        <f t="shared" si="95"/>
        <v/>
      </c>
      <c r="EK176" s="199"/>
      <c r="EL176" s="112">
        <f t="shared" si="107"/>
        <v>0</v>
      </c>
      <c r="EM176" s="199"/>
      <c r="EN176" s="199"/>
    </row>
    <row r="177" spans="1:144" s="92" customFormat="1" ht="23.25" customHeight="1" x14ac:dyDescent="0.15">
      <c r="A177" s="54"/>
      <c r="B177" s="197"/>
      <c r="C177" s="198"/>
      <c r="D177" s="199"/>
      <c r="E177" s="195"/>
      <c r="F177" s="200"/>
      <c r="G177" s="197"/>
      <c r="H177" s="106" t="str">
        <f t="shared" si="108"/>
        <v/>
      </c>
      <c r="I177" s="199"/>
      <c r="J177" s="112">
        <f t="shared" si="96"/>
        <v>0</v>
      </c>
      <c r="K177" s="199"/>
      <c r="L177" s="199"/>
      <c r="M177" s="199"/>
      <c r="N177" s="197"/>
      <c r="O177" s="198"/>
      <c r="P177" s="199"/>
      <c r="Q177" s="195"/>
      <c r="R177" s="200"/>
      <c r="S177" s="197"/>
      <c r="T177" s="106" t="str">
        <f t="shared" si="85"/>
        <v/>
      </c>
      <c r="U177" s="199"/>
      <c r="V177" s="112">
        <f t="shared" si="97"/>
        <v>0</v>
      </c>
      <c r="W177" s="199"/>
      <c r="X177" s="199"/>
      <c r="Y177" s="199"/>
      <c r="Z177" s="197"/>
      <c r="AA177" s="198"/>
      <c r="AB177" s="199"/>
      <c r="AC177" s="195"/>
      <c r="AD177" s="200"/>
      <c r="AE177" s="197"/>
      <c r="AF177" s="106" t="str">
        <f t="shared" si="86"/>
        <v/>
      </c>
      <c r="AG177" s="199"/>
      <c r="AH177" s="112">
        <f t="shared" si="98"/>
        <v>0</v>
      </c>
      <c r="AI177" s="199"/>
      <c r="AJ177" s="199"/>
      <c r="AK177" s="199"/>
      <c r="AL177" s="197"/>
      <c r="AM177" s="198"/>
      <c r="AN177" s="199"/>
      <c r="AO177" s="195"/>
      <c r="AP177" s="200"/>
      <c r="AQ177" s="197"/>
      <c r="AR177" s="106" t="str">
        <f t="shared" si="87"/>
        <v/>
      </c>
      <c r="AS177" s="199"/>
      <c r="AT177" s="112">
        <f t="shared" si="99"/>
        <v>0</v>
      </c>
      <c r="AU177" s="199"/>
      <c r="AV177" s="199"/>
      <c r="AW177" s="199"/>
      <c r="AX177" s="197"/>
      <c r="AY177" s="198"/>
      <c r="AZ177" s="199"/>
      <c r="BA177" s="195"/>
      <c r="BB177" s="200"/>
      <c r="BC177" s="197"/>
      <c r="BD177" s="106" t="str">
        <f t="shared" si="88"/>
        <v/>
      </c>
      <c r="BE177" s="199"/>
      <c r="BF177" s="112">
        <f t="shared" si="100"/>
        <v>0</v>
      </c>
      <c r="BG177" s="199"/>
      <c r="BH177" s="199"/>
      <c r="BI177" s="199"/>
      <c r="BJ177" s="197"/>
      <c r="BK177" s="198"/>
      <c r="BL177" s="199"/>
      <c r="BM177" s="195"/>
      <c r="BN177" s="200"/>
      <c r="BO177" s="197"/>
      <c r="BP177" s="106" t="str">
        <f t="shared" si="89"/>
        <v/>
      </c>
      <c r="BQ177" s="199"/>
      <c r="BR177" s="112">
        <f t="shared" si="101"/>
        <v>0</v>
      </c>
      <c r="BS177" s="199"/>
      <c r="BT177" s="199"/>
      <c r="BU177" s="199"/>
      <c r="BV177" s="197"/>
      <c r="BW177" s="198"/>
      <c r="BX177" s="199"/>
      <c r="BY177" s="195"/>
      <c r="BZ177" s="200"/>
      <c r="CA177" s="197"/>
      <c r="CB177" s="106" t="str">
        <f t="shared" si="90"/>
        <v/>
      </c>
      <c r="CC177" s="199"/>
      <c r="CD177" s="112">
        <f t="shared" si="102"/>
        <v>0</v>
      </c>
      <c r="CE177" s="199"/>
      <c r="CF177" s="199"/>
      <c r="CG177" s="199"/>
      <c r="CH177" s="197"/>
      <c r="CI177" s="198"/>
      <c r="CJ177" s="199"/>
      <c r="CK177" s="195"/>
      <c r="CL177" s="200"/>
      <c r="CM177" s="197"/>
      <c r="CN177" s="106" t="str">
        <f t="shared" si="91"/>
        <v/>
      </c>
      <c r="CO177" s="199"/>
      <c r="CP177" s="112">
        <f t="shared" si="103"/>
        <v>0</v>
      </c>
      <c r="CQ177" s="199"/>
      <c r="CR177" s="199"/>
      <c r="CS177" s="199"/>
      <c r="CT177" s="197"/>
      <c r="CU177" s="198"/>
      <c r="CV177" s="199"/>
      <c r="CW177" s="195"/>
      <c r="CX177" s="200"/>
      <c r="CY177" s="197"/>
      <c r="CZ177" s="106" t="str">
        <f t="shared" si="92"/>
        <v/>
      </c>
      <c r="DA177" s="199"/>
      <c r="DB177" s="112">
        <f t="shared" si="104"/>
        <v>0</v>
      </c>
      <c r="DC177" s="199"/>
      <c r="DD177" s="199"/>
      <c r="DE177" s="199"/>
      <c r="DF177" s="197"/>
      <c r="DG177" s="198"/>
      <c r="DH177" s="199"/>
      <c r="DI177" s="195"/>
      <c r="DJ177" s="200"/>
      <c r="DK177" s="197"/>
      <c r="DL177" s="106" t="str">
        <f t="shared" si="93"/>
        <v/>
      </c>
      <c r="DM177" s="199"/>
      <c r="DN177" s="112">
        <f t="shared" si="105"/>
        <v>0</v>
      </c>
      <c r="DO177" s="199"/>
      <c r="DP177" s="199"/>
      <c r="DQ177" s="199"/>
      <c r="DR177" s="197"/>
      <c r="DS177" s="198"/>
      <c r="DT177" s="199"/>
      <c r="DU177" s="195"/>
      <c r="DV177" s="200"/>
      <c r="DW177" s="197"/>
      <c r="DX177" s="106" t="str">
        <f t="shared" si="94"/>
        <v/>
      </c>
      <c r="DY177" s="199"/>
      <c r="DZ177" s="112">
        <f t="shared" si="106"/>
        <v>0</v>
      </c>
      <c r="EA177" s="199"/>
      <c r="EB177" s="199"/>
      <c r="EC177" s="199"/>
      <c r="ED177" s="197"/>
      <c r="EE177" s="198"/>
      <c r="EF177" s="199"/>
      <c r="EG177" s="195"/>
      <c r="EH177" s="200"/>
      <c r="EI177" s="197"/>
      <c r="EJ177" s="106" t="str">
        <f t="shared" si="95"/>
        <v/>
      </c>
      <c r="EK177" s="199"/>
      <c r="EL177" s="112">
        <f t="shared" si="107"/>
        <v>0</v>
      </c>
      <c r="EM177" s="199"/>
      <c r="EN177" s="199"/>
    </row>
    <row r="178" spans="1:144" s="92" customFormat="1" ht="23.25" customHeight="1" x14ac:dyDescent="0.15">
      <c r="A178" s="54"/>
      <c r="B178" s="197"/>
      <c r="C178" s="198"/>
      <c r="D178" s="199"/>
      <c r="E178" s="195"/>
      <c r="F178" s="200"/>
      <c r="G178" s="197"/>
      <c r="H178" s="106" t="str">
        <f t="shared" si="108"/>
        <v/>
      </c>
      <c r="I178" s="199"/>
      <c r="J178" s="112">
        <f t="shared" si="96"/>
        <v>0</v>
      </c>
      <c r="K178" s="199"/>
      <c r="L178" s="199"/>
      <c r="M178" s="199"/>
      <c r="N178" s="197"/>
      <c r="O178" s="198"/>
      <c r="P178" s="199"/>
      <c r="Q178" s="195"/>
      <c r="R178" s="200"/>
      <c r="S178" s="197"/>
      <c r="T178" s="106" t="str">
        <f t="shared" si="85"/>
        <v/>
      </c>
      <c r="U178" s="199"/>
      <c r="V178" s="112">
        <f t="shared" si="97"/>
        <v>0</v>
      </c>
      <c r="W178" s="199"/>
      <c r="X178" s="199"/>
      <c r="Y178" s="199"/>
      <c r="Z178" s="197"/>
      <c r="AA178" s="198"/>
      <c r="AB178" s="199"/>
      <c r="AC178" s="195"/>
      <c r="AD178" s="200"/>
      <c r="AE178" s="197"/>
      <c r="AF178" s="106" t="str">
        <f t="shared" si="86"/>
        <v/>
      </c>
      <c r="AG178" s="199"/>
      <c r="AH178" s="112">
        <f t="shared" si="98"/>
        <v>0</v>
      </c>
      <c r="AI178" s="199"/>
      <c r="AJ178" s="199"/>
      <c r="AK178" s="199"/>
      <c r="AL178" s="197"/>
      <c r="AM178" s="198"/>
      <c r="AN178" s="199"/>
      <c r="AO178" s="195"/>
      <c r="AP178" s="200"/>
      <c r="AQ178" s="197"/>
      <c r="AR178" s="106" t="str">
        <f t="shared" si="87"/>
        <v/>
      </c>
      <c r="AS178" s="199"/>
      <c r="AT178" s="112">
        <f t="shared" si="99"/>
        <v>0</v>
      </c>
      <c r="AU178" s="199"/>
      <c r="AV178" s="199"/>
      <c r="AW178" s="199"/>
      <c r="AX178" s="197"/>
      <c r="AY178" s="198"/>
      <c r="AZ178" s="199"/>
      <c r="BA178" s="195"/>
      <c r="BB178" s="200"/>
      <c r="BC178" s="197"/>
      <c r="BD178" s="106" t="str">
        <f t="shared" si="88"/>
        <v/>
      </c>
      <c r="BE178" s="199"/>
      <c r="BF178" s="112">
        <f t="shared" si="100"/>
        <v>0</v>
      </c>
      <c r="BG178" s="199"/>
      <c r="BH178" s="199"/>
      <c r="BI178" s="199"/>
      <c r="BJ178" s="197"/>
      <c r="BK178" s="198"/>
      <c r="BL178" s="199"/>
      <c r="BM178" s="195"/>
      <c r="BN178" s="200"/>
      <c r="BO178" s="197"/>
      <c r="BP178" s="106" t="str">
        <f t="shared" si="89"/>
        <v/>
      </c>
      <c r="BQ178" s="199"/>
      <c r="BR178" s="112">
        <f t="shared" si="101"/>
        <v>0</v>
      </c>
      <c r="BS178" s="199"/>
      <c r="BT178" s="199"/>
      <c r="BU178" s="199"/>
      <c r="BV178" s="197"/>
      <c r="BW178" s="198"/>
      <c r="BX178" s="199"/>
      <c r="BY178" s="195"/>
      <c r="BZ178" s="200"/>
      <c r="CA178" s="197"/>
      <c r="CB178" s="106" t="str">
        <f t="shared" si="90"/>
        <v/>
      </c>
      <c r="CC178" s="199"/>
      <c r="CD178" s="112">
        <f t="shared" si="102"/>
        <v>0</v>
      </c>
      <c r="CE178" s="199"/>
      <c r="CF178" s="199"/>
      <c r="CG178" s="199"/>
      <c r="CH178" s="197"/>
      <c r="CI178" s="198"/>
      <c r="CJ178" s="199"/>
      <c r="CK178" s="195"/>
      <c r="CL178" s="200"/>
      <c r="CM178" s="197"/>
      <c r="CN178" s="106" t="str">
        <f t="shared" si="91"/>
        <v/>
      </c>
      <c r="CO178" s="199"/>
      <c r="CP178" s="112">
        <f t="shared" si="103"/>
        <v>0</v>
      </c>
      <c r="CQ178" s="199"/>
      <c r="CR178" s="199"/>
      <c r="CS178" s="199"/>
      <c r="CT178" s="197"/>
      <c r="CU178" s="198"/>
      <c r="CV178" s="199"/>
      <c r="CW178" s="195"/>
      <c r="CX178" s="200"/>
      <c r="CY178" s="197"/>
      <c r="CZ178" s="106" t="str">
        <f t="shared" si="92"/>
        <v/>
      </c>
      <c r="DA178" s="199"/>
      <c r="DB178" s="112">
        <f t="shared" si="104"/>
        <v>0</v>
      </c>
      <c r="DC178" s="199"/>
      <c r="DD178" s="199"/>
      <c r="DE178" s="199"/>
      <c r="DF178" s="197"/>
      <c r="DG178" s="198"/>
      <c r="DH178" s="199"/>
      <c r="DI178" s="195"/>
      <c r="DJ178" s="200"/>
      <c r="DK178" s="197"/>
      <c r="DL178" s="106" t="str">
        <f t="shared" si="93"/>
        <v/>
      </c>
      <c r="DM178" s="199"/>
      <c r="DN178" s="112">
        <f t="shared" si="105"/>
        <v>0</v>
      </c>
      <c r="DO178" s="199"/>
      <c r="DP178" s="199"/>
      <c r="DQ178" s="199"/>
      <c r="DR178" s="197"/>
      <c r="DS178" s="198"/>
      <c r="DT178" s="199"/>
      <c r="DU178" s="195"/>
      <c r="DV178" s="200"/>
      <c r="DW178" s="197"/>
      <c r="DX178" s="106" t="str">
        <f t="shared" si="94"/>
        <v/>
      </c>
      <c r="DY178" s="199"/>
      <c r="DZ178" s="112">
        <f t="shared" si="106"/>
        <v>0</v>
      </c>
      <c r="EA178" s="199"/>
      <c r="EB178" s="199"/>
      <c r="EC178" s="199"/>
      <c r="ED178" s="197"/>
      <c r="EE178" s="198"/>
      <c r="EF178" s="199"/>
      <c r="EG178" s="195"/>
      <c r="EH178" s="200"/>
      <c r="EI178" s="197"/>
      <c r="EJ178" s="106" t="str">
        <f t="shared" si="95"/>
        <v/>
      </c>
      <c r="EK178" s="199"/>
      <c r="EL178" s="112">
        <f t="shared" si="107"/>
        <v>0</v>
      </c>
      <c r="EM178" s="199"/>
      <c r="EN178" s="199"/>
    </row>
    <row r="179" spans="1:144" s="92" customFormat="1" ht="23.25" customHeight="1" x14ac:dyDescent="0.15">
      <c r="A179" s="54"/>
      <c r="B179" s="197"/>
      <c r="C179" s="198"/>
      <c r="D179" s="199"/>
      <c r="E179" s="195"/>
      <c r="F179" s="200"/>
      <c r="G179" s="197"/>
      <c r="H179" s="106" t="str">
        <f t="shared" si="108"/>
        <v/>
      </c>
      <c r="I179" s="199"/>
      <c r="J179" s="112">
        <f t="shared" si="96"/>
        <v>0</v>
      </c>
      <c r="K179" s="199"/>
      <c r="L179" s="199"/>
      <c r="M179" s="199"/>
      <c r="N179" s="197"/>
      <c r="O179" s="198"/>
      <c r="P179" s="199"/>
      <c r="Q179" s="195"/>
      <c r="R179" s="200"/>
      <c r="S179" s="197"/>
      <c r="T179" s="106" t="str">
        <f t="shared" si="85"/>
        <v/>
      </c>
      <c r="U179" s="199"/>
      <c r="V179" s="112">
        <f t="shared" si="97"/>
        <v>0</v>
      </c>
      <c r="W179" s="199"/>
      <c r="X179" s="199"/>
      <c r="Y179" s="199"/>
      <c r="Z179" s="197"/>
      <c r="AA179" s="198"/>
      <c r="AB179" s="199"/>
      <c r="AC179" s="195"/>
      <c r="AD179" s="200"/>
      <c r="AE179" s="197"/>
      <c r="AF179" s="106" t="str">
        <f t="shared" si="86"/>
        <v/>
      </c>
      <c r="AG179" s="199"/>
      <c r="AH179" s="112">
        <f t="shared" si="98"/>
        <v>0</v>
      </c>
      <c r="AI179" s="199"/>
      <c r="AJ179" s="199"/>
      <c r="AK179" s="199"/>
      <c r="AL179" s="197"/>
      <c r="AM179" s="198"/>
      <c r="AN179" s="199"/>
      <c r="AO179" s="195"/>
      <c r="AP179" s="200"/>
      <c r="AQ179" s="197"/>
      <c r="AR179" s="106" t="str">
        <f t="shared" si="87"/>
        <v/>
      </c>
      <c r="AS179" s="199"/>
      <c r="AT179" s="112">
        <f t="shared" si="99"/>
        <v>0</v>
      </c>
      <c r="AU179" s="199"/>
      <c r="AV179" s="199"/>
      <c r="AW179" s="199"/>
      <c r="AX179" s="197"/>
      <c r="AY179" s="198"/>
      <c r="AZ179" s="199"/>
      <c r="BA179" s="195"/>
      <c r="BB179" s="200"/>
      <c r="BC179" s="197"/>
      <c r="BD179" s="106" t="str">
        <f t="shared" si="88"/>
        <v/>
      </c>
      <c r="BE179" s="199"/>
      <c r="BF179" s="112">
        <f t="shared" si="100"/>
        <v>0</v>
      </c>
      <c r="BG179" s="199"/>
      <c r="BH179" s="199"/>
      <c r="BI179" s="199"/>
      <c r="BJ179" s="197"/>
      <c r="BK179" s="198"/>
      <c r="BL179" s="199"/>
      <c r="BM179" s="195"/>
      <c r="BN179" s="200"/>
      <c r="BO179" s="197"/>
      <c r="BP179" s="106" t="str">
        <f t="shared" si="89"/>
        <v/>
      </c>
      <c r="BQ179" s="199"/>
      <c r="BR179" s="112">
        <f t="shared" si="101"/>
        <v>0</v>
      </c>
      <c r="BS179" s="199"/>
      <c r="BT179" s="199"/>
      <c r="BU179" s="199"/>
      <c r="BV179" s="197"/>
      <c r="BW179" s="198"/>
      <c r="BX179" s="199"/>
      <c r="BY179" s="195"/>
      <c r="BZ179" s="200"/>
      <c r="CA179" s="197"/>
      <c r="CB179" s="106" t="str">
        <f t="shared" si="90"/>
        <v/>
      </c>
      <c r="CC179" s="199"/>
      <c r="CD179" s="112">
        <f t="shared" si="102"/>
        <v>0</v>
      </c>
      <c r="CE179" s="199"/>
      <c r="CF179" s="199"/>
      <c r="CG179" s="199"/>
      <c r="CH179" s="197"/>
      <c r="CI179" s="198"/>
      <c r="CJ179" s="199"/>
      <c r="CK179" s="195"/>
      <c r="CL179" s="200"/>
      <c r="CM179" s="197"/>
      <c r="CN179" s="106" t="str">
        <f t="shared" si="91"/>
        <v/>
      </c>
      <c r="CO179" s="199"/>
      <c r="CP179" s="112">
        <f t="shared" si="103"/>
        <v>0</v>
      </c>
      <c r="CQ179" s="199"/>
      <c r="CR179" s="199"/>
      <c r="CS179" s="199"/>
      <c r="CT179" s="197"/>
      <c r="CU179" s="198"/>
      <c r="CV179" s="199"/>
      <c r="CW179" s="195"/>
      <c r="CX179" s="200"/>
      <c r="CY179" s="197"/>
      <c r="CZ179" s="106" t="str">
        <f t="shared" si="92"/>
        <v/>
      </c>
      <c r="DA179" s="199"/>
      <c r="DB179" s="112">
        <f t="shared" si="104"/>
        <v>0</v>
      </c>
      <c r="DC179" s="199"/>
      <c r="DD179" s="199"/>
      <c r="DE179" s="199"/>
      <c r="DF179" s="197"/>
      <c r="DG179" s="198"/>
      <c r="DH179" s="199"/>
      <c r="DI179" s="195"/>
      <c r="DJ179" s="200"/>
      <c r="DK179" s="197"/>
      <c r="DL179" s="106" t="str">
        <f t="shared" si="93"/>
        <v/>
      </c>
      <c r="DM179" s="199"/>
      <c r="DN179" s="112">
        <f t="shared" si="105"/>
        <v>0</v>
      </c>
      <c r="DO179" s="199"/>
      <c r="DP179" s="199"/>
      <c r="DQ179" s="199"/>
      <c r="DR179" s="197"/>
      <c r="DS179" s="198"/>
      <c r="DT179" s="199"/>
      <c r="DU179" s="195"/>
      <c r="DV179" s="200"/>
      <c r="DW179" s="197"/>
      <c r="DX179" s="106" t="str">
        <f t="shared" si="94"/>
        <v/>
      </c>
      <c r="DY179" s="199"/>
      <c r="DZ179" s="112">
        <f t="shared" si="106"/>
        <v>0</v>
      </c>
      <c r="EA179" s="199"/>
      <c r="EB179" s="199"/>
      <c r="EC179" s="199"/>
      <c r="ED179" s="197"/>
      <c r="EE179" s="198"/>
      <c r="EF179" s="199"/>
      <c r="EG179" s="195"/>
      <c r="EH179" s="200"/>
      <c r="EI179" s="197"/>
      <c r="EJ179" s="106" t="str">
        <f t="shared" si="95"/>
        <v/>
      </c>
      <c r="EK179" s="199"/>
      <c r="EL179" s="112">
        <f t="shared" si="107"/>
        <v>0</v>
      </c>
      <c r="EM179" s="199"/>
      <c r="EN179" s="199"/>
    </row>
    <row r="180" spans="1:144" s="92" customFormat="1" ht="23.25" customHeight="1" x14ac:dyDescent="0.15">
      <c r="A180" s="54"/>
      <c r="B180" s="197"/>
      <c r="C180" s="198"/>
      <c r="D180" s="199"/>
      <c r="E180" s="195"/>
      <c r="F180" s="200"/>
      <c r="G180" s="197"/>
      <c r="H180" s="106" t="str">
        <f t="shared" si="108"/>
        <v/>
      </c>
      <c r="I180" s="199"/>
      <c r="J180" s="112">
        <f t="shared" si="96"/>
        <v>0</v>
      </c>
      <c r="K180" s="199"/>
      <c r="L180" s="199"/>
      <c r="M180" s="199"/>
      <c r="N180" s="197"/>
      <c r="O180" s="198"/>
      <c r="P180" s="199"/>
      <c r="Q180" s="195"/>
      <c r="R180" s="200"/>
      <c r="S180" s="197"/>
      <c r="T180" s="106" t="str">
        <f t="shared" si="85"/>
        <v/>
      </c>
      <c r="U180" s="199"/>
      <c r="V180" s="112">
        <f t="shared" si="97"/>
        <v>0</v>
      </c>
      <c r="W180" s="199"/>
      <c r="X180" s="199"/>
      <c r="Y180" s="199"/>
      <c r="Z180" s="197"/>
      <c r="AA180" s="198"/>
      <c r="AB180" s="199"/>
      <c r="AC180" s="195"/>
      <c r="AD180" s="200"/>
      <c r="AE180" s="197"/>
      <c r="AF180" s="106" t="str">
        <f t="shared" si="86"/>
        <v/>
      </c>
      <c r="AG180" s="199"/>
      <c r="AH180" s="112">
        <f t="shared" si="98"/>
        <v>0</v>
      </c>
      <c r="AI180" s="199"/>
      <c r="AJ180" s="199"/>
      <c r="AK180" s="199"/>
      <c r="AL180" s="197"/>
      <c r="AM180" s="198"/>
      <c r="AN180" s="199"/>
      <c r="AO180" s="195"/>
      <c r="AP180" s="200"/>
      <c r="AQ180" s="197"/>
      <c r="AR180" s="106" t="str">
        <f t="shared" si="87"/>
        <v/>
      </c>
      <c r="AS180" s="199"/>
      <c r="AT180" s="112">
        <f t="shared" si="99"/>
        <v>0</v>
      </c>
      <c r="AU180" s="199"/>
      <c r="AV180" s="199"/>
      <c r="AW180" s="199"/>
      <c r="AX180" s="197"/>
      <c r="AY180" s="198"/>
      <c r="AZ180" s="199"/>
      <c r="BA180" s="195"/>
      <c r="BB180" s="200"/>
      <c r="BC180" s="197"/>
      <c r="BD180" s="106" t="str">
        <f t="shared" si="88"/>
        <v/>
      </c>
      <c r="BE180" s="199"/>
      <c r="BF180" s="112">
        <f t="shared" si="100"/>
        <v>0</v>
      </c>
      <c r="BG180" s="199"/>
      <c r="BH180" s="199"/>
      <c r="BI180" s="199"/>
      <c r="BJ180" s="197"/>
      <c r="BK180" s="198"/>
      <c r="BL180" s="199"/>
      <c r="BM180" s="195"/>
      <c r="BN180" s="200"/>
      <c r="BO180" s="197"/>
      <c r="BP180" s="106" t="str">
        <f t="shared" si="89"/>
        <v/>
      </c>
      <c r="BQ180" s="199"/>
      <c r="BR180" s="112">
        <f t="shared" si="101"/>
        <v>0</v>
      </c>
      <c r="BS180" s="199"/>
      <c r="BT180" s="199"/>
      <c r="BU180" s="199"/>
      <c r="BV180" s="197"/>
      <c r="BW180" s="198"/>
      <c r="BX180" s="199"/>
      <c r="BY180" s="195"/>
      <c r="BZ180" s="200"/>
      <c r="CA180" s="197"/>
      <c r="CB180" s="106" t="str">
        <f t="shared" si="90"/>
        <v/>
      </c>
      <c r="CC180" s="199"/>
      <c r="CD180" s="112">
        <f t="shared" si="102"/>
        <v>0</v>
      </c>
      <c r="CE180" s="199"/>
      <c r="CF180" s="199"/>
      <c r="CG180" s="199"/>
      <c r="CH180" s="197"/>
      <c r="CI180" s="198"/>
      <c r="CJ180" s="199"/>
      <c r="CK180" s="195"/>
      <c r="CL180" s="200"/>
      <c r="CM180" s="197"/>
      <c r="CN180" s="106" t="str">
        <f t="shared" si="91"/>
        <v/>
      </c>
      <c r="CO180" s="199"/>
      <c r="CP180" s="112">
        <f t="shared" si="103"/>
        <v>0</v>
      </c>
      <c r="CQ180" s="199"/>
      <c r="CR180" s="199"/>
      <c r="CS180" s="199"/>
      <c r="CT180" s="197"/>
      <c r="CU180" s="198"/>
      <c r="CV180" s="199"/>
      <c r="CW180" s="195"/>
      <c r="CX180" s="200"/>
      <c r="CY180" s="197"/>
      <c r="CZ180" s="106" t="str">
        <f t="shared" si="92"/>
        <v/>
      </c>
      <c r="DA180" s="199"/>
      <c r="DB180" s="112">
        <f t="shared" si="104"/>
        <v>0</v>
      </c>
      <c r="DC180" s="199"/>
      <c r="DD180" s="199"/>
      <c r="DE180" s="199"/>
      <c r="DF180" s="197"/>
      <c r="DG180" s="198"/>
      <c r="DH180" s="199"/>
      <c r="DI180" s="195"/>
      <c r="DJ180" s="200"/>
      <c r="DK180" s="197"/>
      <c r="DL180" s="106" t="str">
        <f t="shared" si="93"/>
        <v/>
      </c>
      <c r="DM180" s="199"/>
      <c r="DN180" s="112">
        <f t="shared" si="105"/>
        <v>0</v>
      </c>
      <c r="DO180" s="199"/>
      <c r="DP180" s="199"/>
      <c r="DQ180" s="199"/>
      <c r="DR180" s="197"/>
      <c r="DS180" s="198"/>
      <c r="DT180" s="199"/>
      <c r="DU180" s="195"/>
      <c r="DV180" s="200"/>
      <c r="DW180" s="197"/>
      <c r="DX180" s="106" t="str">
        <f t="shared" si="94"/>
        <v/>
      </c>
      <c r="DY180" s="199"/>
      <c r="DZ180" s="112">
        <f t="shared" si="106"/>
        <v>0</v>
      </c>
      <c r="EA180" s="199"/>
      <c r="EB180" s="199"/>
      <c r="EC180" s="199"/>
      <c r="ED180" s="197"/>
      <c r="EE180" s="198"/>
      <c r="EF180" s="199"/>
      <c r="EG180" s="195"/>
      <c r="EH180" s="200"/>
      <c r="EI180" s="197"/>
      <c r="EJ180" s="106" t="str">
        <f t="shared" si="95"/>
        <v/>
      </c>
      <c r="EK180" s="199"/>
      <c r="EL180" s="112">
        <f t="shared" si="107"/>
        <v>0</v>
      </c>
      <c r="EM180" s="199"/>
      <c r="EN180" s="199"/>
    </row>
    <row r="181" spans="1:144" s="92" customFormat="1" ht="23.25" customHeight="1" x14ac:dyDescent="0.15">
      <c r="A181" s="54"/>
      <c r="B181" s="197"/>
      <c r="C181" s="198"/>
      <c r="D181" s="199"/>
      <c r="E181" s="195"/>
      <c r="F181" s="200"/>
      <c r="G181" s="197"/>
      <c r="H181" s="106" t="str">
        <f t="shared" si="108"/>
        <v/>
      </c>
      <c r="I181" s="199"/>
      <c r="J181" s="112">
        <f t="shared" si="96"/>
        <v>0</v>
      </c>
      <c r="K181" s="199"/>
      <c r="L181" s="199"/>
      <c r="M181" s="199"/>
      <c r="N181" s="197"/>
      <c r="O181" s="198"/>
      <c r="P181" s="199"/>
      <c r="Q181" s="195"/>
      <c r="R181" s="200"/>
      <c r="S181" s="197"/>
      <c r="T181" s="106" t="str">
        <f t="shared" si="85"/>
        <v/>
      </c>
      <c r="U181" s="199"/>
      <c r="V181" s="112">
        <f t="shared" si="97"/>
        <v>0</v>
      </c>
      <c r="W181" s="199"/>
      <c r="X181" s="199"/>
      <c r="Y181" s="199"/>
      <c r="Z181" s="197"/>
      <c r="AA181" s="198"/>
      <c r="AB181" s="199"/>
      <c r="AC181" s="195"/>
      <c r="AD181" s="200"/>
      <c r="AE181" s="197"/>
      <c r="AF181" s="106" t="str">
        <f t="shared" si="86"/>
        <v/>
      </c>
      <c r="AG181" s="199"/>
      <c r="AH181" s="112">
        <f t="shared" si="98"/>
        <v>0</v>
      </c>
      <c r="AI181" s="199"/>
      <c r="AJ181" s="199"/>
      <c r="AK181" s="199"/>
      <c r="AL181" s="197"/>
      <c r="AM181" s="198"/>
      <c r="AN181" s="199"/>
      <c r="AO181" s="195"/>
      <c r="AP181" s="200"/>
      <c r="AQ181" s="197"/>
      <c r="AR181" s="106" t="str">
        <f t="shared" si="87"/>
        <v/>
      </c>
      <c r="AS181" s="199"/>
      <c r="AT181" s="112">
        <f t="shared" si="99"/>
        <v>0</v>
      </c>
      <c r="AU181" s="199"/>
      <c r="AV181" s="199"/>
      <c r="AW181" s="199"/>
      <c r="AX181" s="197"/>
      <c r="AY181" s="198"/>
      <c r="AZ181" s="199"/>
      <c r="BA181" s="195"/>
      <c r="BB181" s="200"/>
      <c r="BC181" s="197"/>
      <c r="BD181" s="106" t="str">
        <f t="shared" si="88"/>
        <v/>
      </c>
      <c r="BE181" s="199"/>
      <c r="BF181" s="112">
        <f t="shared" si="100"/>
        <v>0</v>
      </c>
      <c r="BG181" s="199"/>
      <c r="BH181" s="199"/>
      <c r="BI181" s="199"/>
      <c r="BJ181" s="197"/>
      <c r="BK181" s="198"/>
      <c r="BL181" s="199"/>
      <c r="BM181" s="195"/>
      <c r="BN181" s="200"/>
      <c r="BO181" s="197"/>
      <c r="BP181" s="106" t="str">
        <f t="shared" si="89"/>
        <v/>
      </c>
      <c r="BQ181" s="199"/>
      <c r="BR181" s="112">
        <f t="shared" si="101"/>
        <v>0</v>
      </c>
      <c r="BS181" s="199"/>
      <c r="BT181" s="199"/>
      <c r="BU181" s="199"/>
      <c r="BV181" s="197"/>
      <c r="BW181" s="198"/>
      <c r="BX181" s="199"/>
      <c r="BY181" s="195"/>
      <c r="BZ181" s="200"/>
      <c r="CA181" s="197"/>
      <c r="CB181" s="106" t="str">
        <f t="shared" si="90"/>
        <v/>
      </c>
      <c r="CC181" s="199"/>
      <c r="CD181" s="112">
        <f t="shared" si="102"/>
        <v>0</v>
      </c>
      <c r="CE181" s="199"/>
      <c r="CF181" s="199"/>
      <c r="CG181" s="199"/>
      <c r="CH181" s="197"/>
      <c r="CI181" s="198"/>
      <c r="CJ181" s="199"/>
      <c r="CK181" s="195"/>
      <c r="CL181" s="200"/>
      <c r="CM181" s="197"/>
      <c r="CN181" s="106" t="str">
        <f t="shared" si="91"/>
        <v/>
      </c>
      <c r="CO181" s="199"/>
      <c r="CP181" s="112">
        <f t="shared" si="103"/>
        <v>0</v>
      </c>
      <c r="CQ181" s="199"/>
      <c r="CR181" s="199"/>
      <c r="CS181" s="199"/>
      <c r="CT181" s="197"/>
      <c r="CU181" s="198"/>
      <c r="CV181" s="199"/>
      <c r="CW181" s="195"/>
      <c r="CX181" s="200"/>
      <c r="CY181" s="197"/>
      <c r="CZ181" s="106" t="str">
        <f t="shared" si="92"/>
        <v/>
      </c>
      <c r="DA181" s="199"/>
      <c r="DB181" s="112">
        <f t="shared" si="104"/>
        <v>0</v>
      </c>
      <c r="DC181" s="199"/>
      <c r="DD181" s="199"/>
      <c r="DE181" s="199"/>
      <c r="DF181" s="197"/>
      <c r="DG181" s="198"/>
      <c r="DH181" s="199"/>
      <c r="DI181" s="195"/>
      <c r="DJ181" s="200"/>
      <c r="DK181" s="197"/>
      <c r="DL181" s="106" t="str">
        <f t="shared" si="93"/>
        <v/>
      </c>
      <c r="DM181" s="199"/>
      <c r="DN181" s="112">
        <f t="shared" si="105"/>
        <v>0</v>
      </c>
      <c r="DO181" s="199"/>
      <c r="DP181" s="199"/>
      <c r="DQ181" s="199"/>
      <c r="DR181" s="197"/>
      <c r="DS181" s="198"/>
      <c r="DT181" s="199"/>
      <c r="DU181" s="195"/>
      <c r="DV181" s="200"/>
      <c r="DW181" s="197"/>
      <c r="DX181" s="106" t="str">
        <f t="shared" si="94"/>
        <v/>
      </c>
      <c r="DY181" s="199"/>
      <c r="DZ181" s="112">
        <f t="shared" si="106"/>
        <v>0</v>
      </c>
      <c r="EA181" s="199"/>
      <c r="EB181" s="199"/>
      <c r="EC181" s="199"/>
      <c r="ED181" s="197"/>
      <c r="EE181" s="198"/>
      <c r="EF181" s="199"/>
      <c r="EG181" s="195"/>
      <c r="EH181" s="200"/>
      <c r="EI181" s="197"/>
      <c r="EJ181" s="106" t="str">
        <f t="shared" si="95"/>
        <v/>
      </c>
      <c r="EK181" s="199"/>
      <c r="EL181" s="112">
        <f t="shared" si="107"/>
        <v>0</v>
      </c>
      <c r="EM181" s="199"/>
      <c r="EN181" s="199"/>
    </row>
    <row r="182" spans="1:144" s="92" customFormat="1" ht="23.25" customHeight="1" x14ac:dyDescent="0.15">
      <c r="A182" s="54"/>
      <c r="B182" s="197"/>
      <c r="C182" s="198"/>
      <c r="D182" s="199"/>
      <c r="E182" s="195"/>
      <c r="F182" s="200"/>
      <c r="G182" s="197"/>
      <c r="H182" s="106" t="str">
        <f t="shared" si="108"/>
        <v/>
      </c>
      <c r="I182" s="199"/>
      <c r="J182" s="112">
        <f t="shared" si="96"/>
        <v>0</v>
      </c>
      <c r="K182" s="199"/>
      <c r="L182" s="199"/>
      <c r="M182" s="199"/>
      <c r="N182" s="197"/>
      <c r="O182" s="198"/>
      <c r="P182" s="199"/>
      <c r="Q182" s="195"/>
      <c r="R182" s="200"/>
      <c r="S182" s="197"/>
      <c r="T182" s="106" t="str">
        <f t="shared" si="85"/>
        <v/>
      </c>
      <c r="U182" s="199"/>
      <c r="V182" s="112">
        <f t="shared" si="97"/>
        <v>0</v>
      </c>
      <c r="W182" s="199"/>
      <c r="X182" s="199"/>
      <c r="Y182" s="199"/>
      <c r="Z182" s="197"/>
      <c r="AA182" s="198"/>
      <c r="AB182" s="199"/>
      <c r="AC182" s="195"/>
      <c r="AD182" s="200"/>
      <c r="AE182" s="197"/>
      <c r="AF182" s="106" t="str">
        <f t="shared" si="86"/>
        <v/>
      </c>
      <c r="AG182" s="199"/>
      <c r="AH182" s="112">
        <f t="shared" si="98"/>
        <v>0</v>
      </c>
      <c r="AI182" s="199"/>
      <c r="AJ182" s="199"/>
      <c r="AK182" s="199"/>
      <c r="AL182" s="197"/>
      <c r="AM182" s="198"/>
      <c r="AN182" s="199"/>
      <c r="AO182" s="195"/>
      <c r="AP182" s="200"/>
      <c r="AQ182" s="197"/>
      <c r="AR182" s="106" t="str">
        <f t="shared" si="87"/>
        <v/>
      </c>
      <c r="AS182" s="199"/>
      <c r="AT182" s="112">
        <f t="shared" si="99"/>
        <v>0</v>
      </c>
      <c r="AU182" s="199"/>
      <c r="AV182" s="199"/>
      <c r="AW182" s="199"/>
      <c r="AX182" s="197"/>
      <c r="AY182" s="198"/>
      <c r="AZ182" s="199"/>
      <c r="BA182" s="195"/>
      <c r="BB182" s="200"/>
      <c r="BC182" s="197"/>
      <c r="BD182" s="106" t="str">
        <f t="shared" si="88"/>
        <v/>
      </c>
      <c r="BE182" s="199"/>
      <c r="BF182" s="112">
        <f t="shared" si="100"/>
        <v>0</v>
      </c>
      <c r="BG182" s="199"/>
      <c r="BH182" s="199"/>
      <c r="BI182" s="199"/>
      <c r="BJ182" s="197"/>
      <c r="BK182" s="198"/>
      <c r="BL182" s="199"/>
      <c r="BM182" s="195"/>
      <c r="BN182" s="200"/>
      <c r="BO182" s="197"/>
      <c r="BP182" s="106" t="str">
        <f t="shared" si="89"/>
        <v/>
      </c>
      <c r="BQ182" s="199"/>
      <c r="BR182" s="112">
        <f t="shared" si="101"/>
        <v>0</v>
      </c>
      <c r="BS182" s="199"/>
      <c r="BT182" s="199"/>
      <c r="BU182" s="199"/>
      <c r="BV182" s="197"/>
      <c r="BW182" s="198"/>
      <c r="BX182" s="199"/>
      <c r="BY182" s="195"/>
      <c r="BZ182" s="200"/>
      <c r="CA182" s="197"/>
      <c r="CB182" s="106" t="str">
        <f t="shared" si="90"/>
        <v/>
      </c>
      <c r="CC182" s="199"/>
      <c r="CD182" s="112">
        <f t="shared" si="102"/>
        <v>0</v>
      </c>
      <c r="CE182" s="199"/>
      <c r="CF182" s="199"/>
      <c r="CG182" s="199"/>
      <c r="CH182" s="197"/>
      <c r="CI182" s="198"/>
      <c r="CJ182" s="199"/>
      <c r="CK182" s="195"/>
      <c r="CL182" s="200"/>
      <c r="CM182" s="197"/>
      <c r="CN182" s="106" t="str">
        <f t="shared" si="91"/>
        <v/>
      </c>
      <c r="CO182" s="199"/>
      <c r="CP182" s="112">
        <f t="shared" si="103"/>
        <v>0</v>
      </c>
      <c r="CQ182" s="199"/>
      <c r="CR182" s="199"/>
      <c r="CS182" s="199"/>
      <c r="CT182" s="197"/>
      <c r="CU182" s="198"/>
      <c r="CV182" s="199"/>
      <c r="CW182" s="195"/>
      <c r="CX182" s="200"/>
      <c r="CY182" s="197"/>
      <c r="CZ182" s="106" t="str">
        <f t="shared" si="92"/>
        <v/>
      </c>
      <c r="DA182" s="199"/>
      <c r="DB182" s="112">
        <f t="shared" si="104"/>
        <v>0</v>
      </c>
      <c r="DC182" s="199"/>
      <c r="DD182" s="199"/>
      <c r="DE182" s="199"/>
      <c r="DF182" s="197"/>
      <c r="DG182" s="198"/>
      <c r="DH182" s="199"/>
      <c r="DI182" s="195"/>
      <c r="DJ182" s="200"/>
      <c r="DK182" s="197"/>
      <c r="DL182" s="106" t="str">
        <f t="shared" si="93"/>
        <v/>
      </c>
      <c r="DM182" s="199"/>
      <c r="DN182" s="112">
        <f t="shared" si="105"/>
        <v>0</v>
      </c>
      <c r="DO182" s="199"/>
      <c r="DP182" s="199"/>
      <c r="DQ182" s="199"/>
      <c r="DR182" s="197"/>
      <c r="DS182" s="198"/>
      <c r="DT182" s="199"/>
      <c r="DU182" s="195"/>
      <c r="DV182" s="200"/>
      <c r="DW182" s="197"/>
      <c r="DX182" s="106" t="str">
        <f t="shared" si="94"/>
        <v/>
      </c>
      <c r="DY182" s="199"/>
      <c r="DZ182" s="112">
        <f t="shared" si="106"/>
        <v>0</v>
      </c>
      <c r="EA182" s="199"/>
      <c r="EB182" s="199"/>
      <c r="EC182" s="199"/>
      <c r="ED182" s="197"/>
      <c r="EE182" s="198"/>
      <c r="EF182" s="199"/>
      <c r="EG182" s="195"/>
      <c r="EH182" s="200"/>
      <c r="EI182" s="197"/>
      <c r="EJ182" s="106" t="str">
        <f t="shared" si="95"/>
        <v/>
      </c>
      <c r="EK182" s="199"/>
      <c r="EL182" s="112">
        <f t="shared" si="107"/>
        <v>0</v>
      </c>
      <c r="EM182" s="199"/>
      <c r="EN182" s="199"/>
    </row>
    <row r="183" spans="1:144" s="92" customFormat="1" ht="23.25" customHeight="1" x14ac:dyDescent="0.15">
      <c r="A183" s="54"/>
      <c r="B183" s="197"/>
      <c r="C183" s="198"/>
      <c r="D183" s="199"/>
      <c r="E183" s="195"/>
      <c r="F183" s="200"/>
      <c r="G183" s="197"/>
      <c r="H183" s="106" t="str">
        <f t="shared" si="108"/>
        <v/>
      </c>
      <c r="I183" s="199"/>
      <c r="J183" s="112">
        <f t="shared" si="96"/>
        <v>0</v>
      </c>
      <c r="K183" s="199"/>
      <c r="L183" s="199"/>
      <c r="M183" s="199"/>
      <c r="N183" s="197"/>
      <c r="O183" s="198"/>
      <c r="P183" s="199"/>
      <c r="Q183" s="195"/>
      <c r="R183" s="200"/>
      <c r="S183" s="197"/>
      <c r="T183" s="106" t="str">
        <f t="shared" si="85"/>
        <v/>
      </c>
      <c r="U183" s="199"/>
      <c r="V183" s="112">
        <f t="shared" si="97"/>
        <v>0</v>
      </c>
      <c r="W183" s="199"/>
      <c r="X183" s="199"/>
      <c r="Y183" s="199"/>
      <c r="Z183" s="197"/>
      <c r="AA183" s="198"/>
      <c r="AB183" s="199"/>
      <c r="AC183" s="195"/>
      <c r="AD183" s="200"/>
      <c r="AE183" s="197"/>
      <c r="AF183" s="106" t="str">
        <f t="shared" si="86"/>
        <v/>
      </c>
      <c r="AG183" s="199"/>
      <c r="AH183" s="112">
        <f t="shared" si="98"/>
        <v>0</v>
      </c>
      <c r="AI183" s="199"/>
      <c r="AJ183" s="199"/>
      <c r="AK183" s="199"/>
      <c r="AL183" s="197"/>
      <c r="AM183" s="198"/>
      <c r="AN183" s="199"/>
      <c r="AO183" s="195"/>
      <c r="AP183" s="200"/>
      <c r="AQ183" s="197"/>
      <c r="AR183" s="106" t="str">
        <f t="shared" si="87"/>
        <v/>
      </c>
      <c r="AS183" s="199"/>
      <c r="AT183" s="112">
        <f t="shared" si="99"/>
        <v>0</v>
      </c>
      <c r="AU183" s="199"/>
      <c r="AV183" s="199"/>
      <c r="AW183" s="199"/>
      <c r="AX183" s="197"/>
      <c r="AY183" s="198"/>
      <c r="AZ183" s="199"/>
      <c r="BA183" s="195"/>
      <c r="BB183" s="200"/>
      <c r="BC183" s="197"/>
      <c r="BD183" s="106" t="str">
        <f t="shared" si="88"/>
        <v/>
      </c>
      <c r="BE183" s="199"/>
      <c r="BF183" s="112">
        <f t="shared" si="100"/>
        <v>0</v>
      </c>
      <c r="BG183" s="199"/>
      <c r="BH183" s="199"/>
      <c r="BI183" s="199"/>
      <c r="BJ183" s="197"/>
      <c r="BK183" s="198"/>
      <c r="BL183" s="199"/>
      <c r="BM183" s="195"/>
      <c r="BN183" s="200"/>
      <c r="BO183" s="197"/>
      <c r="BP183" s="106" t="str">
        <f t="shared" si="89"/>
        <v/>
      </c>
      <c r="BQ183" s="199"/>
      <c r="BR183" s="112">
        <f t="shared" si="101"/>
        <v>0</v>
      </c>
      <c r="BS183" s="199"/>
      <c r="BT183" s="199"/>
      <c r="BU183" s="199"/>
      <c r="BV183" s="197"/>
      <c r="BW183" s="198"/>
      <c r="BX183" s="199"/>
      <c r="BY183" s="195"/>
      <c r="BZ183" s="200"/>
      <c r="CA183" s="197"/>
      <c r="CB183" s="106" t="str">
        <f t="shared" si="90"/>
        <v/>
      </c>
      <c r="CC183" s="199"/>
      <c r="CD183" s="112">
        <f t="shared" si="102"/>
        <v>0</v>
      </c>
      <c r="CE183" s="199"/>
      <c r="CF183" s="199"/>
      <c r="CG183" s="199"/>
      <c r="CH183" s="197"/>
      <c r="CI183" s="198"/>
      <c r="CJ183" s="199"/>
      <c r="CK183" s="195"/>
      <c r="CL183" s="200"/>
      <c r="CM183" s="197"/>
      <c r="CN183" s="106" t="str">
        <f t="shared" si="91"/>
        <v/>
      </c>
      <c r="CO183" s="199"/>
      <c r="CP183" s="112">
        <f t="shared" si="103"/>
        <v>0</v>
      </c>
      <c r="CQ183" s="199"/>
      <c r="CR183" s="199"/>
      <c r="CS183" s="199"/>
      <c r="CT183" s="197"/>
      <c r="CU183" s="198"/>
      <c r="CV183" s="199"/>
      <c r="CW183" s="195"/>
      <c r="CX183" s="200"/>
      <c r="CY183" s="197"/>
      <c r="CZ183" s="106" t="str">
        <f t="shared" si="92"/>
        <v/>
      </c>
      <c r="DA183" s="199"/>
      <c r="DB183" s="112">
        <f t="shared" si="104"/>
        <v>0</v>
      </c>
      <c r="DC183" s="199"/>
      <c r="DD183" s="199"/>
      <c r="DE183" s="199"/>
      <c r="DF183" s="197"/>
      <c r="DG183" s="198"/>
      <c r="DH183" s="199"/>
      <c r="DI183" s="195"/>
      <c r="DJ183" s="200"/>
      <c r="DK183" s="197"/>
      <c r="DL183" s="106" t="str">
        <f t="shared" si="93"/>
        <v/>
      </c>
      <c r="DM183" s="199"/>
      <c r="DN183" s="112">
        <f t="shared" si="105"/>
        <v>0</v>
      </c>
      <c r="DO183" s="199"/>
      <c r="DP183" s="199"/>
      <c r="DQ183" s="199"/>
      <c r="DR183" s="197"/>
      <c r="DS183" s="198"/>
      <c r="DT183" s="199"/>
      <c r="DU183" s="195"/>
      <c r="DV183" s="200"/>
      <c r="DW183" s="197"/>
      <c r="DX183" s="106" t="str">
        <f t="shared" si="94"/>
        <v/>
      </c>
      <c r="DY183" s="199"/>
      <c r="DZ183" s="112">
        <f t="shared" si="106"/>
        <v>0</v>
      </c>
      <c r="EA183" s="199"/>
      <c r="EB183" s="199"/>
      <c r="EC183" s="199"/>
      <c r="ED183" s="197"/>
      <c r="EE183" s="198"/>
      <c r="EF183" s="199"/>
      <c r="EG183" s="195"/>
      <c r="EH183" s="200"/>
      <c r="EI183" s="197"/>
      <c r="EJ183" s="106" t="str">
        <f t="shared" si="95"/>
        <v/>
      </c>
      <c r="EK183" s="199"/>
      <c r="EL183" s="112">
        <f t="shared" si="107"/>
        <v>0</v>
      </c>
      <c r="EM183" s="199"/>
      <c r="EN183" s="199"/>
    </row>
    <row r="184" spans="1:144" s="92" customFormat="1" ht="23.25" customHeight="1" x14ac:dyDescent="0.15">
      <c r="A184" s="54"/>
      <c r="B184" s="197"/>
      <c r="C184" s="198"/>
      <c r="D184" s="199"/>
      <c r="E184" s="195"/>
      <c r="F184" s="200"/>
      <c r="G184" s="197"/>
      <c r="H184" s="106" t="str">
        <f t="shared" si="108"/>
        <v/>
      </c>
      <c r="I184" s="199"/>
      <c r="J184" s="112">
        <f t="shared" si="96"/>
        <v>0</v>
      </c>
      <c r="K184" s="199"/>
      <c r="L184" s="199"/>
      <c r="M184" s="199"/>
      <c r="N184" s="197"/>
      <c r="O184" s="198"/>
      <c r="P184" s="199"/>
      <c r="Q184" s="195"/>
      <c r="R184" s="200"/>
      <c r="S184" s="197"/>
      <c r="T184" s="106" t="str">
        <f t="shared" si="85"/>
        <v/>
      </c>
      <c r="U184" s="199"/>
      <c r="V184" s="112">
        <f t="shared" si="97"/>
        <v>0</v>
      </c>
      <c r="W184" s="199"/>
      <c r="X184" s="199"/>
      <c r="Y184" s="199"/>
      <c r="Z184" s="197"/>
      <c r="AA184" s="198"/>
      <c r="AB184" s="199"/>
      <c r="AC184" s="195"/>
      <c r="AD184" s="200"/>
      <c r="AE184" s="197"/>
      <c r="AF184" s="106" t="str">
        <f t="shared" si="86"/>
        <v/>
      </c>
      <c r="AG184" s="199"/>
      <c r="AH184" s="112">
        <f t="shared" si="98"/>
        <v>0</v>
      </c>
      <c r="AI184" s="199"/>
      <c r="AJ184" s="199"/>
      <c r="AK184" s="199"/>
      <c r="AL184" s="197"/>
      <c r="AM184" s="198"/>
      <c r="AN184" s="199"/>
      <c r="AO184" s="195"/>
      <c r="AP184" s="200"/>
      <c r="AQ184" s="197"/>
      <c r="AR184" s="106" t="str">
        <f t="shared" si="87"/>
        <v/>
      </c>
      <c r="AS184" s="199"/>
      <c r="AT184" s="112">
        <f t="shared" si="99"/>
        <v>0</v>
      </c>
      <c r="AU184" s="199"/>
      <c r="AV184" s="199"/>
      <c r="AW184" s="199"/>
      <c r="AX184" s="197"/>
      <c r="AY184" s="198"/>
      <c r="AZ184" s="199"/>
      <c r="BA184" s="195"/>
      <c r="BB184" s="200"/>
      <c r="BC184" s="197"/>
      <c r="BD184" s="106" t="str">
        <f t="shared" si="88"/>
        <v/>
      </c>
      <c r="BE184" s="199"/>
      <c r="BF184" s="112">
        <f t="shared" si="100"/>
        <v>0</v>
      </c>
      <c r="BG184" s="199"/>
      <c r="BH184" s="199"/>
      <c r="BI184" s="199"/>
      <c r="BJ184" s="197"/>
      <c r="BK184" s="198"/>
      <c r="BL184" s="199"/>
      <c r="BM184" s="195"/>
      <c r="BN184" s="200"/>
      <c r="BO184" s="197"/>
      <c r="BP184" s="106" t="str">
        <f t="shared" si="89"/>
        <v/>
      </c>
      <c r="BQ184" s="199"/>
      <c r="BR184" s="112">
        <f t="shared" si="101"/>
        <v>0</v>
      </c>
      <c r="BS184" s="199"/>
      <c r="BT184" s="199"/>
      <c r="BU184" s="199"/>
      <c r="BV184" s="197"/>
      <c r="BW184" s="198"/>
      <c r="BX184" s="199"/>
      <c r="BY184" s="195"/>
      <c r="BZ184" s="200"/>
      <c r="CA184" s="197"/>
      <c r="CB184" s="106" t="str">
        <f t="shared" si="90"/>
        <v/>
      </c>
      <c r="CC184" s="199"/>
      <c r="CD184" s="112">
        <f t="shared" si="102"/>
        <v>0</v>
      </c>
      <c r="CE184" s="199"/>
      <c r="CF184" s="199"/>
      <c r="CG184" s="199"/>
      <c r="CH184" s="197"/>
      <c r="CI184" s="198"/>
      <c r="CJ184" s="199"/>
      <c r="CK184" s="195"/>
      <c r="CL184" s="200"/>
      <c r="CM184" s="197"/>
      <c r="CN184" s="106" t="str">
        <f t="shared" si="91"/>
        <v/>
      </c>
      <c r="CO184" s="199"/>
      <c r="CP184" s="112">
        <f t="shared" si="103"/>
        <v>0</v>
      </c>
      <c r="CQ184" s="199"/>
      <c r="CR184" s="199"/>
      <c r="CS184" s="199"/>
      <c r="CT184" s="197"/>
      <c r="CU184" s="198"/>
      <c r="CV184" s="199"/>
      <c r="CW184" s="195"/>
      <c r="CX184" s="200"/>
      <c r="CY184" s="197"/>
      <c r="CZ184" s="106" t="str">
        <f t="shared" si="92"/>
        <v/>
      </c>
      <c r="DA184" s="199"/>
      <c r="DB184" s="112">
        <f t="shared" si="104"/>
        <v>0</v>
      </c>
      <c r="DC184" s="199"/>
      <c r="DD184" s="199"/>
      <c r="DE184" s="199"/>
      <c r="DF184" s="197"/>
      <c r="DG184" s="198"/>
      <c r="DH184" s="199"/>
      <c r="DI184" s="195"/>
      <c r="DJ184" s="200"/>
      <c r="DK184" s="197"/>
      <c r="DL184" s="106" t="str">
        <f t="shared" si="93"/>
        <v/>
      </c>
      <c r="DM184" s="199"/>
      <c r="DN184" s="112">
        <f t="shared" si="105"/>
        <v>0</v>
      </c>
      <c r="DO184" s="199"/>
      <c r="DP184" s="199"/>
      <c r="DQ184" s="199"/>
      <c r="DR184" s="197"/>
      <c r="DS184" s="198"/>
      <c r="DT184" s="199"/>
      <c r="DU184" s="195"/>
      <c r="DV184" s="200"/>
      <c r="DW184" s="197"/>
      <c r="DX184" s="106" t="str">
        <f t="shared" si="94"/>
        <v/>
      </c>
      <c r="DY184" s="199"/>
      <c r="DZ184" s="112">
        <f t="shared" si="106"/>
        <v>0</v>
      </c>
      <c r="EA184" s="199"/>
      <c r="EB184" s="199"/>
      <c r="EC184" s="199"/>
      <c r="ED184" s="197"/>
      <c r="EE184" s="198"/>
      <c r="EF184" s="199"/>
      <c r="EG184" s="195"/>
      <c r="EH184" s="200"/>
      <c r="EI184" s="197"/>
      <c r="EJ184" s="106" t="str">
        <f t="shared" si="95"/>
        <v/>
      </c>
      <c r="EK184" s="199"/>
      <c r="EL184" s="112">
        <f t="shared" si="107"/>
        <v>0</v>
      </c>
      <c r="EM184" s="199"/>
      <c r="EN184" s="199"/>
    </row>
    <row r="185" spans="1:144" s="92" customFormat="1" ht="23.25" customHeight="1" x14ac:dyDescent="0.15">
      <c r="A185" s="54"/>
      <c r="B185" s="197"/>
      <c r="C185" s="198"/>
      <c r="D185" s="199"/>
      <c r="E185" s="195"/>
      <c r="F185" s="200"/>
      <c r="G185" s="197"/>
      <c r="H185" s="106" t="str">
        <f t="shared" si="108"/>
        <v/>
      </c>
      <c r="I185" s="199"/>
      <c r="J185" s="112">
        <f t="shared" si="96"/>
        <v>0</v>
      </c>
      <c r="K185" s="199"/>
      <c r="L185" s="199"/>
      <c r="M185" s="199"/>
      <c r="N185" s="197"/>
      <c r="O185" s="198"/>
      <c r="P185" s="199"/>
      <c r="Q185" s="195"/>
      <c r="R185" s="200"/>
      <c r="S185" s="197"/>
      <c r="T185" s="106" t="str">
        <f t="shared" si="85"/>
        <v/>
      </c>
      <c r="U185" s="199"/>
      <c r="V185" s="112">
        <f t="shared" si="97"/>
        <v>0</v>
      </c>
      <c r="W185" s="199"/>
      <c r="X185" s="199"/>
      <c r="Y185" s="199"/>
      <c r="Z185" s="197"/>
      <c r="AA185" s="198"/>
      <c r="AB185" s="199"/>
      <c r="AC185" s="195"/>
      <c r="AD185" s="200"/>
      <c r="AE185" s="197"/>
      <c r="AF185" s="106" t="str">
        <f t="shared" si="86"/>
        <v/>
      </c>
      <c r="AG185" s="199"/>
      <c r="AH185" s="112">
        <f t="shared" si="98"/>
        <v>0</v>
      </c>
      <c r="AI185" s="199"/>
      <c r="AJ185" s="199"/>
      <c r="AK185" s="199"/>
      <c r="AL185" s="197"/>
      <c r="AM185" s="198"/>
      <c r="AN185" s="199"/>
      <c r="AO185" s="195"/>
      <c r="AP185" s="200"/>
      <c r="AQ185" s="197"/>
      <c r="AR185" s="106" t="str">
        <f t="shared" si="87"/>
        <v/>
      </c>
      <c r="AS185" s="199"/>
      <c r="AT185" s="112">
        <f t="shared" si="99"/>
        <v>0</v>
      </c>
      <c r="AU185" s="199"/>
      <c r="AV185" s="199"/>
      <c r="AW185" s="199"/>
      <c r="AX185" s="197"/>
      <c r="AY185" s="198"/>
      <c r="AZ185" s="199"/>
      <c r="BA185" s="195"/>
      <c r="BB185" s="200"/>
      <c r="BC185" s="197"/>
      <c r="BD185" s="106" t="str">
        <f t="shared" si="88"/>
        <v/>
      </c>
      <c r="BE185" s="199"/>
      <c r="BF185" s="112">
        <f t="shared" si="100"/>
        <v>0</v>
      </c>
      <c r="BG185" s="199"/>
      <c r="BH185" s="199"/>
      <c r="BI185" s="199"/>
      <c r="BJ185" s="197"/>
      <c r="BK185" s="198"/>
      <c r="BL185" s="199"/>
      <c r="BM185" s="195"/>
      <c r="BN185" s="200"/>
      <c r="BO185" s="197"/>
      <c r="BP185" s="106" t="str">
        <f t="shared" si="89"/>
        <v/>
      </c>
      <c r="BQ185" s="199"/>
      <c r="BR185" s="112">
        <f t="shared" si="101"/>
        <v>0</v>
      </c>
      <c r="BS185" s="199"/>
      <c r="BT185" s="199"/>
      <c r="BU185" s="199"/>
      <c r="BV185" s="197"/>
      <c r="BW185" s="198"/>
      <c r="BX185" s="199"/>
      <c r="BY185" s="195"/>
      <c r="BZ185" s="200"/>
      <c r="CA185" s="197"/>
      <c r="CB185" s="106" t="str">
        <f t="shared" si="90"/>
        <v/>
      </c>
      <c r="CC185" s="199"/>
      <c r="CD185" s="112">
        <f t="shared" si="102"/>
        <v>0</v>
      </c>
      <c r="CE185" s="199"/>
      <c r="CF185" s="199"/>
      <c r="CG185" s="199"/>
      <c r="CH185" s="197"/>
      <c r="CI185" s="198"/>
      <c r="CJ185" s="199"/>
      <c r="CK185" s="195"/>
      <c r="CL185" s="200"/>
      <c r="CM185" s="197"/>
      <c r="CN185" s="106" t="str">
        <f t="shared" si="91"/>
        <v/>
      </c>
      <c r="CO185" s="199"/>
      <c r="CP185" s="112">
        <f t="shared" si="103"/>
        <v>0</v>
      </c>
      <c r="CQ185" s="199"/>
      <c r="CR185" s="199"/>
      <c r="CS185" s="199"/>
      <c r="CT185" s="197"/>
      <c r="CU185" s="198"/>
      <c r="CV185" s="199"/>
      <c r="CW185" s="195"/>
      <c r="CX185" s="200"/>
      <c r="CY185" s="197"/>
      <c r="CZ185" s="106" t="str">
        <f t="shared" si="92"/>
        <v/>
      </c>
      <c r="DA185" s="199"/>
      <c r="DB185" s="112">
        <f t="shared" si="104"/>
        <v>0</v>
      </c>
      <c r="DC185" s="199"/>
      <c r="DD185" s="199"/>
      <c r="DE185" s="199"/>
      <c r="DF185" s="197"/>
      <c r="DG185" s="198"/>
      <c r="DH185" s="199"/>
      <c r="DI185" s="195"/>
      <c r="DJ185" s="200"/>
      <c r="DK185" s="197"/>
      <c r="DL185" s="106" t="str">
        <f t="shared" si="93"/>
        <v/>
      </c>
      <c r="DM185" s="199"/>
      <c r="DN185" s="112">
        <f t="shared" si="105"/>
        <v>0</v>
      </c>
      <c r="DO185" s="199"/>
      <c r="DP185" s="199"/>
      <c r="DQ185" s="199"/>
      <c r="DR185" s="197"/>
      <c r="DS185" s="198"/>
      <c r="DT185" s="199"/>
      <c r="DU185" s="195"/>
      <c r="DV185" s="200"/>
      <c r="DW185" s="197"/>
      <c r="DX185" s="106" t="str">
        <f t="shared" si="94"/>
        <v/>
      </c>
      <c r="DY185" s="199"/>
      <c r="DZ185" s="112">
        <f t="shared" si="106"/>
        <v>0</v>
      </c>
      <c r="EA185" s="199"/>
      <c r="EB185" s="199"/>
      <c r="EC185" s="199"/>
      <c r="ED185" s="197"/>
      <c r="EE185" s="198"/>
      <c r="EF185" s="199"/>
      <c r="EG185" s="195"/>
      <c r="EH185" s="200"/>
      <c r="EI185" s="197"/>
      <c r="EJ185" s="106" t="str">
        <f t="shared" si="95"/>
        <v/>
      </c>
      <c r="EK185" s="199"/>
      <c r="EL185" s="112">
        <f t="shared" si="107"/>
        <v>0</v>
      </c>
      <c r="EM185" s="199"/>
      <c r="EN185" s="199"/>
    </row>
    <row r="186" spans="1:144" s="92" customFormat="1" ht="23.25" customHeight="1" x14ac:dyDescent="0.15">
      <c r="A186" s="54"/>
      <c r="B186" s="197"/>
      <c r="C186" s="198"/>
      <c r="D186" s="199"/>
      <c r="E186" s="195"/>
      <c r="F186" s="200"/>
      <c r="G186" s="197"/>
      <c r="H186" s="106" t="str">
        <f t="shared" si="108"/>
        <v/>
      </c>
      <c r="I186" s="199"/>
      <c r="J186" s="112">
        <f t="shared" si="96"/>
        <v>0</v>
      </c>
      <c r="K186" s="199"/>
      <c r="L186" s="199"/>
      <c r="M186" s="199"/>
      <c r="N186" s="197"/>
      <c r="O186" s="198"/>
      <c r="P186" s="199"/>
      <c r="Q186" s="195"/>
      <c r="R186" s="200"/>
      <c r="S186" s="197"/>
      <c r="T186" s="106" t="str">
        <f t="shared" si="85"/>
        <v/>
      </c>
      <c r="U186" s="199"/>
      <c r="V186" s="112">
        <f t="shared" si="97"/>
        <v>0</v>
      </c>
      <c r="W186" s="199"/>
      <c r="X186" s="199"/>
      <c r="Y186" s="199"/>
      <c r="Z186" s="197"/>
      <c r="AA186" s="198"/>
      <c r="AB186" s="199"/>
      <c r="AC186" s="195"/>
      <c r="AD186" s="200"/>
      <c r="AE186" s="197"/>
      <c r="AF186" s="106" t="str">
        <f t="shared" si="86"/>
        <v/>
      </c>
      <c r="AG186" s="199"/>
      <c r="AH186" s="112">
        <f t="shared" si="98"/>
        <v>0</v>
      </c>
      <c r="AI186" s="199"/>
      <c r="AJ186" s="199"/>
      <c r="AK186" s="199"/>
      <c r="AL186" s="197"/>
      <c r="AM186" s="198"/>
      <c r="AN186" s="199"/>
      <c r="AO186" s="195"/>
      <c r="AP186" s="200"/>
      <c r="AQ186" s="197"/>
      <c r="AR186" s="106" t="str">
        <f t="shared" si="87"/>
        <v/>
      </c>
      <c r="AS186" s="199"/>
      <c r="AT186" s="112">
        <f t="shared" si="99"/>
        <v>0</v>
      </c>
      <c r="AU186" s="199"/>
      <c r="AV186" s="199"/>
      <c r="AW186" s="199"/>
      <c r="AX186" s="197"/>
      <c r="AY186" s="198"/>
      <c r="AZ186" s="199"/>
      <c r="BA186" s="195"/>
      <c r="BB186" s="200"/>
      <c r="BC186" s="197"/>
      <c r="BD186" s="106" t="str">
        <f t="shared" si="88"/>
        <v/>
      </c>
      <c r="BE186" s="199"/>
      <c r="BF186" s="112">
        <f t="shared" si="100"/>
        <v>0</v>
      </c>
      <c r="BG186" s="199"/>
      <c r="BH186" s="199"/>
      <c r="BI186" s="199"/>
      <c r="BJ186" s="197"/>
      <c r="BK186" s="198"/>
      <c r="BL186" s="199"/>
      <c r="BM186" s="195"/>
      <c r="BN186" s="200"/>
      <c r="BO186" s="197"/>
      <c r="BP186" s="106" t="str">
        <f t="shared" si="89"/>
        <v/>
      </c>
      <c r="BQ186" s="199"/>
      <c r="BR186" s="112">
        <f t="shared" si="101"/>
        <v>0</v>
      </c>
      <c r="BS186" s="199"/>
      <c r="BT186" s="199"/>
      <c r="BU186" s="199"/>
      <c r="BV186" s="197"/>
      <c r="BW186" s="198"/>
      <c r="BX186" s="199"/>
      <c r="BY186" s="195"/>
      <c r="BZ186" s="200"/>
      <c r="CA186" s="197"/>
      <c r="CB186" s="106" t="str">
        <f t="shared" si="90"/>
        <v/>
      </c>
      <c r="CC186" s="199"/>
      <c r="CD186" s="112">
        <f t="shared" si="102"/>
        <v>0</v>
      </c>
      <c r="CE186" s="199"/>
      <c r="CF186" s="199"/>
      <c r="CG186" s="199"/>
      <c r="CH186" s="197"/>
      <c r="CI186" s="198"/>
      <c r="CJ186" s="199"/>
      <c r="CK186" s="195"/>
      <c r="CL186" s="200"/>
      <c r="CM186" s="197"/>
      <c r="CN186" s="106" t="str">
        <f t="shared" si="91"/>
        <v/>
      </c>
      <c r="CO186" s="199"/>
      <c r="CP186" s="112">
        <f t="shared" si="103"/>
        <v>0</v>
      </c>
      <c r="CQ186" s="199"/>
      <c r="CR186" s="199"/>
      <c r="CS186" s="199"/>
      <c r="CT186" s="197"/>
      <c r="CU186" s="198"/>
      <c r="CV186" s="199"/>
      <c r="CW186" s="195"/>
      <c r="CX186" s="200"/>
      <c r="CY186" s="197"/>
      <c r="CZ186" s="106" t="str">
        <f t="shared" si="92"/>
        <v/>
      </c>
      <c r="DA186" s="199"/>
      <c r="DB186" s="112">
        <f t="shared" si="104"/>
        <v>0</v>
      </c>
      <c r="DC186" s="199"/>
      <c r="DD186" s="199"/>
      <c r="DE186" s="199"/>
      <c r="DF186" s="197"/>
      <c r="DG186" s="198"/>
      <c r="DH186" s="199"/>
      <c r="DI186" s="195"/>
      <c r="DJ186" s="200"/>
      <c r="DK186" s="197"/>
      <c r="DL186" s="106" t="str">
        <f t="shared" si="93"/>
        <v/>
      </c>
      <c r="DM186" s="199"/>
      <c r="DN186" s="112">
        <f t="shared" si="105"/>
        <v>0</v>
      </c>
      <c r="DO186" s="199"/>
      <c r="DP186" s="199"/>
      <c r="DQ186" s="199"/>
      <c r="DR186" s="197"/>
      <c r="DS186" s="198"/>
      <c r="DT186" s="199"/>
      <c r="DU186" s="195"/>
      <c r="DV186" s="200"/>
      <c r="DW186" s="197"/>
      <c r="DX186" s="106" t="str">
        <f t="shared" si="94"/>
        <v/>
      </c>
      <c r="DY186" s="199"/>
      <c r="DZ186" s="112">
        <f t="shared" si="106"/>
        <v>0</v>
      </c>
      <c r="EA186" s="199"/>
      <c r="EB186" s="199"/>
      <c r="EC186" s="199"/>
      <c r="ED186" s="197"/>
      <c r="EE186" s="198"/>
      <c r="EF186" s="199"/>
      <c r="EG186" s="195"/>
      <c r="EH186" s="200"/>
      <c r="EI186" s="197"/>
      <c r="EJ186" s="106" t="str">
        <f t="shared" si="95"/>
        <v/>
      </c>
      <c r="EK186" s="199"/>
      <c r="EL186" s="112">
        <f t="shared" si="107"/>
        <v>0</v>
      </c>
      <c r="EM186" s="199"/>
      <c r="EN186" s="199"/>
    </row>
    <row r="187" spans="1:144" s="92" customFormat="1" ht="23.25" customHeight="1" x14ac:dyDescent="0.15">
      <c r="A187" s="54"/>
      <c r="B187" s="197"/>
      <c r="C187" s="198"/>
      <c r="D187" s="199"/>
      <c r="E187" s="195"/>
      <c r="F187" s="200"/>
      <c r="G187" s="197"/>
      <c r="H187" s="106" t="str">
        <f t="shared" si="108"/>
        <v/>
      </c>
      <c r="I187" s="199"/>
      <c r="J187" s="112">
        <f t="shared" si="96"/>
        <v>0</v>
      </c>
      <c r="K187" s="199"/>
      <c r="L187" s="199"/>
      <c r="M187" s="199"/>
      <c r="N187" s="197"/>
      <c r="O187" s="198"/>
      <c r="P187" s="199"/>
      <c r="Q187" s="195"/>
      <c r="R187" s="200"/>
      <c r="S187" s="197"/>
      <c r="T187" s="106" t="str">
        <f t="shared" si="85"/>
        <v/>
      </c>
      <c r="U187" s="199"/>
      <c r="V187" s="112">
        <f t="shared" si="97"/>
        <v>0</v>
      </c>
      <c r="W187" s="199"/>
      <c r="X187" s="199"/>
      <c r="Y187" s="199"/>
      <c r="Z187" s="197"/>
      <c r="AA187" s="198"/>
      <c r="AB187" s="199"/>
      <c r="AC187" s="195"/>
      <c r="AD187" s="200"/>
      <c r="AE187" s="197"/>
      <c r="AF187" s="106" t="str">
        <f t="shared" si="86"/>
        <v/>
      </c>
      <c r="AG187" s="199"/>
      <c r="AH187" s="112">
        <f t="shared" si="98"/>
        <v>0</v>
      </c>
      <c r="AI187" s="199"/>
      <c r="AJ187" s="199"/>
      <c r="AK187" s="199"/>
      <c r="AL187" s="197"/>
      <c r="AM187" s="198"/>
      <c r="AN187" s="199"/>
      <c r="AO187" s="195"/>
      <c r="AP187" s="200"/>
      <c r="AQ187" s="197"/>
      <c r="AR187" s="106" t="str">
        <f t="shared" si="87"/>
        <v/>
      </c>
      <c r="AS187" s="199"/>
      <c r="AT187" s="112">
        <f t="shared" si="99"/>
        <v>0</v>
      </c>
      <c r="AU187" s="199"/>
      <c r="AV187" s="199"/>
      <c r="AW187" s="199"/>
      <c r="AX187" s="197"/>
      <c r="AY187" s="198"/>
      <c r="AZ187" s="199"/>
      <c r="BA187" s="195"/>
      <c r="BB187" s="200"/>
      <c r="BC187" s="197"/>
      <c r="BD187" s="106" t="str">
        <f t="shared" si="88"/>
        <v/>
      </c>
      <c r="BE187" s="199"/>
      <c r="BF187" s="112">
        <f t="shared" si="100"/>
        <v>0</v>
      </c>
      <c r="BG187" s="199"/>
      <c r="BH187" s="199"/>
      <c r="BI187" s="199"/>
      <c r="BJ187" s="197"/>
      <c r="BK187" s="198"/>
      <c r="BL187" s="199"/>
      <c r="BM187" s="195"/>
      <c r="BN187" s="200"/>
      <c r="BO187" s="197"/>
      <c r="BP187" s="106" t="str">
        <f t="shared" si="89"/>
        <v/>
      </c>
      <c r="BQ187" s="199"/>
      <c r="BR187" s="112">
        <f t="shared" si="101"/>
        <v>0</v>
      </c>
      <c r="BS187" s="199"/>
      <c r="BT187" s="199"/>
      <c r="BU187" s="199"/>
      <c r="BV187" s="197"/>
      <c r="BW187" s="198"/>
      <c r="BX187" s="199"/>
      <c r="BY187" s="195"/>
      <c r="BZ187" s="200"/>
      <c r="CA187" s="197"/>
      <c r="CB187" s="106" t="str">
        <f t="shared" si="90"/>
        <v/>
      </c>
      <c r="CC187" s="199"/>
      <c r="CD187" s="112">
        <f t="shared" si="102"/>
        <v>0</v>
      </c>
      <c r="CE187" s="199"/>
      <c r="CF187" s="199"/>
      <c r="CG187" s="199"/>
      <c r="CH187" s="197"/>
      <c r="CI187" s="198"/>
      <c r="CJ187" s="199"/>
      <c r="CK187" s="195"/>
      <c r="CL187" s="200"/>
      <c r="CM187" s="197"/>
      <c r="CN187" s="106" t="str">
        <f t="shared" si="91"/>
        <v/>
      </c>
      <c r="CO187" s="199"/>
      <c r="CP187" s="112">
        <f t="shared" si="103"/>
        <v>0</v>
      </c>
      <c r="CQ187" s="199"/>
      <c r="CR187" s="199"/>
      <c r="CS187" s="199"/>
      <c r="CT187" s="197"/>
      <c r="CU187" s="198"/>
      <c r="CV187" s="199"/>
      <c r="CW187" s="195"/>
      <c r="CX187" s="200"/>
      <c r="CY187" s="197"/>
      <c r="CZ187" s="106" t="str">
        <f t="shared" si="92"/>
        <v/>
      </c>
      <c r="DA187" s="199"/>
      <c r="DB187" s="112">
        <f t="shared" si="104"/>
        <v>0</v>
      </c>
      <c r="DC187" s="199"/>
      <c r="DD187" s="199"/>
      <c r="DE187" s="199"/>
      <c r="DF187" s="197"/>
      <c r="DG187" s="198"/>
      <c r="DH187" s="199"/>
      <c r="DI187" s="195"/>
      <c r="DJ187" s="200"/>
      <c r="DK187" s="197"/>
      <c r="DL187" s="106" t="str">
        <f t="shared" si="93"/>
        <v/>
      </c>
      <c r="DM187" s="199"/>
      <c r="DN187" s="112">
        <f t="shared" si="105"/>
        <v>0</v>
      </c>
      <c r="DO187" s="199"/>
      <c r="DP187" s="199"/>
      <c r="DQ187" s="199"/>
      <c r="DR187" s="197"/>
      <c r="DS187" s="198"/>
      <c r="DT187" s="199"/>
      <c r="DU187" s="195"/>
      <c r="DV187" s="200"/>
      <c r="DW187" s="197"/>
      <c r="DX187" s="106" t="str">
        <f t="shared" si="94"/>
        <v/>
      </c>
      <c r="DY187" s="199"/>
      <c r="DZ187" s="112">
        <f t="shared" si="106"/>
        <v>0</v>
      </c>
      <c r="EA187" s="199"/>
      <c r="EB187" s="199"/>
      <c r="EC187" s="199"/>
      <c r="ED187" s="197"/>
      <c r="EE187" s="198"/>
      <c r="EF187" s="199"/>
      <c r="EG187" s="195"/>
      <c r="EH187" s="200"/>
      <c r="EI187" s="197"/>
      <c r="EJ187" s="106" t="str">
        <f t="shared" si="95"/>
        <v/>
      </c>
      <c r="EK187" s="199"/>
      <c r="EL187" s="112">
        <f t="shared" si="107"/>
        <v>0</v>
      </c>
      <c r="EM187" s="199"/>
      <c r="EN187" s="199"/>
    </row>
    <row r="188" spans="1:144" s="92" customFormat="1" ht="23.25" customHeight="1" x14ac:dyDescent="0.15">
      <c r="A188" s="54"/>
      <c r="B188" s="197"/>
      <c r="C188" s="198"/>
      <c r="D188" s="199"/>
      <c r="E188" s="195"/>
      <c r="F188" s="200"/>
      <c r="G188" s="197"/>
      <c r="H188" s="106" t="str">
        <f t="shared" si="108"/>
        <v/>
      </c>
      <c r="I188" s="199"/>
      <c r="J188" s="112">
        <f t="shared" si="96"/>
        <v>0</v>
      </c>
      <c r="K188" s="199"/>
      <c r="L188" s="199"/>
      <c r="M188" s="199"/>
      <c r="N188" s="197"/>
      <c r="O188" s="198"/>
      <c r="P188" s="199"/>
      <c r="Q188" s="195"/>
      <c r="R188" s="200"/>
      <c r="S188" s="197"/>
      <c r="T188" s="106" t="str">
        <f t="shared" si="85"/>
        <v/>
      </c>
      <c r="U188" s="199"/>
      <c r="V188" s="112">
        <f t="shared" si="97"/>
        <v>0</v>
      </c>
      <c r="W188" s="199"/>
      <c r="X188" s="199"/>
      <c r="Y188" s="199"/>
      <c r="Z188" s="197"/>
      <c r="AA188" s="198"/>
      <c r="AB188" s="199"/>
      <c r="AC188" s="195"/>
      <c r="AD188" s="200"/>
      <c r="AE188" s="197"/>
      <c r="AF188" s="106" t="str">
        <f t="shared" si="86"/>
        <v/>
      </c>
      <c r="AG188" s="199"/>
      <c r="AH188" s="112">
        <f t="shared" si="98"/>
        <v>0</v>
      </c>
      <c r="AI188" s="199"/>
      <c r="AJ188" s="199"/>
      <c r="AK188" s="199"/>
      <c r="AL188" s="197"/>
      <c r="AM188" s="198"/>
      <c r="AN188" s="199"/>
      <c r="AO188" s="195"/>
      <c r="AP188" s="200"/>
      <c r="AQ188" s="197"/>
      <c r="AR188" s="106" t="str">
        <f t="shared" si="87"/>
        <v/>
      </c>
      <c r="AS188" s="199"/>
      <c r="AT188" s="112">
        <f t="shared" si="99"/>
        <v>0</v>
      </c>
      <c r="AU188" s="199"/>
      <c r="AV188" s="199"/>
      <c r="AW188" s="199"/>
      <c r="AX188" s="197"/>
      <c r="AY188" s="198"/>
      <c r="AZ188" s="199"/>
      <c r="BA188" s="195"/>
      <c r="BB188" s="200"/>
      <c r="BC188" s="197"/>
      <c r="BD188" s="106" t="str">
        <f t="shared" si="88"/>
        <v/>
      </c>
      <c r="BE188" s="199"/>
      <c r="BF188" s="112">
        <f t="shared" si="100"/>
        <v>0</v>
      </c>
      <c r="BG188" s="199"/>
      <c r="BH188" s="199"/>
      <c r="BI188" s="199"/>
      <c r="BJ188" s="197"/>
      <c r="BK188" s="198"/>
      <c r="BL188" s="199"/>
      <c r="BM188" s="195"/>
      <c r="BN188" s="200"/>
      <c r="BO188" s="197"/>
      <c r="BP188" s="106" t="str">
        <f t="shared" si="89"/>
        <v/>
      </c>
      <c r="BQ188" s="199"/>
      <c r="BR188" s="112">
        <f t="shared" si="101"/>
        <v>0</v>
      </c>
      <c r="BS188" s="199"/>
      <c r="BT188" s="199"/>
      <c r="BU188" s="199"/>
      <c r="BV188" s="197"/>
      <c r="BW188" s="198"/>
      <c r="BX188" s="199"/>
      <c r="BY188" s="195"/>
      <c r="BZ188" s="200"/>
      <c r="CA188" s="197"/>
      <c r="CB188" s="106" t="str">
        <f t="shared" si="90"/>
        <v/>
      </c>
      <c r="CC188" s="199"/>
      <c r="CD188" s="112">
        <f t="shared" si="102"/>
        <v>0</v>
      </c>
      <c r="CE188" s="199"/>
      <c r="CF188" s="199"/>
      <c r="CG188" s="199"/>
      <c r="CH188" s="197"/>
      <c r="CI188" s="198"/>
      <c r="CJ188" s="199"/>
      <c r="CK188" s="195"/>
      <c r="CL188" s="200"/>
      <c r="CM188" s="197"/>
      <c r="CN188" s="106" t="str">
        <f t="shared" si="91"/>
        <v/>
      </c>
      <c r="CO188" s="199"/>
      <c r="CP188" s="112">
        <f t="shared" si="103"/>
        <v>0</v>
      </c>
      <c r="CQ188" s="199"/>
      <c r="CR188" s="199"/>
      <c r="CS188" s="199"/>
      <c r="CT188" s="197"/>
      <c r="CU188" s="198"/>
      <c r="CV188" s="199"/>
      <c r="CW188" s="195"/>
      <c r="CX188" s="200"/>
      <c r="CY188" s="197"/>
      <c r="CZ188" s="106" t="str">
        <f t="shared" si="92"/>
        <v/>
      </c>
      <c r="DA188" s="199"/>
      <c r="DB188" s="112">
        <f t="shared" si="104"/>
        <v>0</v>
      </c>
      <c r="DC188" s="199"/>
      <c r="DD188" s="199"/>
      <c r="DE188" s="199"/>
      <c r="DF188" s="197"/>
      <c r="DG188" s="198"/>
      <c r="DH188" s="199"/>
      <c r="DI188" s="195"/>
      <c r="DJ188" s="200"/>
      <c r="DK188" s="197"/>
      <c r="DL188" s="106" t="str">
        <f t="shared" si="93"/>
        <v/>
      </c>
      <c r="DM188" s="199"/>
      <c r="DN188" s="112">
        <f t="shared" si="105"/>
        <v>0</v>
      </c>
      <c r="DO188" s="199"/>
      <c r="DP188" s="199"/>
      <c r="DQ188" s="199"/>
      <c r="DR188" s="197"/>
      <c r="DS188" s="198"/>
      <c r="DT188" s="199"/>
      <c r="DU188" s="195"/>
      <c r="DV188" s="200"/>
      <c r="DW188" s="197"/>
      <c r="DX188" s="106" t="str">
        <f t="shared" si="94"/>
        <v/>
      </c>
      <c r="DY188" s="199"/>
      <c r="DZ188" s="112">
        <f t="shared" si="106"/>
        <v>0</v>
      </c>
      <c r="EA188" s="199"/>
      <c r="EB188" s="199"/>
      <c r="EC188" s="199"/>
      <c r="ED188" s="197"/>
      <c r="EE188" s="198"/>
      <c r="EF188" s="199"/>
      <c r="EG188" s="195"/>
      <c r="EH188" s="200"/>
      <c r="EI188" s="197"/>
      <c r="EJ188" s="106" t="str">
        <f t="shared" si="95"/>
        <v/>
      </c>
      <c r="EK188" s="199"/>
      <c r="EL188" s="112">
        <f t="shared" si="107"/>
        <v>0</v>
      </c>
      <c r="EM188" s="199"/>
      <c r="EN188" s="199"/>
    </row>
    <row r="189" spans="1:144" s="92" customFormat="1" ht="23.25" customHeight="1" x14ac:dyDescent="0.15">
      <c r="A189" s="54"/>
      <c r="B189" s="197"/>
      <c r="C189" s="198"/>
      <c r="D189" s="199"/>
      <c r="E189" s="195"/>
      <c r="F189" s="200"/>
      <c r="G189" s="197"/>
      <c r="H189" s="106" t="str">
        <f t="shared" si="108"/>
        <v/>
      </c>
      <c r="I189" s="199"/>
      <c r="J189" s="112">
        <f t="shared" si="96"/>
        <v>0</v>
      </c>
      <c r="K189" s="199"/>
      <c r="L189" s="199"/>
      <c r="M189" s="199"/>
      <c r="N189" s="197"/>
      <c r="O189" s="198"/>
      <c r="P189" s="199"/>
      <c r="Q189" s="195"/>
      <c r="R189" s="200"/>
      <c r="S189" s="197"/>
      <c r="T189" s="106" t="str">
        <f t="shared" si="85"/>
        <v/>
      </c>
      <c r="U189" s="199"/>
      <c r="V189" s="112">
        <f t="shared" si="97"/>
        <v>0</v>
      </c>
      <c r="W189" s="199"/>
      <c r="X189" s="199"/>
      <c r="Y189" s="199"/>
      <c r="Z189" s="197"/>
      <c r="AA189" s="198"/>
      <c r="AB189" s="199"/>
      <c r="AC189" s="195"/>
      <c r="AD189" s="200"/>
      <c r="AE189" s="197"/>
      <c r="AF189" s="106" t="str">
        <f t="shared" si="86"/>
        <v/>
      </c>
      <c r="AG189" s="199"/>
      <c r="AH189" s="112">
        <f t="shared" si="98"/>
        <v>0</v>
      </c>
      <c r="AI189" s="199"/>
      <c r="AJ189" s="199"/>
      <c r="AK189" s="199"/>
      <c r="AL189" s="197"/>
      <c r="AM189" s="198"/>
      <c r="AN189" s="199"/>
      <c r="AO189" s="195"/>
      <c r="AP189" s="200"/>
      <c r="AQ189" s="197"/>
      <c r="AR189" s="106" t="str">
        <f t="shared" si="87"/>
        <v/>
      </c>
      <c r="AS189" s="199"/>
      <c r="AT189" s="112">
        <f t="shared" si="99"/>
        <v>0</v>
      </c>
      <c r="AU189" s="199"/>
      <c r="AV189" s="199"/>
      <c r="AW189" s="199"/>
      <c r="AX189" s="197"/>
      <c r="AY189" s="198"/>
      <c r="AZ189" s="199"/>
      <c r="BA189" s="195"/>
      <c r="BB189" s="200"/>
      <c r="BC189" s="197"/>
      <c r="BD189" s="106" t="str">
        <f t="shared" si="88"/>
        <v/>
      </c>
      <c r="BE189" s="199"/>
      <c r="BF189" s="112">
        <f t="shared" si="100"/>
        <v>0</v>
      </c>
      <c r="BG189" s="199"/>
      <c r="BH189" s="199"/>
      <c r="BI189" s="199"/>
      <c r="BJ189" s="197"/>
      <c r="BK189" s="198"/>
      <c r="BL189" s="199"/>
      <c r="BM189" s="195"/>
      <c r="BN189" s="200"/>
      <c r="BO189" s="197"/>
      <c r="BP189" s="106" t="str">
        <f t="shared" si="89"/>
        <v/>
      </c>
      <c r="BQ189" s="199"/>
      <c r="BR189" s="112">
        <f t="shared" si="101"/>
        <v>0</v>
      </c>
      <c r="BS189" s="199"/>
      <c r="BT189" s="199"/>
      <c r="BU189" s="199"/>
      <c r="BV189" s="197"/>
      <c r="BW189" s="198"/>
      <c r="BX189" s="199"/>
      <c r="BY189" s="195"/>
      <c r="BZ189" s="200"/>
      <c r="CA189" s="197"/>
      <c r="CB189" s="106" t="str">
        <f t="shared" si="90"/>
        <v/>
      </c>
      <c r="CC189" s="199"/>
      <c r="CD189" s="112">
        <f t="shared" si="102"/>
        <v>0</v>
      </c>
      <c r="CE189" s="199"/>
      <c r="CF189" s="199"/>
      <c r="CG189" s="199"/>
      <c r="CH189" s="197"/>
      <c r="CI189" s="198"/>
      <c r="CJ189" s="199"/>
      <c r="CK189" s="195"/>
      <c r="CL189" s="200"/>
      <c r="CM189" s="197"/>
      <c r="CN189" s="106" t="str">
        <f t="shared" si="91"/>
        <v/>
      </c>
      <c r="CO189" s="199"/>
      <c r="CP189" s="112">
        <f t="shared" si="103"/>
        <v>0</v>
      </c>
      <c r="CQ189" s="199"/>
      <c r="CR189" s="199"/>
      <c r="CS189" s="199"/>
      <c r="CT189" s="197"/>
      <c r="CU189" s="198"/>
      <c r="CV189" s="199"/>
      <c r="CW189" s="195"/>
      <c r="CX189" s="200"/>
      <c r="CY189" s="197"/>
      <c r="CZ189" s="106" t="str">
        <f t="shared" si="92"/>
        <v/>
      </c>
      <c r="DA189" s="199"/>
      <c r="DB189" s="112">
        <f t="shared" si="104"/>
        <v>0</v>
      </c>
      <c r="DC189" s="199"/>
      <c r="DD189" s="199"/>
      <c r="DE189" s="199"/>
      <c r="DF189" s="197"/>
      <c r="DG189" s="198"/>
      <c r="DH189" s="199"/>
      <c r="DI189" s="195"/>
      <c r="DJ189" s="200"/>
      <c r="DK189" s="197"/>
      <c r="DL189" s="106" t="str">
        <f t="shared" si="93"/>
        <v/>
      </c>
      <c r="DM189" s="199"/>
      <c r="DN189" s="112">
        <f t="shared" si="105"/>
        <v>0</v>
      </c>
      <c r="DO189" s="199"/>
      <c r="DP189" s="199"/>
      <c r="DQ189" s="199"/>
      <c r="DR189" s="197"/>
      <c r="DS189" s="198"/>
      <c r="DT189" s="199"/>
      <c r="DU189" s="195"/>
      <c r="DV189" s="200"/>
      <c r="DW189" s="197"/>
      <c r="DX189" s="106" t="str">
        <f t="shared" si="94"/>
        <v/>
      </c>
      <c r="DY189" s="199"/>
      <c r="DZ189" s="112">
        <f t="shared" si="106"/>
        <v>0</v>
      </c>
      <c r="EA189" s="199"/>
      <c r="EB189" s="199"/>
      <c r="EC189" s="199"/>
      <c r="ED189" s="197"/>
      <c r="EE189" s="198"/>
      <c r="EF189" s="199"/>
      <c r="EG189" s="195"/>
      <c r="EH189" s="200"/>
      <c r="EI189" s="197"/>
      <c r="EJ189" s="106" t="str">
        <f t="shared" si="95"/>
        <v/>
      </c>
      <c r="EK189" s="199"/>
      <c r="EL189" s="112">
        <f t="shared" si="107"/>
        <v>0</v>
      </c>
      <c r="EM189" s="199"/>
      <c r="EN189" s="199"/>
    </row>
    <row r="190" spans="1:144" s="92" customFormat="1" ht="23.25" customHeight="1" x14ac:dyDescent="0.15">
      <c r="A190" s="54"/>
      <c r="B190" s="197"/>
      <c r="C190" s="198"/>
      <c r="D190" s="199"/>
      <c r="E190" s="195"/>
      <c r="F190" s="200"/>
      <c r="G190" s="197"/>
      <c r="H190" s="106" t="str">
        <f t="shared" si="108"/>
        <v/>
      </c>
      <c r="I190" s="199"/>
      <c r="J190" s="112">
        <f t="shared" si="96"/>
        <v>0</v>
      </c>
      <c r="K190" s="199"/>
      <c r="L190" s="199"/>
      <c r="M190" s="199"/>
      <c r="N190" s="197"/>
      <c r="O190" s="198"/>
      <c r="P190" s="199"/>
      <c r="Q190" s="195"/>
      <c r="R190" s="200"/>
      <c r="S190" s="197"/>
      <c r="T190" s="106" t="str">
        <f t="shared" si="85"/>
        <v/>
      </c>
      <c r="U190" s="199"/>
      <c r="V190" s="112">
        <f t="shared" si="97"/>
        <v>0</v>
      </c>
      <c r="W190" s="199"/>
      <c r="X190" s="199"/>
      <c r="Y190" s="199"/>
      <c r="Z190" s="197"/>
      <c r="AA190" s="198"/>
      <c r="AB190" s="199"/>
      <c r="AC190" s="195"/>
      <c r="AD190" s="200"/>
      <c r="AE190" s="197"/>
      <c r="AF190" s="106" t="str">
        <f t="shared" si="86"/>
        <v/>
      </c>
      <c r="AG190" s="199"/>
      <c r="AH190" s="112">
        <f t="shared" si="98"/>
        <v>0</v>
      </c>
      <c r="AI190" s="199"/>
      <c r="AJ190" s="199"/>
      <c r="AK190" s="199"/>
      <c r="AL190" s="197"/>
      <c r="AM190" s="198"/>
      <c r="AN190" s="199"/>
      <c r="AO190" s="195"/>
      <c r="AP190" s="200"/>
      <c r="AQ190" s="197"/>
      <c r="AR190" s="106" t="str">
        <f t="shared" si="87"/>
        <v/>
      </c>
      <c r="AS190" s="199"/>
      <c r="AT190" s="112">
        <f t="shared" si="99"/>
        <v>0</v>
      </c>
      <c r="AU190" s="199"/>
      <c r="AV190" s="199"/>
      <c r="AW190" s="199"/>
      <c r="AX190" s="197"/>
      <c r="AY190" s="198"/>
      <c r="AZ190" s="199"/>
      <c r="BA190" s="195"/>
      <c r="BB190" s="200"/>
      <c r="BC190" s="197"/>
      <c r="BD190" s="106" t="str">
        <f t="shared" si="88"/>
        <v/>
      </c>
      <c r="BE190" s="199"/>
      <c r="BF190" s="112">
        <f t="shared" si="100"/>
        <v>0</v>
      </c>
      <c r="BG190" s="199"/>
      <c r="BH190" s="199"/>
      <c r="BI190" s="199"/>
      <c r="BJ190" s="197"/>
      <c r="BK190" s="198"/>
      <c r="BL190" s="199"/>
      <c r="BM190" s="195"/>
      <c r="BN190" s="200"/>
      <c r="BO190" s="197"/>
      <c r="BP190" s="106" t="str">
        <f t="shared" si="89"/>
        <v/>
      </c>
      <c r="BQ190" s="199"/>
      <c r="BR190" s="112">
        <f t="shared" si="101"/>
        <v>0</v>
      </c>
      <c r="BS190" s="199"/>
      <c r="BT190" s="199"/>
      <c r="BU190" s="199"/>
      <c r="BV190" s="197"/>
      <c r="BW190" s="198"/>
      <c r="BX190" s="199"/>
      <c r="BY190" s="195"/>
      <c r="BZ190" s="200"/>
      <c r="CA190" s="197"/>
      <c r="CB190" s="106" t="str">
        <f t="shared" si="90"/>
        <v/>
      </c>
      <c r="CC190" s="199"/>
      <c r="CD190" s="112">
        <f t="shared" si="102"/>
        <v>0</v>
      </c>
      <c r="CE190" s="199"/>
      <c r="CF190" s="199"/>
      <c r="CG190" s="199"/>
      <c r="CH190" s="197"/>
      <c r="CI190" s="198"/>
      <c r="CJ190" s="199"/>
      <c r="CK190" s="195"/>
      <c r="CL190" s="200"/>
      <c r="CM190" s="197"/>
      <c r="CN190" s="106" t="str">
        <f t="shared" si="91"/>
        <v/>
      </c>
      <c r="CO190" s="199"/>
      <c r="CP190" s="112">
        <f t="shared" si="103"/>
        <v>0</v>
      </c>
      <c r="CQ190" s="199"/>
      <c r="CR190" s="199"/>
      <c r="CS190" s="199"/>
      <c r="CT190" s="197"/>
      <c r="CU190" s="198"/>
      <c r="CV190" s="199"/>
      <c r="CW190" s="195"/>
      <c r="CX190" s="200"/>
      <c r="CY190" s="197"/>
      <c r="CZ190" s="106" t="str">
        <f t="shared" si="92"/>
        <v/>
      </c>
      <c r="DA190" s="199"/>
      <c r="DB190" s="112">
        <f t="shared" si="104"/>
        <v>0</v>
      </c>
      <c r="DC190" s="199"/>
      <c r="DD190" s="199"/>
      <c r="DE190" s="199"/>
      <c r="DF190" s="197"/>
      <c r="DG190" s="198"/>
      <c r="DH190" s="199"/>
      <c r="DI190" s="195"/>
      <c r="DJ190" s="200"/>
      <c r="DK190" s="197"/>
      <c r="DL190" s="106" t="str">
        <f t="shared" si="93"/>
        <v/>
      </c>
      <c r="DM190" s="199"/>
      <c r="DN190" s="112">
        <f t="shared" si="105"/>
        <v>0</v>
      </c>
      <c r="DO190" s="199"/>
      <c r="DP190" s="199"/>
      <c r="DQ190" s="199"/>
      <c r="DR190" s="197"/>
      <c r="DS190" s="198"/>
      <c r="DT190" s="199"/>
      <c r="DU190" s="195"/>
      <c r="DV190" s="200"/>
      <c r="DW190" s="197"/>
      <c r="DX190" s="106" t="str">
        <f t="shared" si="94"/>
        <v/>
      </c>
      <c r="DY190" s="199"/>
      <c r="DZ190" s="112">
        <f t="shared" si="106"/>
        <v>0</v>
      </c>
      <c r="EA190" s="199"/>
      <c r="EB190" s="199"/>
      <c r="EC190" s="199"/>
      <c r="ED190" s="197"/>
      <c r="EE190" s="198"/>
      <c r="EF190" s="199"/>
      <c r="EG190" s="195"/>
      <c r="EH190" s="200"/>
      <c r="EI190" s="197"/>
      <c r="EJ190" s="106" t="str">
        <f t="shared" si="95"/>
        <v/>
      </c>
      <c r="EK190" s="199"/>
      <c r="EL190" s="112">
        <f t="shared" si="107"/>
        <v>0</v>
      </c>
      <c r="EM190" s="199"/>
      <c r="EN190" s="199"/>
    </row>
    <row r="191" spans="1:144" s="92" customFormat="1" ht="23.25" customHeight="1" x14ac:dyDescent="0.15">
      <c r="A191" s="54"/>
      <c r="B191" s="197"/>
      <c r="C191" s="198"/>
      <c r="D191" s="199"/>
      <c r="E191" s="195"/>
      <c r="F191" s="200"/>
      <c r="G191" s="197"/>
      <c r="H191" s="106" t="str">
        <f t="shared" si="108"/>
        <v/>
      </c>
      <c r="I191" s="199"/>
      <c r="J191" s="112">
        <f t="shared" si="96"/>
        <v>0</v>
      </c>
      <c r="K191" s="199"/>
      <c r="L191" s="199"/>
      <c r="M191" s="199"/>
      <c r="N191" s="197"/>
      <c r="O191" s="198"/>
      <c r="P191" s="199"/>
      <c r="Q191" s="195"/>
      <c r="R191" s="200"/>
      <c r="S191" s="197"/>
      <c r="T191" s="106" t="str">
        <f t="shared" si="85"/>
        <v/>
      </c>
      <c r="U191" s="199"/>
      <c r="V191" s="112">
        <f t="shared" si="97"/>
        <v>0</v>
      </c>
      <c r="W191" s="199"/>
      <c r="X191" s="199"/>
      <c r="Y191" s="199"/>
      <c r="Z191" s="197"/>
      <c r="AA191" s="198"/>
      <c r="AB191" s="199"/>
      <c r="AC191" s="195"/>
      <c r="AD191" s="200"/>
      <c r="AE191" s="197"/>
      <c r="AF191" s="106" t="str">
        <f t="shared" si="86"/>
        <v/>
      </c>
      <c r="AG191" s="199"/>
      <c r="AH191" s="112">
        <f t="shared" si="98"/>
        <v>0</v>
      </c>
      <c r="AI191" s="199"/>
      <c r="AJ191" s="199"/>
      <c r="AK191" s="199"/>
      <c r="AL191" s="197"/>
      <c r="AM191" s="198"/>
      <c r="AN191" s="199"/>
      <c r="AO191" s="195"/>
      <c r="AP191" s="200"/>
      <c r="AQ191" s="197"/>
      <c r="AR191" s="106" t="str">
        <f t="shared" si="87"/>
        <v/>
      </c>
      <c r="AS191" s="199"/>
      <c r="AT191" s="112">
        <f t="shared" si="99"/>
        <v>0</v>
      </c>
      <c r="AU191" s="199"/>
      <c r="AV191" s="199"/>
      <c r="AW191" s="199"/>
      <c r="AX191" s="197"/>
      <c r="AY191" s="198"/>
      <c r="AZ191" s="199"/>
      <c r="BA191" s="195"/>
      <c r="BB191" s="200"/>
      <c r="BC191" s="197"/>
      <c r="BD191" s="106" t="str">
        <f t="shared" si="88"/>
        <v/>
      </c>
      <c r="BE191" s="199"/>
      <c r="BF191" s="112">
        <f t="shared" si="100"/>
        <v>0</v>
      </c>
      <c r="BG191" s="199"/>
      <c r="BH191" s="199"/>
      <c r="BI191" s="199"/>
      <c r="BJ191" s="197"/>
      <c r="BK191" s="198"/>
      <c r="BL191" s="199"/>
      <c r="BM191" s="195"/>
      <c r="BN191" s="200"/>
      <c r="BO191" s="197"/>
      <c r="BP191" s="106" t="str">
        <f t="shared" si="89"/>
        <v/>
      </c>
      <c r="BQ191" s="199"/>
      <c r="BR191" s="112">
        <f t="shared" si="101"/>
        <v>0</v>
      </c>
      <c r="BS191" s="199"/>
      <c r="BT191" s="199"/>
      <c r="BU191" s="199"/>
      <c r="BV191" s="197"/>
      <c r="BW191" s="198"/>
      <c r="BX191" s="199"/>
      <c r="BY191" s="195"/>
      <c r="BZ191" s="200"/>
      <c r="CA191" s="197"/>
      <c r="CB191" s="106" t="str">
        <f t="shared" si="90"/>
        <v/>
      </c>
      <c r="CC191" s="199"/>
      <c r="CD191" s="112">
        <f t="shared" si="102"/>
        <v>0</v>
      </c>
      <c r="CE191" s="199"/>
      <c r="CF191" s="199"/>
      <c r="CG191" s="199"/>
      <c r="CH191" s="197"/>
      <c r="CI191" s="198"/>
      <c r="CJ191" s="199"/>
      <c r="CK191" s="195"/>
      <c r="CL191" s="200"/>
      <c r="CM191" s="197"/>
      <c r="CN191" s="106" t="str">
        <f t="shared" si="91"/>
        <v/>
      </c>
      <c r="CO191" s="199"/>
      <c r="CP191" s="112">
        <f t="shared" si="103"/>
        <v>0</v>
      </c>
      <c r="CQ191" s="199"/>
      <c r="CR191" s="199"/>
      <c r="CS191" s="199"/>
      <c r="CT191" s="197"/>
      <c r="CU191" s="198"/>
      <c r="CV191" s="199"/>
      <c r="CW191" s="195"/>
      <c r="CX191" s="200"/>
      <c r="CY191" s="197"/>
      <c r="CZ191" s="106" t="str">
        <f t="shared" si="92"/>
        <v/>
      </c>
      <c r="DA191" s="199"/>
      <c r="DB191" s="112">
        <f t="shared" si="104"/>
        <v>0</v>
      </c>
      <c r="DC191" s="199"/>
      <c r="DD191" s="199"/>
      <c r="DE191" s="199"/>
      <c r="DF191" s="197"/>
      <c r="DG191" s="198"/>
      <c r="DH191" s="199"/>
      <c r="DI191" s="195"/>
      <c r="DJ191" s="200"/>
      <c r="DK191" s="197"/>
      <c r="DL191" s="106" t="str">
        <f t="shared" si="93"/>
        <v/>
      </c>
      <c r="DM191" s="199"/>
      <c r="DN191" s="112">
        <f t="shared" si="105"/>
        <v>0</v>
      </c>
      <c r="DO191" s="199"/>
      <c r="DP191" s="199"/>
      <c r="DQ191" s="199"/>
      <c r="DR191" s="197"/>
      <c r="DS191" s="198"/>
      <c r="DT191" s="199"/>
      <c r="DU191" s="195"/>
      <c r="DV191" s="200"/>
      <c r="DW191" s="197"/>
      <c r="DX191" s="106" t="str">
        <f t="shared" si="94"/>
        <v/>
      </c>
      <c r="DY191" s="199"/>
      <c r="DZ191" s="112">
        <f t="shared" si="106"/>
        <v>0</v>
      </c>
      <c r="EA191" s="199"/>
      <c r="EB191" s="199"/>
      <c r="EC191" s="199"/>
      <c r="ED191" s="197"/>
      <c r="EE191" s="198"/>
      <c r="EF191" s="199"/>
      <c r="EG191" s="195"/>
      <c r="EH191" s="200"/>
      <c r="EI191" s="197"/>
      <c r="EJ191" s="106" t="str">
        <f t="shared" si="95"/>
        <v/>
      </c>
      <c r="EK191" s="199"/>
      <c r="EL191" s="112">
        <f t="shared" si="107"/>
        <v>0</v>
      </c>
      <c r="EM191" s="199"/>
      <c r="EN191" s="199"/>
    </row>
    <row r="192" spans="1:144" s="92" customFormat="1" ht="23.25" customHeight="1" x14ac:dyDescent="0.15">
      <c r="A192" s="54"/>
      <c r="B192" s="197"/>
      <c r="C192" s="198"/>
      <c r="D192" s="199"/>
      <c r="E192" s="195"/>
      <c r="F192" s="200"/>
      <c r="G192" s="197"/>
      <c r="H192" s="106" t="str">
        <f t="shared" si="108"/>
        <v/>
      </c>
      <c r="I192" s="199"/>
      <c r="J192" s="112">
        <f t="shared" si="96"/>
        <v>0</v>
      </c>
      <c r="K192" s="199"/>
      <c r="L192" s="199"/>
      <c r="M192" s="199"/>
      <c r="N192" s="197"/>
      <c r="O192" s="198"/>
      <c r="P192" s="199"/>
      <c r="Q192" s="195"/>
      <c r="R192" s="200"/>
      <c r="S192" s="197"/>
      <c r="T192" s="106" t="str">
        <f t="shared" si="85"/>
        <v/>
      </c>
      <c r="U192" s="199"/>
      <c r="V192" s="112">
        <f t="shared" si="97"/>
        <v>0</v>
      </c>
      <c r="W192" s="199"/>
      <c r="X192" s="199"/>
      <c r="Y192" s="199"/>
      <c r="Z192" s="197"/>
      <c r="AA192" s="198"/>
      <c r="AB192" s="199"/>
      <c r="AC192" s="195"/>
      <c r="AD192" s="200"/>
      <c r="AE192" s="197"/>
      <c r="AF192" s="106" t="str">
        <f t="shared" si="86"/>
        <v/>
      </c>
      <c r="AG192" s="199"/>
      <c r="AH192" s="112">
        <f t="shared" si="98"/>
        <v>0</v>
      </c>
      <c r="AI192" s="199"/>
      <c r="AJ192" s="199"/>
      <c r="AK192" s="199"/>
      <c r="AL192" s="197"/>
      <c r="AM192" s="198"/>
      <c r="AN192" s="199"/>
      <c r="AO192" s="195"/>
      <c r="AP192" s="200"/>
      <c r="AQ192" s="197"/>
      <c r="AR192" s="106" t="str">
        <f t="shared" si="87"/>
        <v/>
      </c>
      <c r="AS192" s="199"/>
      <c r="AT192" s="112">
        <f t="shared" si="99"/>
        <v>0</v>
      </c>
      <c r="AU192" s="199"/>
      <c r="AV192" s="199"/>
      <c r="AW192" s="199"/>
      <c r="AX192" s="197"/>
      <c r="AY192" s="198"/>
      <c r="AZ192" s="199"/>
      <c r="BA192" s="195"/>
      <c r="BB192" s="200"/>
      <c r="BC192" s="197"/>
      <c r="BD192" s="106" t="str">
        <f t="shared" si="88"/>
        <v/>
      </c>
      <c r="BE192" s="199"/>
      <c r="BF192" s="112">
        <f t="shared" si="100"/>
        <v>0</v>
      </c>
      <c r="BG192" s="199"/>
      <c r="BH192" s="199"/>
      <c r="BI192" s="199"/>
      <c r="BJ192" s="197"/>
      <c r="BK192" s="198"/>
      <c r="BL192" s="199"/>
      <c r="BM192" s="195"/>
      <c r="BN192" s="200"/>
      <c r="BO192" s="197"/>
      <c r="BP192" s="106" t="str">
        <f t="shared" si="89"/>
        <v/>
      </c>
      <c r="BQ192" s="199"/>
      <c r="BR192" s="112">
        <f t="shared" si="101"/>
        <v>0</v>
      </c>
      <c r="BS192" s="199"/>
      <c r="BT192" s="199"/>
      <c r="BU192" s="199"/>
      <c r="BV192" s="197"/>
      <c r="BW192" s="198"/>
      <c r="BX192" s="199"/>
      <c r="BY192" s="195"/>
      <c r="BZ192" s="200"/>
      <c r="CA192" s="197"/>
      <c r="CB192" s="106" t="str">
        <f t="shared" si="90"/>
        <v/>
      </c>
      <c r="CC192" s="199"/>
      <c r="CD192" s="112">
        <f t="shared" si="102"/>
        <v>0</v>
      </c>
      <c r="CE192" s="199"/>
      <c r="CF192" s="199"/>
      <c r="CG192" s="199"/>
      <c r="CH192" s="197"/>
      <c r="CI192" s="198"/>
      <c r="CJ192" s="199"/>
      <c r="CK192" s="195"/>
      <c r="CL192" s="200"/>
      <c r="CM192" s="197"/>
      <c r="CN192" s="106" t="str">
        <f t="shared" si="91"/>
        <v/>
      </c>
      <c r="CO192" s="199"/>
      <c r="CP192" s="112">
        <f t="shared" si="103"/>
        <v>0</v>
      </c>
      <c r="CQ192" s="199"/>
      <c r="CR192" s="199"/>
      <c r="CS192" s="199"/>
      <c r="CT192" s="197"/>
      <c r="CU192" s="198"/>
      <c r="CV192" s="199"/>
      <c r="CW192" s="195"/>
      <c r="CX192" s="200"/>
      <c r="CY192" s="197"/>
      <c r="CZ192" s="106" t="str">
        <f t="shared" si="92"/>
        <v/>
      </c>
      <c r="DA192" s="199"/>
      <c r="DB192" s="112">
        <f t="shared" si="104"/>
        <v>0</v>
      </c>
      <c r="DC192" s="199"/>
      <c r="DD192" s="199"/>
      <c r="DE192" s="199"/>
      <c r="DF192" s="197"/>
      <c r="DG192" s="198"/>
      <c r="DH192" s="199"/>
      <c r="DI192" s="195"/>
      <c r="DJ192" s="200"/>
      <c r="DK192" s="197"/>
      <c r="DL192" s="106" t="str">
        <f t="shared" si="93"/>
        <v/>
      </c>
      <c r="DM192" s="199"/>
      <c r="DN192" s="112">
        <f t="shared" si="105"/>
        <v>0</v>
      </c>
      <c r="DO192" s="199"/>
      <c r="DP192" s="199"/>
      <c r="DQ192" s="199"/>
      <c r="DR192" s="197"/>
      <c r="DS192" s="198"/>
      <c r="DT192" s="199"/>
      <c r="DU192" s="195"/>
      <c r="DV192" s="200"/>
      <c r="DW192" s="197"/>
      <c r="DX192" s="106" t="str">
        <f t="shared" si="94"/>
        <v/>
      </c>
      <c r="DY192" s="199"/>
      <c r="DZ192" s="112">
        <f t="shared" si="106"/>
        <v>0</v>
      </c>
      <c r="EA192" s="199"/>
      <c r="EB192" s="199"/>
      <c r="EC192" s="199"/>
      <c r="ED192" s="197"/>
      <c r="EE192" s="198"/>
      <c r="EF192" s="199"/>
      <c r="EG192" s="195"/>
      <c r="EH192" s="200"/>
      <c r="EI192" s="197"/>
      <c r="EJ192" s="106" t="str">
        <f t="shared" si="95"/>
        <v/>
      </c>
      <c r="EK192" s="199"/>
      <c r="EL192" s="112">
        <f t="shared" si="107"/>
        <v>0</v>
      </c>
      <c r="EM192" s="199"/>
      <c r="EN192" s="199"/>
    </row>
    <row r="193" spans="1:144" s="92" customFormat="1" ht="23.25" customHeight="1" x14ac:dyDescent="0.15">
      <c r="A193" s="54"/>
      <c r="B193" s="197"/>
      <c r="C193" s="198"/>
      <c r="D193" s="199"/>
      <c r="E193" s="195"/>
      <c r="F193" s="200"/>
      <c r="G193" s="197"/>
      <c r="H193" s="106" t="str">
        <f t="shared" si="108"/>
        <v/>
      </c>
      <c r="I193" s="199"/>
      <c r="J193" s="112">
        <f t="shared" si="96"/>
        <v>0</v>
      </c>
      <c r="K193" s="199"/>
      <c r="L193" s="199"/>
      <c r="M193" s="199"/>
      <c r="N193" s="197"/>
      <c r="O193" s="198"/>
      <c r="P193" s="199"/>
      <c r="Q193" s="195"/>
      <c r="R193" s="200"/>
      <c r="S193" s="197"/>
      <c r="T193" s="106" t="str">
        <f t="shared" si="85"/>
        <v/>
      </c>
      <c r="U193" s="199"/>
      <c r="V193" s="112">
        <f t="shared" si="97"/>
        <v>0</v>
      </c>
      <c r="W193" s="199"/>
      <c r="X193" s="199"/>
      <c r="Y193" s="199"/>
      <c r="Z193" s="197"/>
      <c r="AA193" s="198"/>
      <c r="AB193" s="199"/>
      <c r="AC193" s="195"/>
      <c r="AD193" s="200"/>
      <c r="AE193" s="197"/>
      <c r="AF193" s="106" t="str">
        <f t="shared" si="86"/>
        <v/>
      </c>
      <c r="AG193" s="199"/>
      <c r="AH193" s="112">
        <f t="shared" si="98"/>
        <v>0</v>
      </c>
      <c r="AI193" s="199"/>
      <c r="AJ193" s="199"/>
      <c r="AK193" s="199"/>
      <c r="AL193" s="197"/>
      <c r="AM193" s="198"/>
      <c r="AN193" s="199"/>
      <c r="AO193" s="195"/>
      <c r="AP193" s="200"/>
      <c r="AQ193" s="197"/>
      <c r="AR193" s="106" t="str">
        <f t="shared" si="87"/>
        <v/>
      </c>
      <c r="AS193" s="199"/>
      <c r="AT193" s="112">
        <f t="shared" si="99"/>
        <v>0</v>
      </c>
      <c r="AU193" s="199"/>
      <c r="AV193" s="199"/>
      <c r="AW193" s="199"/>
      <c r="AX193" s="197"/>
      <c r="AY193" s="198"/>
      <c r="AZ193" s="199"/>
      <c r="BA193" s="195"/>
      <c r="BB193" s="200"/>
      <c r="BC193" s="197"/>
      <c r="BD193" s="106" t="str">
        <f t="shared" si="88"/>
        <v/>
      </c>
      <c r="BE193" s="199"/>
      <c r="BF193" s="112">
        <f t="shared" si="100"/>
        <v>0</v>
      </c>
      <c r="BG193" s="199"/>
      <c r="BH193" s="199"/>
      <c r="BI193" s="199"/>
      <c r="BJ193" s="197"/>
      <c r="BK193" s="198"/>
      <c r="BL193" s="199"/>
      <c r="BM193" s="195"/>
      <c r="BN193" s="200"/>
      <c r="BO193" s="197"/>
      <c r="BP193" s="106" t="str">
        <f t="shared" si="89"/>
        <v/>
      </c>
      <c r="BQ193" s="199"/>
      <c r="BR193" s="112">
        <f t="shared" si="101"/>
        <v>0</v>
      </c>
      <c r="BS193" s="199"/>
      <c r="BT193" s="199"/>
      <c r="BU193" s="199"/>
      <c r="BV193" s="197"/>
      <c r="BW193" s="198"/>
      <c r="BX193" s="199"/>
      <c r="BY193" s="195"/>
      <c r="BZ193" s="200"/>
      <c r="CA193" s="197"/>
      <c r="CB193" s="106" t="str">
        <f t="shared" si="90"/>
        <v/>
      </c>
      <c r="CC193" s="199"/>
      <c r="CD193" s="112">
        <f t="shared" si="102"/>
        <v>0</v>
      </c>
      <c r="CE193" s="199"/>
      <c r="CF193" s="199"/>
      <c r="CG193" s="199"/>
      <c r="CH193" s="197"/>
      <c r="CI193" s="198"/>
      <c r="CJ193" s="199"/>
      <c r="CK193" s="195"/>
      <c r="CL193" s="200"/>
      <c r="CM193" s="197"/>
      <c r="CN193" s="106" t="str">
        <f t="shared" si="91"/>
        <v/>
      </c>
      <c r="CO193" s="199"/>
      <c r="CP193" s="112">
        <f t="shared" si="103"/>
        <v>0</v>
      </c>
      <c r="CQ193" s="199"/>
      <c r="CR193" s="199"/>
      <c r="CS193" s="199"/>
      <c r="CT193" s="197"/>
      <c r="CU193" s="198"/>
      <c r="CV193" s="199"/>
      <c r="CW193" s="195"/>
      <c r="CX193" s="200"/>
      <c r="CY193" s="197"/>
      <c r="CZ193" s="106" t="str">
        <f t="shared" si="92"/>
        <v/>
      </c>
      <c r="DA193" s="199"/>
      <c r="DB193" s="112">
        <f t="shared" si="104"/>
        <v>0</v>
      </c>
      <c r="DC193" s="199"/>
      <c r="DD193" s="199"/>
      <c r="DE193" s="199"/>
      <c r="DF193" s="197"/>
      <c r="DG193" s="198"/>
      <c r="DH193" s="199"/>
      <c r="DI193" s="195"/>
      <c r="DJ193" s="200"/>
      <c r="DK193" s="197"/>
      <c r="DL193" s="106" t="str">
        <f t="shared" si="93"/>
        <v/>
      </c>
      <c r="DM193" s="199"/>
      <c r="DN193" s="112">
        <f t="shared" si="105"/>
        <v>0</v>
      </c>
      <c r="DO193" s="199"/>
      <c r="DP193" s="199"/>
      <c r="DQ193" s="199"/>
      <c r="DR193" s="197"/>
      <c r="DS193" s="198"/>
      <c r="DT193" s="199"/>
      <c r="DU193" s="195"/>
      <c r="DV193" s="200"/>
      <c r="DW193" s="197"/>
      <c r="DX193" s="106" t="str">
        <f t="shared" si="94"/>
        <v/>
      </c>
      <c r="DY193" s="199"/>
      <c r="DZ193" s="112">
        <f t="shared" si="106"/>
        <v>0</v>
      </c>
      <c r="EA193" s="199"/>
      <c r="EB193" s="199"/>
      <c r="EC193" s="199"/>
      <c r="ED193" s="197"/>
      <c r="EE193" s="198"/>
      <c r="EF193" s="199"/>
      <c r="EG193" s="195"/>
      <c r="EH193" s="200"/>
      <c r="EI193" s="197"/>
      <c r="EJ193" s="106" t="str">
        <f t="shared" si="95"/>
        <v/>
      </c>
      <c r="EK193" s="199"/>
      <c r="EL193" s="112">
        <f t="shared" si="107"/>
        <v>0</v>
      </c>
      <c r="EM193" s="199"/>
      <c r="EN193" s="199"/>
    </row>
    <row r="194" spans="1:144" s="92" customFormat="1" ht="23.25" customHeight="1" x14ac:dyDescent="0.15">
      <c r="A194" s="54"/>
      <c r="B194" s="197"/>
      <c r="C194" s="198"/>
      <c r="D194" s="199"/>
      <c r="E194" s="195"/>
      <c r="F194" s="200"/>
      <c r="G194" s="197"/>
      <c r="H194" s="106" t="str">
        <f t="shared" si="108"/>
        <v/>
      </c>
      <c r="I194" s="199"/>
      <c r="J194" s="112">
        <f t="shared" si="96"/>
        <v>0</v>
      </c>
      <c r="K194" s="199"/>
      <c r="L194" s="199"/>
      <c r="M194" s="199"/>
      <c r="N194" s="197"/>
      <c r="O194" s="198"/>
      <c r="P194" s="199"/>
      <c r="Q194" s="195"/>
      <c r="R194" s="200"/>
      <c r="S194" s="197"/>
      <c r="T194" s="106" t="str">
        <f t="shared" si="85"/>
        <v/>
      </c>
      <c r="U194" s="199"/>
      <c r="V194" s="112">
        <f t="shared" si="97"/>
        <v>0</v>
      </c>
      <c r="W194" s="199"/>
      <c r="X194" s="199"/>
      <c r="Y194" s="199"/>
      <c r="Z194" s="197"/>
      <c r="AA194" s="198"/>
      <c r="AB194" s="199"/>
      <c r="AC194" s="195"/>
      <c r="AD194" s="200"/>
      <c r="AE194" s="197"/>
      <c r="AF194" s="106" t="str">
        <f t="shared" si="86"/>
        <v/>
      </c>
      <c r="AG194" s="199"/>
      <c r="AH194" s="112">
        <f t="shared" si="98"/>
        <v>0</v>
      </c>
      <c r="AI194" s="199"/>
      <c r="AJ194" s="199"/>
      <c r="AK194" s="199"/>
      <c r="AL194" s="197"/>
      <c r="AM194" s="198"/>
      <c r="AN194" s="199"/>
      <c r="AO194" s="195"/>
      <c r="AP194" s="200"/>
      <c r="AQ194" s="197"/>
      <c r="AR194" s="106" t="str">
        <f t="shared" si="87"/>
        <v/>
      </c>
      <c r="AS194" s="199"/>
      <c r="AT194" s="112">
        <f t="shared" si="99"/>
        <v>0</v>
      </c>
      <c r="AU194" s="199"/>
      <c r="AV194" s="199"/>
      <c r="AW194" s="199"/>
      <c r="AX194" s="197"/>
      <c r="AY194" s="198"/>
      <c r="AZ194" s="199"/>
      <c r="BA194" s="195"/>
      <c r="BB194" s="200"/>
      <c r="BC194" s="197"/>
      <c r="BD194" s="106" t="str">
        <f t="shared" si="88"/>
        <v/>
      </c>
      <c r="BE194" s="199"/>
      <c r="BF194" s="112">
        <f t="shared" si="100"/>
        <v>0</v>
      </c>
      <c r="BG194" s="199"/>
      <c r="BH194" s="199"/>
      <c r="BI194" s="199"/>
      <c r="BJ194" s="197"/>
      <c r="BK194" s="198"/>
      <c r="BL194" s="199"/>
      <c r="BM194" s="195"/>
      <c r="BN194" s="200"/>
      <c r="BO194" s="197"/>
      <c r="BP194" s="106" t="str">
        <f t="shared" si="89"/>
        <v/>
      </c>
      <c r="BQ194" s="199"/>
      <c r="BR194" s="112">
        <f t="shared" si="101"/>
        <v>0</v>
      </c>
      <c r="BS194" s="199"/>
      <c r="BT194" s="199"/>
      <c r="BU194" s="199"/>
      <c r="BV194" s="197"/>
      <c r="BW194" s="198"/>
      <c r="BX194" s="199"/>
      <c r="BY194" s="195"/>
      <c r="BZ194" s="200"/>
      <c r="CA194" s="197"/>
      <c r="CB194" s="106" t="str">
        <f t="shared" si="90"/>
        <v/>
      </c>
      <c r="CC194" s="199"/>
      <c r="CD194" s="112">
        <f t="shared" si="102"/>
        <v>0</v>
      </c>
      <c r="CE194" s="199"/>
      <c r="CF194" s="199"/>
      <c r="CG194" s="199"/>
      <c r="CH194" s="197"/>
      <c r="CI194" s="198"/>
      <c r="CJ194" s="199"/>
      <c r="CK194" s="195"/>
      <c r="CL194" s="200"/>
      <c r="CM194" s="197"/>
      <c r="CN194" s="106" t="str">
        <f t="shared" si="91"/>
        <v/>
      </c>
      <c r="CO194" s="199"/>
      <c r="CP194" s="112">
        <f t="shared" si="103"/>
        <v>0</v>
      </c>
      <c r="CQ194" s="199"/>
      <c r="CR194" s="199"/>
      <c r="CS194" s="199"/>
      <c r="CT194" s="197"/>
      <c r="CU194" s="198"/>
      <c r="CV194" s="199"/>
      <c r="CW194" s="195"/>
      <c r="CX194" s="200"/>
      <c r="CY194" s="197"/>
      <c r="CZ194" s="106" t="str">
        <f t="shared" si="92"/>
        <v/>
      </c>
      <c r="DA194" s="199"/>
      <c r="DB194" s="112">
        <f t="shared" si="104"/>
        <v>0</v>
      </c>
      <c r="DC194" s="199"/>
      <c r="DD194" s="199"/>
      <c r="DE194" s="199"/>
      <c r="DF194" s="197"/>
      <c r="DG194" s="198"/>
      <c r="DH194" s="199"/>
      <c r="DI194" s="195"/>
      <c r="DJ194" s="200"/>
      <c r="DK194" s="197"/>
      <c r="DL194" s="106" t="str">
        <f t="shared" si="93"/>
        <v/>
      </c>
      <c r="DM194" s="199"/>
      <c r="DN194" s="112">
        <f t="shared" si="105"/>
        <v>0</v>
      </c>
      <c r="DO194" s="199"/>
      <c r="DP194" s="199"/>
      <c r="DQ194" s="199"/>
      <c r="DR194" s="197"/>
      <c r="DS194" s="198"/>
      <c r="DT194" s="199"/>
      <c r="DU194" s="195"/>
      <c r="DV194" s="200"/>
      <c r="DW194" s="197"/>
      <c r="DX194" s="106" t="str">
        <f t="shared" si="94"/>
        <v/>
      </c>
      <c r="DY194" s="199"/>
      <c r="DZ194" s="112">
        <f t="shared" si="106"/>
        <v>0</v>
      </c>
      <c r="EA194" s="199"/>
      <c r="EB194" s="199"/>
      <c r="EC194" s="199"/>
      <c r="ED194" s="197"/>
      <c r="EE194" s="198"/>
      <c r="EF194" s="199"/>
      <c r="EG194" s="195"/>
      <c r="EH194" s="200"/>
      <c r="EI194" s="197"/>
      <c r="EJ194" s="106" t="str">
        <f t="shared" si="95"/>
        <v/>
      </c>
      <c r="EK194" s="199"/>
      <c r="EL194" s="112">
        <f t="shared" si="107"/>
        <v>0</v>
      </c>
      <c r="EM194" s="199"/>
      <c r="EN194" s="199"/>
    </row>
    <row r="195" spans="1:144" s="92" customFormat="1" ht="23.25" customHeight="1" x14ac:dyDescent="0.15">
      <c r="A195" s="54"/>
      <c r="B195" s="197"/>
      <c r="C195" s="198"/>
      <c r="D195" s="199"/>
      <c r="E195" s="195"/>
      <c r="F195" s="200"/>
      <c r="G195" s="197"/>
      <c r="H195" s="106" t="str">
        <f t="shared" si="108"/>
        <v/>
      </c>
      <c r="I195" s="199"/>
      <c r="J195" s="112">
        <f t="shared" si="96"/>
        <v>0</v>
      </c>
      <c r="K195" s="199"/>
      <c r="L195" s="199"/>
      <c r="M195" s="199"/>
      <c r="N195" s="197"/>
      <c r="O195" s="198"/>
      <c r="P195" s="199"/>
      <c r="Q195" s="195"/>
      <c r="R195" s="200"/>
      <c r="S195" s="197"/>
      <c r="T195" s="106" t="str">
        <f t="shared" si="85"/>
        <v/>
      </c>
      <c r="U195" s="199"/>
      <c r="V195" s="112">
        <f t="shared" si="97"/>
        <v>0</v>
      </c>
      <c r="W195" s="199"/>
      <c r="X195" s="199"/>
      <c r="Y195" s="199"/>
      <c r="Z195" s="197"/>
      <c r="AA195" s="198"/>
      <c r="AB195" s="199"/>
      <c r="AC195" s="195"/>
      <c r="AD195" s="200"/>
      <c r="AE195" s="197"/>
      <c r="AF195" s="106" t="str">
        <f t="shared" si="86"/>
        <v/>
      </c>
      <c r="AG195" s="199"/>
      <c r="AH195" s="112">
        <f t="shared" si="98"/>
        <v>0</v>
      </c>
      <c r="AI195" s="199"/>
      <c r="AJ195" s="199"/>
      <c r="AK195" s="199"/>
      <c r="AL195" s="197"/>
      <c r="AM195" s="198"/>
      <c r="AN195" s="199"/>
      <c r="AO195" s="195"/>
      <c r="AP195" s="200"/>
      <c r="AQ195" s="197"/>
      <c r="AR195" s="106" t="str">
        <f t="shared" si="87"/>
        <v/>
      </c>
      <c r="AS195" s="199"/>
      <c r="AT195" s="112">
        <f t="shared" si="99"/>
        <v>0</v>
      </c>
      <c r="AU195" s="199"/>
      <c r="AV195" s="199"/>
      <c r="AW195" s="199"/>
      <c r="AX195" s="197"/>
      <c r="AY195" s="198"/>
      <c r="AZ195" s="199"/>
      <c r="BA195" s="195"/>
      <c r="BB195" s="200"/>
      <c r="BC195" s="197"/>
      <c r="BD195" s="106" t="str">
        <f t="shared" si="88"/>
        <v/>
      </c>
      <c r="BE195" s="199"/>
      <c r="BF195" s="112">
        <f t="shared" si="100"/>
        <v>0</v>
      </c>
      <c r="BG195" s="199"/>
      <c r="BH195" s="199"/>
      <c r="BI195" s="199"/>
      <c r="BJ195" s="197"/>
      <c r="BK195" s="198"/>
      <c r="BL195" s="199"/>
      <c r="BM195" s="195"/>
      <c r="BN195" s="200"/>
      <c r="BO195" s="197"/>
      <c r="BP195" s="106" t="str">
        <f t="shared" si="89"/>
        <v/>
      </c>
      <c r="BQ195" s="199"/>
      <c r="BR195" s="112">
        <f t="shared" si="101"/>
        <v>0</v>
      </c>
      <c r="BS195" s="199"/>
      <c r="BT195" s="199"/>
      <c r="BU195" s="199"/>
      <c r="BV195" s="197"/>
      <c r="BW195" s="198"/>
      <c r="BX195" s="199"/>
      <c r="BY195" s="195"/>
      <c r="BZ195" s="200"/>
      <c r="CA195" s="197"/>
      <c r="CB195" s="106" t="str">
        <f t="shared" si="90"/>
        <v/>
      </c>
      <c r="CC195" s="199"/>
      <c r="CD195" s="112">
        <f t="shared" si="102"/>
        <v>0</v>
      </c>
      <c r="CE195" s="199"/>
      <c r="CF195" s="199"/>
      <c r="CG195" s="199"/>
      <c r="CH195" s="197"/>
      <c r="CI195" s="198"/>
      <c r="CJ195" s="199"/>
      <c r="CK195" s="195"/>
      <c r="CL195" s="200"/>
      <c r="CM195" s="197"/>
      <c r="CN195" s="106" t="str">
        <f t="shared" si="91"/>
        <v/>
      </c>
      <c r="CO195" s="199"/>
      <c r="CP195" s="112">
        <f t="shared" si="103"/>
        <v>0</v>
      </c>
      <c r="CQ195" s="199"/>
      <c r="CR195" s="199"/>
      <c r="CS195" s="199"/>
      <c r="CT195" s="197"/>
      <c r="CU195" s="198"/>
      <c r="CV195" s="199"/>
      <c r="CW195" s="195"/>
      <c r="CX195" s="200"/>
      <c r="CY195" s="197"/>
      <c r="CZ195" s="106" t="str">
        <f t="shared" si="92"/>
        <v/>
      </c>
      <c r="DA195" s="199"/>
      <c r="DB195" s="112">
        <f t="shared" si="104"/>
        <v>0</v>
      </c>
      <c r="DC195" s="199"/>
      <c r="DD195" s="199"/>
      <c r="DE195" s="199"/>
      <c r="DF195" s="197"/>
      <c r="DG195" s="198"/>
      <c r="DH195" s="199"/>
      <c r="DI195" s="195"/>
      <c r="DJ195" s="200"/>
      <c r="DK195" s="197"/>
      <c r="DL195" s="106" t="str">
        <f t="shared" si="93"/>
        <v/>
      </c>
      <c r="DM195" s="199"/>
      <c r="DN195" s="112">
        <f t="shared" si="105"/>
        <v>0</v>
      </c>
      <c r="DO195" s="199"/>
      <c r="DP195" s="199"/>
      <c r="DQ195" s="199"/>
      <c r="DR195" s="197"/>
      <c r="DS195" s="198"/>
      <c r="DT195" s="199"/>
      <c r="DU195" s="195"/>
      <c r="DV195" s="200"/>
      <c r="DW195" s="197"/>
      <c r="DX195" s="106" t="str">
        <f t="shared" si="94"/>
        <v/>
      </c>
      <c r="DY195" s="199"/>
      <c r="DZ195" s="112">
        <f t="shared" si="106"/>
        <v>0</v>
      </c>
      <c r="EA195" s="199"/>
      <c r="EB195" s="199"/>
      <c r="EC195" s="199"/>
      <c r="ED195" s="197"/>
      <c r="EE195" s="198"/>
      <c r="EF195" s="199"/>
      <c r="EG195" s="195"/>
      <c r="EH195" s="200"/>
      <c r="EI195" s="197"/>
      <c r="EJ195" s="106" t="str">
        <f t="shared" si="95"/>
        <v/>
      </c>
      <c r="EK195" s="199"/>
      <c r="EL195" s="112">
        <f t="shared" si="107"/>
        <v>0</v>
      </c>
      <c r="EM195" s="199"/>
      <c r="EN195" s="199"/>
    </row>
    <row r="196" spans="1:144" s="92" customFormat="1" ht="23.25" customHeight="1" x14ac:dyDescent="0.15">
      <c r="A196" s="54"/>
      <c r="B196" s="197"/>
      <c r="C196" s="198"/>
      <c r="D196" s="199"/>
      <c r="E196" s="195"/>
      <c r="F196" s="200"/>
      <c r="G196" s="197"/>
      <c r="H196" s="106" t="str">
        <f t="shared" si="108"/>
        <v/>
      </c>
      <c r="I196" s="199"/>
      <c r="J196" s="112">
        <f t="shared" si="96"/>
        <v>0</v>
      </c>
      <c r="K196" s="199"/>
      <c r="L196" s="199"/>
      <c r="M196" s="199"/>
      <c r="N196" s="197"/>
      <c r="O196" s="198"/>
      <c r="P196" s="199"/>
      <c r="Q196" s="195"/>
      <c r="R196" s="200"/>
      <c r="S196" s="197"/>
      <c r="T196" s="106" t="str">
        <f t="shared" si="85"/>
        <v/>
      </c>
      <c r="U196" s="199"/>
      <c r="V196" s="112">
        <f t="shared" si="97"/>
        <v>0</v>
      </c>
      <c r="W196" s="199"/>
      <c r="X196" s="199"/>
      <c r="Y196" s="199"/>
      <c r="Z196" s="197"/>
      <c r="AA196" s="198"/>
      <c r="AB196" s="199"/>
      <c r="AC196" s="195"/>
      <c r="AD196" s="200"/>
      <c r="AE196" s="197"/>
      <c r="AF196" s="106" t="str">
        <f t="shared" si="86"/>
        <v/>
      </c>
      <c r="AG196" s="199"/>
      <c r="AH196" s="112">
        <f t="shared" si="98"/>
        <v>0</v>
      </c>
      <c r="AI196" s="199"/>
      <c r="AJ196" s="199"/>
      <c r="AK196" s="199"/>
      <c r="AL196" s="197"/>
      <c r="AM196" s="198"/>
      <c r="AN196" s="199"/>
      <c r="AO196" s="195"/>
      <c r="AP196" s="200"/>
      <c r="AQ196" s="197"/>
      <c r="AR196" s="106" t="str">
        <f t="shared" si="87"/>
        <v/>
      </c>
      <c r="AS196" s="199"/>
      <c r="AT196" s="112">
        <f t="shared" si="99"/>
        <v>0</v>
      </c>
      <c r="AU196" s="199"/>
      <c r="AV196" s="199"/>
      <c r="AW196" s="199"/>
      <c r="AX196" s="197"/>
      <c r="AY196" s="198"/>
      <c r="AZ196" s="199"/>
      <c r="BA196" s="195"/>
      <c r="BB196" s="200"/>
      <c r="BC196" s="197"/>
      <c r="BD196" s="106" t="str">
        <f t="shared" si="88"/>
        <v/>
      </c>
      <c r="BE196" s="199"/>
      <c r="BF196" s="112">
        <f t="shared" si="100"/>
        <v>0</v>
      </c>
      <c r="BG196" s="199"/>
      <c r="BH196" s="199"/>
      <c r="BI196" s="199"/>
      <c r="BJ196" s="197"/>
      <c r="BK196" s="198"/>
      <c r="BL196" s="199"/>
      <c r="BM196" s="195"/>
      <c r="BN196" s="200"/>
      <c r="BO196" s="197"/>
      <c r="BP196" s="106" t="str">
        <f t="shared" si="89"/>
        <v/>
      </c>
      <c r="BQ196" s="199"/>
      <c r="BR196" s="112">
        <f t="shared" si="101"/>
        <v>0</v>
      </c>
      <c r="BS196" s="199"/>
      <c r="BT196" s="199"/>
      <c r="BU196" s="199"/>
      <c r="BV196" s="197"/>
      <c r="BW196" s="198"/>
      <c r="BX196" s="199"/>
      <c r="BY196" s="195"/>
      <c r="BZ196" s="200"/>
      <c r="CA196" s="197"/>
      <c r="CB196" s="106" t="str">
        <f t="shared" si="90"/>
        <v/>
      </c>
      <c r="CC196" s="199"/>
      <c r="CD196" s="112">
        <f t="shared" si="102"/>
        <v>0</v>
      </c>
      <c r="CE196" s="199"/>
      <c r="CF196" s="199"/>
      <c r="CG196" s="199"/>
      <c r="CH196" s="197"/>
      <c r="CI196" s="198"/>
      <c r="CJ196" s="199"/>
      <c r="CK196" s="195"/>
      <c r="CL196" s="200"/>
      <c r="CM196" s="197"/>
      <c r="CN196" s="106" t="str">
        <f t="shared" si="91"/>
        <v/>
      </c>
      <c r="CO196" s="199"/>
      <c r="CP196" s="112">
        <f t="shared" si="103"/>
        <v>0</v>
      </c>
      <c r="CQ196" s="199"/>
      <c r="CR196" s="199"/>
      <c r="CS196" s="199"/>
      <c r="CT196" s="197"/>
      <c r="CU196" s="198"/>
      <c r="CV196" s="199"/>
      <c r="CW196" s="195"/>
      <c r="CX196" s="200"/>
      <c r="CY196" s="197"/>
      <c r="CZ196" s="106" t="str">
        <f t="shared" si="92"/>
        <v/>
      </c>
      <c r="DA196" s="199"/>
      <c r="DB196" s="112">
        <f t="shared" si="104"/>
        <v>0</v>
      </c>
      <c r="DC196" s="199"/>
      <c r="DD196" s="199"/>
      <c r="DE196" s="199"/>
      <c r="DF196" s="197"/>
      <c r="DG196" s="198"/>
      <c r="DH196" s="199"/>
      <c r="DI196" s="195"/>
      <c r="DJ196" s="200"/>
      <c r="DK196" s="197"/>
      <c r="DL196" s="106" t="str">
        <f t="shared" si="93"/>
        <v/>
      </c>
      <c r="DM196" s="199"/>
      <c r="DN196" s="112">
        <f t="shared" si="105"/>
        <v>0</v>
      </c>
      <c r="DO196" s="199"/>
      <c r="DP196" s="199"/>
      <c r="DQ196" s="199"/>
      <c r="DR196" s="197"/>
      <c r="DS196" s="198"/>
      <c r="DT196" s="199"/>
      <c r="DU196" s="195"/>
      <c r="DV196" s="200"/>
      <c r="DW196" s="197"/>
      <c r="DX196" s="106" t="str">
        <f t="shared" si="94"/>
        <v/>
      </c>
      <c r="DY196" s="199"/>
      <c r="DZ196" s="112">
        <f t="shared" si="106"/>
        <v>0</v>
      </c>
      <c r="EA196" s="199"/>
      <c r="EB196" s="199"/>
      <c r="EC196" s="199"/>
      <c r="ED196" s="197"/>
      <c r="EE196" s="198"/>
      <c r="EF196" s="199"/>
      <c r="EG196" s="195"/>
      <c r="EH196" s="200"/>
      <c r="EI196" s="197"/>
      <c r="EJ196" s="106" t="str">
        <f t="shared" si="95"/>
        <v/>
      </c>
      <c r="EK196" s="199"/>
      <c r="EL196" s="112">
        <f t="shared" si="107"/>
        <v>0</v>
      </c>
      <c r="EM196" s="199"/>
      <c r="EN196" s="199"/>
    </row>
    <row r="197" spans="1:144" s="92" customFormat="1" ht="23.25" customHeight="1" x14ac:dyDescent="0.15">
      <c r="A197" s="54"/>
      <c r="B197" s="197"/>
      <c r="C197" s="198"/>
      <c r="D197" s="199"/>
      <c r="E197" s="195"/>
      <c r="F197" s="200"/>
      <c r="G197" s="197"/>
      <c r="H197" s="106" t="str">
        <f t="shared" si="108"/>
        <v/>
      </c>
      <c r="I197" s="199"/>
      <c r="J197" s="112">
        <f t="shared" si="96"/>
        <v>0</v>
      </c>
      <c r="K197" s="199"/>
      <c r="L197" s="199"/>
      <c r="M197" s="199"/>
      <c r="N197" s="197"/>
      <c r="O197" s="198"/>
      <c r="P197" s="199"/>
      <c r="Q197" s="195"/>
      <c r="R197" s="200"/>
      <c r="S197" s="197"/>
      <c r="T197" s="106" t="str">
        <f t="shared" si="85"/>
        <v/>
      </c>
      <c r="U197" s="199"/>
      <c r="V197" s="112">
        <f t="shared" si="97"/>
        <v>0</v>
      </c>
      <c r="W197" s="199"/>
      <c r="X197" s="199"/>
      <c r="Y197" s="199"/>
      <c r="Z197" s="197"/>
      <c r="AA197" s="198"/>
      <c r="AB197" s="199"/>
      <c r="AC197" s="195"/>
      <c r="AD197" s="200"/>
      <c r="AE197" s="197"/>
      <c r="AF197" s="106" t="str">
        <f t="shared" si="86"/>
        <v/>
      </c>
      <c r="AG197" s="199"/>
      <c r="AH197" s="112">
        <f t="shared" si="98"/>
        <v>0</v>
      </c>
      <c r="AI197" s="199"/>
      <c r="AJ197" s="199"/>
      <c r="AK197" s="199"/>
      <c r="AL197" s="197"/>
      <c r="AM197" s="198"/>
      <c r="AN197" s="199"/>
      <c r="AO197" s="195"/>
      <c r="AP197" s="200"/>
      <c r="AQ197" s="197"/>
      <c r="AR197" s="106" t="str">
        <f t="shared" si="87"/>
        <v/>
      </c>
      <c r="AS197" s="199"/>
      <c r="AT197" s="112">
        <f t="shared" si="99"/>
        <v>0</v>
      </c>
      <c r="AU197" s="199"/>
      <c r="AV197" s="199"/>
      <c r="AW197" s="199"/>
      <c r="AX197" s="197"/>
      <c r="AY197" s="198"/>
      <c r="AZ197" s="199"/>
      <c r="BA197" s="195"/>
      <c r="BB197" s="200"/>
      <c r="BC197" s="197"/>
      <c r="BD197" s="106" t="str">
        <f t="shared" si="88"/>
        <v/>
      </c>
      <c r="BE197" s="199"/>
      <c r="BF197" s="112">
        <f t="shared" si="100"/>
        <v>0</v>
      </c>
      <c r="BG197" s="199"/>
      <c r="BH197" s="199"/>
      <c r="BI197" s="199"/>
      <c r="BJ197" s="197"/>
      <c r="BK197" s="198"/>
      <c r="BL197" s="199"/>
      <c r="BM197" s="195"/>
      <c r="BN197" s="200"/>
      <c r="BO197" s="197"/>
      <c r="BP197" s="106" t="str">
        <f t="shared" si="89"/>
        <v/>
      </c>
      <c r="BQ197" s="199"/>
      <c r="BR197" s="112">
        <f t="shared" si="101"/>
        <v>0</v>
      </c>
      <c r="BS197" s="199"/>
      <c r="BT197" s="199"/>
      <c r="BU197" s="199"/>
      <c r="BV197" s="197"/>
      <c r="BW197" s="198"/>
      <c r="BX197" s="199"/>
      <c r="BY197" s="195"/>
      <c r="BZ197" s="200"/>
      <c r="CA197" s="197"/>
      <c r="CB197" s="106" t="str">
        <f t="shared" si="90"/>
        <v/>
      </c>
      <c r="CC197" s="199"/>
      <c r="CD197" s="112">
        <f t="shared" si="102"/>
        <v>0</v>
      </c>
      <c r="CE197" s="199"/>
      <c r="CF197" s="199"/>
      <c r="CG197" s="199"/>
      <c r="CH197" s="197"/>
      <c r="CI197" s="198"/>
      <c r="CJ197" s="199"/>
      <c r="CK197" s="195"/>
      <c r="CL197" s="200"/>
      <c r="CM197" s="197"/>
      <c r="CN197" s="106" t="str">
        <f t="shared" si="91"/>
        <v/>
      </c>
      <c r="CO197" s="199"/>
      <c r="CP197" s="112">
        <f t="shared" si="103"/>
        <v>0</v>
      </c>
      <c r="CQ197" s="199"/>
      <c r="CR197" s="199"/>
      <c r="CS197" s="199"/>
      <c r="CT197" s="197"/>
      <c r="CU197" s="198"/>
      <c r="CV197" s="199"/>
      <c r="CW197" s="195"/>
      <c r="CX197" s="200"/>
      <c r="CY197" s="197"/>
      <c r="CZ197" s="106" t="str">
        <f t="shared" si="92"/>
        <v/>
      </c>
      <c r="DA197" s="199"/>
      <c r="DB197" s="112">
        <f t="shared" si="104"/>
        <v>0</v>
      </c>
      <c r="DC197" s="199"/>
      <c r="DD197" s="199"/>
      <c r="DE197" s="199"/>
      <c r="DF197" s="197"/>
      <c r="DG197" s="198"/>
      <c r="DH197" s="199"/>
      <c r="DI197" s="195"/>
      <c r="DJ197" s="200"/>
      <c r="DK197" s="197"/>
      <c r="DL197" s="106" t="str">
        <f t="shared" si="93"/>
        <v/>
      </c>
      <c r="DM197" s="199"/>
      <c r="DN197" s="112">
        <f t="shared" si="105"/>
        <v>0</v>
      </c>
      <c r="DO197" s="199"/>
      <c r="DP197" s="199"/>
      <c r="DQ197" s="199"/>
      <c r="DR197" s="197"/>
      <c r="DS197" s="198"/>
      <c r="DT197" s="199"/>
      <c r="DU197" s="195"/>
      <c r="DV197" s="200"/>
      <c r="DW197" s="197"/>
      <c r="DX197" s="106" t="str">
        <f t="shared" si="94"/>
        <v/>
      </c>
      <c r="DY197" s="199"/>
      <c r="DZ197" s="112">
        <f t="shared" si="106"/>
        <v>0</v>
      </c>
      <c r="EA197" s="199"/>
      <c r="EB197" s="199"/>
      <c r="EC197" s="199"/>
      <c r="ED197" s="197"/>
      <c r="EE197" s="198"/>
      <c r="EF197" s="199"/>
      <c r="EG197" s="195"/>
      <c r="EH197" s="200"/>
      <c r="EI197" s="197"/>
      <c r="EJ197" s="106" t="str">
        <f t="shared" si="95"/>
        <v/>
      </c>
      <c r="EK197" s="199"/>
      <c r="EL197" s="112">
        <f t="shared" si="107"/>
        <v>0</v>
      </c>
      <c r="EM197" s="199"/>
      <c r="EN197" s="199"/>
    </row>
    <row r="198" spans="1:144" s="92" customFormat="1" ht="23.25" customHeight="1" x14ac:dyDescent="0.15">
      <c r="A198" s="54"/>
      <c r="B198" s="197"/>
      <c r="C198" s="198"/>
      <c r="D198" s="199"/>
      <c r="E198" s="195"/>
      <c r="F198" s="200"/>
      <c r="G198" s="197"/>
      <c r="H198" s="106" t="str">
        <f t="shared" si="108"/>
        <v/>
      </c>
      <c r="I198" s="199"/>
      <c r="J198" s="112">
        <f t="shared" si="96"/>
        <v>0</v>
      </c>
      <c r="K198" s="199"/>
      <c r="L198" s="199"/>
      <c r="M198" s="199"/>
      <c r="N198" s="197"/>
      <c r="O198" s="198"/>
      <c r="P198" s="199"/>
      <c r="Q198" s="195"/>
      <c r="R198" s="200"/>
      <c r="S198" s="197"/>
      <c r="T198" s="106" t="str">
        <f t="shared" si="85"/>
        <v/>
      </c>
      <c r="U198" s="199"/>
      <c r="V198" s="112">
        <f t="shared" si="97"/>
        <v>0</v>
      </c>
      <c r="W198" s="199"/>
      <c r="X198" s="199"/>
      <c r="Y198" s="199"/>
      <c r="Z198" s="197"/>
      <c r="AA198" s="198"/>
      <c r="AB198" s="199"/>
      <c r="AC198" s="195"/>
      <c r="AD198" s="200"/>
      <c r="AE198" s="197"/>
      <c r="AF198" s="106" t="str">
        <f t="shared" si="86"/>
        <v/>
      </c>
      <c r="AG198" s="199"/>
      <c r="AH198" s="112">
        <f t="shared" si="98"/>
        <v>0</v>
      </c>
      <c r="AI198" s="199"/>
      <c r="AJ198" s="199"/>
      <c r="AK198" s="199"/>
      <c r="AL198" s="197"/>
      <c r="AM198" s="198"/>
      <c r="AN198" s="199"/>
      <c r="AO198" s="195"/>
      <c r="AP198" s="200"/>
      <c r="AQ198" s="197"/>
      <c r="AR198" s="106" t="str">
        <f t="shared" si="87"/>
        <v/>
      </c>
      <c r="AS198" s="199"/>
      <c r="AT198" s="112">
        <f t="shared" si="99"/>
        <v>0</v>
      </c>
      <c r="AU198" s="199"/>
      <c r="AV198" s="199"/>
      <c r="AW198" s="199"/>
      <c r="AX198" s="197"/>
      <c r="AY198" s="198"/>
      <c r="AZ198" s="199"/>
      <c r="BA198" s="195"/>
      <c r="BB198" s="200"/>
      <c r="BC198" s="197"/>
      <c r="BD198" s="106" t="str">
        <f t="shared" si="88"/>
        <v/>
      </c>
      <c r="BE198" s="199"/>
      <c r="BF198" s="112">
        <f t="shared" si="100"/>
        <v>0</v>
      </c>
      <c r="BG198" s="199"/>
      <c r="BH198" s="199"/>
      <c r="BI198" s="199"/>
      <c r="BJ198" s="197"/>
      <c r="BK198" s="198"/>
      <c r="BL198" s="199"/>
      <c r="BM198" s="195"/>
      <c r="BN198" s="200"/>
      <c r="BO198" s="197"/>
      <c r="BP198" s="106" t="str">
        <f t="shared" si="89"/>
        <v/>
      </c>
      <c r="BQ198" s="199"/>
      <c r="BR198" s="112">
        <f t="shared" si="101"/>
        <v>0</v>
      </c>
      <c r="BS198" s="199"/>
      <c r="BT198" s="199"/>
      <c r="BU198" s="199"/>
      <c r="BV198" s="197"/>
      <c r="BW198" s="198"/>
      <c r="BX198" s="199"/>
      <c r="BY198" s="195"/>
      <c r="BZ198" s="200"/>
      <c r="CA198" s="197"/>
      <c r="CB198" s="106" t="str">
        <f t="shared" si="90"/>
        <v/>
      </c>
      <c r="CC198" s="199"/>
      <c r="CD198" s="112">
        <f t="shared" si="102"/>
        <v>0</v>
      </c>
      <c r="CE198" s="199"/>
      <c r="CF198" s="199"/>
      <c r="CG198" s="199"/>
      <c r="CH198" s="197"/>
      <c r="CI198" s="198"/>
      <c r="CJ198" s="199"/>
      <c r="CK198" s="195"/>
      <c r="CL198" s="200"/>
      <c r="CM198" s="197"/>
      <c r="CN198" s="106" t="str">
        <f t="shared" si="91"/>
        <v/>
      </c>
      <c r="CO198" s="199"/>
      <c r="CP198" s="112">
        <f t="shared" si="103"/>
        <v>0</v>
      </c>
      <c r="CQ198" s="199"/>
      <c r="CR198" s="199"/>
      <c r="CS198" s="199"/>
      <c r="CT198" s="197"/>
      <c r="CU198" s="198"/>
      <c r="CV198" s="199"/>
      <c r="CW198" s="195"/>
      <c r="CX198" s="200"/>
      <c r="CY198" s="197"/>
      <c r="CZ198" s="106" t="str">
        <f t="shared" si="92"/>
        <v/>
      </c>
      <c r="DA198" s="199"/>
      <c r="DB198" s="112">
        <f t="shared" si="104"/>
        <v>0</v>
      </c>
      <c r="DC198" s="199"/>
      <c r="DD198" s="199"/>
      <c r="DE198" s="199"/>
      <c r="DF198" s="197"/>
      <c r="DG198" s="198"/>
      <c r="DH198" s="199"/>
      <c r="DI198" s="195"/>
      <c r="DJ198" s="200"/>
      <c r="DK198" s="197"/>
      <c r="DL198" s="106" t="str">
        <f t="shared" si="93"/>
        <v/>
      </c>
      <c r="DM198" s="199"/>
      <c r="DN198" s="112">
        <f t="shared" si="105"/>
        <v>0</v>
      </c>
      <c r="DO198" s="199"/>
      <c r="DP198" s="199"/>
      <c r="DQ198" s="199"/>
      <c r="DR198" s="197"/>
      <c r="DS198" s="198"/>
      <c r="DT198" s="199"/>
      <c r="DU198" s="195"/>
      <c r="DV198" s="200"/>
      <c r="DW198" s="197"/>
      <c r="DX198" s="106" t="str">
        <f t="shared" si="94"/>
        <v/>
      </c>
      <c r="DY198" s="199"/>
      <c r="DZ198" s="112">
        <f t="shared" si="106"/>
        <v>0</v>
      </c>
      <c r="EA198" s="199"/>
      <c r="EB198" s="199"/>
      <c r="EC198" s="199"/>
      <c r="ED198" s="197"/>
      <c r="EE198" s="198"/>
      <c r="EF198" s="199"/>
      <c r="EG198" s="195"/>
      <c r="EH198" s="200"/>
      <c r="EI198" s="197"/>
      <c r="EJ198" s="106" t="str">
        <f t="shared" si="95"/>
        <v/>
      </c>
      <c r="EK198" s="199"/>
      <c r="EL198" s="112">
        <f t="shared" si="107"/>
        <v>0</v>
      </c>
      <c r="EM198" s="199"/>
      <c r="EN198" s="199"/>
    </row>
    <row r="199" spans="1:144" s="92" customFormat="1" ht="23.25" customHeight="1" x14ac:dyDescent="0.15">
      <c r="A199" s="54"/>
      <c r="B199" s="197"/>
      <c r="C199" s="198"/>
      <c r="D199" s="199"/>
      <c r="E199" s="195"/>
      <c r="F199" s="200"/>
      <c r="G199" s="197"/>
      <c r="H199" s="106" t="str">
        <f t="shared" si="108"/>
        <v/>
      </c>
      <c r="I199" s="199"/>
      <c r="J199" s="112">
        <f t="shared" si="96"/>
        <v>0</v>
      </c>
      <c r="K199" s="199"/>
      <c r="L199" s="199"/>
      <c r="M199" s="199"/>
      <c r="N199" s="197"/>
      <c r="O199" s="198"/>
      <c r="P199" s="199"/>
      <c r="Q199" s="195"/>
      <c r="R199" s="200"/>
      <c r="S199" s="197"/>
      <c r="T199" s="106" t="str">
        <f t="shared" si="85"/>
        <v/>
      </c>
      <c r="U199" s="199"/>
      <c r="V199" s="112">
        <f t="shared" si="97"/>
        <v>0</v>
      </c>
      <c r="W199" s="199"/>
      <c r="X199" s="199"/>
      <c r="Y199" s="199"/>
      <c r="Z199" s="197"/>
      <c r="AA199" s="198"/>
      <c r="AB199" s="199"/>
      <c r="AC199" s="195"/>
      <c r="AD199" s="200"/>
      <c r="AE199" s="197"/>
      <c r="AF199" s="106" t="str">
        <f t="shared" si="86"/>
        <v/>
      </c>
      <c r="AG199" s="199"/>
      <c r="AH199" s="112">
        <f t="shared" si="98"/>
        <v>0</v>
      </c>
      <c r="AI199" s="199"/>
      <c r="AJ199" s="199"/>
      <c r="AK199" s="199"/>
      <c r="AL199" s="197"/>
      <c r="AM199" s="198"/>
      <c r="AN199" s="199"/>
      <c r="AO199" s="195"/>
      <c r="AP199" s="200"/>
      <c r="AQ199" s="197"/>
      <c r="AR199" s="106" t="str">
        <f t="shared" si="87"/>
        <v/>
      </c>
      <c r="AS199" s="199"/>
      <c r="AT199" s="112">
        <f t="shared" si="99"/>
        <v>0</v>
      </c>
      <c r="AU199" s="199"/>
      <c r="AV199" s="199"/>
      <c r="AW199" s="199"/>
      <c r="AX199" s="197"/>
      <c r="AY199" s="198"/>
      <c r="AZ199" s="199"/>
      <c r="BA199" s="195"/>
      <c r="BB199" s="200"/>
      <c r="BC199" s="197"/>
      <c r="BD199" s="106" t="str">
        <f t="shared" si="88"/>
        <v/>
      </c>
      <c r="BE199" s="199"/>
      <c r="BF199" s="112">
        <f t="shared" si="100"/>
        <v>0</v>
      </c>
      <c r="BG199" s="199"/>
      <c r="BH199" s="199"/>
      <c r="BI199" s="199"/>
      <c r="BJ199" s="197"/>
      <c r="BK199" s="198"/>
      <c r="BL199" s="199"/>
      <c r="BM199" s="195"/>
      <c r="BN199" s="200"/>
      <c r="BO199" s="197"/>
      <c r="BP199" s="106" t="str">
        <f t="shared" si="89"/>
        <v/>
      </c>
      <c r="BQ199" s="199"/>
      <c r="BR199" s="112">
        <f t="shared" si="101"/>
        <v>0</v>
      </c>
      <c r="BS199" s="199"/>
      <c r="BT199" s="199"/>
      <c r="BU199" s="199"/>
      <c r="BV199" s="197"/>
      <c r="BW199" s="198"/>
      <c r="BX199" s="199"/>
      <c r="BY199" s="195"/>
      <c r="BZ199" s="200"/>
      <c r="CA199" s="197"/>
      <c r="CB199" s="106" t="str">
        <f t="shared" si="90"/>
        <v/>
      </c>
      <c r="CC199" s="199"/>
      <c r="CD199" s="112">
        <f t="shared" si="102"/>
        <v>0</v>
      </c>
      <c r="CE199" s="199"/>
      <c r="CF199" s="199"/>
      <c r="CG199" s="199"/>
      <c r="CH199" s="197"/>
      <c r="CI199" s="198"/>
      <c r="CJ199" s="199"/>
      <c r="CK199" s="195"/>
      <c r="CL199" s="200"/>
      <c r="CM199" s="197"/>
      <c r="CN199" s="106" t="str">
        <f t="shared" si="91"/>
        <v/>
      </c>
      <c r="CO199" s="199"/>
      <c r="CP199" s="112">
        <f t="shared" si="103"/>
        <v>0</v>
      </c>
      <c r="CQ199" s="199"/>
      <c r="CR199" s="199"/>
      <c r="CS199" s="199"/>
      <c r="CT199" s="197"/>
      <c r="CU199" s="198"/>
      <c r="CV199" s="199"/>
      <c r="CW199" s="195"/>
      <c r="CX199" s="200"/>
      <c r="CY199" s="197"/>
      <c r="CZ199" s="106" t="str">
        <f t="shared" si="92"/>
        <v/>
      </c>
      <c r="DA199" s="199"/>
      <c r="DB199" s="112">
        <f t="shared" si="104"/>
        <v>0</v>
      </c>
      <c r="DC199" s="199"/>
      <c r="DD199" s="199"/>
      <c r="DE199" s="199"/>
      <c r="DF199" s="197"/>
      <c r="DG199" s="198"/>
      <c r="DH199" s="199"/>
      <c r="DI199" s="195"/>
      <c r="DJ199" s="200"/>
      <c r="DK199" s="197"/>
      <c r="DL199" s="106" t="str">
        <f t="shared" si="93"/>
        <v/>
      </c>
      <c r="DM199" s="199"/>
      <c r="DN199" s="112">
        <f t="shared" si="105"/>
        <v>0</v>
      </c>
      <c r="DO199" s="199"/>
      <c r="DP199" s="199"/>
      <c r="DQ199" s="199"/>
      <c r="DR199" s="197"/>
      <c r="DS199" s="198"/>
      <c r="DT199" s="199"/>
      <c r="DU199" s="195"/>
      <c r="DV199" s="200"/>
      <c r="DW199" s="197"/>
      <c r="DX199" s="106" t="str">
        <f t="shared" si="94"/>
        <v/>
      </c>
      <c r="DY199" s="199"/>
      <c r="DZ199" s="112">
        <f t="shared" si="106"/>
        <v>0</v>
      </c>
      <c r="EA199" s="199"/>
      <c r="EB199" s="199"/>
      <c r="EC199" s="199"/>
      <c r="ED199" s="197"/>
      <c r="EE199" s="198"/>
      <c r="EF199" s="199"/>
      <c r="EG199" s="195"/>
      <c r="EH199" s="200"/>
      <c r="EI199" s="197"/>
      <c r="EJ199" s="106" t="str">
        <f t="shared" si="95"/>
        <v/>
      </c>
      <c r="EK199" s="199"/>
      <c r="EL199" s="112">
        <f t="shared" si="107"/>
        <v>0</v>
      </c>
      <c r="EM199" s="199"/>
      <c r="EN199" s="199"/>
    </row>
    <row r="200" spans="1:144" s="92" customFormat="1" ht="23.25" customHeight="1" x14ac:dyDescent="0.15">
      <c r="A200" s="54"/>
      <c r="B200" s="197"/>
      <c r="C200" s="198"/>
      <c r="D200" s="199"/>
      <c r="E200" s="195"/>
      <c r="F200" s="200"/>
      <c r="G200" s="197"/>
      <c r="H200" s="106" t="str">
        <f t="shared" si="108"/>
        <v/>
      </c>
      <c r="I200" s="199"/>
      <c r="J200" s="112">
        <f t="shared" si="96"/>
        <v>0</v>
      </c>
      <c r="K200" s="199"/>
      <c r="L200" s="199"/>
      <c r="M200" s="199"/>
      <c r="N200" s="197"/>
      <c r="O200" s="198"/>
      <c r="P200" s="199"/>
      <c r="Q200" s="195"/>
      <c r="R200" s="200"/>
      <c r="S200" s="197"/>
      <c r="T200" s="106" t="str">
        <f t="shared" ref="T200:T263" si="109">IF(S200="","",VLOOKUP(S200,施設CD,2,FALSE))</f>
        <v/>
      </c>
      <c r="U200" s="199"/>
      <c r="V200" s="112">
        <f t="shared" si="97"/>
        <v>0</v>
      </c>
      <c r="W200" s="199"/>
      <c r="X200" s="199"/>
      <c r="Y200" s="199"/>
      <c r="Z200" s="197"/>
      <c r="AA200" s="198"/>
      <c r="AB200" s="199"/>
      <c r="AC200" s="195"/>
      <c r="AD200" s="200"/>
      <c r="AE200" s="197"/>
      <c r="AF200" s="106" t="str">
        <f t="shared" ref="AF200:AF263" si="110">IF(AE200="","",VLOOKUP(AE200,施設CD,2,FALSE))</f>
        <v/>
      </c>
      <c r="AG200" s="199"/>
      <c r="AH200" s="112">
        <f t="shared" si="98"/>
        <v>0</v>
      </c>
      <c r="AI200" s="199"/>
      <c r="AJ200" s="199"/>
      <c r="AK200" s="199"/>
      <c r="AL200" s="197"/>
      <c r="AM200" s="198"/>
      <c r="AN200" s="199"/>
      <c r="AO200" s="195"/>
      <c r="AP200" s="200"/>
      <c r="AQ200" s="197"/>
      <c r="AR200" s="106" t="str">
        <f t="shared" ref="AR200:AR263" si="111">IF(AQ200="","",VLOOKUP(AQ200,施設CD,2,FALSE))</f>
        <v/>
      </c>
      <c r="AS200" s="199"/>
      <c r="AT200" s="112">
        <f t="shared" si="99"/>
        <v>0</v>
      </c>
      <c r="AU200" s="199"/>
      <c r="AV200" s="199"/>
      <c r="AW200" s="199"/>
      <c r="AX200" s="197"/>
      <c r="AY200" s="198"/>
      <c r="AZ200" s="199"/>
      <c r="BA200" s="195"/>
      <c r="BB200" s="200"/>
      <c r="BC200" s="197"/>
      <c r="BD200" s="106" t="str">
        <f t="shared" ref="BD200:BD263" si="112">IF(BC200="","",VLOOKUP(BC200,施設CD,2,FALSE))</f>
        <v/>
      </c>
      <c r="BE200" s="199"/>
      <c r="BF200" s="112">
        <f t="shared" si="100"/>
        <v>0</v>
      </c>
      <c r="BG200" s="199"/>
      <c r="BH200" s="199"/>
      <c r="BI200" s="199"/>
      <c r="BJ200" s="197"/>
      <c r="BK200" s="198"/>
      <c r="BL200" s="199"/>
      <c r="BM200" s="195"/>
      <c r="BN200" s="200"/>
      <c r="BO200" s="197"/>
      <c r="BP200" s="106" t="str">
        <f t="shared" ref="BP200:BP263" si="113">IF(BO200="","",VLOOKUP(BO200,施設CD,2,FALSE))</f>
        <v/>
      </c>
      <c r="BQ200" s="199"/>
      <c r="BR200" s="112">
        <f t="shared" si="101"/>
        <v>0</v>
      </c>
      <c r="BS200" s="199"/>
      <c r="BT200" s="199"/>
      <c r="BU200" s="199"/>
      <c r="BV200" s="197"/>
      <c r="BW200" s="198"/>
      <c r="BX200" s="199"/>
      <c r="BY200" s="195"/>
      <c r="BZ200" s="200"/>
      <c r="CA200" s="197"/>
      <c r="CB200" s="106" t="str">
        <f t="shared" ref="CB200:CB263" si="114">IF(CA200="","",VLOOKUP(CA200,施設CD,2,FALSE))</f>
        <v/>
      </c>
      <c r="CC200" s="199"/>
      <c r="CD200" s="112">
        <f t="shared" si="102"/>
        <v>0</v>
      </c>
      <c r="CE200" s="199"/>
      <c r="CF200" s="199"/>
      <c r="CG200" s="199"/>
      <c r="CH200" s="197"/>
      <c r="CI200" s="198"/>
      <c r="CJ200" s="199"/>
      <c r="CK200" s="195"/>
      <c r="CL200" s="200"/>
      <c r="CM200" s="197"/>
      <c r="CN200" s="106" t="str">
        <f t="shared" ref="CN200:CN263" si="115">IF(CM200="","",VLOOKUP(CM200,施設CD,2,FALSE))</f>
        <v/>
      </c>
      <c r="CO200" s="199"/>
      <c r="CP200" s="112">
        <f t="shared" si="103"/>
        <v>0</v>
      </c>
      <c r="CQ200" s="199"/>
      <c r="CR200" s="199"/>
      <c r="CS200" s="199"/>
      <c r="CT200" s="197"/>
      <c r="CU200" s="198"/>
      <c r="CV200" s="199"/>
      <c r="CW200" s="195"/>
      <c r="CX200" s="200"/>
      <c r="CY200" s="197"/>
      <c r="CZ200" s="106" t="str">
        <f t="shared" ref="CZ200:CZ263" si="116">IF(CY200="","",VLOOKUP(CY200,施設CD,2,FALSE))</f>
        <v/>
      </c>
      <c r="DA200" s="199"/>
      <c r="DB200" s="112">
        <f t="shared" si="104"/>
        <v>0</v>
      </c>
      <c r="DC200" s="199"/>
      <c r="DD200" s="199"/>
      <c r="DE200" s="199"/>
      <c r="DF200" s="197"/>
      <c r="DG200" s="198"/>
      <c r="DH200" s="199"/>
      <c r="DI200" s="195"/>
      <c r="DJ200" s="200"/>
      <c r="DK200" s="197"/>
      <c r="DL200" s="106" t="str">
        <f t="shared" ref="DL200:DL263" si="117">IF(DK200="","",VLOOKUP(DK200,施設CD,2,FALSE))</f>
        <v/>
      </c>
      <c r="DM200" s="199"/>
      <c r="DN200" s="112">
        <f t="shared" si="105"/>
        <v>0</v>
      </c>
      <c r="DO200" s="199"/>
      <c r="DP200" s="199"/>
      <c r="DQ200" s="199"/>
      <c r="DR200" s="197"/>
      <c r="DS200" s="198"/>
      <c r="DT200" s="199"/>
      <c r="DU200" s="195"/>
      <c r="DV200" s="200"/>
      <c r="DW200" s="197"/>
      <c r="DX200" s="106" t="str">
        <f t="shared" ref="DX200:DX263" si="118">IF(DW200="","",VLOOKUP(DW200,施設CD,2,FALSE))</f>
        <v/>
      </c>
      <c r="DY200" s="199"/>
      <c r="DZ200" s="112">
        <f t="shared" si="106"/>
        <v>0</v>
      </c>
      <c r="EA200" s="199"/>
      <c r="EB200" s="199"/>
      <c r="EC200" s="199"/>
      <c r="ED200" s="197"/>
      <c r="EE200" s="198"/>
      <c r="EF200" s="199"/>
      <c r="EG200" s="195"/>
      <c r="EH200" s="200"/>
      <c r="EI200" s="197"/>
      <c r="EJ200" s="106" t="str">
        <f t="shared" ref="EJ200:EJ263" si="119">IF(EI200="","",VLOOKUP(EI200,施設CD,2,FALSE))</f>
        <v/>
      </c>
      <c r="EK200" s="199"/>
      <c r="EL200" s="112">
        <f t="shared" si="107"/>
        <v>0</v>
      </c>
      <c r="EM200" s="199"/>
      <c r="EN200" s="199"/>
    </row>
    <row r="201" spans="1:144" s="92" customFormat="1" ht="23.25" customHeight="1" x14ac:dyDescent="0.15">
      <c r="A201" s="54"/>
      <c r="B201" s="197"/>
      <c r="C201" s="198"/>
      <c r="D201" s="199"/>
      <c r="E201" s="195"/>
      <c r="F201" s="200"/>
      <c r="G201" s="197"/>
      <c r="H201" s="106" t="str">
        <f t="shared" si="108"/>
        <v/>
      </c>
      <c r="I201" s="199"/>
      <c r="J201" s="112">
        <f t="shared" ref="J201:J264" si="120">ROUNDDOWN(I201*F201,0)</f>
        <v>0</v>
      </c>
      <c r="K201" s="199"/>
      <c r="L201" s="199"/>
      <c r="M201" s="199"/>
      <c r="N201" s="197"/>
      <c r="O201" s="198"/>
      <c r="P201" s="199"/>
      <c r="Q201" s="195"/>
      <c r="R201" s="200"/>
      <c r="S201" s="197"/>
      <c r="T201" s="106" t="str">
        <f t="shared" si="109"/>
        <v/>
      </c>
      <c r="U201" s="199"/>
      <c r="V201" s="112">
        <f t="shared" ref="V201:V264" si="121">ROUNDDOWN(U201*R201,0)</f>
        <v>0</v>
      </c>
      <c r="W201" s="199"/>
      <c r="X201" s="199"/>
      <c r="Y201" s="199"/>
      <c r="Z201" s="197"/>
      <c r="AA201" s="198"/>
      <c r="AB201" s="199"/>
      <c r="AC201" s="195"/>
      <c r="AD201" s="200"/>
      <c r="AE201" s="197"/>
      <c r="AF201" s="106" t="str">
        <f t="shared" si="110"/>
        <v/>
      </c>
      <c r="AG201" s="199"/>
      <c r="AH201" s="112">
        <f t="shared" ref="AH201:AH264" si="122">ROUNDDOWN(AG201*AD201,0)</f>
        <v>0</v>
      </c>
      <c r="AI201" s="199"/>
      <c r="AJ201" s="199"/>
      <c r="AK201" s="199"/>
      <c r="AL201" s="197"/>
      <c r="AM201" s="198"/>
      <c r="AN201" s="199"/>
      <c r="AO201" s="195"/>
      <c r="AP201" s="200"/>
      <c r="AQ201" s="197"/>
      <c r="AR201" s="106" t="str">
        <f t="shared" si="111"/>
        <v/>
      </c>
      <c r="AS201" s="199"/>
      <c r="AT201" s="112">
        <f t="shared" ref="AT201:AT264" si="123">ROUNDDOWN(AS201*AP201,0)</f>
        <v>0</v>
      </c>
      <c r="AU201" s="199"/>
      <c r="AV201" s="199"/>
      <c r="AW201" s="199"/>
      <c r="AX201" s="197"/>
      <c r="AY201" s="198"/>
      <c r="AZ201" s="199"/>
      <c r="BA201" s="195"/>
      <c r="BB201" s="200"/>
      <c r="BC201" s="197"/>
      <c r="BD201" s="106" t="str">
        <f t="shared" si="112"/>
        <v/>
      </c>
      <c r="BE201" s="199"/>
      <c r="BF201" s="112">
        <f t="shared" ref="BF201:BF264" si="124">ROUNDDOWN(BE201*BB201,0)</f>
        <v>0</v>
      </c>
      <c r="BG201" s="199"/>
      <c r="BH201" s="199"/>
      <c r="BI201" s="199"/>
      <c r="BJ201" s="197"/>
      <c r="BK201" s="198"/>
      <c r="BL201" s="199"/>
      <c r="BM201" s="195"/>
      <c r="BN201" s="200"/>
      <c r="BO201" s="197"/>
      <c r="BP201" s="106" t="str">
        <f t="shared" si="113"/>
        <v/>
      </c>
      <c r="BQ201" s="199"/>
      <c r="BR201" s="112">
        <f t="shared" ref="BR201:BR264" si="125">ROUNDDOWN(BQ201*BN201,0)</f>
        <v>0</v>
      </c>
      <c r="BS201" s="199"/>
      <c r="BT201" s="199"/>
      <c r="BU201" s="199"/>
      <c r="BV201" s="197"/>
      <c r="BW201" s="198"/>
      <c r="BX201" s="199"/>
      <c r="BY201" s="195"/>
      <c r="BZ201" s="200"/>
      <c r="CA201" s="197"/>
      <c r="CB201" s="106" t="str">
        <f t="shared" si="114"/>
        <v/>
      </c>
      <c r="CC201" s="199"/>
      <c r="CD201" s="112">
        <f t="shared" ref="CD201:CD264" si="126">ROUNDDOWN(CC201*BZ201,0)</f>
        <v>0</v>
      </c>
      <c r="CE201" s="199"/>
      <c r="CF201" s="199"/>
      <c r="CG201" s="199"/>
      <c r="CH201" s="197"/>
      <c r="CI201" s="198"/>
      <c r="CJ201" s="199"/>
      <c r="CK201" s="195"/>
      <c r="CL201" s="200"/>
      <c r="CM201" s="197"/>
      <c r="CN201" s="106" t="str">
        <f t="shared" si="115"/>
        <v/>
      </c>
      <c r="CO201" s="199"/>
      <c r="CP201" s="112">
        <f t="shared" ref="CP201:CP264" si="127">ROUNDDOWN(CO201*CL201,0)</f>
        <v>0</v>
      </c>
      <c r="CQ201" s="199"/>
      <c r="CR201" s="199"/>
      <c r="CS201" s="199"/>
      <c r="CT201" s="197"/>
      <c r="CU201" s="198"/>
      <c r="CV201" s="199"/>
      <c r="CW201" s="195"/>
      <c r="CX201" s="200"/>
      <c r="CY201" s="197"/>
      <c r="CZ201" s="106" t="str">
        <f t="shared" si="116"/>
        <v/>
      </c>
      <c r="DA201" s="199"/>
      <c r="DB201" s="112">
        <f t="shared" ref="DB201:DB264" si="128">ROUNDDOWN(DA201*CX201,0)</f>
        <v>0</v>
      </c>
      <c r="DC201" s="199"/>
      <c r="DD201" s="199"/>
      <c r="DE201" s="199"/>
      <c r="DF201" s="197"/>
      <c r="DG201" s="198"/>
      <c r="DH201" s="199"/>
      <c r="DI201" s="195"/>
      <c r="DJ201" s="200"/>
      <c r="DK201" s="197"/>
      <c r="DL201" s="106" t="str">
        <f t="shared" si="117"/>
        <v/>
      </c>
      <c r="DM201" s="199"/>
      <c r="DN201" s="112">
        <f t="shared" ref="DN201:DN264" si="129">ROUNDDOWN(DM201*DJ201,0)</f>
        <v>0</v>
      </c>
      <c r="DO201" s="199"/>
      <c r="DP201" s="199"/>
      <c r="DQ201" s="199"/>
      <c r="DR201" s="197"/>
      <c r="DS201" s="198"/>
      <c r="DT201" s="199"/>
      <c r="DU201" s="195"/>
      <c r="DV201" s="200"/>
      <c r="DW201" s="197"/>
      <c r="DX201" s="106" t="str">
        <f t="shared" si="118"/>
        <v/>
      </c>
      <c r="DY201" s="199"/>
      <c r="DZ201" s="112">
        <f t="shared" ref="DZ201:DZ264" si="130">ROUNDDOWN(DY201*DV201,0)</f>
        <v>0</v>
      </c>
      <c r="EA201" s="199"/>
      <c r="EB201" s="199"/>
      <c r="EC201" s="199"/>
      <c r="ED201" s="197"/>
      <c r="EE201" s="198"/>
      <c r="EF201" s="199"/>
      <c r="EG201" s="195"/>
      <c r="EH201" s="200"/>
      <c r="EI201" s="197"/>
      <c r="EJ201" s="106" t="str">
        <f t="shared" si="119"/>
        <v/>
      </c>
      <c r="EK201" s="199"/>
      <c r="EL201" s="112">
        <f t="shared" ref="EL201:EL264" si="131">ROUNDDOWN(EK201*EH201,0)</f>
        <v>0</v>
      </c>
      <c r="EM201" s="199"/>
      <c r="EN201" s="199"/>
    </row>
    <row r="202" spans="1:144" s="92" customFormat="1" ht="23.25" customHeight="1" x14ac:dyDescent="0.15">
      <c r="A202" s="54"/>
      <c r="B202" s="197"/>
      <c r="C202" s="198"/>
      <c r="D202" s="199"/>
      <c r="E202" s="195"/>
      <c r="F202" s="200"/>
      <c r="G202" s="197"/>
      <c r="H202" s="106" t="str">
        <f t="shared" si="108"/>
        <v/>
      </c>
      <c r="I202" s="199"/>
      <c r="J202" s="112">
        <f t="shared" si="120"/>
        <v>0</v>
      </c>
      <c r="K202" s="199"/>
      <c r="L202" s="199"/>
      <c r="M202" s="199"/>
      <c r="N202" s="197"/>
      <c r="O202" s="198"/>
      <c r="P202" s="199"/>
      <c r="Q202" s="195"/>
      <c r="R202" s="200"/>
      <c r="S202" s="197"/>
      <c r="T202" s="106" t="str">
        <f t="shared" si="109"/>
        <v/>
      </c>
      <c r="U202" s="199"/>
      <c r="V202" s="112">
        <f t="shared" si="121"/>
        <v>0</v>
      </c>
      <c r="W202" s="199"/>
      <c r="X202" s="199"/>
      <c r="Y202" s="199"/>
      <c r="Z202" s="197"/>
      <c r="AA202" s="198"/>
      <c r="AB202" s="199"/>
      <c r="AC202" s="195"/>
      <c r="AD202" s="200"/>
      <c r="AE202" s="197"/>
      <c r="AF202" s="106" t="str">
        <f t="shared" si="110"/>
        <v/>
      </c>
      <c r="AG202" s="199"/>
      <c r="AH202" s="112">
        <f t="shared" si="122"/>
        <v>0</v>
      </c>
      <c r="AI202" s="199"/>
      <c r="AJ202" s="199"/>
      <c r="AK202" s="199"/>
      <c r="AL202" s="197"/>
      <c r="AM202" s="198"/>
      <c r="AN202" s="199"/>
      <c r="AO202" s="195"/>
      <c r="AP202" s="200"/>
      <c r="AQ202" s="197"/>
      <c r="AR202" s="106" t="str">
        <f t="shared" si="111"/>
        <v/>
      </c>
      <c r="AS202" s="199"/>
      <c r="AT202" s="112">
        <f t="shared" si="123"/>
        <v>0</v>
      </c>
      <c r="AU202" s="199"/>
      <c r="AV202" s="199"/>
      <c r="AW202" s="199"/>
      <c r="AX202" s="197"/>
      <c r="AY202" s="198"/>
      <c r="AZ202" s="199"/>
      <c r="BA202" s="195"/>
      <c r="BB202" s="200"/>
      <c r="BC202" s="197"/>
      <c r="BD202" s="106" t="str">
        <f t="shared" si="112"/>
        <v/>
      </c>
      <c r="BE202" s="199"/>
      <c r="BF202" s="112">
        <f t="shared" si="124"/>
        <v>0</v>
      </c>
      <c r="BG202" s="199"/>
      <c r="BH202" s="199"/>
      <c r="BI202" s="199"/>
      <c r="BJ202" s="197"/>
      <c r="BK202" s="198"/>
      <c r="BL202" s="199"/>
      <c r="BM202" s="195"/>
      <c r="BN202" s="200"/>
      <c r="BO202" s="197"/>
      <c r="BP202" s="106" t="str">
        <f t="shared" si="113"/>
        <v/>
      </c>
      <c r="BQ202" s="199"/>
      <c r="BR202" s="112">
        <f t="shared" si="125"/>
        <v>0</v>
      </c>
      <c r="BS202" s="199"/>
      <c r="BT202" s="199"/>
      <c r="BU202" s="199"/>
      <c r="BV202" s="197"/>
      <c r="BW202" s="198"/>
      <c r="BX202" s="199"/>
      <c r="BY202" s="195"/>
      <c r="BZ202" s="200"/>
      <c r="CA202" s="197"/>
      <c r="CB202" s="106" t="str">
        <f t="shared" si="114"/>
        <v/>
      </c>
      <c r="CC202" s="199"/>
      <c r="CD202" s="112">
        <f t="shared" si="126"/>
        <v>0</v>
      </c>
      <c r="CE202" s="199"/>
      <c r="CF202" s="199"/>
      <c r="CG202" s="199"/>
      <c r="CH202" s="197"/>
      <c r="CI202" s="198"/>
      <c r="CJ202" s="199"/>
      <c r="CK202" s="195"/>
      <c r="CL202" s="200"/>
      <c r="CM202" s="197"/>
      <c r="CN202" s="106" t="str">
        <f t="shared" si="115"/>
        <v/>
      </c>
      <c r="CO202" s="199"/>
      <c r="CP202" s="112">
        <f t="shared" si="127"/>
        <v>0</v>
      </c>
      <c r="CQ202" s="199"/>
      <c r="CR202" s="199"/>
      <c r="CS202" s="199"/>
      <c r="CT202" s="197"/>
      <c r="CU202" s="198"/>
      <c r="CV202" s="199"/>
      <c r="CW202" s="195"/>
      <c r="CX202" s="200"/>
      <c r="CY202" s="197"/>
      <c r="CZ202" s="106" t="str">
        <f t="shared" si="116"/>
        <v/>
      </c>
      <c r="DA202" s="199"/>
      <c r="DB202" s="112">
        <f t="shared" si="128"/>
        <v>0</v>
      </c>
      <c r="DC202" s="199"/>
      <c r="DD202" s="199"/>
      <c r="DE202" s="199"/>
      <c r="DF202" s="197"/>
      <c r="DG202" s="198"/>
      <c r="DH202" s="199"/>
      <c r="DI202" s="195"/>
      <c r="DJ202" s="200"/>
      <c r="DK202" s="197"/>
      <c r="DL202" s="106" t="str">
        <f t="shared" si="117"/>
        <v/>
      </c>
      <c r="DM202" s="199"/>
      <c r="DN202" s="112">
        <f t="shared" si="129"/>
        <v>0</v>
      </c>
      <c r="DO202" s="199"/>
      <c r="DP202" s="199"/>
      <c r="DQ202" s="199"/>
      <c r="DR202" s="197"/>
      <c r="DS202" s="198"/>
      <c r="DT202" s="199"/>
      <c r="DU202" s="195"/>
      <c r="DV202" s="200"/>
      <c r="DW202" s="197"/>
      <c r="DX202" s="106" t="str">
        <f t="shared" si="118"/>
        <v/>
      </c>
      <c r="DY202" s="199"/>
      <c r="DZ202" s="112">
        <f t="shared" si="130"/>
        <v>0</v>
      </c>
      <c r="EA202" s="199"/>
      <c r="EB202" s="199"/>
      <c r="EC202" s="199"/>
      <c r="ED202" s="197"/>
      <c r="EE202" s="198"/>
      <c r="EF202" s="199"/>
      <c r="EG202" s="195"/>
      <c r="EH202" s="200"/>
      <c r="EI202" s="197"/>
      <c r="EJ202" s="106" t="str">
        <f t="shared" si="119"/>
        <v/>
      </c>
      <c r="EK202" s="199"/>
      <c r="EL202" s="112">
        <f t="shared" si="131"/>
        <v>0</v>
      </c>
      <c r="EM202" s="199"/>
      <c r="EN202" s="199"/>
    </row>
    <row r="203" spans="1:144" s="92" customFormat="1" ht="23.25" customHeight="1" x14ac:dyDescent="0.15">
      <c r="A203" s="54"/>
      <c r="B203" s="197"/>
      <c r="C203" s="198"/>
      <c r="D203" s="199"/>
      <c r="E203" s="195"/>
      <c r="F203" s="200"/>
      <c r="G203" s="197"/>
      <c r="H203" s="106" t="str">
        <f t="shared" si="108"/>
        <v/>
      </c>
      <c r="I203" s="199"/>
      <c r="J203" s="112">
        <f t="shared" si="120"/>
        <v>0</v>
      </c>
      <c r="K203" s="199"/>
      <c r="L203" s="199"/>
      <c r="M203" s="199"/>
      <c r="N203" s="197"/>
      <c r="O203" s="198"/>
      <c r="P203" s="199"/>
      <c r="Q203" s="195"/>
      <c r="R203" s="200"/>
      <c r="S203" s="197"/>
      <c r="T203" s="106" t="str">
        <f t="shared" si="109"/>
        <v/>
      </c>
      <c r="U203" s="199"/>
      <c r="V203" s="112">
        <f t="shared" si="121"/>
        <v>0</v>
      </c>
      <c r="W203" s="199"/>
      <c r="X203" s="199"/>
      <c r="Y203" s="199"/>
      <c r="Z203" s="197"/>
      <c r="AA203" s="198"/>
      <c r="AB203" s="199"/>
      <c r="AC203" s="195"/>
      <c r="AD203" s="200"/>
      <c r="AE203" s="197"/>
      <c r="AF203" s="106" t="str">
        <f t="shared" si="110"/>
        <v/>
      </c>
      <c r="AG203" s="199"/>
      <c r="AH203" s="112">
        <f t="shared" si="122"/>
        <v>0</v>
      </c>
      <c r="AI203" s="199"/>
      <c r="AJ203" s="199"/>
      <c r="AK203" s="199"/>
      <c r="AL203" s="197"/>
      <c r="AM203" s="198"/>
      <c r="AN203" s="199"/>
      <c r="AO203" s="195"/>
      <c r="AP203" s="200"/>
      <c r="AQ203" s="197"/>
      <c r="AR203" s="106" t="str">
        <f t="shared" si="111"/>
        <v/>
      </c>
      <c r="AS203" s="199"/>
      <c r="AT203" s="112">
        <f t="shared" si="123"/>
        <v>0</v>
      </c>
      <c r="AU203" s="199"/>
      <c r="AV203" s="199"/>
      <c r="AW203" s="199"/>
      <c r="AX203" s="197"/>
      <c r="AY203" s="198"/>
      <c r="AZ203" s="199"/>
      <c r="BA203" s="195"/>
      <c r="BB203" s="200"/>
      <c r="BC203" s="197"/>
      <c r="BD203" s="106" t="str">
        <f t="shared" si="112"/>
        <v/>
      </c>
      <c r="BE203" s="199"/>
      <c r="BF203" s="112">
        <f t="shared" si="124"/>
        <v>0</v>
      </c>
      <c r="BG203" s="199"/>
      <c r="BH203" s="199"/>
      <c r="BI203" s="199"/>
      <c r="BJ203" s="197"/>
      <c r="BK203" s="198"/>
      <c r="BL203" s="199"/>
      <c r="BM203" s="195"/>
      <c r="BN203" s="200"/>
      <c r="BO203" s="197"/>
      <c r="BP203" s="106" t="str">
        <f t="shared" si="113"/>
        <v/>
      </c>
      <c r="BQ203" s="199"/>
      <c r="BR203" s="112">
        <f t="shared" si="125"/>
        <v>0</v>
      </c>
      <c r="BS203" s="199"/>
      <c r="BT203" s="199"/>
      <c r="BU203" s="199"/>
      <c r="BV203" s="197"/>
      <c r="BW203" s="198"/>
      <c r="BX203" s="199"/>
      <c r="BY203" s="195"/>
      <c r="BZ203" s="200"/>
      <c r="CA203" s="197"/>
      <c r="CB203" s="106" t="str">
        <f t="shared" si="114"/>
        <v/>
      </c>
      <c r="CC203" s="199"/>
      <c r="CD203" s="112">
        <f t="shared" si="126"/>
        <v>0</v>
      </c>
      <c r="CE203" s="199"/>
      <c r="CF203" s="199"/>
      <c r="CG203" s="199"/>
      <c r="CH203" s="197"/>
      <c r="CI203" s="198"/>
      <c r="CJ203" s="199"/>
      <c r="CK203" s="195"/>
      <c r="CL203" s="200"/>
      <c r="CM203" s="197"/>
      <c r="CN203" s="106" t="str">
        <f t="shared" si="115"/>
        <v/>
      </c>
      <c r="CO203" s="199"/>
      <c r="CP203" s="112">
        <f t="shared" si="127"/>
        <v>0</v>
      </c>
      <c r="CQ203" s="199"/>
      <c r="CR203" s="199"/>
      <c r="CS203" s="199"/>
      <c r="CT203" s="197"/>
      <c r="CU203" s="198"/>
      <c r="CV203" s="199"/>
      <c r="CW203" s="195"/>
      <c r="CX203" s="200"/>
      <c r="CY203" s="197"/>
      <c r="CZ203" s="106" t="str">
        <f t="shared" si="116"/>
        <v/>
      </c>
      <c r="DA203" s="199"/>
      <c r="DB203" s="112">
        <f t="shared" si="128"/>
        <v>0</v>
      </c>
      <c r="DC203" s="199"/>
      <c r="DD203" s="199"/>
      <c r="DE203" s="199"/>
      <c r="DF203" s="197"/>
      <c r="DG203" s="198"/>
      <c r="DH203" s="199"/>
      <c r="DI203" s="195"/>
      <c r="DJ203" s="200"/>
      <c r="DK203" s="197"/>
      <c r="DL203" s="106" t="str">
        <f t="shared" si="117"/>
        <v/>
      </c>
      <c r="DM203" s="199"/>
      <c r="DN203" s="112">
        <f t="shared" si="129"/>
        <v>0</v>
      </c>
      <c r="DO203" s="199"/>
      <c r="DP203" s="199"/>
      <c r="DQ203" s="199"/>
      <c r="DR203" s="197"/>
      <c r="DS203" s="198"/>
      <c r="DT203" s="199"/>
      <c r="DU203" s="195"/>
      <c r="DV203" s="200"/>
      <c r="DW203" s="197"/>
      <c r="DX203" s="106" t="str">
        <f t="shared" si="118"/>
        <v/>
      </c>
      <c r="DY203" s="199"/>
      <c r="DZ203" s="112">
        <f t="shared" si="130"/>
        <v>0</v>
      </c>
      <c r="EA203" s="199"/>
      <c r="EB203" s="199"/>
      <c r="EC203" s="199"/>
      <c r="ED203" s="197"/>
      <c r="EE203" s="198"/>
      <c r="EF203" s="199"/>
      <c r="EG203" s="195"/>
      <c r="EH203" s="200"/>
      <c r="EI203" s="197"/>
      <c r="EJ203" s="106" t="str">
        <f t="shared" si="119"/>
        <v/>
      </c>
      <c r="EK203" s="199"/>
      <c r="EL203" s="112">
        <f t="shared" si="131"/>
        <v>0</v>
      </c>
      <c r="EM203" s="199"/>
      <c r="EN203" s="199"/>
    </row>
    <row r="204" spans="1:144" s="92" customFormat="1" ht="23.25" customHeight="1" x14ac:dyDescent="0.15">
      <c r="A204" s="54"/>
      <c r="B204" s="197"/>
      <c r="C204" s="198"/>
      <c r="D204" s="199"/>
      <c r="E204" s="195"/>
      <c r="F204" s="200"/>
      <c r="G204" s="197"/>
      <c r="H204" s="106" t="str">
        <f t="shared" si="108"/>
        <v/>
      </c>
      <c r="I204" s="199"/>
      <c r="J204" s="112">
        <f t="shared" si="120"/>
        <v>0</v>
      </c>
      <c r="K204" s="199"/>
      <c r="L204" s="199"/>
      <c r="M204" s="199"/>
      <c r="N204" s="197"/>
      <c r="O204" s="198"/>
      <c r="P204" s="199"/>
      <c r="Q204" s="195"/>
      <c r="R204" s="200"/>
      <c r="S204" s="197"/>
      <c r="T204" s="106" t="str">
        <f t="shared" si="109"/>
        <v/>
      </c>
      <c r="U204" s="199"/>
      <c r="V204" s="112">
        <f t="shared" si="121"/>
        <v>0</v>
      </c>
      <c r="W204" s="199"/>
      <c r="X204" s="199"/>
      <c r="Y204" s="199"/>
      <c r="Z204" s="197"/>
      <c r="AA204" s="198"/>
      <c r="AB204" s="199"/>
      <c r="AC204" s="195"/>
      <c r="AD204" s="200"/>
      <c r="AE204" s="197"/>
      <c r="AF204" s="106" t="str">
        <f t="shared" si="110"/>
        <v/>
      </c>
      <c r="AG204" s="199"/>
      <c r="AH204" s="112">
        <f t="shared" si="122"/>
        <v>0</v>
      </c>
      <c r="AI204" s="199"/>
      <c r="AJ204" s="199"/>
      <c r="AK204" s="199"/>
      <c r="AL204" s="197"/>
      <c r="AM204" s="198"/>
      <c r="AN204" s="199"/>
      <c r="AO204" s="195"/>
      <c r="AP204" s="200"/>
      <c r="AQ204" s="197"/>
      <c r="AR204" s="106" t="str">
        <f t="shared" si="111"/>
        <v/>
      </c>
      <c r="AS204" s="199"/>
      <c r="AT204" s="112">
        <f t="shared" si="123"/>
        <v>0</v>
      </c>
      <c r="AU204" s="199"/>
      <c r="AV204" s="199"/>
      <c r="AW204" s="199"/>
      <c r="AX204" s="197"/>
      <c r="AY204" s="198"/>
      <c r="AZ204" s="199"/>
      <c r="BA204" s="195"/>
      <c r="BB204" s="200"/>
      <c r="BC204" s="197"/>
      <c r="BD204" s="106" t="str">
        <f t="shared" si="112"/>
        <v/>
      </c>
      <c r="BE204" s="199"/>
      <c r="BF204" s="112">
        <f t="shared" si="124"/>
        <v>0</v>
      </c>
      <c r="BG204" s="199"/>
      <c r="BH204" s="199"/>
      <c r="BI204" s="199"/>
      <c r="BJ204" s="197"/>
      <c r="BK204" s="198"/>
      <c r="BL204" s="199"/>
      <c r="BM204" s="195"/>
      <c r="BN204" s="200"/>
      <c r="BO204" s="197"/>
      <c r="BP204" s="106" t="str">
        <f t="shared" si="113"/>
        <v/>
      </c>
      <c r="BQ204" s="199"/>
      <c r="BR204" s="112">
        <f t="shared" si="125"/>
        <v>0</v>
      </c>
      <c r="BS204" s="199"/>
      <c r="BT204" s="199"/>
      <c r="BU204" s="199"/>
      <c r="BV204" s="197"/>
      <c r="BW204" s="198"/>
      <c r="BX204" s="199"/>
      <c r="BY204" s="195"/>
      <c r="BZ204" s="200"/>
      <c r="CA204" s="197"/>
      <c r="CB204" s="106" t="str">
        <f t="shared" si="114"/>
        <v/>
      </c>
      <c r="CC204" s="199"/>
      <c r="CD204" s="112">
        <f t="shared" si="126"/>
        <v>0</v>
      </c>
      <c r="CE204" s="199"/>
      <c r="CF204" s="199"/>
      <c r="CG204" s="199"/>
      <c r="CH204" s="197"/>
      <c r="CI204" s="198"/>
      <c r="CJ204" s="199"/>
      <c r="CK204" s="195"/>
      <c r="CL204" s="200"/>
      <c r="CM204" s="197"/>
      <c r="CN204" s="106" t="str">
        <f t="shared" si="115"/>
        <v/>
      </c>
      <c r="CO204" s="199"/>
      <c r="CP204" s="112">
        <f t="shared" si="127"/>
        <v>0</v>
      </c>
      <c r="CQ204" s="199"/>
      <c r="CR204" s="199"/>
      <c r="CS204" s="199"/>
      <c r="CT204" s="197"/>
      <c r="CU204" s="198"/>
      <c r="CV204" s="199"/>
      <c r="CW204" s="195"/>
      <c r="CX204" s="200"/>
      <c r="CY204" s="197"/>
      <c r="CZ204" s="106" t="str">
        <f t="shared" si="116"/>
        <v/>
      </c>
      <c r="DA204" s="199"/>
      <c r="DB204" s="112">
        <f t="shared" si="128"/>
        <v>0</v>
      </c>
      <c r="DC204" s="199"/>
      <c r="DD204" s="199"/>
      <c r="DE204" s="199"/>
      <c r="DF204" s="197"/>
      <c r="DG204" s="198"/>
      <c r="DH204" s="199"/>
      <c r="DI204" s="195"/>
      <c r="DJ204" s="200"/>
      <c r="DK204" s="197"/>
      <c r="DL204" s="106" t="str">
        <f t="shared" si="117"/>
        <v/>
      </c>
      <c r="DM204" s="199"/>
      <c r="DN204" s="112">
        <f t="shared" si="129"/>
        <v>0</v>
      </c>
      <c r="DO204" s="199"/>
      <c r="DP204" s="199"/>
      <c r="DQ204" s="199"/>
      <c r="DR204" s="197"/>
      <c r="DS204" s="198"/>
      <c r="DT204" s="199"/>
      <c r="DU204" s="195"/>
      <c r="DV204" s="200"/>
      <c r="DW204" s="197"/>
      <c r="DX204" s="106" t="str">
        <f t="shared" si="118"/>
        <v/>
      </c>
      <c r="DY204" s="199"/>
      <c r="DZ204" s="112">
        <f t="shared" si="130"/>
        <v>0</v>
      </c>
      <c r="EA204" s="199"/>
      <c r="EB204" s="199"/>
      <c r="EC204" s="199"/>
      <c r="ED204" s="197"/>
      <c r="EE204" s="198"/>
      <c r="EF204" s="199"/>
      <c r="EG204" s="195"/>
      <c r="EH204" s="200"/>
      <c r="EI204" s="197"/>
      <c r="EJ204" s="106" t="str">
        <f t="shared" si="119"/>
        <v/>
      </c>
      <c r="EK204" s="199"/>
      <c r="EL204" s="112">
        <f t="shared" si="131"/>
        <v>0</v>
      </c>
      <c r="EM204" s="199"/>
      <c r="EN204" s="199"/>
    </row>
    <row r="205" spans="1:144" s="92" customFormat="1" ht="23.25" customHeight="1" x14ac:dyDescent="0.15">
      <c r="A205" s="54"/>
      <c r="B205" s="197"/>
      <c r="C205" s="198"/>
      <c r="D205" s="199"/>
      <c r="E205" s="195"/>
      <c r="F205" s="200"/>
      <c r="G205" s="197"/>
      <c r="H205" s="106" t="str">
        <f t="shared" si="108"/>
        <v/>
      </c>
      <c r="I205" s="199"/>
      <c r="J205" s="112">
        <f t="shared" si="120"/>
        <v>0</v>
      </c>
      <c r="K205" s="199"/>
      <c r="L205" s="199"/>
      <c r="M205" s="199"/>
      <c r="N205" s="197"/>
      <c r="O205" s="198"/>
      <c r="P205" s="199"/>
      <c r="Q205" s="195"/>
      <c r="R205" s="200"/>
      <c r="S205" s="197"/>
      <c r="T205" s="106" t="str">
        <f t="shared" si="109"/>
        <v/>
      </c>
      <c r="U205" s="199"/>
      <c r="V205" s="112">
        <f t="shared" si="121"/>
        <v>0</v>
      </c>
      <c r="W205" s="199"/>
      <c r="X205" s="199"/>
      <c r="Y205" s="199"/>
      <c r="Z205" s="197"/>
      <c r="AA205" s="198"/>
      <c r="AB205" s="199"/>
      <c r="AC205" s="195"/>
      <c r="AD205" s="200"/>
      <c r="AE205" s="197"/>
      <c r="AF205" s="106" t="str">
        <f t="shared" si="110"/>
        <v/>
      </c>
      <c r="AG205" s="199"/>
      <c r="AH205" s="112">
        <f t="shared" si="122"/>
        <v>0</v>
      </c>
      <c r="AI205" s="199"/>
      <c r="AJ205" s="199"/>
      <c r="AK205" s="199"/>
      <c r="AL205" s="197"/>
      <c r="AM205" s="198"/>
      <c r="AN205" s="199"/>
      <c r="AO205" s="195"/>
      <c r="AP205" s="200"/>
      <c r="AQ205" s="197"/>
      <c r="AR205" s="106" t="str">
        <f t="shared" si="111"/>
        <v/>
      </c>
      <c r="AS205" s="199"/>
      <c r="AT205" s="112">
        <f t="shared" si="123"/>
        <v>0</v>
      </c>
      <c r="AU205" s="199"/>
      <c r="AV205" s="199"/>
      <c r="AW205" s="199"/>
      <c r="AX205" s="197"/>
      <c r="AY205" s="198"/>
      <c r="AZ205" s="199"/>
      <c r="BA205" s="195"/>
      <c r="BB205" s="200"/>
      <c r="BC205" s="197"/>
      <c r="BD205" s="106" t="str">
        <f t="shared" si="112"/>
        <v/>
      </c>
      <c r="BE205" s="199"/>
      <c r="BF205" s="112">
        <f t="shared" si="124"/>
        <v>0</v>
      </c>
      <c r="BG205" s="199"/>
      <c r="BH205" s="199"/>
      <c r="BI205" s="199"/>
      <c r="BJ205" s="197"/>
      <c r="BK205" s="198"/>
      <c r="BL205" s="199"/>
      <c r="BM205" s="195"/>
      <c r="BN205" s="200"/>
      <c r="BO205" s="197"/>
      <c r="BP205" s="106" t="str">
        <f t="shared" si="113"/>
        <v/>
      </c>
      <c r="BQ205" s="199"/>
      <c r="BR205" s="112">
        <f t="shared" si="125"/>
        <v>0</v>
      </c>
      <c r="BS205" s="199"/>
      <c r="BT205" s="199"/>
      <c r="BU205" s="199"/>
      <c r="BV205" s="197"/>
      <c r="BW205" s="198"/>
      <c r="BX205" s="199"/>
      <c r="BY205" s="195"/>
      <c r="BZ205" s="200"/>
      <c r="CA205" s="197"/>
      <c r="CB205" s="106" t="str">
        <f t="shared" si="114"/>
        <v/>
      </c>
      <c r="CC205" s="199"/>
      <c r="CD205" s="112">
        <f t="shared" si="126"/>
        <v>0</v>
      </c>
      <c r="CE205" s="199"/>
      <c r="CF205" s="199"/>
      <c r="CG205" s="199"/>
      <c r="CH205" s="197"/>
      <c r="CI205" s="198"/>
      <c r="CJ205" s="199"/>
      <c r="CK205" s="195"/>
      <c r="CL205" s="200"/>
      <c r="CM205" s="197"/>
      <c r="CN205" s="106" t="str">
        <f t="shared" si="115"/>
        <v/>
      </c>
      <c r="CO205" s="199"/>
      <c r="CP205" s="112">
        <f t="shared" si="127"/>
        <v>0</v>
      </c>
      <c r="CQ205" s="199"/>
      <c r="CR205" s="199"/>
      <c r="CS205" s="199"/>
      <c r="CT205" s="197"/>
      <c r="CU205" s="198"/>
      <c r="CV205" s="199"/>
      <c r="CW205" s="195"/>
      <c r="CX205" s="200"/>
      <c r="CY205" s="197"/>
      <c r="CZ205" s="106" t="str">
        <f t="shared" si="116"/>
        <v/>
      </c>
      <c r="DA205" s="199"/>
      <c r="DB205" s="112">
        <f t="shared" si="128"/>
        <v>0</v>
      </c>
      <c r="DC205" s="199"/>
      <c r="DD205" s="199"/>
      <c r="DE205" s="199"/>
      <c r="DF205" s="197"/>
      <c r="DG205" s="198"/>
      <c r="DH205" s="199"/>
      <c r="DI205" s="195"/>
      <c r="DJ205" s="200"/>
      <c r="DK205" s="197"/>
      <c r="DL205" s="106" t="str">
        <f t="shared" si="117"/>
        <v/>
      </c>
      <c r="DM205" s="199"/>
      <c r="DN205" s="112">
        <f t="shared" si="129"/>
        <v>0</v>
      </c>
      <c r="DO205" s="199"/>
      <c r="DP205" s="199"/>
      <c r="DQ205" s="199"/>
      <c r="DR205" s="197"/>
      <c r="DS205" s="198"/>
      <c r="DT205" s="199"/>
      <c r="DU205" s="195"/>
      <c r="DV205" s="200"/>
      <c r="DW205" s="197"/>
      <c r="DX205" s="106" t="str">
        <f t="shared" si="118"/>
        <v/>
      </c>
      <c r="DY205" s="199"/>
      <c r="DZ205" s="112">
        <f t="shared" si="130"/>
        <v>0</v>
      </c>
      <c r="EA205" s="199"/>
      <c r="EB205" s="199"/>
      <c r="EC205" s="199"/>
      <c r="ED205" s="197"/>
      <c r="EE205" s="198"/>
      <c r="EF205" s="199"/>
      <c r="EG205" s="195"/>
      <c r="EH205" s="200"/>
      <c r="EI205" s="197"/>
      <c r="EJ205" s="106" t="str">
        <f t="shared" si="119"/>
        <v/>
      </c>
      <c r="EK205" s="199"/>
      <c r="EL205" s="112">
        <f t="shared" si="131"/>
        <v>0</v>
      </c>
      <c r="EM205" s="199"/>
      <c r="EN205" s="199"/>
    </row>
    <row r="206" spans="1:144" s="92" customFormat="1" ht="23.25" customHeight="1" x14ac:dyDescent="0.15">
      <c r="A206" s="54"/>
      <c r="B206" s="197"/>
      <c r="C206" s="198"/>
      <c r="D206" s="199"/>
      <c r="E206" s="195"/>
      <c r="F206" s="200"/>
      <c r="G206" s="197"/>
      <c r="H206" s="106" t="str">
        <f t="shared" si="108"/>
        <v/>
      </c>
      <c r="I206" s="199"/>
      <c r="J206" s="112">
        <f t="shared" si="120"/>
        <v>0</v>
      </c>
      <c r="K206" s="199"/>
      <c r="L206" s="199"/>
      <c r="M206" s="199"/>
      <c r="N206" s="197"/>
      <c r="O206" s="198"/>
      <c r="P206" s="199"/>
      <c r="Q206" s="195"/>
      <c r="R206" s="200"/>
      <c r="S206" s="197"/>
      <c r="T206" s="106" t="str">
        <f t="shared" si="109"/>
        <v/>
      </c>
      <c r="U206" s="199"/>
      <c r="V206" s="112">
        <f t="shared" si="121"/>
        <v>0</v>
      </c>
      <c r="W206" s="199"/>
      <c r="X206" s="199"/>
      <c r="Y206" s="199"/>
      <c r="Z206" s="197"/>
      <c r="AA206" s="198"/>
      <c r="AB206" s="199"/>
      <c r="AC206" s="195"/>
      <c r="AD206" s="200"/>
      <c r="AE206" s="197"/>
      <c r="AF206" s="106" t="str">
        <f t="shared" si="110"/>
        <v/>
      </c>
      <c r="AG206" s="199"/>
      <c r="AH206" s="112">
        <f t="shared" si="122"/>
        <v>0</v>
      </c>
      <c r="AI206" s="199"/>
      <c r="AJ206" s="199"/>
      <c r="AK206" s="199"/>
      <c r="AL206" s="197"/>
      <c r="AM206" s="198"/>
      <c r="AN206" s="199"/>
      <c r="AO206" s="195"/>
      <c r="AP206" s="200"/>
      <c r="AQ206" s="197"/>
      <c r="AR206" s="106" t="str">
        <f t="shared" si="111"/>
        <v/>
      </c>
      <c r="AS206" s="199"/>
      <c r="AT206" s="112">
        <f t="shared" si="123"/>
        <v>0</v>
      </c>
      <c r="AU206" s="199"/>
      <c r="AV206" s="199"/>
      <c r="AW206" s="199"/>
      <c r="AX206" s="197"/>
      <c r="AY206" s="198"/>
      <c r="AZ206" s="199"/>
      <c r="BA206" s="195"/>
      <c r="BB206" s="200"/>
      <c r="BC206" s="197"/>
      <c r="BD206" s="106" t="str">
        <f t="shared" si="112"/>
        <v/>
      </c>
      <c r="BE206" s="199"/>
      <c r="BF206" s="112">
        <f t="shared" si="124"/>
        <v>0</v>
      </c>
      <c r="BG206" s="199"/>
      <c r="BH206" s="199"/>
      <c r="BI206" s="199"/>
      <c r="BJ206" s="197"/>
      <c r="BK206" s="198"/>
      <c r="BL206" s="199"/>
      <c r="BM206" s="195"/>
      <c r="BN206" s="200"/>
      <c r="BO206" s="197"/>
      <c r="BP206" s="106" t="str">
        <f t="shared" si="113"/>
        <v/>
      </c>
      <c r="BQ206" s="199"/>
      <c r="BR206" s="112">
        <f t="shared" si="125"/>
        <v>0</v>
      </c>
      <c r="BS206" s="199"/>
      <c r="BT206" s="199"/>
      <c r="BU206" s="199"/>
      <c r="BV206" s="197"/>
      <c r="BW206" s="198"/>
      <c r="BX206" s="199"/>
      <c r="BY206" s="195"/>
      <c r="BZ206" s="200"/>
      <c r="CA206" s="197"/>
      <c r="CB206" s="106" t="str">
        <f t="shared" si="114"/>
        <v/>
      </c>
      <c r="CC206" s="199"/>
      <c r="CD206" s="112">
        <f t="shared" si="126"/>
        <v>0</v>
      </c>
      <c r="CE206" s="199"/>
      <c r="CF206" s="199"/>
      <c r="CG206" s="199"/>
      <c r="CH206" s="197"/>
      <c r="CI206" s="198"/>
      <c r="CJ206" s="199"/>
      <c r="CK206" s="195"/>
      <c r="CL206" s="200"/>
      <c r="CM206" s="197"/>
      <c r="CN206" s="106" t="str">
        <f t="shared" si="115"/>
        <v/>
      </c>
      <c r="CO206" s="199"/>
      <c r="CP206" s="112">
        <f t="shared" si="127"/>
        <v>0</v>
      </c>
      <c r="CQ206" s="199"/>
      <c r="CR206" s="199"/>
      <c r="CS206" s="199"/>
      <c r="CT206" s="197"/>
      <c r="CU206" s="198"/>
      <c r="CV206" s="199"/>
      <c r="CW206" s="195"/>
      <c r="CX206" s="200"/>
      <c r="CY206" s="197"/>
      <c r="CZ206" s="106" t="str">
        <f t="shared" si="116"/>
        <v/>
      </c>
      <c r="DA206" s="199"/>
      <c r="DB206" s="112">
        <f t="shared" si="128"/>
        <v>0</v>
      </c>
      <c r="DC206" s="199"/>
      <c r="DD206" s="199"/>
      <c r="DE206" s="199"/>
      <c r="DF206" s="197"/>
      <c r="DG206" s="198"/>
      <c r="DH206" s="199"/>
      <c r="DI206" s="195"/>
      <c r="DJ206" s="200"/>
      <c r="DK206" s="197"/>
      <c r="DL206" s="106" t="str">
        <f t="shared" si="117"/>
        <v/>
      </c>
      <c r="DM206" s="199"/>
      <c r="DN206" s="112">
        <f t="shared" si="129"/>
        <v>0</v>
      </c>
      <c r="DO206" s="199"/>
      <c r="DP206" s="199"/>
      <c r="DQ206" s="199"/>
      <c r="DR206" s="197"/>
      <c r="DS206" s="198"/>
      <c r="DT206" s="199"/>
      <c r="DU206" s="195"/>
      <c r="DV206" s="200"/>
      <c r="DW206" s="197"/>
      <c r="DX206" s="106" t="str">
        <f t="shared" si="118"/>
        <v/>
      </c>
      <c r="DY206" s="199"/>
      <c r="DZ206" s="112">
        <f t="shared" si="130"/>
        <v>0</v>
      </c>
      <c r="EA206" s="199"/>
      <c r="EB206" s="199"/>
      <c r="EC206" s="199"/>
      <c r="ED206" s="197"/>
      <c r="EE206" s="198"/>
      <c r="EF206" s="199"/>
      <c r="EG206" s="195"/>
      <c r="EH206" s="200"/>
      <c r="EI206" s="197"/>
      <c r="EJ206" s="106" t="str">
        <f t="shared" si="119"/>
        <v/>
      </c>
      <c r="EK206" s="199"/>
      <c r="EL206" s="112">
        <f t="shared" si="131"/>
        <v>0</v>
      </c>
      <c r="EM206" s="199"/>
      <c r="EN206" s="199"/>
    </row>
    <row r="207" spans="1:144" s="92" customFormat="1" ht="23.25" customHeight="1" x14ac:dyDescent="0.15">
      <c r="A207" s="54"/>
      <c r="B207" s="197"/>
      <c r="C207" s="198"/>
      <c r="D207" s="199"/>
      <c r="E207" s="195"/>
      <c r="F207" s="200"/>
      <c r="G207" s="197"/>
      <c r="H207" s="106" t="str">
        <f t="shared" si="108"/>
        <v/>
      </c>
      <c r="I207" s="199"/>
      <c r="J207" s="112">
        <f t="shared" si="120"/>
        <v>0</v>
      </c>
      <c r="K207" s="199"/>
      <c r="L207" s="199"/>
      <c r="M207" s="199"/>
      <c r="N207" s="197"/>
      <c r="O207" s="198"/>
      <c r="P207" s="199"/>
      <c r="Q207" s="195"/>
      <c r="R207" s="200"/>
      <c r="S207" s="197"/>
      <c r="T207" s="106" t="str">
        <f t="shared" si="109"/>
        <v/>
      </c>
      <c r="U207" s="199"/>
      <c r="V207" s="112">
        <f t="shared" si="121"/>
        <v>0</v>
      </c>
      <c r="W207" s="199"/>
      <c r="X207" s="199"/>
      <c r="Y207" s="199"/>
      <c r="Z207" s="197"/>
      <c r="AA207" s="198"/>
      <c r="AB207" s="199"/>
      <c r="AC207" s="195"/>
      <c r="AD207" s="200"/>
      <c r="AE207" s="197"/>
      <c r="AF207" s="106" t="str">
        <f t="shared" si="110"/>
        <v/>
      </c>
      <c r="AG207" s="199"/>
      <c r="AH207" s="112">
        <f t="shared" si="122"/>
        <v>0</v>
      </c>
      <c r="AI207" s="199"/>
      <c r="AJ207" s="199"/>
      <c r="AK207" s="199"/>
      <c r="AL207" s="197"/>
      <c r="AM207" s="198"/>
      <c r="AN207" s="199"/>
      <c r="AO207" s="195"/>
      <c r="AP207" s="200"/>
      <c r="AQ207" s="197"/>
      <c r="AR207" s="106" t="str">
        <f t="shared" si="111"/>
        <v/>
      </c>
      <c r="AS207" s="199"/>
      <c r="AT207" s="112">
        <f t="shared" si="123"/>
        <v>0</v>
      </c>
      <c r="AU207" s="199"/>
      <c r="AV207" s="199"/>
      <c r="AW207" s="199"/>
      <c r="AX207" s="197"/>
      <c r="AY207" s="198"/>
      <c r="AZ207" s="199"/>
      <c r="BA207" s="195"/>
      <c r="BB207" s="200"/>
      <c r="BC207" s="197"/>
      <c r="BD207" s="106" t="str">
        <f t="shared" si="112"/>
        <v/>
      </c>
      <c r="BE207" s="199"/>
      <c r="BF207" s="112">
        <f t="shared" si="124"/>
        <v>0</v>
      </c>
      <c r="BG207" s="199"/>
      <c r="BH207" s="199"/>
      <c r="BI207" s="199"/>
      <c r="BJ207" s="197"/>
      <c r="BK207" s="198"/>
      <c r="BL207" s="199"/>
      <c r="BM207" s="195"/>
      <c r="BN207" s="200"/>
      <c r="BO207" s="197"/>
      <c r="BP207" s="106" t="str">
        <f t="shared" si="113"/>
        <v/>
      </c>
      <c r="BQ207" s="199"/>
      <c r="BR207" s="112">
        <f t="shared" si="125"/>
        <v>0</v>
      </c>
      <c r="BS207" s="199"/>
      <c r="BT207" s="199"/>
      <c r="BU207" s="199"/>
      <c r="BV207" s="197"/>
      <c r="BW207" s="198"/>
      <c r="BX207" s="199"/>
      <c r="BY207" s="195"/>
      <c r="BZ207" s="200"/>
      <c r="CA207" s="197"/>
      <c r="CB207" s="106" t="str">
        <f t="shared" si="114"/>
        <v/>
      </c>
      <c r="CC207" s="199"/>
      <c r="CD207" s="112">
        <f t="shared" si="126"/>
        <v>0</v>
      </c>
      <c r="CE207" s="199"/>
      <c r="CF207" s="199"/>
      <c r="CG207" s="199"/>
      <c r="CH207" s="197"/>
      <c r="CI207" s="198"/>
      <c r="CJ207" s="199"/>
      <c r="CK207" s="195"/>
      <c r="CL207" s="200"/>
      <c r="CM207" s="197"/>
      <c r="CN207" s="106" t="str">
        <f t="shared" si="115"/>
        <v/>
      </c>
      <c r="CO207" s="199"/>
      <c r="CP207" s="112">
        <f t="shared" si="127"/>
        <v>0</v>
      </c>
      <c r="CQ207" s="199"/>
      <c r="CR207" s="199"/>
      <c r="CS207" s="199"/>
      <c r="CT207" s="197"/>
      <c r="CU207" s="198"/>
      <c r="CV207" s="199"/>
      <c r="CW207" s="195"/>
      <c r="CX207" s="200"/>
      <c r="CY207" s="197"/>
      <c r="CZ207" s="106" t="str">
        <f t="shared" si="116"/>
        <v/>
      </c>
      <c r="DA207" s="199"/>
      <c r="DB207" s="112">
        <f t="shared" si="128"/>
        <v>0</v>
      </c>
      <c r="DC207" s="199"/>
      <c r="DD207" s="199"/>
      <c r="DE207" s="199"/>
      <c r="DF207" s="197"/>
      <c r="DG207" s="198"/>
      <c r="DH207" s="199"/>
      <c r="DI207" s="195"/>
      <c r="DJ207" s="200"/>
      <c r="DK207" s="197"/>
      <c r="DL207" s="106" t="str">
        <f t="shared" si="117"/>
        <v/>
      </c>
      <c r="DM207" s="199"/>
      <c r="DN207" s="112">
        <f t="shared" si="129"/>
        <v>0</v>
      </c>
      <c r="DO207" s="199"/>
      <c r="DP207" s="199"/>
      <c r="DQ207" s="199"/>
      <c r="DR207" s="197"/>
      <c r="DS207" s="198"/>
      <c r="DT207" s="199"/>
      <c r="DU207" s="195"/>
      <c r="DV207" s="200"/>
      <c r="DW207" s="197"/>
      <c r="DX207" s="106" t="str">
        <f t="shared" si="118"/>
        <v/>
      </c>
      <c r="DY207" s="199"/>
      <c r="DZ207" s="112">
        <f t="shared" si="130"/>
        <v>0</v>
      </c>
      <c r="EA207" s="199"/>
      <c r="EB207" s="199"/>
      <c r="EC207" s="199"/>
      <c r="ED207" s="197"/>
      <c r="EE207" s="198"/>
      <c r="EF207" s="199"/>
      <c r="EG207" s="195"/>
      <c r="EH207" s="200"/>
      <c r="EI207" s="197"/>
      <c r="EJ207" s="106" t="str">
        <f t="shared" si="119"/>
        <v/>
      </c>
      <c r="EK207" s="199"/>
      <c r="EL207" s="112">
        <f t="shared" si="131"/>
        <v>0</v>
      </c>
      <c r="EM207" s="199"/>
      <c r="EN207" s="199"/>
    </row>
    <row r="208" spans="1:144" s="92" customFormat="1" ht="23.25" customHeight="1" x14ac:dyDescent="0.15">
      <c r="A208" s="54"/>
      <c r="B208" s="197"/>
      <c r="C208" s="198"/>
      <c r="D208" s="199"/>
      <c r="E208" s="195"/>
      <c r="F208" s="200"/>
      <c r="G208" s="197"/>
      <c r="H208" s="106" t="str">
        <f t="shared" si="108"/>
        <v/>
      </c>
      <c r="I208" s="199"/>
      <c r="J208" s="112">
        <f t="shared" si="120"/>
        <v>0</v>
      </c>
      <c r="K208" s="199"/>
      <c r="L208" s="199"/>
      <c r="M208" s="199"/>
      <c r="N208" s="197"/>
      <c r="O208" s="198"/>
      <c r="P208" s="199"/>
      <c r="Q208" s="195"/>
      <c r="R208" s="200"/>
      <c r="S208" s="197"/>
      <c r="T208" s="106" t="str">
        <f t="shared" si="109"/>
        <v/>
      </c>
      <c r="U208" s="199"/>
      <c r="V208" s="112">
        <f t="shared" si="121"/>
        <v>0</v>
      </c>
      <c r="W208" s="199"/>
      <c r="X208" s="199"/>
      <c r="Y208" s="199"/>
      <c r="Z208" s="197"/>
      <c r="AA208" s="198"/>
      <c r="AB208" s="199"/>
      <c r="AC208" s="195"/>
      <c r="AD208" s="200"/>
      <c r="AE208" s="197"/>
      <c r="AF208" s="106" t="str">
        <f t="shared" si="110"/>
        <v/>
      </c>
      <c r="AG208" s="199"/>
      <c r="AH208" s="112">
        <f t="shared" si="122"/>
        <v>0</v>
      </c>
      <c r="AI208" s="199"/>
      <c r="AJ208" s="199"/>
      <c r="AK208" s="199"/>
      <c r="AL208" s="197"/>
      <c r="AM208" s="198"/>
      <c r="AN208" s="199"/>
      <c r="AO208" s="195"/>
      <c r="AP208" s="200"/>
      <c r="AQ208" s="197"/>
      <c r="AR208" s="106" t="str">
        <f t="shared" si="111"/>
        <v/>
      </c>
      <c r="AS208" s="199"/>
      <c r="AT208" s="112">
        <f t="shared" si="123"/>
        <v>0</v>
      </c>
      <c r="AU208" s="199"/>
      <c r="AV208" s="199"/>
      <c r="AW208" s="199"/>
      <c r="AX208" s="197"/>
      <c r="AY208" s="198"/>
      <c r="AZ208" s="199"/>
      <c r="BA208" s="195"/>
      <c r="BB208" s="200"/>
      <c r="BC208" s="197"/>
      <c r="BD208" s="106" t="str">
        <f t="shared" si="112"/>
        <v/>
      </c>
      <c r="BE208" s="199"/>
      <c r="BF208" s="112">
        <f t="shared" si="124"/>
        <v>0</v>
      </c>
      <c r="BG208" s="199"/>
      <c r="BH208" s="199"/>
      <c r="BI208" s="199"/>
      <c r="BJ208" s="197"/>
      <c r="BK208" s="198"/>
      <c r="BL208" s="199"/>
      <c r="BM208" s="195"/>
      <c r="BN208" s="200"/>
      <c r="BO208" s="197"/>
      <c r="BP208" s="106" t="str">
        <f t="shared" si="113"/>
        <v/>
      </c>
      <c r="BQ208" s="199"/>
      <c r="BR208" s="112">
        <f t="shared" si="125"/>
        <v>0</v>
      </c>
      <c r="BS208" s="199"/>
      <c r="BT208" s="199"/>
      <c r="BU208" s="199"/>
      <c r="BV208" s="197"/>
      <c r="BW208" s="198"/>
      <c r="BX208" s="199"/>
      <c r="BY208" s="195"/>
      <c r="BZ208" s="200"/>
      <c r="CA208" s="197"/>
      <c r="CB208" s="106" t="str">
        <f t="shared" si="114"/>
        <v/>
      </c>
      <c r="CC208" s="199"/>
      <c r="CD208" s="112">
        <f t="shared" si="126"/>
        <v>0</v>
      </c>
      <c r="CE208" s="199"/>
      <c r="CF208" s="199"/>
      <c r="CG208" s="199"/>
      <c r="CH208" s="197"/>
      <c r="CI208" s="198"/>
      <c r="CJ208" s="199"/>
      <c r="CK208" s="195"/>
      <c r="CL208" s="200"/>
      <c r="CM208" s="197"/>
      <c r="CN208" s="106" t="str">
        <f t="shared" si="115"/>
        <v/>
      </c>
      <c r="CO208" s="199"/>
      <c r="CP208" s="112">
        <f t="shared" si="127"/>
        <v>0</v>
      </c>
      <c r="CQ208" s="199"/>
      <c r="CR208" s="199"/>
      <c r="CS208" s="199"/>
      <c r="CT208" s="197"/>
      <c r="CU208" s="198"/>
      <c r="CV208" s="199"/>
      <c r="CW208" s="195"/>
      <c r="CX208" s="200"/>
      <c r="CY208" s="197"/>
      <c r="CZ208" s="106" t="str">
        <f t="shared" si="116"/>
        <v/>
      </c>
      <c r="DA208" s="199"/>
      <c r="DB208" s="112">
        <f t="shared" si="128"/>
        <v>0</v>
      </c>
      <c r="DC208" s="199"/>
      <c r="DD208" s="199"/>
      <c r="DE208" s="199"/>
      <c r="DF208" s="197"/>
      <c r="DG208" s="198"/>
      <c r="DH208" s="199"/>
      <c r="DI208" s="195"/>
      <c r="DJ208" s="200"/>
      <c r="DK208" s="197"/>
      <c r="DL208" s="106" t="str">
        <f t="shared" si="117"/>
        <v/>
      </c>
      <c r="DM208" s="199"/>
      <c r="DN208" s="112">
        <f t="shared" si="129"/>
        <v>0</v>
      </c>
      <c r="DO208" s="199"/>
      <c r="DP208" s="199"/>
      <c r="DQ208" s="199"/>
      <c r="DR208" s="197"/>
      <c r="DS208" s="198"/>
      <c r="DT208" s="199"/>
      <c r="DU208" s="195"/>
      <c r="DV208" s="200"/>
      <c r="DW208" s="197"/>
      <c r="DX208" s="106" t="str">
        <f t="shared" si="118"/>
        <v/>
      </c>
      <c r="DY208" s="199"/>
      <c r="DZ208" s="112">
        <f t="shared" si="130"/>
        <v>0</v>
      </c>
      <c r="EA208" s="199"/>
      <c r="EB208" s="199"/>
      <c r="EC208" s="199"/>
      <c r="ED208" s="197"/>
      <c r="EE208" s="198"/>
      <c r="EF208" s="199"/>
      <c r="EG208" s="195"/>
      <c r="EH208" s="200"/>
      <c r="EI208" s="197"/>
      <c r="EJ208" s="106" t="str">
        <f t="shared" si="119"/>
        <v/>
      </c>
      <c r="EK208" s="199"/>
      <c r="EL208" s="112">
        <f t="shared" si="131"/>
        <v>0</v>
      </c>
      <c r="EM208" s="199"/>
      <c r="EN208" s="199"/>
    </row>
    <row r="209" spans="1:144" s="92" customFormat="1" ht="23.25" customHeight="1" x14ac:dyDescent="0.15">
      <c r="A209" s="54"/>
      <c r="B209" s="197"/>
      <c r="C209" s="198"/>
      <c r="D209" s="199"/>
      <c r="E209" s="195"/>
      <c r="F209" s="200"/>
      <c r="G209" s="197"/>
      <c r="H209" s="106" t="str">
        <f t="shared" si="108"/>
        <v/>
      </c>
      <c r="I209" s="199"/>
      <c r="J209" s="112">
        <f t="shared" si="120"/>
        <v>0</v>
      </c>
      <c r="K209" s="199"/>
      <c r="L209" s="199"/>
      <c r="M209" s="199"/>
      <c r="N209" s="197"/>
      <c r="O209" s="198"/>
      <c r="P209" s="199"/>
      <c r="Q209" s="195"/>
      <c r="R209" s="200"/>
      <c r="S209" s="197"/>
      <c r="T209" s="106" t="str">
        <f t="shared" si="109"/>
        <v/>
      </c>
      <c r="U209" s="199"/>
      <c r="V209" s="112">
        <f t="shared" si="121"/>
        <v>0</v>
      </c>
      <c r="W209" s="199"/>
      <c r="X209" s="199"/>
      <c r="Y209" s="199"/>
      <c r="Z209" s="197"/>
      <c r="AA209" s="198"/>
      <c r="AB209" s="199"/>
      <c r="AC209" s="195"/>
      <c r="AD209" s="200"/>
      <c r="AE209" s="197"/>
      <c r="AF209" s="106" t="str">
        <f t="shared" si="110"/>
        <v/>
      </c>
      <c r="AG209" s="199"/>
      <c r="AH209" s="112">
        <f t="shared" si="122"/>
        <v>0</v>
      </c>
      <c r="AI209" s="199"/>
      <c r="AJ209" s="199"/>
      <c r="AK209" s="199"/>
      <c r="AL209" s="197"/>
      <c r="AM209" s="198"/>
      <c r="AN209" s="199"/>
      <c r="AO209" s="195"/>
      <c r="AP209" s="200"/>
      <c r="AQ209" s="197"/>
      <c r="AR209" s="106" t="str">
        <f t="shared" si="111"/>
        <v/>
      </c>
      <c r="AS209" s="199"/>
      <c r="AT209" s="112">
        <f t="shared" si="123"/>
        <v>0</v>
      </c>
      <c r="AU209" s="199"/>
      <c r="AV209" s="199"/>
      <c r="AW209" s="199"/>
      <c r="AX209" s="197"/>
      <c r="AY209" s="198"/>
      <c r="AZ209" s="199"/>
      <c r="BA209" s="195"/>
      <c r="BB209" s="200"/>
      <c r="BC209" s="197"/>
      <c r="BD209" s="106" t="str">
        <f t="shared" si="112"/>
        <v/>
      </c>
      <c r="BE209" s="199"/>
      <c r="BF209" s="112">
        <f t="shared" si="124"/>
        <v>0</v>
      </c>
      <c r="BG209" s="199"/>
      <c r="BH209" s="199"/>
      <c r="BI209" s="199"/>
      <c r="BJ209" s="197"/>
      <c r="BK209" s="198"/>
      <c r="BL209" s="199"/>
      <c r="BM209" s="195"/>
      <c r="BN209" s="200"/>
      <c r="BO209" s="197"/>
      <c r="BP209" s="106" t="str">
        <f t="shared" si="113"/>
        <v/>
      </c>
      <c r="BQ209" s="199"/>
      <c r="BR209" s="112">
        <f t="shared" si="125"/>
        <v>0</v>
      </c>
      <c r="BS209" s="199"/>
      <c r="BT209" s="199"/>
      <c r="BU209" s="199"/>
      <c r="BV209" s="197"/>
      <c r="BW209" s="198"/>
      <c r="BX209" s="199"/>
      <c r="BY209" s="195"/>
      <c r="BZ209" s="200"/>
      <c r="CA209" s="197"/>
      <c r="CB209" s="106" t="str">
        <f t="shared" si="114"/>
        <v/>
      </c>
      <c r="CC209" s="199"/>
      <c r="CD209" s="112">
        <f t="shared" si="126"/>
        <v>0</v>
      </c>
      <c r="CE209" s="199"/>
      <c r="CF209" s="199"/>
      <c r="CG209" s="199"/>
      <c r="CH209" s="197"/>
      <c r="CI209" s="198"/>
      <c r="CJ209" s="199"/>
      <c r="CK209" s="195"/>
      <c r="CL209" s="200"/>
      <c r="CM209" s="197"/>
      <c r="CN209" s="106" t="str">
        <f t="shared" si="115"/>
        <v/>
      </c>
      <c r="CO209" s="199"/>
      <c r="CP209" s="112">
        <f t="shared" si="127"/>
        <v>0</v>
      </c>
      <c r="CQ209" s="199"/>
      <c r="CR209" s="199"/>
      <c r="CS209" s="199"/>
      <c r="CT209" s="197"/>
      <c r="CU209" s="198"/>
      <c r="CV209" s="199"/>
      <c r="CW209" s="195"/>
      <c r="CX209" s="200"/>
      <c r="CY209" s="197"/>
      <c r="CZ209" s="106" t="str">
        <f t="shared" si="116"/>
        <v/>
      </c>
      <c r="DA209" s="199"/>
      <c r="DB209" s="112">
        <f t="shared" si="128"/>
        <v>0</v>
      </c>
      <c r="DC209" s="199"/>
      <c r="DD209" s="199"/>
      <c r="DE209" s="199"/>
      <c r="DF209" s="197"/>
      <c r="DG209" s="198"/>
      <c r="DH209" s="199"/>
      <c r="DI209" s="195"/>
      <c r="DJ209" s="200"/>
      <c r="DK209" s="197"/>
      <c r="DL209" s="106" t="str">
        <f t="shared" si="117"/>
        <v/>
      </c>
      <c r="DM209" s="199"/>
      <c r="DN209" s="112">
        <f t="shared" si="129"/>
        <v>0</v>
      </c>
      <c r="DO209" s="199"/>
      <c r="DP209" s="199"/>
      <c r="DQ209" s="199"/>
      <c r="DR209" s="197"/>
      <c r="DS209" s="198"/>
      <c r="DT209" s="199"/>
      <c r="DU209" s="195"/>
      <c r="DV209" s="200"/>
      <c r="DW209" s="197"/>
      <c r="DX209" s="106" t="str">
        <f t="shared" si="118"/>
        <v/>
      </c>
      <c r="DY209" s="199"/>
      <c r="DZ209" s="112">
        <f t="shared" si="130"/>
        <v>0</v>
      </c>
      <c r="EA209" s="199"/>
      <c r="EB209" s="199"/>
      <c r="EC209" s="199"/>
      <c r="ED209" s="197"/>
      <c r="EE209" s="198"/>
      <c r="EF209" s="199"/>
      <c r="EG209" s="195"/>
      <c r="EH209" s="200"/>
      <c r="EI209" s="197"/>
      <c r="EJ209" s="106" t="str">
        <f t="shared" si="119"/>
        <v/>
      </c>
      <c r="EK209" s="199"/>
      <c r="EL209" s="112">
        <f t="shared" si="131"/>
        <v>0</v>
      </c>
      <c r="EM209" s="199"/>
      <c r="EN209" s="199"/>
    </row>
    <row r="210" spans="1:144" s="92" customFormat="1" ht="23.25" customHeight="1" x14ac:dyDescent="0.15">
      <c r="A210" s="54"/>
      <c r="B210" s="197"/>
      <c r="C210" s="198"/>
      <c r="D210" s="199"/>
      <c r="E210" s="195"/>
      <c r="F210" s="200"/>
      <c r="G210" s="197"/>
      <c r="H210" s="106" t="str">
        <f t="shared" si="108"/>
        <v/>
      </c>
      <c r="I210" s="199"/>
      <c r="J210" s="112">
        <f t="shared" si="120"/>
        <v>0</v>
      </c>
      <c r="K210" s="199"/>
      <c r="L210" s="199"/>
      <c r="M210" s="199"/>
      <c r="N210" s="197"/>
      <c r="O210" s="198"/>
      <c r="P210" s="199"/>
      <c r="Q210" s="195"/>
      <c r="R210" s="200"/>
      <c r="S210" s="197"/>
      <c r="T210" s="106" t="str">
        <f t="shared" si="109"/>
        <v/>
      </c>
      <c r="U210" s="199"/>
      <c r="V210" s="112">
        <f t="shared" si="121"/>
        <v>0</v>
      </c>
      <c r="W210" s="199"/>
      <c r="X210" s="199"/>
      <c r="Y210" s="199"/>
      <c r="Z210" s="197"/>
      <c r="AA210" s="198"/>
      <c r="AB210" s="199"/>
      <c r="AC210" s="195"/>
      <c r="AD210" s="200"/>
      <c r="AE210" s="197"/>
      <c r="AF210" s="106" t="str">
        <f t="shared" si="110"/>
        <v/>
      </c>
      <c r="AG210" s="199"/>
      <c r="AH210" s="112">
        <f t="shared" si="122"/>
        <v>0</v>
      </c>
      <c r="AI210" s="199"/>
      <c r="AJ210" s="199"/>
      <c r="AK210" s="199"/>
      <c r="AL210" s="197"/>
      <c r="AM210" s="198"/>
      <c r="AN210" s="199"/>
      <c r="AO210" s="195"/>
      <c r="AP210" s="200"/>
      <c r="AQ210" s="197"/>
      <c r="AR210" s="106" t="str">
        <f t="shared" si="111"/>
        <v/>
      </c>
      <c r="AS210" s="199"/>
      <c r="AT210" s="112">
        <f t="shared" si="123"/>
        <v>0</v>
      </c>
      <c r="AU210" s="199"/>
      <c r="AV210" s="199"/>
      <c r="AW210" s="199"/>
      <c r="AX210" s="197"/>
      <c r="AY210" s="198"/>
      <c r="AZ210" s="199"/>
      <c r="BA210" s="195"/>
      <c r="BB210" s="200"/>
      <c r="BC210" s="197"/>
      <c r="BD210" s="106" t="str">
        <f t="shared" si="112"/>
        <v/>
      </c>
      <c r="BE210" s="199"/>
      <c r="BF210" s="112">
        <f t="shared" si="124"/>
        <v>0</v>
      </c>
      <c r="BG210" s="199"/>
      <c r="BH210" s="199"/>
      <c r="BI210" s="199"/>
      <c r="BJ210" s="197"/>
      <c r="BK210" s="198"/>
      <c r="BL210" s="199"/>
      <c r="BM210" s="195"/>
      <c r="BN210" s="200"/>
      <c r="BO210" s="197"/>
      <c r="BP210" s="106" t="str">
        <f t="shared" si="113"/>
        <v/>
      </c>
      <c r="BQ210" s="199"/>
      <c r="BR210" s="112">
        <f t="shared" si="125"/>
        <v>0</v>
      </c>
      <c r="BS210" s="199"/>
      <c r="BT210" s="199"/>
      <c r="BU210" s="199"/>
      <c r="BV210" s="197"/>
      <c r="BW210" s="198"/>
      <c r="BX210" s="199"/>
      <c r="BY210" s="195"/>
      <c r="BZ210" s="200"/>
      <c r="CA210" s="197"/>
      <c r="CB210" s="106" t="str">
        <f t="shared" si="114"/>
        <v/>
      </c>
      <c r="CC210" s="199"/>
      <c r="CD210" s="112">
        <f t="shared" si="126"/>
        <v>0</v>
      </c>
      <c r="CE210" s="199"/>
      <c r="CF210" s="199"/>
      <c r="CG210" s="199"/>
      <c r="CH210" s="197"/>
      <c r="CI210" s="198"/>
      <c r="CJ210" s="199"/>
      <c r="CK210" s="195"/>
      <c r="CL210" s="200"/>
      <c r="CM210" s="197"/>
      <c r="CN210" s="106" t="str">
        <f t="shared" si="115"/>
        <v/>
      </c>
      <c r="CO210" s="199"/>
      <c r="CP210" s="112">
        <f t="shared" si="127"/>
        <v>0</v>
      </c>
      <c r="CQ210" s="199"/>
      <c r="CR210" s="199"/>
      <c r="CS210" s="199"/>
      <c r="CT210" s="197"/>
      <c r="CU210" s="198"/>
      <c r="CV210" s="199"/>
      <c r="CW210" s="195"/>
      <c r="CX210" s="200"/>
      <c r="CY210" s="197"/>
      <c r="CZ210" s="106" t="str">
        <f t="shared" si="116"/>
        <v/>
      </c>
      <c r="DA210" s="199"/>
      <c r="DB210" s="112">
        <f t="shared" si="128"/>
        <v>0</v>
      </c>
      <c r="DC210" s="199"/>
      <c r="DD210" s="199"/>
      <c r="DE210" s="199"/>
      <c r="DF210" s="197"/>
      <c r="DG210" s="198"/>
      <c r="DH210" s="199"/>
      <c r="DI210" s="195"/>
      <c r="DJ210" s="200"/>
      <c r="DK210" s="197"/>
      <c r="DL210" s="106" t="str">
        <f t="shared" si="117"/>
        <v/>
      </c>
      <c r="DM210" s="199"/>
      <c r="DN210" s="112">
        <f t="shared" si="129"/>
        <v>0</v>
      </c>
      <c r="DO210" s="199"/>
      <c r="DP210" s="199"/>
      <c r="DQ210" s="199"/>
      <c r="DR210" s="197"/>
      <c r="DS210" s="198"/>
      <c r="DT210" s="199"/>
      <c r="DU210" s="195"/>
      <c r="DV210" s="200"/>
      <c r="DW210" s="197"/>
      <c r="DX210" s="106" t="str">
        <f t="shared" si="118"/>
        <v/>
      </c>
      <c r="DY210" s="199"/>
      <c r="DZ210" s="112">
        <f t="shared" si="130"/>
        <v>0</v>
      </c>
      <c r="EA210" s="199"/>
      <c r="EB210" s="199"/>
      <c r="EC210" s="199"/>
      <c r="ED210" s="197"/>
      <c r="EE210" s="198"/>
      <c r="EF210" s="199"/>
      <c r="EG210" s="195"/>
      <c r="EH210" s="200"/>
      <c r="EI210" s="197"/>
      <c r="EJ210" s="106" t="str">
        <f t="shared" si="119"/>
        <v/>
      </c>
      <c r="EK210" s="199"/>
      <c r="EL210" s="112">
        <f t="shared" si="131"/>
        <v>0</v>
      </c>
      <c r="EM210" s="199"/>
      <c r="EN210" s="199"/>
    </row>
    <row r="211" spans="1:144" s="92" customFormat="1" ht="23.25" customHeight="1" x14ac:dyDescent="0.15">
      <c r="A211" s="54"/>
      <c r="B211" s="197"/>
      <c r="C211" s="198"/>
      <c r="D211" s="199"/>
      <c r="E211" s="195"/>
      <c r="F211" s="200"/>
      <c r="G211" s="197"/>
      <c r="H211" s="106" t="str">
        <f t="shared" si="108"/>
        <v/>
      </c>
      <c r="I211" s="199"/>
      <c r="J211" s="112">
        <f t="shared" si="120"/>
        <v>0</v>
      </c>
      <c r="K211" s="199"/>
      <c r="L211" s="199"/>
      <c r="M211" s="199"/>
      <c r="N211" s="197"/>
      <c r="O211" s="198"/>
      <c r="P211" s="199"/>
      <c r="Q211" s="195"/>
      <c r="R211" s="200"/>
      <c r="S211" s="197"/>
      <c r="T211" s="106" t="str">
        <f t="shared" si="109"/>
        <v/>
      </c>
      <c r="U211" s="199"/>
      <c r="V211" s="112">
        <f t="shared" si="121"/>
        <v>0</v>
      </c>
      <c r="W211" s="199"/>
      <c r="X211" s="199"/>
      <c r="Y211" s="199"/>
      <c r="Z211" s="197"/>
      <c r="AA211" s="198"/>
      <c r="AB211" s="199"/>
      <c r="AC211" s="195"/>
      <c r="AD211" s="200"/>
      <c r="AE211" s="197"/>
      <c r="AF211" s="106" t="str">
        <f t="shared" si="110"/>
        <v/>
      </c>
      <c r="AG211" s="199"/>
      <c r="AH211" s="112">
        <f t="shared" si="122"/>
        <v>0</v>
      </c>
      <c r="AI211" s="199"/>
      <c r="AJ211" s="199"/>
      <c r="AK211" s="199"/>
      <c r="AL211" s="197"/>
      <c r="AM211" s="198"/>
      <c r="AN211" s="199"/>
      <c r="AO211" s="195"/>
      <c r="AP211" s="200"/>
      <c r="AQ211" s="197"/>
      <c r="AR211" s="106" t="str">
        <f t="shared" si="111"/>
        <v/>
      </c>
      <c r="AS211" s="199"/>
      <c r="AT211" s="112">
        <f t="shared" si="123"/>
        <v>0</v>
      </c>
      <c r="AU211" s="199"/>
      <c r="AV211" s="199"/>
      <c r="AW211" s="199"/>
      <c r="AX211" s="197"/>
      <c r="AY211" s="198"/>
      <c r="AZ211" s="199"/>
      <c r="BA211" s="195"/>
      <c r="BB211" s="200"/>
      <c r="BC211" s="197"/>
      <c r="BD211" s="106" t="str">
        <f t="shared" si="112"/>
        <v/>
      </c>
      <c r="BE211" s="199"/>
      <c r="BF211" s="112">
        <f t="shared" si="124"/>
        <v>0</v>
      </c>
      <c r="BG211" s="199"/>
      <c r="BH211" s="199"/>
      <c r="BI211" s="199"/>
      <c r="BJ211" s="197"/>
      <c r="BK211" s="198"/>
      <c r="BL211" s="199"/>
      <c r="BM211" s="195"/>
      <c r="BN211" s="200"/>
      <c r="BO211" s="197"/>
      <c r="BP211" s="106" t="str">
        <f t="shared" si="113"/>
        <v/>
      </c>
      <c r="BQ211" s="199"/>
      <c r="BR211" s="112">
        <f t="shared" si="125"/>
        <v>0</v>
      </c>
      <c r="BS211" s="199"/>
      <c r="BT211" s="199"/>
      <c r="BU211" s="199"/>
      <c r="BV211" s="197"/>
      <c r="BW211" s="198"/>
      <c r="BX211" s="199"/>
      <c r="BY211" s="195"/>
      <c r="BZ211" s="200"/>
      <c r="CA211" s="197"/>
      <c r="CB211" s="106" t="str">
        <f t="shared" si="114"/>
        <v/>
      </c>
      <c r="CC211" s="199"/>
      <c r="CD211" s="112">
        <f t="shared" si="126"/>
        <v>0</v>
      </c>
      <c r="CE211" s="199"/>
      <c r="CF211" s="199"/>
      <c r="CG211" s="199"/>
      <c r="CH211" s="197"/>
      <c r="CI211" s="198"/>
      <c r="CJ211" s="199"/>
      <c r="CK211" s="195"/>
      <c r="CL211" s="200"/>
      <c r="CM211" s="197"/>
      <c r="CN211" s="106" t="str">
        <f t="shared" si="115"/>
        <v/>
      </c>
      <c r="CO211" s="199"/>
      <c r="CP211" s="112">
        <f t="shared" si="127"/>
        <v>0</v>
      </c>
      <c r="CQ211" s="199"/>
      <c r="CR211" s="199"/>
      <c r="CS211" s="199"/>
      <c r="CT211" s="197"/>
      <c r="CU211" s="198"/>
      <c r="CV211" s="199"/>
      <c r="CW211" s="195"/>
      <c r="CX211" s="200"/>
      <c r="CY211" s="197"/>
      <c r="CZ211" s="106" t="str">
        <f t="shared" si="116"/>
        <v/>
      </c>
      <c r="DA211" s="199"/>
      <c r="DB211" s="112">
        <f t="shared" si="128"/>
        <v>0</v>
      </c>
      <c r="DC211" s="199"/>
      <c r="DD211" s="199"/>
      <c r="DE211" s="199"/>
      <c r="DF211" s="197"/>
      <c r="DG211" s="198"/>
      <c r="DH211" s="199"/>
      <c r="DI211" s="195"/>
      <c r="DJ211" s="200"/>
      <c r="DK211" s="197"/>
      <c r="DL211" s="106" t="str">
        <f t="shared" si="117"/>
        <v/>
      </c>
      <c r="DM211" s="199"/>
      <c r="DN211" s="112">
        <f t="shared" si="129"/>
        <v>0</v>
      </c>
      <c r="DO211" s="199"/>
      <c r="DP211" s="199"/>
      <c r="DQ211" s="199"/>
      <c r="DR211" s="197"/>
      <c r="DS211" s="198"/>
      <c r="DT211" s="199"/>
      <c r="DU211" s="195"/>
      <c r="DV211" s="200"/>
      <c r="DW211" s="197"/>
      <c r="DX211" s="106" t="str">
        <f t="shared" si="118"/>
        <v/>
      </c>
      <c r="DY211" s="199"/>
      <c r="DZ211" s="112">
        <f t="shared" si="130"/>
        <v>0</v>
      </c>
      <c r="EA211" s="199"/>
      <c r="EB211" s="199"/>
      <c r="EC211" s="199"/>
      <c r="ED211" s="197"/>
      <c r="EE211" s="198"/>
      <c r="EF211" s="199"/>
      <c r="EG211" s="195"/>
      <c r="EH211" s="200"/>
      <c r="EI211" s="197"/>
      <c r="EJ211" s="106" t="str">
        <f t="shared" si="119"/>
        <v/>
      </c>
      <c r="EK211" s="199"/>
      <c r="EL211" s="112">
        <f t="shared" si="131"/>
        <v>0</v>
      </c>
      <c r="EM211" s="199"/>
      <c r="EN211" s="199"/>
    </row>
    <row r="212" spans="1:144" s="92" customFormat="1" ht="23.25" customHeight="1" x14ac:dyDescent="0.15">
      <c r="A212" s="54"/>
      <c r="B212" s="197"/>
      <c r="C212" s="198"/>
      <c r="D212" s="199"/>
      <c r="E212" s="195"/>
      <c r="F212" s="200"/>
      <c r="G212" s="197"/>
      <c r="H212" s="106" t="str">
        <f t="shared" si="108"/>
        <v/>
      </c>
      <c r="I212" s="199"/>
      <c r="J212" s="112">
        <f t="shared" si="120"/>
        <v>0</v>
      </c>
      <c r="K212" s="199"/>
      <c r="L212" s="199"/>
      <c r="M212" s="199"/>
      <c r="N212" s="197"/>
      <c r="O212" s="198"/>
      <c r="P212" s="199"/>
      <c r="Q212" s="195"/>
      <c r="R212" s="200"/>
      <c r="S212" s="197"/>
      <c r="T212" s="106" t="str">
        <f t="shared" si="109"/>
        <v/>
      </c>
      <c r="U212" s="199"/>
      <c r="V212" s="112">
        <f t="shared" si="121"/>
        <v>0</v>
      </c>
      <c r="W212" s="199"/>
      <c r="X212" s="199"/>
      <c r="Y212" s="199"/>
      <c r="Z212" s="197"/>
      <c r="AA212" s="198"/>
      <c r="AB212" s="199"/>
      <c r="AC212" s="195"/>
      <c r="AD212" s="200"/>
      <c r="AE212" s="197"/>
      <c r="AF212" s="106" t="str">
        <f t="shared" si="110"/>
        <v/>
      </c>
      <c r="AG212" s="199"/>
      <c r="AH212" s="112">
        <f t="shared" si="122"/>
        <v>0</v>
      </c>
      <c r="AI212" s="199"/>
      <c r="AJ212" s="199"/>
      <c r="AK212" s="199"/>
      <c r="AL212" s="197"/>
      <c r="AM212" s="198"/>
      <c r="AN212" s="199"/>
      <c r="AO212" s="195"/>
      <c r="AP212" s="200"/>
      <c r="AQ212" s="197"/>
      <c r="AR212" s="106" t="str">
        <f t="shared" si="111"/>
        <v/>
      </c>
      <c r="AS212" s="199"/>
      <c r="AT212" s="112">
        <f t="shared" si="123"/>
        <v>0</v>
      </c>
      <c r="AU212" s="199"/>
      <c r="AV212" s="199"/>
      <c r="AW212" s="199"/>
      <c r="AX212" s="197"/>
      <c r="AY212" s="198"/>
      <c r="AZ212" s="199"/>
      <c r="BA212" s="195"/>
      <c r="BB212" s="200"/>
      <c r="BC212" s="197"/>
      <c r="BD212" s="106" t="str">
        <f t="shared" si="112"/>
        <v/>
      </c>
      <c r="BE212" s="199"/>
      <c r="BF212" s="112">
        <f t="shared" si="124"/>
        <v>0</v>
      </c>
      <c r="BG212" s="199"/>
      <c r="BH212" s="199"/>
      <c r="BI212" s="199"/>
      <c r="BJ212" s="197"/>
      <c r="BK212" s="198"/>
      <c r="BL212" s="199"/>
      <c r="BM212" s="195"/>
      <c r="BN212" s="200"/>
      <c r="BO212" s="197"/>
      <c r="BP212" s="106" t="str">
        <f t="shared" si="113"/>
        <v/>
      </c>
      <c r="BQ212" s="199"/>
      <c r="BR212" s="112">
        <f t="shared" si="125"/>
        <v>0</v>
      </c>
      <c r="BS212" s="199"/>
      <c r="BT212" s="199"/>
      <c r="BU212" s="199"/>
      <c r="BV212" s="197"/>
      <c r="BW212" s="198"/>
      <c r="BX212" s="199"/>
      <c r="BY212" s="195"/>
      <c r="BZ212" s="200"/>
      <c r="CA212" s="197"/>
      <c r="CB212" s="106" t="str">
        <f t="shared" si="114"/>
        <v/>
      </c>
      <c r="CC212" s="199"/>
      <c r="CD212" s="112">
        <f t="shared" si="126"/>
        <v>0</v>
      </c>
      <c r="CE212" s="199"/>
      <c r="CF212" s="199"/>
      <c r="CG212" s="199"/>
      <c r="CH212" s="197"/>
      <c r="CI212" s="198"/>
      <c r="CJ212" s="199"/>
      <c r="CK212" s="195"/>
      <c r="CL212" s="200"/>
      <c r="CM212" s="197"/>
      <c r="CN212" s="106" t="str">
        <f t="shared" si="115"/>
        <v/>
      </c>
      <c r="CO212" s="199"/>
      <c r="CP212" s="112">
        <f t="shared" si="127"/>
        <v>0</v>
      </c>
      <c r="CQ212" s="199"/>
      <c r="CR212" s="199"/>
      <c r="CS212" s="199"/>
      <c r="CT212" s="197"/>
      <c r="CU212" s="198"/>
      <c r="CV212" s="199"/>
      <c r="CW212" s="195"/>
      <c r="CX212" s="200"/>
      <c r="CY212" s="197"/>
      <c r="CZ212" s="106" t="str">
        <f t="shared" si="116"/>
        <v/>
      </c>
      <c r="DA212" s="199"/>
      <c r="DB212" s="112">
        <f t="shared" si="128"/>
        <v>0</v>
      </c>
      <c r="DC212" s="199"/>
      <c r="DD212" s="199"/>
      <c r="DE212" s="199"/>
      <c r="DF212" s="197"/>
      <c r="DG212" s="198"/>
      <c r="DH212" s="199"/>
      <c r="DI212" s="195"/>
      <c r="DJ212" s="200"/>
      <c r="DK212" s="197"/>
      <c r="DL212" s="106" t="str">
        <f t="shared" si="117"/>
        <v/>
      </c>
      <c r="DM212" s="199"/>
      <c r="DN212" s="112">
        <f t="shared" si="129"/>
        <v>0</v>
      </c>
      <c r="DO212" s="199"/>
      <c r="DP212" s="199"/>
      <c r="DQ212" s="199"/>
      <c r="DR212" s="197"/>
      <c r="DS212" s="198"/>
      <c r="DT212" s="199"/>
      <c r="DU212" s="195"/>
      <c r="DV212" s="200"/>
      <c r="DW212" s="197"/>
      <c r="DX212" s="106" t="str">
        <f t="shared" si="118"/>
        <v/>
      </c>
      <c r="DY212" s="199"/>
      <c r="DZ212" s="112">
        <f t="shared" si="130"/>
        <v>0</v>
      </c>
      <c r="EA212" s="199"/>
      <c r="EB212" s="199"/>
      <c r="EC212" s="199"/>
      <c r="ED212" s="197"/>
      <c r="EE212" s="198"/>
      <c r="EF212" s="199"/>
      <c r="EG212" s="195"/>
      <c r="EH212" s="200"/>
      <c r="EI212" s="197"/>
      <c r="EJ212" s="106" t="str">
        <f t="shared" si="119"/>
        <v/>
      </c>
      <c r="EK212" s="199"/>
      <c r="EL212" s="112">
        <f t="shared" si="131"/>
        <v>0</v>
      </c>
      <c r="EM212" s="199"/>
      <c r="EN212" s="199"/>
    </row>
    <row r="213" spans="1:144" s="92" customFormat="1" ht="23.25" customHeight="1" x14ac:dyDescent="0.15">
      <c r="A213" s="54"/>
      <c r="B213" s="197"/>
      <c r="C213" s="198"/>
      <c r="D213" s="199"/>
      <c r="E213" s="195"/>
      <c r="F213" s="200"/>
      <c r="G213" s="197"/>
      <c r="H213" s="106" t="str">
        <f t="shared" si="108"/>
        <v/>
      </c>
      <c r="I213" s="199"/>
      <c r="J213" s="112">
        <f t="shared" si="120"/>
        <v>0</v>
      </c>
      <c r="K213" s="199"/>
      <c r="L213" s="199"/>
      <c r="M213" s="199"/>
      <c r="N213" s="197"/>
      <c r="O213" s="198"/>
      <c r="P213" s="199"/>
      <c r="Q213" s="195"/>
      <c r="R213" s="200"/>
      <c r="S213" s="197"/>
      <c r="T213" s="106" t="str">
        <f t="shared" si="109"/>
        <v/>
      </c>
      <c r="U213" s="199"/>
      <c r="V213" s="112">
        <f t="shared" si="121"/>
        <v>0</v>
      </c>
      <c r="W213" s="199"/>
      <c r="X213" s="199"/>
      <c r="Y213" s="199"/>
      <c r="Z213" s="197"/>
      <c r="AA213" s="198"/>
      <c r="AB213" s="199"/>
      <c r="AC213" s="195"/>
      <c r="AD213" s="200"/>
      <c r="AE213" s="197"/>
      <c r="AF213" s="106" t="str">
        <f t="shared" si="110"/>
        <v/>
      </c>
      <c r="AG213" s="199"/>
      <c r="AH213" s="112">
        <f t="shared" si="122"/>
        <v>0</v>
      </c>
      <c r="AI213" s="199"/>
      <c r="AJ213" s="199"/>
      <c r="AK213" s="199"/>
      <c r="AL213" s="197"/>
      <c r="AM213" s="198"/>
      <c r="AN213" s="199"/>
      <c r="AO213" s="195"/>
      <c r="AP213" s="200"/>
      <c r="AQ213" s="197"/>
      <c r="AR213" s="106" t="str">
        <f t="shared" si="111"/>
        <v/>
      </c>
      <c r="AS213" s="199"/>
      <c r="AT213" s="112">
        <f t="shared" si="123"/>
        <v>0</v>
      </c>
      <c r="AU213" s="199"/>
      <c r="AV213" s="199"/>
      <c r="AW213" s="199"/>
      <c r="AX213" s="197"/>
      <c r="AY213" s="198"/>
      <c r="AZ213" s="199"/>
      <c r="BA213" s="195"/>
      <c r="BB213" s="200"/>
      <c r="BC213" s="197"/>
      <c r="BD213" s="106" t="str">
        <f t="shared" si="112"/>
        <v/>
      </c>
      <c r="BE213" s="199"/>
      <c r="BF213" s="112">
        <f t="shared" si="124"/>
        <v>0</v>
      </c>
      <c r="BG213" s="199"/>
      <c r="BH213" s="199"/>
      <c r="BI213" s="199"/>
      <c r="BJ213" s="197"/>
      <c r="BK213" s="198"/>
      <c r="BL213" s="199"/>
      <c r="BM213" s="195"/>
      <c r="BN213" s="200"/>
      <c r="BO213" s="197"/>
      <c r="BP213" s="106" t="str">
        <f t="shared" si="113"/>
        <v/>
      </c>
      <c r="BQ213" s="199"/>
      <c r="BR213" s="112">
        <f t="shared" si="125"/>
        <v>0</v>
      </c>
      <c r="BS213" s="199"/>
      <c r="BT213" s="199"/>
      <c r="BU213" s="199"/>
      <c r="BV213" s="197"/>
      <c r="BW213" s="198"/>
      <c r="BX213" s="199"/>
      <c r="BY213" s="195"/>
      <c r="BZ213" s="200"/>
      <c r="CA213" s="197"/>
      <c r="CB213" s="106" t="str">
        <f t="shared" si="114"/>
        <v/>
      </c>
      <c r="CC213" s="199"/>
      <c r="CD213" s="112">
        <f t="shared" si="126"/>
        <v>0</v>
      </c>
      <c r="CE213" s="199"/>
      <c r="CF213" s="199"/>
      <c r="CG213" s="199"/>
      <c r="CH213" s="197"/>
      <c r="CI213" s="198"/>
      <c r="CJ213" s="199"/>
      <c r="CK213" s="195"/>
      <c r="CL213" s="200"/>
      <c r="CM213" s="197"/>
      <c r="CN213" s="106" t="str">
        <f t="shared" si="115"/>
        <v/>
      </c>
      <c r="CO213" s="199"/>
      <c r="CP213" s="112">
        <f t="shared" si="127"/>
        <v>0</v>
      </c>
      <c r="CQ213" s="199"/>
      <c r="CR213" s="199"/>
      <c r="CS213" s="199"/>
      <c r="CT213" s="197"/>
      <c r="CU213" s="198"/>
      <c r="CV213" s="199"/>
      <c r="CW213" s="195"/>
      <c r="CX213" s="200"/>
      <c r="CY213" s="197"/>
      <c r="CZ213" s="106" t="str">
        <f t="shared" si="116"/>
        <v/>
      </c>
      <c r="DA213" s="199"/>
      <c r="DB213" s="112">
        <f t="shared" si="128"/>
        <v>0</v>
      </c>
      <c r="DC213" s="199"/>
      <c r="DD213" s="199"/>
      <c r="DE213" s="199"/>
      <c r="DF213" s="197"/>
      <c r="DG213" s="198"/>
      <c r="DH213" s="199"/>
      <c r="DI213" s="195"/>
      <c r="DJ213" s="200"/>
      <c r="DK213" s="197"/>
      <c r="DL213" s="106" t="str">
        <f t="shared" si="117"/>
        <v/>
      </c>
      <c r="DM213" s="199"/>
      <c r="DN213" s="112">
        <f t="shared" si="129"/>
        <v>0</v>
      </c>
      <c r="DO213" s="199"/>
      <c r="DP213" s="199"/>
      <c r="DQ213" s="199"/>
      <c r="DR213" s="197"/>
      <c r="DS213" s="198"/>
      <c r="DT213" s="199"/>
      <c r="DU213" s="195"/>
      <c r="DV213" s="200"/>
      <c r="DW213" s="197"/>
      <c r="DX213" s="106" t="str">
        <f t="shared" si="118"/>
        <v/>
      </c>
      <c r="DY213" s="199"/>
      <c r="DZ213" s="112">
        <f t="shared" si="130"/>
        <v>0</v>
      </c>
      <c r="EA213" s="199"/>
      <c r="EB213" s="199"/>
      <c r="EC213" s="199"/>
      <c r="ED213" s="197"/>
      <c r="EE213" s="198"/>
      <c r="EF213" s="199"/>
      <c r="EG213" s="195"/>
      <c r="EH213" s="200"/>
      <c r="EI213" s="197"/>
      <c r="EJ213" s="106" t="str">
        <f t="shared" si="119"/>
        <v/>
      </c>
      <c r="EK213" s="199"/>
      <c r="EL213" s="112">
        <f t="shared" si="131"/>
        <v>0</v>
      </c>
      <c r="EM213" s="199"/>
      <c r="EN213" s="199"/>
    </row>
    <row r="214" spans="1:144" s="92" customFormat="1" ht="23.25" customHeight="1" x14ac:dyDescent="0.15">
      <c r="A214" s="54"/>
      <c r="B214" s="197"/>
      <c r="C214" s="198"/>
      <c r="D214" s="199"/>
      <c r="E214" s="195"/>
      <c r="F214" s="200"/>
      <c r="G214" s="197"/>
      <c r="H214" s="106" t="str">
        <f t="shared" si="108"/>
        <v/>
      </c>
      <c r="I214" s="199"/>
      <c r="J214" s="112">
        <f t="shared" si="120"/>
        <v>0</v>
      </c>
      <c r="K214" s="199"/>
      <c r="L214" s="199"/>
      <c r="M214" s="199"/>
      <c r="N214" s="197"/>
      <c r="O214" s="198"/>
      <c r="P214" s="199"/>
      <c r="Q214" s="195"/>
      <c r="R214" s="200"/>
      <c r="S214" s="197"/>
      <c r="T214" s="106" t="str">
        <f t="shared" si="109"/>
        <v/>
      </c>
      <c r="U214" s="199"/>
      <c r="V214" s="112">
        <f t="shared" si="121"/>
        <v>0</v>
      </c>
      <c r="W214" s="199"/>
      <c r="X214" s="199"/>
      <c r="Y214" s="199"/>
      <c r="Z214" s="197"/>
      <c r="AA214" s="198"/>
      <c r="AB214" s="199"/>
      <c r="AC214" s="195"/>
      <c r="AD214" s="200"/>
      <c r="AE214" s="197"/>
      <c r="AF214" s="106" t="str">
        <f t="shared" si="110"/>
        <v/>
      </c>
      <c r="AG214" s="199"/>
      <c r="AH214" s="112">
        <f t="shared" si="122"/>
        <v>0</v>
      </c>
      <c r="AI214" s="199"/>
      <c r="AJ214" s="199"/>
      <c r="AK214" s="199"/>
      <c r="AL214" s="197"/>
      <c r="AM214" s="198"/>
      <c r="AN214" s="199"/>
      <c r="AO214" s="195"/>
      <c r="AP214" s="200"/>
      <c r="AQ214" s="197"/>
      <c r="AR214" s="106" t="str">
        <f t="shared" si="111"/>
        <v/>
      </c>
      <c r="AS214" s="199"/>
      <c r="AT214" s="112">
        <f t="shared" si="123"/>
        <v>0</v>
      </c>
      <c r="AU214" s="199"/>
      <c r="AV214" s="199"/>
      <c r="AW214" s="199"/>
      <c r="AX214" s="197"/>
      <c r="AY214" s="198"/>
      <c r="AZ214" s="199"/>
      <c r="BA214" s="195"/>
      <c r="BB214" s="200"/>
      <c r="BC214" s="197"/>
      <c r="BD214" s="106" t="str">
        <f t="shared" si="112"/>
        <v/>
      </c>
      <c r="BE214" s="199"/>
      <c r="BF214" s="112">
        <f t="shared" si="124"/>
        <v>0</v>
      </c>
      <c r="BG214" s="199"/>
      <c r="BH214" s="199"/>
      <c r="BI214" s="199"/>
      <c r="BJ214" s="197"/>
      <c r="BK214" s="198"/>
      <c r="BL214" s="199"/>
      <c r="BM214" s="195"/>
      <c r="BN214" s="200"/>
      <c r="BO214" s="197"/>
      <c r="BP214" s="106" t="str">
        <f t="shared" si="113"/>
        <v/>
      </c>
      <c r="BQ214" s="199"/>
      <c r="BR214" s="112">
        <f t="shared" si="125"/>
        <v>0</v>
      </c>
      <c r="BS214" s="199"/>
      <c r="BT214" s="199"/>
      <c r="BU214" s="199"/>
      <c r="BV214" s="197"/>
      <c r="BW214" s="198"/>
      <c r="BX214" s="199"/>
      <c r="BY214" s="195"/>
      <c r="BZ214" s="200"/>
      <c r="CA214" s="197"/>
      <c r="CB214" s="106" t="str">
        <f t="shared" si="114"/>
        <v/>
      </c>
      <c r="CC214" s="199"/>
      <c r="CD214" s="112">
        <f t="shared" si="126"/>
        <v>0</v>
      </c>
      <c r="CE214" s="199"/>
      <c r="CF214" s="199"/>
      <c r="CG214" s="199"/>
      <c r="CH214" s="197"/>
      <c r="CI214" s="198"/>
      <c r="CJ214" s="199"/>
      <c r="CK214" s="195"/>
      <c r="CL214" s="200"/>
      <c r="CM214" s="197"/>
      <c r="CN214" s="106" t="str">
        <f t="shared" si="115"/>
        <v/>
      </c>
      <c r="CO214" s="199"/>
      <c r="CP214" s="112">
        <f t="shared" si="127"/>
        <v>0</v>
      </c>
      <c r="CQ214" s="199"/>
      <c r="CR214" s="199"/>
      <c r="CS214" s="199"/>
      <c r="CT214" s="197"/>
      <c r="CU214" s="198"/>
      <c r="CV214" s="199"/>
      <c r="CW214" s="195"/>
      <c r="CX214" s="200"/>
      <c r="CY214" s="197"/>
      <c r="CZ214" s="106" t="str">
        <f t="shared" si="116"/>
        <v/>
      </c>
      <c r="DA214" s="199"/>
      <c r="DB214" s="112">
        <f t="shared" si="128"/>
        <v>0</v>
      </c>
      <c r="DC214" s="199"/>
      <c r="DD214" s="199"/>
      <c r="DE214" s="199"/>
      <c r="DF214" s="197"/>
      <c r="DG214" s="198"/>
      <c r="DH214" s="199"/>
      <c r="DI214" s="195"/>
      <c r="DJ214" s="200"/>
      <c r="DK214" s="197"/>
      <c r="DL214" s="106" t="str">
        <f t="shared" si="117"/>
        <v/>
      </c>
      <c r="DM214" s="199"/>
      <c r="DN214" s="112">
        <f t="shared" si="129"/>
        <v>0</v>
      </c>
      <c r="DO214" s="199"/>
      <c r="DP214" s="199"/>
      <c r="DQ214" s="199"/>
      <c r="DR214" s="197"/>
      <c r="DS214" s="198"/>
      <c r="DT214" s="199"/>
      <c r="DU214" s="195"/>
      <c r="DV214" s="200"/>
      <c r="DW214" s="197"/>
      <c r="DX214" s="106" t="str">
        <f t="shared" si="118"/>
        <v/>
      </c>
      <c r="DY214" s="199"/>
      <c r="DZ214" s="112">
        <f t="shared" si="130"/>
        <v>0</v>
      </c>
      <c r="EA214" s="199"/>
      <c r="EB214" s="199"/>
      <c r="EC214" s="199"/>
      <c r="ED214" s="197"/>
      <c r="EE214" s="198"/>
      <c r="EF214" s="199"/>
      <c r="EG214" s="195"/>
      <c r="EH214" s="200"/>
      <c r="EI214" s="197"/>
      <c r="EJ214" s="106" t="str">
        <f t="shared" si="119"/>
        <v/>
      </c>
      <c r="EK214" s="199"/>
      <c r="EL214" s="112">
        <f t="shared" si="131"/>
        <v>0</v>
      </c>
      <c r="EM214" s="199"/>
      <c r="EN214" s="199"/>
    </row>
    <row r="215" spans="1:144" s="92" customFormat="1" ht="23.25" customHeight="1" x14ac:dyDescent="0.15">
      <c r="A215" s="54"/>
      <c r="B215" s="197"/>
      <c r="C215" s="198"/>
      <c r="D215" s="199"/>
      <c r="E215" s="195"/>
      <c r="F215" s="200"/>
      <c r="G215" s="197"/>
      <c r="H215" s="106" t="str">
        <f t="shared" si="108"/>
        <v/>
      </c>
      <c r="I215" s="199"/>
      <c r="J215" s="112">
        <f t="shared" si="120"/>
        <v>0</v>
      </c>
      <c r="K215" s="199"/>
      <c r="L215" s="199"/>
      <c r="M215" s="199"/>
      <c r="N215" s="197"/>
      <c r="O215" s="198"/>
      <c r="P215" s="199"/>
      <c r="Q215" s="195"/>
      <c r="R215" s="200"/>
      <c r="S215" s="197"/>
      <c r="T215" s="106" t="str">
        <f t="shared" si="109"/>
        <v/>
      </c>
      <c r="U215" s="199"/>
      <c r="V215" s="112">
        <f t="shared" si="121"/>
        <v>0</v>
      </c>
      <c r="W215" s="199"/>
      <c r="X215" s="199"/>
      <c r="Y215" s="199"/>
      <c r="Z215" s="197"/>
      <c r="AA215" s="198"/>
      <c r="AB215" s="199"/>
      <c r="AC215" s="195"/>
      <c r="AD215" s="200"/>
      <c r="AE215" s="197"/>
      <c r="AF215" s="106" t="str">
        <f t="shared" si="110"/>
        <v/>
      </c>
      <c r="AG215" s="199"/>
      <c r="AH215" s="112">
        <f t="shared" si="122"/>
        <v>0</v>
      </c>
      <c r="AI215" s="199"/>
      <c r="AJ215" s="199"/>
      <c r="AK215" s="199"/>
      <c r="AL215" s="197"/>
      <c r="AM215" s="198"/>
      <c r="AN215" s="199"/>
      <c r="AO215" s="195"/>
      <c r="AP215" s="200"/>
      <c r="AQ215" s="197"/>
      <c r="AR215" s="106" t="str">
        <f t="shared" si="111"/>
        <v/>
      </c>
      <c r="AS215" s="199"/>
      <c r="AT215" s="112">
        <f t="shared" si="123"/>
        <v>0</v>
      </c>
      <c r="AU215" s="199"/>
      <c r="AV215" s="199"/>
      <c r="AW215" s="199"/>
      <c r="AX215" s="197"/>
      <c r="AY215" s="198"/>
      <c r="AZ215" s="199"/>
      <c r="BA215" s="195"/>
      <c r="BB215" s="200"/>
      <c r="BC215" s="197"/>
      <c r="BD215" s="106" t="str">
        <f t="shared" si="112"/>
        <v/>
      </c>
      <c r="BE215" s="199"/>
      <c r="BF215" s="112">
        <f t="shared" si="124"/>
        <v>0</v>
      </c>
      <c r="BG215" s="199"/>
      <c r="BH215" s="199"/>
      <c r="BI215" s="199"/>
      <c r="BJ215" s="197"/>
      <c r="BK215" s="198"/>
      <c r="BL215" s="199"/>
      <c r="BM215" s="195"/>
      <c r="BN215" s="200"/>
      <c r="BO215" s="197"/>
      <c r="BP215" s="106" t="str">
        <f t="shared" si="113"/>
        <v/>
      </c>
      <c r="BQ215" s="199"/>
      <c r="BR215" s="112">
        <f t="shared" si="125"/>
        <v>0</v>
      </c>
      <c r="BS215" s="199"/>
      <c r="BT215" s="199"/>
      <c r="BU215" s="199"/>
      <c r="BV215" s="197"/>
      <c r="BW215" s="198"/>
      <c r="BX215" s="199"/>
      <c r="BY215" s="195"/>
      <c r="BZ215" s="200"/>
      <c r="CA215" s="197"/>
      <c r="CB215" s="106" t="str">
        <f t="shared" si="114"/>
        <v/>
      </c>
      <c r="CC215" s="199"/>
      <c r="CD215" s="112">
        <f t="shared" si="126"/>
        <v>0</v>
      </c>
      <c r="CE215" s="199"/>
      <c r="CF215" s="199"/>
      <c r="CG215" s="199"/>
      <c r="CH215" s="197"/>
      <c r="CI215" s="198"/>
      <c r="CJ215" s="199"/>
      <c r="CK215" s="195"/>
      <c r="CL215" s="200"/>
      <c r="CM215" s="197"/>
      <c r="CN215" s="106" t="str">
        <f t="shared" si="115"/>
        <v/>
      </c>
      <c r="CO215" s="199"/>
      <c r="CP215" s="112">
        <f t="shared" si="127"/>
        <v>0</v>
      </c>
      <c r="CQ215" s="199"/>
      <c r="CR215" s="199"/>
      <c r="CS215" s="199"/>
      <c r="CT215" s="197"/>
      <c r="CU215" s="198"/>
      <c r="CV215" s="199"/>
      <c r="CW215" s="195"/>
      <c r="CX215" s="200"/>
      <c r="CY215" s="197"/>
      <c r="CZ215" s="106" t="str">
        <f t="shared" si="116"/>
        <v/>
      </c>
      <c r="DA215" s="199"/>
      <c r="DB215" s="112">
        <f t="shared" si="128"/>
        <v>0</v>
      </c>
      <c r="DC215" s="199"/>
      <c r="DD215" s="199"/>
      <c r="DE215" s="199"/>
      <c r="DF215" s="197"/>
      <c r="DG215" s="198"/>
      <c r="DH215" s="199"/>
      <c r="DI215" s="195"/>
      <c r="DJ215" s="200"/>
      <c r="DK215" s="197"/>
      <c r="DL215" s="106" t="str">
        <f t="shared" si="117"/>
        <v/>
      </c>
      <c r="DM215" s="199"/>
      <c r="DN215" s="112">
        <f t="shared" si="129"/>
        <v>0</v>
      </c>
      <c r="DO215" s="199"/>
      <c r="DP215" s="199"/>
      <c r="DQ215" s="199"/>
      <c r="DR215" s="197"/>
      <c r="DS215" s="198"/>
      <c r="DT215" s="199"/>
      <c r="DU215" s="195"/>
      <c r="DV215" s="200"/>
      <c r="DW215" s="197"/>
      <c r="DX215" s="106" t="str">
        <f t="shared" si="118"/>
        <v/>
      </c>
      <c r="DY215" s="199"/>
      <c r="DZ215" s="112">
        <f t="shared" si="130"/>
        <v>0</v>
      </c>
      <c r="EA215" s="199"/>
      <c r="EB215" s="199"/>
      <c r="EC215" s="199"/>
      <c r="ED215" s="197"/>
      <c r="EE215" s="198"/>
      <c r="EF215" s="199"/>
      <c r="EG215" s="195"/>
      <c r="EH215" s="200"/>
      <c r="EI215" s="197"/>
      <c r="EJ215" s="106" t="str">
        <f t="shared" si="119"/>
        <v/>
      </c>
      <c r="EK215" s="199"/>
      <c r="EL215" s="112">
        <f t="shared" si="131"/>
        <v>0</v>
      </c>
      <c r="EM215" s="199"/>
      <c r="EN215" s="199"/>
    </row>
    <row r="216" spans="1:144" s="92" customFormat="1" ht="23.25" customHeight="1" x14ac:dyDescent="0.15">
      <c r="A216" s="54"/>
      <c r="B216" s="197"/>
      <c r="C216" s="198"/>
      <c r="D216" s="199"/>
      <c r="E216" s="195"/>
      <c r="F216" s="200"/>
      <c r="G216" s="197"/>
      <c r="H216" s="106" t="str">
        <f t="shared" si="108"/>
        <v/>
      </c>
      <c r="I216" s="199"/>
      <c r="J216" s="112">
        <f t="shared" si="120"/>
        <v>0</v>
      </c>
      <c r="K216" s="199"/>
      <c r="L216" s="199"/>
      <c r="M216" s="199"/>
      <c r="N216" s="197"/>
      <c r="O216" s="198"/>
      <c r="P216" s="199"/>
      <c r="Q216" s="195"/>
      <c r="R216" s="200"/>
      <c r="S216" s="197"/>
      <c r="T216" s="106" t="str">
        <f t="shared" si="109"/>
        <v/>
      </c>
      <c r="U216" s="199"/>
      <c r="V216" s="112">
        <f t="shared" si="121"/>
        <v>0</v>
      </c>
      <c r="W216" s="199"/>
      <c r="X216" s="199"/>
      <c r="Y216" s="199"/>
      <c r="Z216" s="197"/>
      <c r="AA216" s="198"/>
      <c r="AB216" s="199"/>
      <c r="AC216" s="195"/>
      <c r="AD216" s="200"/>
      <c r="AE216" s="197"/>
      <c r="AF216" s="106" t="str">
        <f t="shared" si="110"/>
        <v/>
      </c>
      <c r="AG216" s="199"/>
      <c r="AH216" s="112">
        <f t="shared" si="122"/>
        <v>0</v>
      </c>
      <c r="AI216" s="199"/>
      <c r="AJ216" s="199"/>
      <c r="AK216" s="199"/>
      <c r="AL216" s="197"/>
      <c r="AM216" s="198"/>
      <c r="AN216" s="199"/>
      <c r="AO216" s="195"/>
      <c r="AP216" s="200"/>
      <c r="AQ216" s="197"/>
      <c r="AR216" s="106" t="str">
        <f t="shared" si="111"/>
        <v/>
      </c>
      <c r="AS216" s="199"/>
      <c r="AT216" s="112">
        <f t="shared" si="123"/>
        <v>0</v>
      </c>
      <c r="AU216" s="199"/>
      <c r="AV216" s="199"/>
      <c r="AW216" s="199"/>
      <c r="AX216" s="197"/>
      <c r="AY216" s="198"/>
      <c r="AZ216" s="199"/>
      <c r="BA216" s="195"/>
      <c r="BB216" s="200"/>
      <c r="BC216" s="197"/>
      <c r="BD216" s="106" t="str">
        <f t="shared" si="112"/>
        <v/>
      </c>
      <c r="BE216" s="199"/>
      <c r="BF216" s="112">
        <f t="shared" si="124"/>
        <v>0</v>
      </c>
      <c r="BG216" s="199"/>
      <c r="BH216" s="199"/>
      <c r="BI216" s="199"/>
      <c r="BJ216" s="197"/>
      <c r="BK216" s="198"/>
      <c r="BL216" s="199"/>
      <c r="BM216" s="195"/>
      <c r="BN216" s="200"/>
      <c r="BO216" s="197"/>
      <c r="BP216" s="106" t="str">
        <f t="shared" si="113"/>
        <v/>
      </c>
      <c r="BQ216" s="199"/>
      <c r="BR216" s="112">
        <f t="shared" si="125"/>
        <v>0</v>
      </c>
      <c r="BS216" s="199"/>
      <c r="BT216" s="199"/>
      <c r="BU216" s="199"/>
      <c r="BV216" s="197"/>
      <c r="BW216" s="198"/>
      <c r="BX216" s="199"/>
      <c r="BY216" s="195"/>
      <c r="BZ216" s="200"/>
      <c r="CA216" s="197"/>
      <c r="CB216" s="106" t="str">
        <f t="shared" si="114"/>
        <v/>
      </c>
      <c r="CC216" s="199"/>
      <c r="CD216" s="112">
        <f t="shared" si="126"/>
        <v>0</v>
      </c>
      <c r="CE216" s="199"/>
      <c r="CF216" s="199"/>
      <c r="CG216" s="199"/>
      <c r="CH216" s="197"/>
      <c r="CI216" s="198"/>
      <c r="CJ216" s="199"/>
      <c r="CK216" s="195"/>
      <c r="CL216" s="200"/>
      <c r="CM216" s="197"/>
      <c r="CN216" s="106" t="str">
        <f t="shared" si="115"/>
        <v/>
      </c>
      <c r="CO216" s="199"/>
      <c r="CP216" s="112">
        <f t="shared" si="127"/>
        <v>0</v>
      </c>
      <c r="CQ216" s="199"/>
      <c r="CR216" s="199"/>
      <c r="CS216" s="199"/>
      <c r="CT216" s="197"/>
      <c r="CU216" s="198"/>
      <c r="CV216" s="199"/>
      <c r="CW216" s="195"/>
      <c r="CX216" s="200"/>
      <c r="CY216" s="197"/>
      <c r="CZ216" s="106" t="str">
        <f t="shared" si="116"/>
        <v/>
      </c>
      <c r="DA216" s="199"/>
      <c r="DB216" s="112">
        <f t="shared" si="128"/>
        <v>0</v>
      </c>
      <c r="DC216" s="199"/>
      <c r="DD216" s="199"/>
      <c r="DE216" s="199"/>
      <c r="DF216" s="197"/>
      <c r="DG216" s="198"/>
      <c r="DH216" s="199"/>
      <c r="DI216" s="195"/>
      <c r="DJ216" s="200"/>
      <c r="DK216" s="197"/>
      <c r="DL216" s="106" t="str">
        <f t="shared" si="117"/>
        <v/>
      </c>
      <c r="DM216" s="199"/>
      <c r="DN216" s="112">
        <f t="shared" si="129"/>
        <v>0</v>
      </c>
      <c r="DO216" s="199"/>
      <c r="DP216" s="199"/>
      <c r="DQ216" s="199"/>
      <c r="DR216" s="197"/>
      <c r="DS216" s="198"/>
      <c r="DT216" s="199"/>
      <c r="DU216" s="195"/>
      <c r="DV216" s="200"/>
      <c r="DW216" s="197"/>
      <c r="DX216" s="106" t="str">
        <f t="shared" si="118"/>
        <v/>
      </c>
      <c r="DY216" s="199"/>
      <c r="DZ216" s="112">
        <f t="shared" si="130"/>
        <v>0</v>
      </c>
      <c r="EA216" s="199"/>
      <c r="EB216" s="199"/>
      <c r="EC216" s="199"/>
      <c r="ED216" s="197"/>
      <c r="EE216" s="198"/>
      <c r="EF216" s="199"/>
      <c r="EG216" s="195"/>
      <c r="EH216" s="200"/>
      <c r="EI216" s="197"/>
      <c r="EJ216" s="106" t="str">
        <f t="shared" si="119"/>
        <v/>
      </c>
      <c r="EK216" s="199"/>
      <c r="EL216" s="112">
        <f t="shared" si="131"/>
        <v>0</v>
      </c>
      <c r="EM216" s="199"/>
      <c r="EN216" s="199"/>
    </row>
    <row r="217" spans="1:144" s="92" customFormat="1" ht="23.25" customHeight="1" x14ac:dyDescent="0.15">
      <c r="A217" s="54"/>
      <c r="B217" s="197"/>
      <c r="C217" s="198"/>
      <c r="D217" s="199"/>
      <c r="E217" s="195"/>
      <c r="F217" s="200"/>
      <c r="G217" s="197"/>
      <c r="H217" s="106" t="str">
        <f t="shared" si="108"/>
        <v/>
      </c>
      <c r="I217" s="199"/>
      <c r="J217" s="112">
        <f t="shared" si="120"/>
        <v>0</v>
      </c>
      <c r="K217" s="199"/>
      <c r="L217" s="199"/>
      <c r="M217" s="199"/>
      <c r="N217" s="197"/>
      <c r="O217" s="198"/>
      <c r="P217" s="199"/>
      <c r="Q217" s="195"/>
      <c r="R217" s="200"/>
      <c r="S217" s="197"/>
      <c r="T217" s="106" t="str">
        <f t="shared" si="109"/>
        <v/>
      </c>
      <c r="U217" s="199"/>
      <c r="V217" s="112">
        <f t="shared" si="121"/>
        <v>0</v>
      </c>
      <c r="W217" s="199"/>
      <c r="X217" s="199"/>
      <c r="Y217" s="199"/>
      <c r="Z217" s="197"/>
      <c r="AA217" s="198"/>
      <c r="AB217" s="199"/>
      <c r="AC217" s="195"/>
      <c r="AD217" s="200"/>
      <c r="AE217" s="197"/>
      <c r="AF217" s="106" t="str">
        <f t="shared" si="110"/>
        <v/>
      </c>
      <c r="AG217" s="199"/>
      <c r="AH217" s="112">
        <f t="shared" si="122"/>
        <v>0</v>
      </c>
      <c r="AI217" s="199"/>
      <c r="AJ217" s="199"/>
      <c r="AK217" s="199"/>
      <c r="AL217" s="197"/>
      <c r="AM217" s="198"/>
      <c r="AN217" s="199"/>
      <c r="AO217" s="195"/>
      <c r="AP217" s="200"/>
      <c r="AQ217" s="197"/>
      <c r="AR217" s="106" t="str">
        <f t="shared" si="111"/>
        <v/>
      </c>
      <c r="AS217" s="199"/>
      <c r="AT217" s="112">
        <f t="shared" si="123"/>
        <v>0</v>
      </c>
      <c r="AU217" s="199"/>
      <c r="AV217" s="199"/>
      <c r="AW217" s="199"/>
      <c r="AX217" s="197"/>
      <c r="AY217" s="198"/>
      <c r="AZ217" s="199"/>
      <c r="BA217" s="195"/>
      <c r="BB217" s="200"/>
      <c r="BC217" s="197"/>
      <c r="BD217" s="106" t="str">
        <f t="shared" si="112"/>
        <v/>
      </c>
      <c r="BE217" s="199"/>
      <c r="BF217" s="112">
        <f t="shared" si="124"/>
        <v>0</v>
      </c>
      <c r="BG217" s="199"/>
      <c r="BH217" s="199"/>
      <c r="BI217" s="199"/>
      <c r="BJ217" s="197"/>
      <c r="BK217" s="198"/>
      <c r="BL217" s="199"/>
      <c r="BM217" s="195"/>
      <c r="BN217" s="200"/>
      <c r="BO217" s="197"/>
      <c r="BP217" s="106" t="str">
        <f t="shared" si="113"/>
        <v/>
      </c>
      <c r="BQ217" s="199"/>
      <c r="BR217" s="112">
        <f t="shared" si="125"/>
        <v>0</v>
      </c>
      <c r="BS217" s="199"/>
      <c r="BT217" s="199"/>
      <c r="BU217" s="199"/>
      <c r="BV217" s="197"/>
      <c r="BW217" s="198"/>
      <c r="BX217" s="199"/>
      <c r="BY217" s="195"/>
      <c r="BZ217" s="200"/>
      <c r="CA217" s="197"/>
      <c r="CB217" s="106" t="str">
        <f t="shared" si="114"/>
        <v/>
      </c>
      <c r="CC217" s="199"/>
      <c r="CD217" s="112">
        <f t="shared" si="126"/>
        <v>0</v>
      </c>
      <c r="CE217" s="199"/>
      <c r="CF217" s="199"/>
      <c r="CG217" s="199"/>
      <c r="CH217" s="197"/>
      <c r="CI217" s="198"/>
      <c r="CJ217" s="199"/>
      <c r="CK217" s="195"/>
      <c r="CL217" s="200"/>
      <c r="CM217" s="197"/>
      <c r="CN217" s="106" t="str">
        <f t="shared" si="115"/>
        <v/>
      </c>
      <c r="CO217" s="199"/>
      <c r="CP217" s="112">
        <f t="shared" si="127"/>
        <v>0</v>
      </c>
      <c r="CQ217" s="199"/>
      <c r="CR217" s="199"/>
      <c r="CS217" s="199"/>
      <c r="CT217" s="197"/>
      <c r="CU217" s="198"/>
      <c r="CV217" s="199"/>
      <c r="CW217" s="195"/>
      <c r="CX217" s="200"/>
      <c r="CY217" s="197"/>
      <c r="CZ217" s="106" t="str">
        <f t="shared" si="116"/>
        <v/>
      </c>
      <c r="DA217" s="199"/>
      <c r="DB217" s="112">
        <f t="shared" si="128"/>
        <v>0</v>
      </c>
      <c r="DC217" s="199"/>
      <c r="DD217" s="199"/>
      <c r="DE217" s="199"/>
      <c r="DF217" s="197"/>
      <c r="DG217" s="198"/>
      <c r="DH217" s="199"/>
      <c r="DI217" s="195"/>
      <c r="DJ217" s="200"/>
      <c r="DK217" s="197"/>
      <c r="DL217" s="106" t="str">
        <f t="shared" si="117"/>
        <v/>
      </c>
      <c r="DM217" s="199"/>
      <c r="DN217" s="112">
        <f t="shared" si="129"/>
        <v>0</v>
      </c>
      <c r="DO217" s="199"/>
      <c r="DP217" s="199"/>
      <c r="DQ217" s="199"/>
      <c r="DR217" s="197"/>
      <c r="DS217" s="198"/>
      <c r="DT217" s="199"/>
      <c r="DU217" s="195"/>
      <c r="DV217" s="200"/>
      <c r="DW217" s="197"/>
      <c r="DX217" s="106" t="str">
        <f t="shared" si="118"/>
        <v/>
      </c>
      <c r="DY217" s="199"/>
      <c r="DZ217" s="112">
        <f t="shared" si="130"/>
        <v>0</v>
      </c>
      <c r="EA217" s="199"/>
      <c r="EB217" s="199"/>
      <c r="EC217" s="199"/>
      <c r="ED217" s="197"/>
      <c r="EE217" s="198"/>
      <c r="EF217" s="199"/>
      <c r="EG217" s="195"/>
      <c r="EH217" s="200"/>
      <c r="EI217" s="197"/>
      <c r="EJ217" s="106" t="str">
        <f t="shared" si="119"/>
        <v/>
      </c>
      <c r="EK217" s="199"/>
      <c r="EL217" s="112">
        <f t="shared" si="131"/>
        <v>0</v>
      </c>
      <c r="EM217" s="199"/>
      <c r="EN217" s="199"/>
    </row>
    <row r="218" spans="1:144" s="92" customFormat="1" ht="23.25" customHeight="1" x14ac:dyDescent="0.15">
      <c r="A218" s="54"/>
      <c r="B218" s="197"/>
      <c r="C218" s="198"/>
      <c r="D218" s="199"/>
      <c r="E218" s="195"/>
      <c r="F218" s="200"/>
      <c r="G218" s="197"/>
      <c r="H218" s="106" t="str">
        <f t="shared" si="108"/>
        <v/>
      </c>
      <c r="I218" s="199"/>
      <c r="J218" s="112">
        <f t="shared" si="120"/>
        <v>0</v>
      </c>
      <c r="K218" s="199"/>
      <c r="L218" s="199"/>
      <c r="M218" s="199"/>
      <c r="N218" s="197"/>
      <c r="O218" s="198"/>
      <c r="P218" s="199"/>
      <c r="Q218" s="195"/>
      <c r="R218" s="200"/>
      <c r="S218" s="197"/>
      <c r="T218" s="106" t="str">
        <f t="shared" si="109"/>
        <v/>
      </c>
      <c r="U218" s="199"/>
      <c r="V218" s="112">
        <f t="shared" si="121"/>
        <v>0</v>
      </c>
      <c r="W218" s="199"/>
      <c r="X218" s="199"/>
      <c r="Y218" s="199"/>
      <c r="Z218" s="197"/>
      <c r="AA218" s="198"/>
      <c r="AB218" s="199"/>
      <c r="AC218" s="195"/>
      <c r="AD218" s="200"/>
      <c r="AE218" s="197"/>
      <c r="AF218" s="106" t="str">
        <f t="shared" si="110"/>
        <v/>
      </c>
      <c r="AG218" s="199"/>
      <c r="AH218" s="112">
        <f t="shared" si="122"/>
        <v>0</v>
      </c>
      <c r="AI218" s="199"/>
      <c r="AJ218" s="199"/>
      <c r="AK218" s="199"/>
      <c r="AL218" s="197"/>
      <c r="AM218" s="198"/>
      <c r="AN218" s="199"/>
      <c r="AO218" s="195"/>
      <c r="AP218" s="200"/>
      <c r="AQ218" s="197"/>
      <c r="AR218" s="106" t="str">
        <f t="shared" si="111"/>
        <v/>
      </c>
      <c r="AS218" s="199"/>
      <c r="AT218" s="112">
        <f t="shared" si="123"/>
        <v>0</v>
      </c>
      <c r="AU218" s="199"/>
      <c r="AV218" s="199"/>
      <c r="AW218" s="199"/>
      <c r="AX218" s="197"/>
      <c r="AY218" s="198"/>
      <c r="AZ218" s="199"/>
      <c r="BA218" s="195"/>
      <c r="BB218" s="200"/>
      <c r="BC218" s="197"/>
      <c r="BD218" s="106" t="str">
        <f t="shared" si="112"/>
        <v/>
      </c>
      <c r="BE218" s="199"/>
      <c r="BF218" s="112">
        <f t="shared" si="124"/>
        <v>0</v>
      </c>
      <c r="BG218" s="199"/>
      <c r="BH218" s="199"/>
      <c r="BI218" s="199"/>
      <c r="BJ218" s="197"/>
      <c r="BK218" s="198"/>
      <c r="BL218" s="199"/>
      <c r="BM218" s="195"/>
      <c r="BN218" s="200"/>
      <c r="BO218" s="197"/>
      <c r="BP218" s="106" t="str">
        <f t="shared" si="113"/>
        <v/>
      </c>
      <c r="BQ218" s="199"/>
      <c r="BR218" s="112">
        <f t="shared" si="125"/>
        <v>0</v>
      </c>
      <c r="BS218" s="199"/>
      <c r="BT218" s="199"/>
      <c r="BU218" s="199"/>
      <c r="BV218" s="197"/>
      <c r="BW218" s="198"/>
      <c r="BX218" s="199"/>
      <c r="BY218" s="195"/>
      <c r="BZ218" s="200"/>
      <c r="CA218" s="197"/>
      <c r="CB218" s="106" t="str">
        <f t="shared" si="114"/>
        <v/>
      </c>
      <c r="CC218" s="199"/>
      <c r="CD218" s="112">
        <f t="shared" si="126"/>
        <v>0</v>
      </c>
      <c r="CE218" s="199"/>
      <c r="CF218" s="199"/>
      <c r="CG218" s="199"/>
      <c r="CH218" s="197"/>
      <c r="CI218" s="198"/>
      <c r="CJ218" s="199"/>
      <c r="CK218" s="195"/>
      <c r="CL218" s="200"/>
      <c r="CM218" s="197"/>
      <c r="CN218" s="106" t="str">
        <f t="shared" si="115"/>
        <v/>
      </c>
      <c r="CO218" s="199"/>
      <c r="CP218" s="112">
        <f t="shared" si="127"/>
        <v>0</v>
      </c>
      <c r="CQ218" s="199"/>
      <c r="CR218" s="199"/>
      <c r="CS218" s="199"/>
      <c r="CT218" s="197"/>
      <c r="CU218" s="198"/>
      <c r="CV218" s="199"/>
      <c r="CW218" s="195"/>
      <c r="CX218" s="200"/>
      <c r="CY218" s="197"/>
      <c r="CZ218" s="106" t="str">
        <f t="shared" si="116"/>
        <v/>
      </c>
      <c r="DA218" s="199"/>
      <c r="DB218" s="112">
        <f t="shared" si="128"/>
        <v>0</v>
      </c>
      <c r="DC218" s="199"/>
      <c r="DD218" s="199"/>
      <c r="DE218" s="199"/>
      <c r="DF218" s="197"/>
      <c r="DG218" s="198"/>
      <c r="DH218" s="199"/>
      <c r="DI218" s="195"/>
      <c r="DJ218" s="200"/>
      <c r="DK218" s="197"/>
      <c r="DL218" s="106" t="str">
        <f t="shared" si="117"/>
        <v/>
      </c>
      <c r="DM218" s="199"/>
      <c r="DN218" s="112">
        <f t="shared" si="129"/>
        <v>0</v>
      </c>
      <c r="DO218" s="199"/>
      <c r="DP218" s="199"/>
      <c r="DQ218" s="199"/>
      <c r="DR218" s="197"/>
      <c r="DS218" s="198"/>
      <c r="DT218" s="199"/>
      <c r="DU218" s="195"/>
      <c r="DV218" s="200"/>
      <c r="DW218" s="197"/>
      <c r="DX218" s="106" t="str">
        <f t="shared" si="118"/>
        <v/>
      </c>
      <c r="DY218" s="199"/>
      <c r="DZ218" s="112">
        <f t="shared" si="130"/>
        <v>0</v>
      </c>
      <c r="EA218" s="199"/>
      <c r="EB218" s="199"/>
      <c r="EC218" s="199"/>
      <c r="ED218" s="197"/>
      <c r="EE218" s="198"/>
      <c r="EF218" s="199"/>
      <c r="EG218" s="195"/>
      <c r="EH218" s="200"/>
      <c r="EI218" s="197"/>
      <c r="EJ218" s="106" t="str">
        <f t="shared" si="119"/>
        <v/>
      </c>
      <c r="EK218" s="199"/>
      <c r="EL218" s="112">
        <f t="shared" si="131"/>
        <v>0</v>
      </c>
      <c r="EM218" s="199"/>
      <c r="EN218" s="199"/>
    </row>
    <row r="219" spans="1:144" s="92" customFormat="1" ht="23.25" customHeight="1" x14ac:dyDescent="0.15">
      <c r="A219" s="54"/>
      <c r="B219" s="197"/>
      <c r="C219" s="198"/>
      <c r="D219" s="199"/>
      <c r="E219" s="195"/>
      <c r="F219" s="200"/>
      <c r="G219" s="197"/>
      <c r="H219" s="106" t="str">
        <f t="shared" si="108"/>
        <v/>
      </c>
      <c r="I219" s="199"/>
      <c r="J219" s="112">
        <f t="shared" si="120"/>
        <v>0</v>
      </c>
      <c r="K219" s="199"/>
      <c r="L219" s="199"/>
      <c r="M219" s="199"/>
      <c r="N219" s="197"/>
      <c r="O219" s="198"/>
      <c r="P219" s="199"/>
      <c r="Q219" s="195"/>
      <c r="R219" s="200"/>
      <c r="S219" s="197"/>
      <c r="T219" s="106" t="str">
        <f t="shared" si="109"/>
        <v/>
      </c>
      <c r="U219" s="199"/>
      <c r="V219" s="112">
        <f t="shared" si="121"/>
        <v>0</v>
      </c>
      <c r="W219" s="199"/>
      <c r="X219" s="199"/>
      <c r="Y219" s="199"/>
      <c r="Z219" s="197"/>
      <c r="AA219" s="198"/>
      <c r="AB219" s="199"/>
      <c r="AC219" s="195"/>
      <c r="AD219" s="200"/>
      <c r="AE219" s="197"/>
      <c r="AF219" s="106" t="str">
        <f t="shared" si="110"/>
        <v/>
      </c>
      <c r="AG219" s="199"/>
      <c r="AH219" s="112">
        <f t="shared" si="122"/>
        <v>0</v>
      </c>
      <c r="AI219" s="199"/>
      <c r="AJ219" s="199"/>
      <c r="AK219" s="199"/>
      <c r="AL219" s="197"/>
      <c r="AM219" s="198"/>
      <c r="AN219" s="199"/>
      <c r="AO219" s="195"/>
      <c r="AP219" s="200"/>
      <c r="AQ219" s="197"/>
      <c r="AR219" s="106" t="str">
        <f t="shared" si="111"/>
        <v/>
      </c>
      <c r="AS219" s="199"/>
      <c r="AT219" s="112">
        <f t="shared" si="123"/>
        <v>0</v>
      </c>
      <c r="AU219" s="199"/>
      <c r="AV219" s="199"/>
      <c r="AW219" s="199"/>
      <c r="AX219" s="197"/>
      <c r="AY219" s="198"/>
      <c r="AZ219" s="199"/>
      <c r="BA219" s="195"/>
      <c r="BB219" s="200"/>
      <c r="BC219" s="197"/>
      <c r="BD219" s="106" t="str">
        <f t="shared" si="112"/>
        <v/>
      </c>
      <c r="BE219" s="199"/>
      <c r="BF219" s="112">
        <f t="shared" si="124"/>
        <v>0</v>
      </c>
      <c r="BG219" s="199"/>
      <c r="BH219" s="199"/>
      <c r="BI219" s="199"/>
      <c r="BJ219" s="197"/>
      <c r="BK219" s="198"/>
      <c r="BL219" s="199"/>
      <c r="BM219" s="195"/>
      <c r="BN219" s="200"/>
      <c r="BO219" s="197"/>
      <c r="BP219" s="106" t="str">
        <f t="shared" si="113"/>
        <v/>
      </c>
      <c r="BQ219" s="199"/>
      <c r="BR219" s="112">
        <f t="shared" si="125"/>
        <v>0</v>
      </c>
      <c r="BS219" s="199"/>
      <c r="BT219" s="199"/>
      <c r="BU219" s="199"/>
      <c r="BV219" s="197"/>
      <c r="BW219" s="198"/>
      <c r="BX219" s="199"/>
      <c r="BY219" s="195"/>
      <c r="BZ219" s="200"/>
      <c r="CA219" s="197"/>
      <c r="CB219" s="106" t="str">
        <f t="shared" si="114"/>
        <v/>
      </c>
      <c r="CC219" s="199"/>
      <c r="CD219" s="112">
        <f t="shared" si="126"/>
        <v>0</v>
      </c>
      <c r="CE219" s="199"/>
      <c r="CF219" s="199"/>
      <c r="CG219" s="199"/>
      <c r="CH219" s="197"/>
      <c r="CI219" s="198"/>
      <c r="CJ219" s="199"/>
      <c r="CK219" s="195"/>
      <c r="CL219" s="200"/>
      <c r="CM219" s="197"/>
      <c r="CN219" s="106" t="str">
        <f t="shared" si="115"/>
        <v/>
      </c>
      <c r="CO219" s="199"/>
      <c r="CP219" s="112">
        <f t="shared" si="127"/>
        <v>0</v>
      </c>
      <c r="CQ219" s="199"/>
      <c r="CR219" s="199"/>
      <c r="CS219" s="199"/>
      <c r="CT219" s="197"/>
      <c r="CU219" s="198"/>
      <c r="CV219" s="199"/>
      <c r="CW219" s="195"/>
      <c r="CX219" s="200"/>
      <c r="CY219" s="197"/>
      <c r="CZ219" s="106" t="str">
        <f t="shared" si="116"/>
        <v/>
      </c>
      <c r="DA219" s="199"/>
      <c r="DB219" s="112">
        <f t="shared" si="128"/>
        <v>0</v>
      </c>
      <c r="DC219" s="199"/>
      <c r="DD219" s="199"/>
      <c r="DE219" s="199"/>
      <c r="DF219" s="197"/>
      <c r="DG219" s="198"/>
      <c r="DH219" s="199"/>
      <c r="DI219" s="195"/>
      <c r="DJ219" s="200"/>
      <c r="DK219" s="197"/>
      <c r="DL219" s="106" t="str">
        <f t="shared" si="117"/>
        <v/>
      </c>
      <c r="DM219" s="199"/>
      <c r="DN219" s="112">
        <f t="shared" si="129"/>
        <v>0</v>
      </c>
      <c r="DO219" s="199"/>
      <c r="DP219" s="199"/>
      <c r="DQ219" s="199"/>
      <c r="DR219" s="197"/>
      <c r="DS219" s="198"/>
      <c r="DT219" s="199"/>
      <c r="DU219" s="195"/>
      <c r="DV219" s="200"/>
      <c r="DW219" s="197"/>
      <c r="DX219" s="106" t="str">
        <f t="shared" si="118"/>
        <v/>
      </c>
      <c r="DY219" s="199"/>
      <c r="DZ219" s="112">
        <f t="shared" si="130"/>
        <v>0</v>
      </c>
      <c r="EA219" s="199"/>
      <c r="EB219" s="199"/>
      <c r="EC219" s="199"/>
      <c r="ED219" s="197"/>
      <c r="EE219" s="198"/>
      <c r="EF219" s="199"/>
      <c r="EG219" s="195"/>
      <c r="EH219" s="200"/>
      <c r="EI219" s="197"/>
      <c r="EJ219" s="106" t="str">
        <f t="shared" si="119"/>
        <v/>
      </c>
      <c r="EK219" s="199"/>
      <c r="EL219" s="112">
        <f t="shared" si="131"/>
        <v>0</v>
      </c>
      <c r="EM219" s="199"/>
      <c r="EN219" s="199"/>
    </row>
    <row r="220" spans="1:144" s="92" customFormat="1" ht="23.25" customHeight="1" x14ac:dyDescent="0.15">
      <c r="A220" s="54"/>
      <c r="B220" s="197"/>
      <c r="C220" s="198"/>
      <c r="D220" s="199"/>
      <c r="E220" s="195"/>
      <c r="F220" s="200"/>
      <c r="G220" s="197"/>
      <c r="H220" s="106" t="str">
        <f t="shared" si="108"/>
        <v/>
      </c>
      <c r="I220" s="199"/>
      <c r="J220" s="112">
        <f t="shared" si="120"/>
        <v>0</v>
      </c>
      <c r="K220" s="199"/>
      <c r="L220" s="199"/>
      <c r="M220" s="199"/>
      <c r="N220" s="197"/>
      <c r="O220" s="198"/>
      <c r="P220" s="199"/>
      <c r="Q220" s="195"/>
      <c r="R220" s="200"/>
      <c r="S220" s="197"/>
      <c r="T220" s="106" t="str">
        <f t="shared" si="109"/>
        <v/>
      </c>
      <c r="U220" s="199"/>
      <c r="V220" s="112">
        <f t="shared" si="121"/>
        <v>0</v>
      </c>
      <c r="W220" s="199"/>
      <c r="X220" s="199"/>
      <c r="Y220" s="199"/>
      <c r="Z220" s="197"/>
      <c r="AA220" s="198"/>
      <c r="AB220" s="199"/>
      <c r="AC220" s="195"/>
      <c r="AD220" s="200"/>
      <c r="AE220" s="197"/>
      <c r="AF220" s="106" t="str">
        <f t="shared" si="110"/>
        <v/>
      </c>
      <c r="AG220" s="199"/>
      <c r="AH220" s="112">
        <f t="shared" si="122"/>
        <v>0</v>
      </c>
      <c r="AI220" s="199"/>
      <c r="AJ220" s="199"/>
      <c r="AK220" s="199"/>
      <c r="AL220" s="197"/>
      <c r="AM220" s="198"/>
      <c r="AN220" s="199"/>
      <c r="AO220" s="195"/>
      <c r="AP220" s="200"/>
      <c r="AQ220" s="197"/>
      <c r="AR220" s="106" t="str">
        <f t="shared" si="111"/>
        <v/>
      </c>
      <c r="AS220" s="199"/>
      <c r="AT220" s="112">
        <f t="shared" si="123"/>
        <v>0</v>
      </c>
      <c r="AU220" s="199"/>
      <c r="AV220" s="199"/>
      <c r="AW220" s="199"/>
      <c r="AX220" s="197"/>
      <c r="AY220" s="198"/>
      <c r="AZ220" s="199"/>
      <c r="BA220" s="195"/>
      <c r="BB220" s="200"/>
      <c r="BC220" s="197"/>
      <c r="BD220" s="106" t="str">
        <f t="shared" si="112"/>
        <v/>
      </c>
      <c r="BE220" s="199"/>
      <c r="BF220" s="112">
        <f t="shared" si="124"/>
        <v>0</v>
      </c>
      <c r="BG220" s="199"/>
      <c r="BH220" s="199"/>
      <c r="BI220" s="199"/>
      <c r="BJ220" s="197"/>
      <c r="BK220" s="198"/>
      <c r="BL220" s="199"/>
      <c r="BM220" s="195"/>
      <c r="BN220" s="200"/>
      <c r="BO220" s="197"/>
      <c r="BP220" s="106" t="str">
        <f t="shared" si="113"/>
        <v/>
      </c>
      <c r="BQ220" s="199"/>
      <c r="BR220" s="112">
        <f t="shared" si="125"/>
        <v>0</v>
      </c>
      <c r="BS220" s="199"/>
      <c r="BT220" s="199"/>
      <c r="BU220" s="199"/>
      <c r="BV220" s="197"/>
      <c r="BW220" s="198"/>
      <c r="BX220" s="199"/>
      <c r="BY220" s="195"/>
      <c r="BZ220" s="200"/>
      <c r="CA220" s="197"/>
      <c r="CB220" s="106" t="str">
        <f t="shared" si="114"/>
        <v/>
      </c>
      <c r="CC220" s="199"/>
      <c r="CD220" s="112">
        <f t="shared" si="126"/>
        <v>0</v>
      </c>
      <c r="CE220" s="199"/>
      <c r="CF220" s="199"/>
      <c r="CG220" s="199"/>
      <c r="CH220" s="197"/>
      <c r="CI220" s="198"/>
      <c r="CJ220" s="199"/>
      <c r="CK220" s="195"/>
      <c r="CL220" s="200"/>
      <c r="CM220" s="197"/>
      <c r="CN220" s="106" t="str">
        <f t="shared" si="115"/>
        <v/>
      </c>
      <c r="CO220" s="199"/>
      <c r="CP220" s="112">
        <f t="shared" si="127"/>
        <v>0</v>
      </c>
      <c r="CQ220" s="199"/>
      <c r="CR220" s="199"/>
      <c r="CS220" s="199"/>
      <c r="CT220" s="197"/>
      <c r="CU220" s="198"/>
      <c r="CV220" s="199"/>
      <c r="CW220" s="195"/>
      <c r="CX220" s="200"/>
      <c r="CY220" s="197"/>
      <c r="CZ220" s="106" t="str">
        <f t="shared" si="116"/>
        <v/>
      </c>
      <c r="DA220" s="199"/>
      <c r="DB220" s="112">
        <f t="shared" si="128"/>
        <v>0</v>
      </c>
      <c r="DC220" s="199"/>
      <c r="DD220" s="199"/>
      <c r="DE220" s="199"/>
      <c r="DF220" s="197"/>
      <c r="DG220" s="198"/>
      <c r="DH220" s="199"/>
      <c r="DI220" s="195"/>
      <c r="DJ220" s="200"/>
      <c r="DK220" s="197"/>
      <c r="DL220" s="106" t="str">
        <f t="shared" si="117"/>
        <v/>
      </c>
      <c r="DM220" s="199"/>
      <c r="DN220" s="112">
        <f t="shared" si="129"/>
        <v>0</v>
      </c>
      <c r="DO220" s="199"/>
      <c r="DP220" s="199"/>
      <c r="DQ220" s="199"/>
      <c r="DR220" s="197"/>
      <c r="DS220" s="198"/>
      <c r="DT220" s="199"/>
      <c r="DU220" s="195"/>
      <c r="DV220" s="200"/>
      <c r="DW220" s="197"/>
      <c r="DX220" s="106" t="str">
        <f t="shared" si="118"/>
        <v/>
      </c>
      <c r="DY220" s="199"/>
      <c r="DZ220" s="112">
        <f t="shared" si="130"/>
        <v>0</v>
      </c>
      <c r="EA220" s="199"/>
      <c r="EB220" s="199"/>
      <c r="EC220" s="199"/>
      <c r="ED220" s="197"/>
      <c r="EE220" s="198"/>
      <c r="EF220" s="199"/>
      <c r="EG220" s="195"/>
      <c r="EH220" s="200"/>
      <c r="EI220" s="197"/>
      <c r="EJ220" s="106" t="str">
        <f t="shared" si="119"/>
        <v/>
      </c>
      <c r="EK220" s="199"/>
      <c r="EL220" s="112">
        <f t="shared" si="131"/>
        <v>0</v>
      </c>
      <c r="EM220" s="199"/>
      <c r="EN220" s="199"/>
    </row>
    <row r="221" spans="1:144" s="92" customFormat="1" ht="23.25" customHeight="1" x14ac:dyDescent="0.15">
      <c r="A221" s="54"/>
      <c r="B221" s="197"/>
      <c r="C221" s="198"/>
      <c r="D221" s="199"/>
      <c r="E221" s="195"/>
      <c r="F221" s="200"/>
      <c r="G221" s="197"/>
      <c r="H221" s="106" t="str">
        <f t="shared" si="108"/>
        <v/>
      </c>
      <c r="I221" s="199"/>
      <c r="J221" s="112">
        <f t="shared" si="120"/>
        <v>0</v>
      </c>
      <c r="K221" s="199"/>
      <c r="L221" s="199"/>
      <c r="M221" s="199"/>
      <c r="N221" s="197"/>
      <c r="O221" s="198"/>
      <c r="P221" s="199"/>
      <c r="Q221" s="195"/>
      <c r="R221" s="200"/>
      <c r="S221" s="197"/>
      <c r="T221" s="106" t="str">
        <f t="shared" si="109"/>
        <v/>
      </c>
      <c r="U221" s="199"/>
      <c r="V221" s="112">
        <f t="shared" si="121"/>
        <v>0</v>
      </c>
      <c r="W221" s="199"/>
      <c r="X221" s="199"/>
      <c r="Y221" s="199"/>
      <c r="Z221" s="197"/>
      <c r="AA221" s="198"/>
      <c r="AB221" s="199"/>
      <c r="AC221" s="195"/>
      <c r="AD221" s="200"/>
      <c r="AE221" s="197"/>
      <c r="AF221" s="106" t="str">
        <f t="shared" si="110"/>
        <v/>
      </c>
      <c r="AG221" s="199"/>
      <c r="AH221" s="112">
        <f t="shared" si="122"/>
        <v>0</v>
      </c>
      <c r="AI221" s="199"/>
      <c r="AJ221" s="199"/>
      <c r="AK221" s="199"/>
      <c r="AL221" s="197"/>
      <c r="AM221" s="198"/>
      <c r="AN221" s="199"/>
      <c r="AO221" s="195"/>
      <c r="AP221" s="200"/>
      <c r="AQ221" s="197"/>
      <c r="AR221" s="106" t="str">
        <f t="shared" si="111"/>
        <v/>
      </c>
      <c r="AS221" s="199"/>
      <c r="AT221" s="112">
        <f t="shared" si="123"/>
        <v>0</v>
      </c>
      <c r="AU221" s="199"/>
      <c r="AV221" s="199"/>
      <c r="AW221" s="199"/>
      <c r="AX221" s="197"/>
      <c r="AY221" s="198"/>
      <c r="AZ221" s="199"/>
      <c r="BA221" s="195"/>
      <c r="BB221" s="200"/>
      <c r="BC221" s="197"/>
      <c r="BD221" s="106" t="str">
        <f t="shared" si="112"/>
        <v/>
      </c>
      <c r="BE221" s="199"/>
      <c r="BF221" s="112">
        <f t="shared" si="124"/>
        <v>0</v>
      </c>
      <c r="BG221" s="199"/>
      <c r="BH221" s="199"/>
      <c r="BI221" s="199"/>
      <c r="BJ221" s="197"/>
      <c r="BK221" s="198"/>
      <c r="BL221" s="199"/>
      <c r="BM221" s="195"/>
      <c r="BN221" s="200"/>
      <c r="BO221" s="197"/>
      <c r="BP221" s="106" t="str">
        <f t="shared" si="113"/>
        <v/>
      </c>
      <c r="BQ221" s="199"/>
      <c r="BR221" s="112">
        <f t="shared" si="125"/>
        <v>0</v>
      </c>
      <c r="BS221" s="199"/>
      <c r="BT221" s="199"/>
      <c r="BU221" s="199"/>
      <c r="BV221" s="197"/>
      <c r="BW221" s="198"/>
      <c r="BX221" s="199"/>
      <c r="BY221" s="195"/>
      <c r="BZ221" s="200"/>
      <c r="CA221" s="197"/>
      <c r="CB221" s="106" t="str">
        <f t="shared" si="114"/>
        <v/>
      </c>
      <c r="CC221" s="199"/>
      <c r="CD221" s="112">
        <f t="shared" si="126"/>
        <v>0</v>
      </c>
      <c r="CE221" s="199"/>
      <c r="CF221" s="199"/>
      <c r="CG221" s="199"/>
      <c r="CH221" s="197"/>
      <c r="CI221" s="198"/>
      <c r="CJ221" s="199"/>
      <c r="CK221" s="195"/>
      <c r="CL221" s="200"/>
      <c r="CM221" s="197"/>
      <c r="CN221" s="106" t="str">
        <f t="shared" si="115"/>
        <v/>
      </c>
      <c r="CO221" s="199"/>
      <c r="CP221" s="112">
        <f t="shared" si="127"/>
        <v>0</v>
      </c>
      <c r="CQ221" s="199"/>
      <c r="CR221" s="199"/>
      <c r="CS221" s="199"/>
      <c r="CT221" s="197"/>
      <c r="CU221" s="198"/>
      <c r="CV221" s="199"/>
      <c r="CW221" s="195"/>
      <c r="CX221" s="200"/>
      <c r="CY221" s="197"/>
      <c r="CZ221" s="106" t="str">
        <f t="shared" si="116"/>
        <v/>
      </c>
      <c r="DA221" s="199"/>
      <c r="DB221" s="112">
        <f t="shared" si="128"/>
        <v>0</v>
      </c>
      <c r="DC221" s="199"/>
      <c r="DD221" s="199"/>
      <c r="DE221" s="199"/>
      <c r="DF221" s="197"/>
      <c r="DG221" s="198"/>
      <c r="DH221" s="199"/>
      <c r="DI221" s="195"/>
      <c r="DJ221" s="200"/>
      <c r="DK221" s="197"/>
      <c r="DL221" s="106" t="str">
        <f t="shared" si="117"/>
        <v/>
      </c>
      <c r="DM221" s="199"/>
      <c r="DN221" s="112">
        <f t="shared" si="129"/>
        <v>0</v>
      </c>
      <c r="DO221" s="199"/>
      <c r="DP221" s="199"/>
      <c r="DQ221" s="199"/>
      <c r="DR221" s="197"/>
      <c r="DS221" s="198"/>
      <c r="DT221" s="199"/>
      <c r="DU221" s="195"/>
      <c r="DV221" s="200"/>
      <c r="DW221" s="197"/>
      <c r="DX221" s="106" t="str">
        <f t="shared" si="118"/>
        <v/>
      </c>
      <c r="DY221" s="199"/>
      <c r="DZ221" s="112">
        <f t="shared" si="130"/>
        <v>0</v>
      </c>
      <c r="EA221" s="199"/>
      <c r="EB221" s="199"/>
      <c r="EC221" s="199"/>
      <c r="ED221" s="197"/>
      <c r="EE221" s="198"/>
      <c r="EF221" s="199"/>
      <c r="EG221" s="195"/>
      <c r="EH221" s="200"/>
      <c r="EI221" s="197"/>
      <c r="EJ221" s="106" t="str">
        <f t="shared" si="119"/>
        <v/>
      </c>
      <c r="EK221" s="199"/>
      <c r="EL221" s="112">
        <f t="shared" si="131"/>
        <v>0</v>
      </c>
      <c r="EM221" s="199"/>
      <c r="EN221" s="199"/>
    </row>
    <row r="222" spans="1:144" s="92" customFormat="1" ht="23.25" customHeight="1" x14ac:dyDescent="0.15">
      <c r="A222" s="54"/>
      <c r="B222" s="197"/>
      <c r="C222" s="198"/>
      <c r="D222" s="199"/>
      <c r="E222" s="195"/>
      <c r="F222" s="200"/>
      <c r="G222" s="197"/>
      <c r="H222" s="106" t="str">
        <f t="shared" si="108"/>
        <v/>
      </c>
      <c r="I222" s="199"/>
      <c r="J222" s="112">
        <f t="shared" si="120"/>
        <v>0</v>
      </c>
      <c r="K222" s="199"/>
      <c r="L222" s="199"/>
      <c r="M222" s="199"/>
      <c r="N222" s="197"/>
      <c r="O222" s="198"/>
      <c r="P222" s="199"/>
      <c r="Q222" s="195"/>
      <c r="R222" s="200"/>
      <c r="S222" s="197"/>
      <c r="T222" s="106" t="str">
        <f t="shared" si="109"/>
        <v/>
      </c>
      <c r="U222" s="199"/>
      <c r="V222" s="112">
        <f t="shared" si="121"/>
        <v>0</v>
      </c>
      <c r="W222" s="199"/>
      <c r="X222" s="199"/>
      <c r="Y222" s="199"/>
      <c r="Z222" s="197"/>
      <c r="AA222" s="198"/>
      <c r="AB222" s="199"/>
      <c r="AC222" s="195"/>
      <c r="AD222" s="200"/>
      <c r="AE222" s="197"/>
      <c r="AF222" s="106" t="str">
        <f t="shared" si="110"/>
        <v/>
      </c>
      <c r="AG222" s="199"/>
      <c r="AH222" s="112">
        <f t="shared" si="122"/>
        <v>0</v>
      </c>
      <c r="AI222" s="199"/>
      <c r="AJ222" s="199"/>
      <c r="AK222" s="199"/>
      <c r="AL222" s="197"/>
      <c r="AM222" s="198"/>
      <c r="AN222" s="199"/>
      <c r="AO222" s="195"/>
      <c r="AP222" s="200"/>
      <c r="AQ222" s="197"/>
      <c r="AR222" s="106" t="str">
        <f t="shared" si="111"/>
        <v/>
      </c>
      <c r="AS222" s="199"/>
      <c r="AT222" s="112">
        <f t="shared" si="123"/>
        <v>0</v>
      </c>
      <c r="AU222" s="199"/>
      <c r="AV222" s="199"/>
      <c r="AW222" s="199"/>
      <c r="AX222" s="197"/>
      <c r="AY222" s="198"/>
      <c r="AZ222" s="199"/>
      <c r="BA222" s="195"/>
      <c r="BB222" s="200"/>
      <c r="BC222" s="197"/>
      <c r="BD222" s="106" t="str">
        <f t="shared" si="112"/>
        <v/>
      </c>
      <c r="BE222" s="199"/>
      <c r="BF222" s="112">
        <f t="shared" si="124"/>
        <v>0</v>
      </c>
      <c r="BG222" s="199"/>
      <c r="BH222" s="199"/>
      <c r="BI222" s="199"/>
      <c r="BJ222" s="197"/>
      <c r="BK222" s="198"/>
      <c r="BL222" s="199"/>
      <c r="BM222" s="195"/>
      <c r="BN222" s="200"/>
      <c r="BO222" s="197"/>
      <c r="BP222" s="106" t="str">
        <f t="shared" si="113"/>
        <v/>
      </c>
      <c r="BQ222" s="199"/>
      <c r="BR222" s="112">
        <f t="shared" si="125"/>
        <v>0</v>
      </c>
      <c r="BS222" s="199"/>
      <c r="BT222" s="199"/>
      <c r="BU222" s="199"/>
      <c r="BV222" s="197"/>
      <c r="BW222" s="198"/>
      <c r="BX222" s="199"/>
      <c r="BY222" s="195"/>
      <c r="BZ222" s="200"/>
      <c r="CA222" s="197"/>
      <c r="CB222" s="106" t="str">
        <f t="shared" si="114"/>
        <v/>
      </c>
      <c r="CC222" s="199"/>
      <c r="CD222" s="112">
        <f t="shared" si="126"/>
        <v>0</v>
      </c>
      <c r="CE222" s="199"/>
      <c r="CF222" s="199"/>
      <c r="CG222" s="199"/>
      <c r="CH222" s="197"/>
      <c r="CI222" s="198"/>
      <c r="CJ222" s="199"/>
      <c r="CK222" s="195"/>
      <c r="CL222" s="200"/>
      <c r="CM222" s="197"/>
      <c r="CN222" s="106" t="str">
        <f t="shared" si="115"/>
        <v/>
      </c>
      <c r="CO222" s="199"/>
      <c r="CP222" s="112">
        <f t="shared" si="127"/>
        <v>0</v>
      </c>
      <c r="CQ222" s="199"/>
      <c r="CR222" s="199"/>
      <c r="CS222" s="199"/>
      <c r="CT222" s="197"/>
      <c r="CU222" s="198"/>
      <c r="CV222" s="199"/>
      <c r="CW222" s="195"/>
      <c r="CX222" s="200"/>
      <c r="CY222" s="197"/>
      <c r="CZ222" s="106" t="str">
        <f t="shared" si="116"/>
        <v/>
      </c>
      <c r="DA222" s="199"/>
      <c r="DB222" s="112">
        <f t="shared" si="128"/>
        <v>0</v>
      </c>
      <c r="DC222" s="199"/>
      <c r="DD222" s="199"/>
      <c r="DE222" s="199"/>
      <c r="DF222" s="197"/>
      <c r="DG222" s="198"/>
      <c r="DH222" s="199"/>
      <c r="DI222" s="195"/>
      <c r="DJ222" s="200"/>
      <c r="DK222" s="197"/>
      <c r="DL222" s="106" t="str">
        <f t="shared" si="117"/>
        <v/>
      </c>
      <c r="DM222" s="199"/>
      <c r="DN222" s="112">
        <f t="shared" si="129"/>
        <v>0</v>
      </c>
      <c r="DO222" s="199"/>
      <c r="DP222" s="199"/>
      <c r="DQ222" s="199"/>
      <c r="DR222" s="197"/>
      <c r="DS222" s="198"/>
      <c r="DT222" s="199"/>
      <c r="DU222" s="195"/>
      <c r="DV222" s="200"/>
      <c r="DW222" s="197"/>
      <c r="DX222" s="106" t="str">
        <f t="shared" si="118"/>
        <v/>
      </c>
      <c r="DY222" s="199"/>
      <c r="DZ222" s="112">
        <f t="shared" si="130"/>
        <v>0</v>
      </c>
      <c r="EA222" s="199"/>
      <c r="EB222" s="199"/>
      <c r="EC222" s="199"/>
      <c r="ED222" s="197"/>
      <c r="EE222" s="198"/>
      <c r="EF222" s="199"/>
      <c r="EG222" s="195"/>
      <c r="EH222" s="200"/>
      <c r="EI222" s="197"/>
      <c r="EJ222" s="106" t="str">
        <f t="shared" si="119"/>
        <v/>
      </c>
      <c r="EK222" s="199"/>
      <c r="EL222" s="112">
        <f t="shared" si="131"/>
        <v>0</v>
      </c>
      <c r="EM222" s="199"/>
      <c r="EN222" s="199"/>
    </row>
    <row r="223" spans="1:144" s="92" customFormat="1" ht="23.25" customHeight="1" x14ac:dyDescent="0.15">
      <c r="A223" s="54"/>
      <c r="B223" s="197"/>
      <c r="C223" s="198"/>
      <c r="D223" s="199"/>
      <c r="E223" s="195"/>
      <c r="F223" s="200"/>
      <c r="G223" s="197"/>
      <c r="H223" s="106" t="str">
        <f t="shared" si="108"/>
        <v/>
      </c>
      <c r="I223" s="199"/>
      <c r="J223" s="112">
        <f t="shared" si="120"/>
        <v>0</v>
      </c>
      <c r="K223" s="199"/>
      <c r="L223" s="199"/>
      <c r="M223" s="199"/>
      <c r="N223" s="197"/>
      <c r="O223" s="198"/>
      <c r="P223" s="199"/>
      <c r="Q223" s="195"/>
      <c r="R223" s="200"/>
      <c r="S223" s="197"/>
      <c r="T223" s="106" t="str">
        <f t="shared" si="109"/>
        <v/>
      </c>
      <c r="U223" s="199"/>
      <c r="V223" s="112">
        <f t="shared" si="121"/>
        <v>0</v>
      </c>
      <c r="W223" s="199"/>
      <c r="X223" s="199"/>
      <c r="Y223" s="199"/>
      <c r="Z223" s="197"/>
      <c r="AA223" s="198"/>
      <c r="AB223" s="199"/>
      <c r="AC223" s="195"/>
      <c r="AD223" s="200"/>
      <c r="AE223" s="197"/>
      <c r="AF223" s="106" t="str">
        <f t="shared" si="110"/>
        <v/>
      </c>
      <c r="AG223" s="199"/>
      <c r="AH223" s="112">
        <f t="shared" si="122"/>
        <v>0</v>
      </c>
      <c r="AI223" s="199"/>
      <c r="AJ223" s="199"/>
      <c r="AK223" s="199"/>
      <c r="AL223" s="197"/>
      <c r="AM223" s="198"/>
      <c r="AN223" s="199"/>
      <c r="AO223" s="195"/>
      <c r="AP223" s="200"/>
      <c r="AQ223" s="197"/>
      <c r="AR223" s="106" t="str">
        <f t="shared" si="111"/>
        <v/>
      </c>
      <c r="AS223" s="199"/>
      <c r="AT223" s="112">
        <f t="shared" si="123"/>
        <v>0</v>
      </c>
      <c r="AU223" s="199"/>
      <c r="AV223" s="199"/>
      <c r="AW223" s="199"/>
      <c r="AX223" s="197"/>
      <c r="AY223" s="198"/>
      <c r="AZ223" s="199"/>
      <c r="BA223" s="195"/>
      <c r="BB223" s="200"/>
      <c r="BC223" s="197"/>
      <c r="BD223" s="106" t="str">
        <f t="shared" si="112"/>
        <v/>
      </c>
      <c r="BE223" s="199"/>
      <c r="BF223" s="112">
        <f t="shared" si="124"/>
        <v>0</v>
      </c>
      <c r="BG223" s="199"/>
      <c r="BH223" s="199"/>
      <c r="BI223" s="199"/>
      <c r="BJ223" s="197"/>
      <c r="BK223" s="198"/>
      <c r="BL223" s="199"/>
      <c r="BM223" s="195"/>
      <c r="BN223" s="200"/>
      <c r="BO223" s="197"/>
      <c r="BP223" s="106" t="str">
        <f t="shared" si="113"/>
        <v/>
      </c>
      <c r="BQ223" s="199"/>
      <c r="BR223" s="112">
        <f t="shared" si="125"/>
        <v>0</v>
      </c>
      <c r="BS223" s="199"/>
      <c r="BT223" s="199"/>
      <c r="BU223" s="199"/>
      <c r="BV223" s="197"/>
      <c r="BW223" s="198"/>
      <c r="BX223" s="199"/>
      <c r="BY223" s="195"/>
      <c r="BZ223" s="200"/>
      <c r="CA223" s="197"/>
      <c r="CB223" s="106" t="str">
        <f t="shared" si="114"/>
        <v/>
      </c>
      <c r="CC223" s="199"/>
      <c r="CD223" s="112">
        <f t="shared" si="126"/>
        <v>0</v>
      </c>
      <c r="CE223" s="199"/>
      <c r="CF223" s="199"/>
      <c r="CG223" s="199"/>
      <c r="CH223" s="197"/>
      <c r="CI223" s="198"/>
      <c r="CJ223" s="199"/>
      <c r="CK223" s="195"/>
      <c r="CL223" s="200"/>
      <c r="CM223" s="197"/>
      <c r="CN223" s="106" t="str">
        <f t="shared" si="115"/>
        <v/>
      </c>
      <c r="CO223" s="199"/>
      <c r="CP223" s="112">
        <f t="shared" si="127"/>
        <v>0</v>
      </c>
      <c r="CQ223" s="199"/>
      <c r="CR223" s="199"/>
      <c r="CS223" s="199"/>
      <c r="CT223" s="197"/>
      <c r="CU223" s="198"/>
      <c r="CV223" s="199"/>
      <c r="CW223" s="195"/>
      <c r="CX223" s="200"/>
      <c r="CY223" s="197"/>
      <c r="CZ223" s="106" t="str">
        <f t="shared" si="116"/>
        <v/>
      </c>
      <c r="DA223" s="199"/>
      <c r="DB223" s="112">
        <f t="shared" si="128"/>
        <v>0</v>
      </c>
      <c r="DC223" s="199"/>
      <c r="DD223" s="199"/>
      <c r="DE223" s="199"/>
      <c r="DF223" s="197"/>
      <c r="DG223" s="198"/>
      <c r="DH223" s="199"/>
      <c r="DI223" s="195"/>
      <c r="DJ223" s="200"/>
      <c r="DK223" s="197"/>
      <c r="DL223" s="106" t="str">
        <f t="shared" si="117"/>
        <v/>
      </c>
      <c r="DM223" s="199"/>
      <c r="DN223" s="112">
        <f t="shared" si="129"/>
        <v>0</v>
      </c>
      <c r="DO223" s="199"/>
      <c r="DP223" s="199"/>
      <c r="DQ223" s="199"/>
      <c r="DR223" s="197"/>
      <c r="DS223" s="198"/>
      <c r="DT223" s="199"/>
      <c r="DU223" s="195"/>
      <c r="DV223" s="200"/>
      <c r="DW223" s="197"/>
      <c r="DX223" s="106" t="str">
        <f t="shared" si="118"/>
        <v/>
      </c>
      <c r="DY223" s="199"/>
      <c r="DZ223" s="112">
        <f t="shared" si="130"/>
        <v>0</v>
      </c>
      <c r="EA223" s="199"/>
      <c r="EB223" s="199"/>
      <c r="EC223" s="199"/>
      <c r="ED223" s="197"/>
      <c r="EE223" s="198"/>
      <c r="EF223" s="199"/>
      <c r="EG223" s="195"/>
      <c r="EH223" s="200"/>
      <c r="EI223" s="197"/>
      <c r="EJ223" s="106" t="str">
        <f t="shared" si="119"/>
        <v/>
      </c>
      <c r="EK223" s="199"/>
      <c r="EL223" s="112">
        <f t="shared" si="131"/>
        <v>0</v>
      </c>
      <c r="EM223" s="199"/>
      <c r="EN223" s="199"/>
    </row>
    <row r="224" spans="1:144" s="92" customFormat="1" ht="23.25" customHeight="1" x14ac:dyDescent="0.15">
      <c r="A224" s="54"/>
      <c r="B224" s="197"/>
      <c r="C224" s="198"/>
      <c r="D224" s="199"/>
      <c r="E224" s="195"/>
      <c r="F224" s="200"/>
      <c r="G224" s="197"/>
      <c r="H224" s="106" t="str">
        <f t="shared" si="108"/>
        <v/>
      </c>
      <c r="I224" s="199"/>
      <c r="J224" s="112">
        <f t="shared" si="120"/>
        <v>0</v>
      </c>
      <c r="K224" s="199"/>
      <c r="L224" s="199"/>
      <c r="M224" s="199"/>
      <c r="N224" s="197"/>
      <c r="O224" s="198"/>
      <c r="P224" s="199"/>
      <c r="Q224" s="195"/>
      <c r="R224" s="200"/>
      <c r="S224" s="197"/>
      <c r="T224" s="106" t="str">
        <f t="shared" si="109"/>
        <v/>
      </c>
      <c r="U224" s="199"/>
      <c r="V224" s="112">
        <f t="shared" si="121"/>
        <v>0</v>
      </c>
      <c r="W224" s="199"/>
      <c r="X224" s="199"/>
      <c r="Y224" s="199"/>
      <c r="Z224" s="197"/>
      <c r="AA224" s="198"/>
      <c r="AB224" s="199"/>
      <c r="AC224" s="195"/>
      <c r="AD224" s="200"/>
      <c r="AE224" s="197"/>
      <c r="AF224" s="106" t="str">
        <f t="shared" si="110"/>
        <v/>
      </c>
      <c r="AG224" s="199"/>
      <c r="AH224" s="112">
        <f t="shared" si="122"/>
        <v>0</v>
      </c>
      <c r="AI224" s="199"/>
      <c r="AJ224" s="199"/>
      <c r="AK224" s="199"/>
      <c r="AL224" s="197"/>
      <c r="AM224" s="198"/>
      <c r="AN224" s="199"/>
      <c r="AO224" s="195"/>
      <c r="AP224" s="200"/>
      <c r="AQ224" s="197"/>
      <c r="AR224" s="106" t="str">
        <f t="shared" si="111"/>
        <v/>
      </c>
      <c r="AS224" s="199"/>
      <c r="AT224" s="112">
        <f t="shared" si="123"/>
        <v>0</v>
      </c>
      <c r="AU224" s="199"/>
      <c r="AV224" s="199"/>
      <c r="AW224" s="199"/>
      <c r="AX224" s="197"/>
      <c r="AY224" s="198"/>
      <c r="AZ224" s="199"/>
      <c r="BA224" s="195"/>
      <c r="BB224" s="200"/>
      <c r="BC224" s="197"/>
      <c r="BD224" s="106" t="str">
        <f t="shared" si="112"/>
        <v/>
      </c>
      <c r="BE224" s="199"/>
      <c r="BF224" s="112">
        <f t="shared" si="124"/>
        <v>0</v>
      </c>
      <c r="BG224" s="199"/>
      <c r="BH224" s="199"/>
      <c r="BI224" s="199"/>
      <c r="BJ224" s="197"/>
      <c r="BK224" s="198"/>
      <c r="BL224" s="199"/>
      <c r="BM224" s="195"/>
      <c r="BN224" s="200"/>
      <c r="BO224" s="197"/>
      <c r="BP224" s="106" t="str">
        <f t="shared" si="113"/>
        <v/>
      </c>
      <c r="BQ224" s="199"/>
      <c r="BR224" s="112">
        <f t="shared" si="125"/>
        <v>0</v>
      </c>
      <c r="BS224" s="199"/>
      <c r="BT224" s="199"/>
      <c r="BU224" s="199"/>
      <c r="BV224" s="197"/>
      <c r="BW224" s="198"/>
      <c r="BX224" s="199"/>
      <c r="BY224" s="195"/>
      <c r="BZ224" s="200"/>
      <c r="CA224" s="197"/>
      <c r="CB224" s="106" t="str">
        <f t="shared" si="114"/>
        <v/>
      </c>
      <c r="CC224" s="199"/>
      <c r="CD224" s="112">
        <f t="shared" si="126"/>
        <v>0</v>
      </c>
      <c r="CE224" s="199"/>
      <c r="CF224" s="199"/>
      <c r="CG224" s="199"/>
      <c r="CH224" s="197"/>
      <c r="CI224" s="198"/>
      <c r="CJ224" s="199"/>
      <c r="CK224" s="195"/>
      <c r="CL224" s="200"/>
      <c r="CM224" s="197"/>
      <c r="CN224" s="106" t="str">
        <f t="shared" si="115"/>
        <v/>
      </c>
      <c r="CO224" s="199"/>
      <c r="CP224" s="112">
        <f t="shared" si="127"/>
        <v>0</v>
      </c>
      <c r="CQ224" s="199"/>
      <c r="CR224" s="199"/>
      <c r="CS224" s="199"/>
      <c r="CT224" s="197"/>
      <c r="CU224" s="198"/>
      <c r="CV224" s="199"/>
      <c r="CW224" s="195"/>
      <c r="CX224" s="200"/>
      <c r="CY224" s="197"/>
      <c r="CZ224" s="106" t="str">
        <f t="shared" si="116"/>
        <v/>
      </c>
      <c r="DA224" s="199"/>
      <c r="DB224" s="112">
        <f t="shared" si="128"/>
        <v>0</v>
      </c>
      <c r="DC224" s="199"/>
      <c r="DD224" s="199"/>
      <c r="DE224" s="199"/>
      <c r="DF224" s="197"/>
      <c r="DG224" s="198"/>
      <c r="DH224" s="199"/>
      <c r="DI224" s="195"/>
      <c r="DJ224" s="200"/>
      <c r="DK224" s="197"/>
      <c r="DL224" s="106" t="str">
        <f t="shared" si="117"/>
        <v/>
      </c>
      <c r="DM224" s="199"/>
      <c r="DN224" s="112">
        <f t="shared" si="129"/>
        <v>0</v>
      </c>
      <c r="DO224" s="199"/>
      <c r="DP224" s="199"/>
      <c r="DQ224" s="199"/>
      <c r="DR224" s="197"/>
      <c r="DS224" s="198"/>
      <c r="DT224" s="199"/>
      <c r="DU224" s="195"/>
      <c r="DV224" s="200"/>
      <c r="DW224" s="197"/>
      <c r="DX224" s="106" t="str">
        <f t="shared" si="118"/>
        <v/>
      </c>
      <c r="DY224" s="199"/>
      <c r="DZ224" s="112">
        <f t="shared" si="130"/>
        <v>0</v>
      </c>
      <c r="EA224" s="199"/>
      <c r="EB224" s="199"/>
      <c r="EC224" s="199"/>
      <c r="ED224" s="197"/>
      <c r="EE224" s="198"/>
      <c r="EF224" s="199"/>
      <c r="EG224" s="195"/>
      <c r="EH224" s="200"/>
      <c r="EI224" s="197"/>
      <c r="EJ224" s="106" t="str">
        <f t="shared" si="119"/>
        <v/>
      </c>
      <c r="EK224" s="199"/>
      <c r="EL224" s="112">
        <f t="shared" si="131"/>
        <v>0</v>
      </c>
      <c r="EM224" s="199"/>
      <c r="EN224" s="199"/>
    </row>
    <row r="225" spans="1:144" s="92" customFormat="1" ht="23.25" customHeight="1" x14ac:dyDescent="0.15">
      <c r="A225" s="54"/>
      <c r="B225" s="197"/>
      <c r="C225" s="198"/>
      <c r="D225" s="199"/>
      <c r="E225" s="195"/>
      <c r="F225" s="200"/>
      <c r="G225" s="197"/>
      <c r="H225" s="106" t="str">
        <f t="shared" si="108"/>
        <v/>
      </c>
      <c r="I225" s="199"/>
      <c r="J225" s="112">
        <f t="shared" si="120"/>
        <v>0</v>
      </c>
      <c r="K225" s="199"/>
      <c r="L225" s="199"/>
      <c r="M225" s="199"/>
      <c r="N225" s="197"/>
      <c r="O225" s="198"/>
      <c r="P225" s="199"/>
      <c r="Q225" s="195"/>
      <c r="R225" s="200"/>
      <c r="S225" s="197"/>
      <c r="T225" s="106" t="str">
        <f t="shared" si="109"/>
        <v/>
      </c>
      <c r="U225" s="199"/>
      <c r="V225" s="112">
        <f t="shared" si="121"/>
        <v>0</v>
      </c>
      <c r="W225" s="199"/>
      <c r="X225" s="199"/>
      <c r="Y225" s="199"/>
      <c r="Z225" s="197"/>
      <c r="AA225" s="198"/>
      <c r="AB225" s="199"/>
      <c r="AC225" s="195"/>
      <c r="AD225" s="200"/>
      <c r="AE225" s="197"/>
      <c r="AF225" s="106" t="str">
        <f t="shared" si="110"/>
        <v/>
      </c>
      <c r="AG225" s="199"/>
      <c r="AH225" s="112">
        <f t="shared" si="122"/>
        <v>0</v>
      </c>
      <c r="AI225" s="199"/>
      <c r="AJ225" s="199"/>
      <c r="AK225" s="199"/>
      <c r="AL225" s="197"/>
      <c r="AM225" s="198"/>
      <c r="AN225" s="199"/>
      <c r="AO225" s="195"/>
      <c r="AP225" s="200"/>
      <c r="AQ225" s="197"/>
      <c r="AR225" s="106" t="str">
        <f t="shared" si="111"/>
        <v/>
      </c>
      <c r="AS225" s="199"/>
      <c r="AT225" s="112">
        <f t="shared" si="123"/>
        <v>0</v>
      </c>
      <c r="AU225" s="199"/>
      <c r="AV225" s="199"/>
      <c r="AW225" s="199"/>
      <c r="AX225" s="197"/>
      <c r="AY225" s="198"/>
      <c r="AZ225" s="199"/>
      <c r="BA225" s="195"/>
      <c r="BB225" s="200"/>
      <c r="BC225" s="197"/>
      <c r="BD225" s="106" t="str">
        <f t="shared" si="112"/>
        <v/>
      </c>
      <c r="BE225" s="199"/>
      <c r="BF225" s="112">
        <f t="shared" si="124"/>
        <v>0</v>
      </c>
      <c r="BG225" s="199"/>
      <c r="BH225" s="199"/>
      <c r="BI225" s="199"/>
      <c r="BJ225" s="197"/>
      <c r="BK225" s="198"/>
      <c r="BL225" s="199"/>
      <c r="BM225" s="195"/>
      <c r="BN225" s="200"/>
      <c r="BO225" s="197"/>
      <c r="BP225" s="106" t="str">
        <f t="shared" si="113"/>
        <v/>
      </c>
      <c r="BQ225" s="199"/>
      <c r="BR225" s="112">
        <f t="shared" si="125"/>
        <v>0</v>
      </c>
      <c r="BS225" s="199"/>
      <c r="BT225" s="199"/>
      <c r="BU225" s="199"/>
      <c r="BV225" s="197"/>
      <c r="BW225" s="198"/>
      <c r="BX225" s="199"/>
      <c r="BY225" s="195"/>
      <c r="BZ225" s="200"/>
      <c r="CA225" s="197"/>
      <c r="CB225" s="106" t="str">
        <f t="shared" si="114"/>
        <v/>
      </c>
      <c r="CC225" s="199"/>
      <c r="CD225" s="112">
        <f t="shared" si="126"/>
        <v>0</v>
      </c>
      <c r="CE225" s="199"/>
      <c r="CF225" s="199"/>
      <c r="CG225" s="199"/>
      <c r="CH225" s="197"/>
      <c r="CI225" s="198"/>
      <c r="CJ225" s="199"/>
      <c r="CK225" s="195"/>
      <c r="CL225" s="200"/>
      <c r="CM225" s="197"/>
      <c r="CN225" s="106" t="str">
        <f t="shared" si="115"/>
        <v/>
      </c>
      <c r="CO225" s="199"/>
      <c r="CP225" s="112">
        <f t="shared" si="127"/>
        <v>0</v>
      </c>
      <c r="CQ225" s="199"/>
      <c r="CR225" s="199"/>
      <c r="CS225" s="199"/>
      <c r="CT225" s="197"/>
      <c r="CU225" s="198"/>
      <c r="CV225" s="199"/>
      <c r="CW225" s="195"/>
      <c r="CX225" s="200"/>
      <c r="CY225" s="197"/>
      <c r="CZ225" s="106" t="str">
        <f t="shared" si="116"/>
        <v/>
      </c>
      <c r="DA225" s="199"/>
      <c r="DB225" s="112">
        <f t="shared" si="128"/>
        <v>0</v>
      </c>
      <c r="DC225" s="199"/>
      <c r="DD225" s="199"/>
      <c r="DE225" s="199"/>
      <c r="DF225" s="197"/>
      <c r="DG225" s="198"/>
      <c r="DH225" s="199"/>
      <c r="DI225" s="195"/>
      <c r="DJ225" s="200"/>
      <c r="DK225" s="197"/>
      <c r="DL225" s="106" t="str">
        <f t="shared" si="117"/>
        <v/>
      </c>
      <c r="DM225" s="199"/>
      <c r="DN225" s="112">
        <f t="shared" si="129"/>
        <v>0</v>
      </c>
      <c r="DO225" s="199"/>
      <c r="DP225" s="199"/>
      <c r="DQ225" s="199"/>
      <c r="DR225" s="197"/>
      <c r="DS225" s="198"/>
      <c r="DT225" s="199"/>
      <c r="DU225" s="195"/>
      <c r="DV225" s="200"/>
      <c r="DW225" s="197"/>
      <c r="DX225" s="106" t="str">
        <f t="shared" si="118"/>
        <v/>
      </c>
      <c r="DY225" s="199"/>
      <c r="DZ225" s="112">
        <f t="shared" si="130"/>
        <v>0</v>
      </c>
      <c r="EA225" s="199"/>
      <c r="EB225" s="199"/>
      <c r="EC225" s="199"/>
      <c r="ED225" s="197"/>
      <c r="EE225" s="198"/>
      <c r="EF225" s="199"/>
      <c r="EG225" s="195"/>
      <c r="EH225" s="200"/>
      <c r="EI225" s="197"/>
      <c r="EJ225" s="106" t="str">
        <f t="shared" si="119"/>
        <v/>
      </c>
      <c r="EK225" s="199"/>
      <c r="EL225" s="112">
        <f t="shared" si="131"/>
        <v>0</v>
      </c>
      <c r="EM225" s="199"/>
      <c r="EN225" s="199"/>
    </row>
    <row r="226" spans="1:144" s="92" customFormat="1" ht="23.25" customHeight="1" x14ac:dyDescent="0.15">
      <c r="A226" s="54"/>
      <c r="B226" s="197"/>
      <c r="C226" s="198"/>
      <c r="D226" s="199"/>
      <c r="E226" s="195"/>
      <c r="F226" s="200"/>
      <c r="G226" s="197"/>
      <c r="H226" s="106" t="str">
        <f t="shared" si="108"/>
        <v/>
      </c>
      <c r="I226" s="199"/>
      <c r="J226" s="112">
        <f t="shared" si="120"/>
        <v>0</v>
      </c>
      <c r="K226" s="199"/>
      <c r="L226" s="199"/>
      <c r="M226" s="199"/>
      <c r="N226" s="197"/>
      <c r="O226" s="198"/>
      <c r="P226" s="199"/>
      <c r="Q226" s="195"/>
      <c r="R226" s="200"/>
      <c r="S226" s="197"/>
      <c r="T226" s="106" t="str">
        <f t="shared" si="109"/>
        <v/>
      </c>
      <c r="U226" s="199"/>
      <c r="V226" s="112">
        <f t="shared" si="121"/>
        <v>0</v>
      </c>
      <c r="W226" s="199"/>
      <c r="X226" s="199"/>
      <c r="Y226" s="199"/>
      <c r="Z226" s="197"/>
      <c r="AA226" s="198"/>
      <c r="AB226" s="199"/>
      <c r="AC226" s="195"/>
      <c r="AD226" s="200"/>
      <c r="AE226" s="197"/>
      <c r="AF226" s="106" t="str">
        <f t="shared" si="110"/>
        <v/>
      </c>
      <c r="AG226" s="199"/>
      <c r="AH226" s="112">
        <f t="shared" si="122"/>
        <v>0</v>
      </c>
      <c r="AI226" s="199"/>
      <c r="AJ226" s="199"/>
      <c r="AK226" s="199"/>
      <c r="AL226" s="197"/>
      <c r="AM226" s="198"/>
      <c r="AN226" s="199"/>
      <c r="AO226" s="195"/>
      <c r="AP226" s="200"/>
      <c r="AQ226" s="197"/>
      <c r="AR226" s="106" t="str">
        <f t="shared" si="111"/>
        <v/>
      </c>
      <c r="AS226" s="199"/>
      <c r="AT226" s="112">
        <f t="shared" si="123"/>
        <v>0</v>
      </c>
      <c r="AU226" s="199"/>
      <c r="AV226" s="199"/>
      <c r="AW226" s="199"/>
      <c r="AX226" s="197"/>
      <c r="AY226" s="198"/>
      <c r="AZ226" s="199"/>
      <c r="BA226" s="195"/>
      <c r="BB226" s="200"/>
      <c r="BC226" s="197"/>
      <c r="BD226" s="106" t="str">
        <f t="shared" si="112"/>
        <v/>
      </c>
      <c r="BE226" s="199"/>
      <c r="BF226" s="112">
        <f t="shared" si="124"/>
        <v>0</v>
      </c>
      <c r="BG226" s="199"/>
      <c r="BH226" s="199"/>
      <c r="BI226" s="199"/>
      <c r="BJ226" s="197"/>
      <c r="BK226" s="198"/>
      <c r="BL226" s="199"/>
      <c r="BM226" s="195"/>
      <c r="BN226" s="200"/>
      <c r="BO226" s="197"/>
      <c r="BP226" s="106" t="str">
        <f t="shared" si="113"/>
        <v/>
      </c>
      <c r="BQ226" s="199"/>
      <c r="BR226" s="112">
        <f t="shared" si="125"/>
        <v>0</v>
      </c>
      <c r="BS226" s="199"/>
      <c r="BT226" s="199"/>
      <c r="BU226" s="199"/>
      <c r="BV226" s="197"/>
      <c r="BW226" s="198"/>
      <c r="BX226" s="199"/>
      <c r="BY226" s="195"/>
      <c r="BZ226" s="200"/>
      <c r="CA226" s="197"/>
      <c r="CB226" s="106" t="str">
        <f t="shared" si="114"/>
        <v/>
      </c>
      <c r="CC226" s="199"/>
      <c r="CD226" s="112">
        <f t="shared" si="126"/>
        <v>0</v>
      </c>
      <c r="CE226" s="199"/>
      <c r="CF226" s="199"/>
      <c r="CG226" s="199"/>
      <c r="CH226" s="197"/>
      <c r="CI226" s="198"/>
      <c r="CJ226" s="199"/>
      <c r="CK226" s="195"/>
      <c r="CL226" s="200"/>
      <c r="CM226" s="197"/>
      <c r="CN226" s="106" t="str">
        <f t="shared" si="115"/>
        <v/>
      </c>
      <c r="CO226" s="199"/>
      <c r="CP226" s="112">
        <f t="shared" si="127"/>
        <v>0</v>
      </c>
      <c r="CQ226" s="199"/>
      <c r="CR226" s="199"/>
      <c r="CS226" s="199"/>
      <c r="CT226" s="197"/>
      <c r="CU226" s="198"/>
      <c r="CV226" s="199"/>
      <c r="CW226" s="195"/>
      <c r="CX226" s="200"/>
      <c r="CY226" s="197"/>
      <c r="CZ226" s="106" t="str">
        <f t="shared" si="116"/>
        <v/>
      </c>
      <c r="DA226" s="199"/>
      <c r="DB226" s="112">
        <f t="shared" si="128"/>
        <v>0</v>
      </c>
      <c r="DC226" s="199"/>
      <c r="DD226" s="199"/>
      <c r="DE226" s="199"/>
      <c r="DF226" s="197"/>
      <c r="DG226" s="198"/>
      <c r="DH226" s="199"/>
      <c r="DI226" s="195"/>
      <c r="DJ226" s="200"/>
      <c r="DK226" s="197"/>
      <c r="DL226" s="106" t="str">
        <f t="shared" si="117"/>
        <v/>
      </c>
      <c r="DM226" s="199"/>
      <c r="DN226" s="112">
        <f t="shared" si="129"/>
        <v>0</v>
      </c>
      <c r="DO226" s="199"/>
      <c r="DP226" s="199"/>
      <c r="DQ226" s="199"/>
      <c r="DR226" s="197"/>
      <c r="DS226" s="198"/>
      <c r="DT226" s="199"/>
      <c r="DU226" s="195"/>
      <c r="DV226" s="200"/>
      <c r="DW226" s="197"/>
      <c r="DX226" s="106" t="str">
        <f t="shared" si="118"/>
        <v/>
      </c>
      <c r="DY226" s="199"/>
      <c r="DZ226" s="112">
        <f t="shared" si="130"/>
        <v>0</v>
      </c>
      <c r="EA226" s="199"/>
      <c r="EB226" s="199"/>
      <c r="EC226" s="199"/>
      <c r="ED226" s="197"/>
      <c r="EE226" s="198"/>
      <c r="EF226" s="199"/>
      <c r="EG226" s="195"/>
      <c r="EH226" s="200"/>
      <c r="EI226" s="197"/>
      <c r="EJ226" s="106" t="str">
        <f t="shared" si="119"/>
        <v/>
      </c>
      <c r="EK226" s="199"/>
      <c r="EL226" s="112">
        <f t="shared" si="131"/>
        <v>0</v>
      </c>
      <c r="EM226" s="199"/>
      <c r="EN226" s="199"/>
    </row>
    <row r="227" spans="1:144" s="92" customFormat="1" ht="23.25" customHeight="1" x14ac:dyDescent="0.15">
      <c r="A227" s="54"/>
      <c r="B227" s="197"/>
      <c r="C227" s="198"/>
      <c r="D227" s="199"/>
      <c r="E227" s="195"/>
      <c r="F227" s="200"/>
      <c r="G227" s="197"/>
      <c r="H227" s="106" t="str">
        <f t="shared" si="108"/>
        <v/>
      </c>
      <c r="I227" s="199"/>
      <c r="J227" s="112">
        <f t="shared" si="120"/>
        <v>0</v>
      </c>
      <c r="K227" s="199"/>
      <c r="L227" s="199"/>
      <c r="M227" s="199"/>
      <c r="N227" s="197"/>
      <c r="O227" s="198"/>
      <c r="P227" s="199"/>
      <c r="Q227" s="195"/>
      <c r="R227" s="200"/>
      <c r="S227" s="197"/>
      <c r="T227" s="106" t="str">
        <f t="shared" si="109"/>
        <v/>
      </c>
      <c r="U227" s="199"/>
      <c r="V227" s="112">
        <f t="shared" si="121"/>
        <v>0</v>
      </c>
      <c r="W227" s="199"/>
      <c r="X227" s="199"/>
      <c r="Y227" s="199"/>
      <c r="Z227" s="197"/>
      <c r="AA227" s="198"/>
      <c r="AB227" s="199"/>
      <c r="AC227" s="195"/>
      <c r="AD227" s="200"/>
      <c r="AE227" s="197"/>
      <c r="AF227" s="106" t="str">
        <f t="shared" si="110"/>
        <v/>
      </c>
      <c r="AG227" s="199"/>
      <c r="AH227" s="112">
        <f t="shared" si="122"/>
        <v>0</v>
      </c>
      <c r="AI227" s="199"/>
      <c r="AJ227" s="199"/>
      <c r="AK227" s="199"/>
      <c r="AL227" s="197"/>
      <c r="AM227" s="198"/>
      <c r="AN227" s="199"/>
      <c r="AO227" s="195"/>
      <c r="AP227" s="200"/>
      <c r="AQ227" s="197"/>
      <c r="AR227" s="106" t="str">
        <f t="shared" si="111"/>
        <v/>
      </c>
      <c r="AS227" s="199"/>
      <c r="AT227" s="112">
        <f t="shared" si="123"/>
        <v>0</v>
      </c>
      <c r="AU227" s="199"/>
      <c r="AV227" s="199"/>
      <c r="AW227" s="199"/>
      <c r="AX227" s="197"/>
      <c r="AY227" s="198"/>
      <c r="AZ227" s="199"/>
      <c r="BA227" s="195"/>
      <c r="BB227" s="200"/>
      <c r="BC227" s="197"/>
      <c r="BD227" s="106" t="str">
        <f t="shared" si="112"/>
        <v/>
      </c>
      <c r="BE227" s="199"/>
      <c r="BF227" s="112">
        <f t="shared" si="124"/>
        <v>0</v>
      </c>
      <c r="BG227" s="199"/>
      <c r="BH227" s="199"/>
      <c r="BI227" s="199"/>
      <c r="BJ227" s="197"/>
      <c r="BK227" s="198"/>
      <c r="BL227" s="199"/>
      <c r="BM227" s="195"/>
      <c r="BN227" s="200"/>
      <c r="BO227" s="197"/>
      <c r="BP227" s="106" t="str">
        <f t="shared" si="113"/>
        <v/>
      </c>
      <c r="BQ227" s="199"/>
      <c r="BR227" s="112">
        <f t="shared" si="125"/>
        <v>0</v>
      </c>
      <c r="BS227" s="199"/>
      <c r="BT227" s="199"/>
      <c r="BU227" s="199"/>
      <c r="BV227" s="197"/>
      <c r="BW227" s="198"/>
      <c r="BX227" s="199"/>
      <c r="BY227" s="195"/>
      <c r="BZ227" s="200"/>
      <c r="CA227" s="197"/>
      <c r="CB227" s="106" t="str">
        <f t="shared" si="114"/>
        <v/>
      </c>
      <c r="CC227" s="199"/>
      <c r="CD227" s="112">
        <f t="shared" si="126"/>
        <v>0</v>
      </c>
      <c r="CE227" s="199"/>
      <c r="CF227" s="199"/>
      <c r="CG227" s="199"/>
      <c r="CH227" s="197"/>
      <c r="CI227" s="198"/>
      <c r="CJ227" s="199"/>
      <c r="CK227" s="195"/>
      <c r="CL227" s="200"/>
      <c r="CM227" s="197"/>
      <c r="CN227" s="106" t="str">
        <f t="shared" si="115"/>
        <v/>
      </c>
      <c r="CO227" s="199"/>
      <c r="CP227" s="112">
        <f t="shared" si="127"/>
        <v>0</v>
      </c>
      <c r="CQ227" s="199"/>
      <c r="CR227" s="199"/>
      <c r="CS227" s="199"/>
      <c r="CT227" s="197"/>
      <c r="CU227" s="198"/>
      <c r="CV227" s="199"/>
      <c r="CW227" s="195"/>
      <c r="CX227" s="200"/>
      <c r="CY227" s="197"/>
      <c r="CZ227" s="106" t="str">
        <f t="shared" si="116"/>
        <v/>
      </c>
      <c r="DA227" s="199"/>
      <c r="DB227" s="112">
        <f t="shared" si="128"/>
        <v>0</v>
      </c>
      <c r="DC227" s="199"/>
      <c r="DD227" s="199"/>
      <c r="DE227" s="199"/>
      <c r="DF227" s="197"/>
      <c r="DG227" s="198"/>
      <c r="DH227" s="199"/>
      <c r="DI227" s="195"/>
      <c r="DJ227" s="200"/>
      <c r="DK227" s="197"/>
      <c r="DL227" s="106" t="str">
        <f t="shared" si="117"/>
        <v/>
      </c>
      <c r="DM227" s="199"/>
      <c r="DN227" s="112">
        <f t="shared" si="129"/>
        <v>0</v>
      </c>
      <c r="DO227" s="199"/>
      <c r="DP227" s="199"/>
      <c r="DQ227" s="199"/>
      <c r="DR227" s="197"/>
      <c r="DS227" s="198"/>
      <c r="DT227" s="199"/>
      <c r="DU227" s="195"/>
      <c r="DV227" s="200"/>
      <c r="DW227" s="197"/>
      <c r="DX227" s="106" t="str">
        <f t="shared" si="118"/>
        <v/>
      </c>
      <c r="DY227" s="199"/>
      <c r="DZ227" s="112">
        <f t="shared" si="130"/>
        <v>0</v>
      </c>
      <c r="EA227" s="199"/>
      <c r="EB227" s="199"/>
      <c r="EC227" s="199"/>
      <c r="ED227" s="197"/>
      <c r="EE227" s="198"/>
      <c r="EF227" s="199"/>
      <c r="EG227" s="195"/>
      <c r="EH227" s="200"/>
      <c r="EI227" s="197"/>
      <c r="EJ227" s="106" t="str">
        <f t="shared" si="119"/>
        <v/>
      </c>
      <c r="EK227" s="199"/>
      <c r="EL227" s="112">
        <f t="shared" si="131"/>
        <v>0</v>
      </c>
      <c r="EM227" s="199"/>
      <c r="EN227" s="199"/>
    </row>
    <row r="228" spans="1:144" s="92" customFormat="1" ht="23.25" customHeight="1" x14ac:dyDescent="0.15">
      <c r="A228" s="54"/>
      <c r="B228" s="197"/>
      <c r="C228" s="198"/>
      <c r="D228" s="199"/>
      <c r="E228" s="195"/>
      <c r="F228" s="200"/>
      <c r="G228" s="197"/>
      <c r="H228" s="106" t="str">
        <f t="shared" si="108"/>
        <v/>
      </c>
      <c r="I228" s="199"/>
      <c r="J228" s="112">
        <f t="shared" si="120"/>
        <v>0</v>
      </c>
      <c r="K228" s="199"/>
      <c r="L228" s="199"/>
      <c r="M228" s="199"/>
      <c r="N228" s="197"/>
      <c r="O228" s="198"/>
      <c r="P228" s="199"/>
      <c r="Q228" s="195"/>
      <c r="R228" s="200"/>
      <c r="S228" s="197"/>
      <c r="T228" s="106" t="str">
        <f t="shared" si="109"/>
        <v/>
      </c>
      <c r="U228" s="199"/>
      <c r="V228" s="112">
        <f t="shared" si="121"/>
        <v>0</v>
      </c>
      <c r="W228" s="199"/>
      <c r="X228" s="199"/>
      <c r="Y228" s="199"/>
      <c r="Z228" s="197"/>
      <c r="AA228" s="198"/>
      <c r="AB228" s="199"/>
      <c r="AC228" s="195"/>
      <c r="AD228" s="200"/>
      <c r="AE228" s="197"/>
      <c r="AF228" s="106" t="str">
        <f t="shared" si="110"/>
        <v/>
      </c>
      <c r="AG228" s="199"/>
      <c r="AH228" s="112">
        <f t="shared" si="122"/>
        <v>0</v>
      </c>
      <c r="AI228" s="199"/>
      <c r="AJ228" s="199"/>
      <c r="AK228" s="199"/>
      <c r="AL228" s="197"/>
      <c r="AM228" s="198"/>
      <c r="AN228" s="199"/>
      <c r="AO228" s="195"/>
      <c r="AP228" s="200"/>
      <c r="AQ228" s="197"/>
      <c r="AR228" s="106" t="str">
        <f t="shared" si="111"/>
        <v/>
      </c>
      <c r="AS228" s="199"/>
      <c r="AT228" s="112">
        <f t="shared" si="123"/>
        <v>0</v>
      </c>
      <c r="AU228" s="199"/>
      <c r="AV228" s="199"/>
      <c r="AW228" s="199"/>
      <c r="AX228" s="197"/>
      <c r="AY228" s="198"/>
      <c r="AZ228" s="199"/>
      <c r="BA228" s="195"/>
      <c r="BB228" s="200"/>
      <c r="BC228" s="197"/>
      <c r="BD228" s="106" t="str">
        <f t="shared" si="112"/>
        <v/>
      </c>
      <c r="BE228" s="199"/>
      <c r="BF228" s="112">
        <f t="shared" si="124"/>
        <v>0</v>
      </c>
      <c r="BG228" s="199"/>
      <c r="BH228" s="199"/>
      <c r="BI228" s="199"/>
      <c r="BJ228" s="197"/>
      <c r="BK228" s="198"/>
      <c r="BL228" s="199"/>
      <c r="BM228" s="195"/>
      <c r="BN228" s="200"/>
      <c r="BO228" s="197"/>
      <c r="BP228" s="106" t="str">
        <f t="shared" si="113"/>
        <v/>
      </c>
      <c r="BQ228" s="199"/>
      <c r="BR228" s="112">
        <f t="shared" si="125"/>
        <v>0</v>
      </c>
      <c r="BS228" s="199"/>
      <c r="BT228" s="199"/>
      <c r="BU228" s="199"/>
      <c r="BV228" s="197"/>
      <c r="BW228" s="198"/>
      <c r="BX228" s="199"/>
      <c r="BY228" s="195"/>
      <c r="BZ228" s="200"/>
      <c r="CA228" s="197"/>
      <c r="CB228" s="106" t="str">
        <f t="shared" si="114"/>
        <v/>
      </c>
      <c r="CC228" s="199"/>
      <c r="CD228" s="112">
        <f t="shared" si="126"/>
        <v>0</v>
      </c>
      <c r="CE228" s="199"/>
      <c r="CF228" s="199"/>
      <c r="CG228" s="199"/>
      <c r="CH228" s="197"/>
      <c r="CI228" s="198"/>
      <c r="CJ228" s="199"/>
      <c r="CK228" s="195"/>
      <c r="CL228" s="200"/>
      <c r="CM228" s="197"/>
      <c r="CN228" s="106" t="str">
        <f t="shared" si="115"/>
        <v/>
      </c>
      <c r="CO228" s="199"/>
      <c r="CP228" s="112">
        <f t="shared" si="127"/>
        <v>0</v>
      </c>
      <c r="CQ228" s="199"/>
      <c r="CR228" s="199"/>
      <c r="CS228" s="199"/>
      <c r="CT228" s="197"/>
      <c r="CU228" s="198"/>
      <c r="CV228" s="199"/>
      <c r="CW228" s="195"/>
      <c r="CX228" s="200"/>
      <c r="CY228" s="197"/>
      <c r="CZ228" s="106" t="str">
        <f t="shared" si="116"/>
        <v/>
      </c>
      <c r="DA228" s="199"/>
      <c r="DB228" s="112">
        <f t="shared" si="128"/>
        <v>0</v>
      </c>
      <c r="DC228" s="199"/>
      <c r="DD228" s="199"/>
      <c r="DE228" s="199"/>
      <c r="DF228" s="197"/>
      <c r="DG228" s="198"/>
      <c r="DH228" s="199"/>
      <c r="DI228" s="195"/>
      <c r="DJ228" s="200"/>
      <c r="DK228" s="197"/>
      <c r="DL228" s="106" t="str">
        <f t="shared" si="117"/>
        <v/>
      </c>
      <c r="DM228" s="199"/>
      <c r="DN228" s="112">
        <f t="shared" si="129"/>
        <v>0</v>
      </c>
      <c r="DO228" s="199"/>
      <c r="DP228" s="199"/>
      <c r="DQ228" s="199"/>
      <c r="DR228" s="197"/>
      <c r="DS228" s="198"/>
      <c r="DT228" s="199"/>
      <c r="DU228" s="195"/>
      <c r="DV228" s="200"/>
      <c r="DW228" s="197"/>
      <c r="DX228" s="106" t="str">
        <f t="shared" si="118"/>
        <v/>
      </c>
      <c r="DY228" s="199"/>
      <c r="DZ228" s="112">
        <f t="shared" si="130"/>
        <v>0</v>
      </c>
      <c r="EA228" s="199"/>
      <c r="EB228" s="199"/>
      <c r="EC228" s="199"/>
      <c r="ED228" s="197"/>
      <c r="EE228" s="198"/>
      <c r="EF228" s="199"/>
      <c r="EG228" s="195"/>
      <c r="EH228" s="200"/>
      <c r="EI228" s="197"/>
      <c r="EJ228" s="106" t="str">
        <f t="shared" si="119"/>
        <v/>
      </c>
      <c r="EK228" s="199"/>
      <c r="EL228" s="112">
        <f t="shared" si="131"/>
        <v>0</v>
      </c>
      <c r="EM228" s="199"/>
      <c r="EN228" s="199"/>
    </row>
    <row r="229" spans="1:144" s="92" customFormat="1" ht="23.25" customHeight="1" x14ac:dyDescent="0.15">
      <c r="A229" s="54"/>
      <c r="B229" s="197"/>
      <c r="C229" s="198"/>
      <c r="D229" s="199"/>
      <c r="E229" s="195"/>
      <c r="F229" s="200"/>
      <c r="G229" s="197"/>
      <c r="H229" s="106" t="str">
        <f t="shared" si="108"/>
        <v/>
      </c>
      <c r="I229" s="199"/>
      <c r="J229" s="112">
        <f t="shared" si="120"/>
        <v>0</v>
      </c>
      <c r="K229" s="199"/>
      <c r="L229" s="199"/>
      <c r="M229" s="199"/>
      <c r="N229" s="197"/>
      <c r="O229" s="198"/>
      <c r="P229" s="199"/>
      <c r="Q229" s="195"/>
      <c r="R229" s="200"/>
      <c r="S229" s="197"/>
      <c r="T229" s="106" t="str">
        <f t="shared" si="109"/>
        <v/>
      </c>
      <c r="U229" s="199"/>
      <c r="V229" s="112">
        <f t="shared" si="121"/>
        <v>0</v>
      </c>
      <c r="W229" s="199"/>
      <c r="X229" s="199"/>
      <c r="Y229" s="199"/>
      <c r="Z229" s="197"/>
      <c r="AA229" s="198"/>
      <c r="AB229" s="199"/>
      <c r="AC229" s="195"/>
      <c r="AD229" s="200"/>
      <c r="AE229" s="197"/>
      <c r="AF229" s="106" t="str">
        <f t="shared" si="110"/>
        <v/>
      </c>
      <c r="AG229" s="199"/>
      <c r="AH229" s="112">
        <f t="shared" si="122"/>
        <v>0</v>
      </c>
      <c r="AI229" s="199"/>
      <c r="AJ229" s="199"/>
      <c r="AK229" s="199"/>
      <c r="AL229" s="197"/>
      <c r="AM229" s="198"/>
      <c r="AN229" s="199"/>
      <c r="AO229" s="195"/>
      <c r="AP229" s="200"/>
      <c r="AQ229" s="197"/>
      <c r="AR229" s="106" t="str">
        <f t="shared" si="111"/>
        <v/>
      </c>
      <c r="AS229" s="199"/>
      <c r="AT229" s="112">
        <f t="shared" si="123"/>
        <v>0</v>
      </c>
      <c r="AU229" s="199"/>
      <c r="AV229" s="199"/>
      <c r="AW229" s="199"/>
      <c r="AX229" s="197"/>
      <c r="AY229" s="198"/>
      <c r="AZ229" s="199"/>
      <c r="BA229" s="195"/>
      <c r="BB229" s="200"/>
      <c r="BC229" s="197"/>
      <c r="BD229" s="106" t="str">
        <f t="shared" si="112"/>
        <v/>
      </c>
      <c r="BE229" s="199"/>
      <c r="BF229" s="112">
        <f t="shared" si="124"/>
        <v>0</v>
      </c>
      <c r="BG229" s="199"/>
      <c r="BH229" s="199"/>
      <c r="BI229" s="199"/>
      <c r="BJ229" s="197"/>
      <c r="BK229" s="198"/>
      <c r="BL229" s="199"/>
      <c r="BM229" s="195"/>
      <c r="BN229" s="200"/>
      <c r="BO229" s="197"/>
      <c r="BP229" s="106" t="str">
        <f t="shared" si="113"/>
        <v/>
      </c>
      <c r="BQ229" s="199"/>
      <c r="BR229" s="112">
        <f t="shared" si="125"/>
        <v>0</v>
      </c>
      <c r="BS229" s="199"/>
      <c r="BT229" s="199"/>
      <c r="BU229" s="199"/>
      <c r="BV229" s="197"/>
      <c r="BW229" s="198"/>
      <c r="BX229" s="199"/>
      <c r="BY229" s="195"/>
      <c r="BZ229" s="200"/>
      <c r="CA229" s="197"/>
      <c r="CB229" s="106" t="str">
        <f t="shared" si="114"/>
        <v/>
      </c>
      <c r="CC229" s="199"/>
      <c r="CD229" s="112">
        <f t="shared" si="126"/>
        <v>0</v>
      </c>
      <c r="CE229" s="199"/>
      <c r="CF229" s="199"/>
      <c r="CG229" s="199"/>
      <c r="CH229" s="197"/>
      <c r="CI229" s="198"/>
      <c r="CJ229" s="199"/>
      <c r="CK229" s="195"/>
      <c r="CL229" s="200"/>
      <c r="CM229" s="197"/>
      <c r="CN229" s="106" t="str">
        <f t="shared" si="115"/>
        <v/>
      </c>
      <c r="CO229" s="199"/>
      <c r="CP229" s="112">
        <f t="shared" si="127"/>
        <v>0</v>
      </c>
      <c r="CQ229" s="199"/>
      <c r="CR229" s="199"/>
      <c r="CS229" s="199"/>
      <c r="CT229" s="197"/>
      <c r="CU229" s="198"/>
      <c r="CV229" s="199"/>
      <c r="CW229" s="195"/>
      <c r="CX229" s="200"/>
      <c r="CY229" s="197"/>
      <c r="CZ229" s="106" t="str">
        <f t="shared" si="116"/>
        <v/>
      </c>
      <c r="DA229" s="199"/>
      <c r="DB229" s="112">
        <f t="shared" si="128"/>
        <v>0</v>
      </c>
      <c r="DC229" s="199"/>
      <c r="DD229" s="199"/>
      <c r="DE229" s="199"/>
      <c r="DF229" s="197"/>
      <c r="DG229" s="198"/>
      <c r="DH229" s="199"/>
      <c r="DI229" s="195"/>
      <c r="DJ229" s="200"/>
      <c r="DK229" s="197"/>
      <c r="DL229" s="106" t="str">
        <f t="shared" si="117"/>
        <v/>
      </c>
      <c r="DM229" s="199"/>
      <c r="DN229" s="112">
        <f t="shared" si="129"/>
        <v>0</v>
      </c>
      <c r="DO229" s="199"/>
      <c r="DP229" s="199"/>
      <c r="DQ229" s="199"/>
      <c r="DR229" s="197"/>
      <c r="DS229" s="198"/>
      <c r="DT229" s="199"/>
      <c r="DU229" s="195"/>
      <c r="DV229" s="200"/>
      <c r="DW229" s="197"/>
      <c r="DX229" s="106" t="str">
        <f t="shared" si="118"/>
        <v/>
      </c>
      <c r="DY229" s="199"/>
      <c r="DZ229" s="112">
        <f t="shared" si="130"/>
        <v>0</v>
      </c>
      <c r="EA229" s="199"/>
      <c r="EB229" s="199"/>
      <c r="EC229" s="199"/>
      <c r="ED229" s="197"/>
      <c r="EE229" s="198"/>
      <c r="EF229" s="199"/>
      <c r="EG229" s="195"/>
      <c r="EH229" s="200"/>
      <c r="EI229" s="197"/>
      <c r="EJ229" s="106" t="str">
        <f t="shared" si="119"/>
        <v/>
      </c>
      <c r="EK229" s="199"/>
      <c r="EL229" s="112">
        <f t="shared" si="131"/>
        <v>0</v>
      </c>
      <c r="EM229" s="199"/>
      <c r="EN229" s="199"/>
    </row>
    <row r="230" spans="1:144" s="92" customFormat="1" ht="23.25" customHeight="1" x14ac:dyDescent="0.15">
      <c r="A230" s="54"/>
      <c r="B230" s="197"/>
      <c r="C230" s="198"/>
      <c r="D230" s="199"/>
      <c r="E230" s="195"/>
      <c r="F230" s="200"/>
      <c r="G230" s="197"/>
      <c r="H230" s="106" t="str">
        <f t="shared" si="108"/>
        <v/>
      </c>
      <c r="I230" s="199"/>
      <c r="J230" s="112">
        <f t="shared" si="120"/>
        <v>0</v>
      </c>
      <c r="K230" s="199"/>
      <c r="L230" s="199"/>
      <c r="M230" s="199"/>
      <c r="N230" s="197"/>
      <c r="O230" s="198"/>
      <c r="P230" s="199"/>
      <c r="Q230" s="195"/>
      <c r="R230" s="200"/>
      <c r="S230" s="197"/>
      <c r="T230" s="106" t="str">
        <f t="shared" si="109"/>
        <v/>
      </c>
      <c r="U230" s="199"/>
      <c r="V230" s="112">
        <f t="shared" si="121"/>
        <v>0</v>
      </c>
      <c r="W230" s="199"/>
      <c r="X230" s="199"/>
      <c r="Y230" s="199"/>
      <c r="Z230" s="197"/>
      <c r="AA230" s="198"/>
      <c r="AB230" s="199"/>
      <c r="AC230" s="195"/>
      <c r="AD230" s="200"/>
      <c r="AE230" s="197"/>
      <c r="AF230" s="106" t="str">
        <f t="shared" si="110"/>
        <v/>
      </c>
      <c r="AG230" s="199"/>
      <c r="AH230" s="112">
        <f t="shared" si="122"/>
        <v>0</v>
      </c>
      <c r="AI230" s="199"/>
      <c r="AJ230" s="199"/>
      <c r="AK230" s="199"/>
      <c r="AL230" s="197"/>
      <c r="AM230" s="198"/>
      <c r="AN230" s="199"/>
      <c r="AO230" s="195"/>
      <c r="AP230" s="200"/>
      <c r="AQ230" s="197"/>
      <c r="AR230" s="106" t="str">
        <f t="shared" si="111"/>
        <v/>
      </c>
      <c r="AS230" s="199"/>
      <c r="AT230" s="112">
        <f t="shared" si="123"/>
        <v>0</v>
      </c>
      <c r="AU230" s="199"/>
      <c r="AV230" s="199"/>
      <c r="AW230" s="199"/>
      <c r="AX230" s="197"/>
      <c r="AY230" s="198"/>
      <c r="AZ230" s="199"/>
      <c r="BA230" s="195"/>
      <c r="BB230" s="200"/>
      <c r="BC230" s="197"/>
      <c r="BD230" s="106" t="str">
        <f t="shared" si="112"/>
        <v/>
      </c>
      <c r="BE230" s="199"/>
      <c r="BF230" s="112">
        <f t="shared" si="124"/>
        <v>0</v>
      </c>
      <c r="BG230" s="199"/>
      <c r="BH230" s="199"/>
      <c r="BI230" s="199"/>
      <c r="BJ230" s="197"/>
      <c r="BK230" s="198"/>
      <c r="BL230" s="199"/>
      <c r="BM230" s="195"/>
      <c r="BN230" s="200"/>
      <c r="BO230" s="197"/>
      <c r="BP230" s="106" t="str">
        <f t="shared" si="113"/>
        <v/>
      </c>
      <c r="BQ230" s="199"/>
      <c r="BR230" s="112">
        <f t="shared" si="125"/>
        <v>0</v>
      </c>
      <c r="BS230" s="199"/>
      <c r="BT230" s="199"/>
      <c r="BU230" s="199"/>
      <c r="BV230" s="197"/>
      <c r="BW230" s="198"/>
      <c r="BX230" s="199"/>
      <c r="BY230" s="195"/>
      <c r="BZ230" s="200"/>
      <c r="CA230" s="197"/>
      <c r="CB230" s="106" t="str">
        <f t="shared" si="114"/>
        <v/>
      </c>
      <c r="CC230" s="199"/>
      <c r="CD230" s="112">
        <f t="shared" si="126"/>
        <v>0</v>
      </c>
      <c r="CE230" s="199"/>
      <c r="CF230" s="199"/>
      <c r="CG230" s="199"/>
      <c r="CH230" s="197"/>
      <c r="CI230" s="198"/>
      <c r="CJ230" s="199"/>
      <c r="CK230" s="195"/>
      <c r="CL230" s="200"/>
      <c r="CM230" s="197"/>
      <c r="CN230" s="106" t="str">
        <f t="shared" si="115"/>
        <v/>
      </c>
      <c r="CO230" s="199"/>
      <c r="CP230" s="112">
        <f t="shared" si="127"/>
        <v>0</v>
      </c>
      <c r="CQ230" s="199"/>
      <c r="CR230" s="199"/>
      <c r="CS230" s="199"/>
      <c r="CT230" s="197"/>
      <c r="CU230" s="198"/>
      <c r="CV230" s="199"/>
      <c r="CW230" s="195"/>
      <c r="CX230" s="200"/>
      <c r="CY230" s="197"/>
      <c r="CZ230" s="106" t="str">
        <f t="shared" si="116"/>
        <v/>
      </c>
      <c r="DA230" s="199"/>
      <c r="DB230" s="112">
        <f t="shared" si="128"/>
        <v>0</v>
      </c>
      <c r="DC230" s="199"/>
      <c r="DD230" s="199"/>
      <c r="DE230" s="199"/>
      <c r="DF230" s="197"/>
      <c r="DG230" s="198"/>
      <c r="DH230" s="199"/>
      <c r="DI230" s="195"/>
      <c r="DJ230" s="200"/>
      <c r="DK230" s="197"/>
      <c r="DL230" s="106" t="str">
        <f t="shared" si="117"/>
        <v/>
      </c>
      <c r="DM230" s="199"/>
      <c r="DN230" s="112">
        <f t="shared" si="129"/>
        <v>0</v>
      </c>
      <c r="DO230" s="199"/>
      <c r="DP230" s="199"/>
      <c r="DQ230" s="199"/>
      <c r="DR230" s="197"/>
      <c r="DS230" s="198"/>
      <c r="DT230" s="199"/>
      <c r="DU230" s="195"/>
      <c r="DV230" s="200"/>
      <c r="DW230" s="197"/>
      <c r="DX230" s="106" t="str">
        <f t="shared" si="118"/>
        <v/>
      </c>
      <c r="DY230" s="199"/>
      <c r="DZ230" s="112">
        <f t="shared" si="130"/>
        <v>0</v>
      </c>
      <c r="EA230" s="199"/>
      <c r="EB230" s="199"/>
      <c r="EC230" s="199"/>
      <c r="ED230" s="197"/>
      <c r="EE230" s="198"/>
      <c r="EF230" s="199"/>
      <c r="EG230" s="195"/>
      <c r="EH230" s="200"/>
      <c r="EI230" s="197"/>
      <c r="EJ230" s="106" t="str">
        <f t="shared" si="119"/>
        <v/>
      </c>
      <c r="EK230" s="199"/>
      <c r="EL230" s="112">
        <f t="shared" si="131"/>
        <v>0</v>
      </c>
      <c r="EM230" s="199"/>
      <c r="EN230" s="199"/>
    </row>
    <row r="231" spans="1:144" s="92" customFormat="1" ht="23.25" customHeight="1" x14ac:dyDescent="0.15">
      <c r="A231" s="54"/>
      <c r="B231" s="197"/>
      <c r="C231" s="198"/>
      <c r="D231" s="199"/>
      <c r="E231" s="195"/>
      <c r="F231" s="200"/>
      <c r="G231" s="197"/>
      <c r="H231" s="106" t="str">
        <f t="shared" si="108"/>
        <v/>
      </c>
      <c r="I231" s="199"/>
      <c r="J231" s="112">
        <f t="shared" si="120"/>
        <v>0</v>
      </c>
      <c r="K231" s="199"/>
      <c r="L231" s="199"/>
      <c r="M231" s="199"/>
      <c r="N231" s="197"/>
      <c r="O231" s="198"/>
      <c r="P231" s="199"/>
      <c r="Q231" s="195"/>
      <c r="R231" s="200"/>
      <c r="S231" s="197"/>
      <c r="T231" s="106" t="str">
        <f t="shared" si="109"/>
        <v/>
      </c>
      <c r="U231" s="199"/>
      <c r="V231" s="112">
        <f t="shared" si="121"/>
        <v>0</v>
      </c>
      <c r="W231" s="199"/>
      <c r="X231" s="199"/>
      <c r="Y231" s="199"/>
      <c r="Z231" s="197"/>
      <c r="AA231" s="198"/>
      <c r="AB231" s="199"/>
      <c r="AC231" s="195"/>
      <c r="AD231" s="200"/>
      <c r="AE231" s="197"/>
      <c r="AF231" s="106" t="str">
        <f t="shared" si="110"/>
        <v/>
      </c>
      <c r="AG231" s="199"/>
      <c r="AH231" s="112">
        <f t="shared" si="122"/>
        <v>0</v>
      </c>
      <c r="AI231" s="199"/>
      <c r="AJ231" s="199"/>
      <c r="AK231" s="199"/>
      <c r="AL231" s="197"/>
      <c r="AM231" s="198"/>
      <c r="AN231" s="199"/>
      <c r="AO231" s="195"/>
      <c r="AP231" s="200"/>
      <c r="AQ231" s="197"/>
      <c r="AR231" s="106" t="str">
        <f t="shared" si="111"/>
        <v/>
      </c>
      <c r="AS231" s="199"/>
      <c r="AT231" s="112">
        <f t="shared" si="123"/>
        <v>0</v>
      </c>
      <c r="AU231" s="199"/>
      <c r="AV231" s="199"/>
      <c r="AW231" s="199"/>
      <c r="AX231" s="197"/>
      <c r="AY231" s="198"/>
      <c r="AZ231" s="199"/>
      <c r="BA231" s="195"/>
      <c r="BB231" s="200"/>
      <c r="BC231" s="197"/>
      <c r="BD231" s="106" t="str">
        <f t="shared" si="112"/>
        <v/>
      </c>
      <c r="BE231" s="199"/>
      <c r="BF231" s="112">
        <f t="shared" si="124"/>
        <v>0</v>
      </c>
      <c r="BG231" s="199"/>
      <c r="BH231" s="199"/>
      <c r="BI231" s="199"/>
      <c r="BJ231" s="197"/>
      <c r="BK231" s="198"/>
      <c r="BL231" s="199"/>
      <c r="BM231" s="195"/>
      <c r="BN231" s="200"/>
      <c r="BO231" s="197"/>
      <c r="BP231" s="106" t="str">
        <f t="shared" si="113"/>
        <v/>
      </c>
      <c r="BQ231" s="199"/>
      <c r="BR231" s="112">
        <f t="shared" si="125"/>
        <v>0</v>
      </c>
      <c r="BS231" s="199"/>
      <c r="BT231" s="199"/>
      <c r="BU231" s="199"/>
      <c r="BV231" s="197"/>
      <c r="BW231" s="198"/>
      <c r="BX231" s="199"/>
      <c r="BY231" s="195"/>
      <c r="BZ231" s="200"/>
      <c r="CA231" s="197"/>
      <c r="CB231" s="106" t="str">
        <f t="shared" si="114"/>
        <v/>
      </c>
      <c r="CC231" s="199"/>
      <c r="CD231" s="112">
        <f t="shared" si="126"/>
        <v>0</v>
      </c>
      <c r="CE231" s="199"/>
      <c r="CF231" s="199"/>
      <c r="CG231" s="199"/>
      <c r="CH231" s="197"/>
      <c r="CI231" s="198"/>
      <c r="CJ231" s="199"/>
      <c r="CK231" s="195"/>
      <c r="CL231" s="200"/>
      <c r="CM231" s="197"/>
      <c r="CN231" s="106" t="str">
        <f t="shared" si="115"/>
        <v/>
      </c>
      <c r="CO231" s="199"/>
      <c r="CP231" s="112">
        <f t="shared" si="127"/>
        <v>0</v>
      </c>
      <c r="CQ231" s="199"/>
      <c r="CR231" s="199"/>
      <c r="CS231" s="199"/>
      <c r="CT231" s="197"/>
      <c r="CU231" s="198"/>
      <c r="CV231" s="199"/>
      <c r="CW231" s="195"/>
      <c r="CX231" s="200"/>
      <c r="CY231" s="197"/>
      <c r="CZ231" s="106" t="str">
        <f t="shared" si="116"/>
        <v/>
      </c>
      <c r="DA231" s="199"/>
      <c r="DB231" s="112">
        <f t="shared" si="128"/>
        <v>0</v>
      </c>
      <c r="DC231" s="199"/>
      <c r="DD231" s="199"/>
      <c r="DE231" s="199"/>
      <c r="DF231" s="197"/>
      <c r="DG231" s="198"/>
      <c r="DH231" s="199"/>
      <c r="DI231" s="195"/>
      <c r="DJ231" s="200"/>
      <c r="DK231" s="197"/>
      <c r="DL231" s="106" t="str">
        <f t="shared" si="117"/>
        <v/>
      </c>
      <c r="DM231" s="199"/>
      <c r="DN231" s="112">
        <f t="shared" si="129"/>
        <v>0</v>
      </c>
      <c r="DO231" s="199"/>
      <c r="DP231" s="199"/>
      <c r="DQ231" s="199"/>
      <c r="DR231" s="197"/>
      <c r="DS231" s="198"/>
      <c r="DT231" s="199"/>
      <c r="DU231" s="195"/>
      <c r="DV231" s="200"/>
      <c r="DW231" s="197"/>
      <c r="DX231" s="106" t="str">
        <f t="shared" si="118"/>
        <v/>
      </c>
      <c r="DY231" s="199"/>
      <c r="DZ231" s="112">
        <f t="shared" si="130"/>
        <v>0</v>
      </c>
      <c r="EA231" s="199"/>
      <c r="EB231" s="199"/>
      <c r="EC231" s="199"/>
      <c r="ED231" s="197"/>
      <c r="EE231" s="198"/>
      <c r="EF231" s="199"/>
      <c r="EG231" s="195"/>
      <c r="EH231" s="200"/>
      <c r="EI231" s="197"/>
      <c r="EJ231" s="106" t="str">
        <f t="shared" si="119"/>
        <v/>
      </c>
      <c r="EK231" s="199"/>
      <c r="EL231" s="112">
        <f t="shared" si="131"/>
        <v>0</v>
      </c>
      <c r="EM231" s="199"/>
      <c r="EN231" s="199"/>
    </row>
    <row r="232" spans="1:144" s="92" customFormat="1" ht="23.25" customHeight="1" x14ac:dyDescent="0.15">
      <c r="A232" s="54"/>
      <c r="B232" s="197"/>
      <c r="C232" s="198"/>
      <c r="D232" s="199"/>
      <c r="E232" s="195"/>
      <c r="F232" s="200"/>
      <c r="G232" s="197"/>
      <c r="H232" s="106" t="str">
        <f t="shared" ref="H232:H295" si="132">IF(G232="","",VLOOKUP(G232,施設CD,2,FALSE))</f>
        <v/>
      </c>
      <c r="I232" s="199"/>
      <c r="J232" s="112">
        <f t="shared" si="120"/>
        <v>0</v>
      </c>
      <c r="K232" s="199"/>
      <c r="L232" s="199"/>
      <c r="M232" s="199"/>
      <c r="N232" s="197"/>
      <c r="O232" s="198"/>
      <c r="P232" s="199"/>
      <c r="Q232" s="195"/>
      <c r="R232" s="200"/>
      <c r="S232" s="197"/>
      <c r="T232" s="106" t="str">
        <f t="shared" si="109"/>
        <v/>
      </c>
      <c r="U232" s="199"/>
      <c r="V232" s="112">
        <f t="shared" si="121"/>
        <v>0</v>
      </c>
      <c r="W232" s="199"/>
      <c r="X232" s="199"/>
      <c r="Y232" s="199"/>
      <c r="Z232" s="197"/>
      <c r="AA232" s="198"/>
      <c r="AB232" s="199"/>
      <c r="AC232" s="195"/>
      <c r="AD232" s="200"/>
      <c r="AE232" s="197"/>
      <c r="AF232" s="106" t="str">
        <f t="shared" si="110"/>
        <v/>
      </c>
      <c r="AG232" s="199"/>
      <c r="AH232" s="112">
        <f t="shared" si="122"/>
        <v>0</v>
      </c>
      <c r="AI232" s="199"/>
      <c r="AJ232" s="199"/>
      <c r="AK232" s="199"/>
      <c r="AL232" s="197"/>
      <c r="AM232" s="198"/>
      <c r="AN232" s="199"/>
      <c r="AO232" s="195"/>
      <c r="AP232" s="200"/>
      <c r="AQ232" s="197"/>
      <c r="AR232" s="106" t="str">
        <f t="shared" si="111"/>
        <v/>
      </c>
      <c r="AS232" s="199"/>
      <c r="AT232" s="112">
        <f t="shared" si="123"/>
        <v>0</v>
      </c>
      <c r="AU232" s="199"/>
      <c r="AV232" s="199"/>
      <c r="AW232" s="199"/>
      <c r="AX232" s="197"/>
      <c r="AY232" s="198"/>
      <c r="AZ232" s="199"/>
      <c r="BA232" s="195"/>
      <c r="BB232" s="200"/>
      <c r="BC232" s="197"/>
      <c r="BD232" s="106" t="str">
        <f t="shared" si="112"/>
        <v/>
      </c>
      <c r="BE232" s="199"/>
      <c r="BF232" s="112">
        <f t="shared" si="124"/>
        <v>0</v>
      </c>
      <c r="BG232" s="199"/>
      <c r="BH232" s="199"/>
      <c r="BI232" s="199"/>
      <c r="BJ232" s="197"/>
      <c r="BK232" s="198"/>
      <c r="BL232" s="199"/>
      <c r="BM232" s="195"/>
      <c r="BN232" s="200"/>
      <c r="BO232" s="197"/>
      <c r="BP232" s="106" t="str">
        <f t="shared" si="113"/>
        <v/>
      </c>
      <c r="BQ232" s="199"/>
      <c r="BR232" s="112">
        <f t="shared" si="125"/>
        <v>0</v>
      </c>
      <c r="BS232" s="199"/>
      <c r="BT232" s="199"/>
      <c r="BU232" s="199"/>
      <c r="BV232" s="197"/>
      <c r="BW232" s="198"/>
      <c r="BX232" s="199"/>
      <c r="BY232" s="195"/>
      <c r="BZ232" s="200"/>
      <c r="CA232" s="197"/>
      <c r="CB232" s="106" t="str">
        <f t="shared" si="114"/>
        <v/>
      </c>
      <c r="CC232" s="199"/>
      <c r="CD232" s="112">
        <f t="shared" si="126"/>
        <v>0</v>
      </c>
      <c r="CE232" s="199"/>
      <c r="CF232" s="199"/>
      <c r="CG232" s="199"/>
      <c r="CH232" s="197"/>
      <c r="CI232" s="198"/>
      <c r="CJ232" s="199"/>
      <c r="CK232" s="195"/>
      <c r="CL232" s="200"/>
      <c r="CM232" s="197"/>
      <c r="CN232" s="106" t="str">
        <f t="shared" si="115"/>
        <v/>
      </c>
      <c r="CO232" s="199"/>
      <c r="CP232" s="112">
        <f t="shared" si="127"/>
        <v>0</v>
      </c>
      <c r="CQ232" s="199"/>
      <c r="CR232" s="199"/>
      <c r="CS232" s="199"/>
      <c r="CT232" s="197"/>
      <c r="CU232" s="198"/>
      <c r="CV232" s="199"/>
      <c r="CW232" s="195"/>
      <c r="CX232" s="200"/>
      <c r="CY232" s="197"/>
      <c r="CZ232" s="106" t="str">
        <f t="shared" si="116"/>
        <v/>
      </c>
      <c r="DA232" s="199"/>
      <c r="DB232" s="112">
        <f t="shared" si="128"/>
        <v>0</v>
      </c>
      <c r="DC232" s="199"/>
      <c r="DD232" s="199"/>
      <c r="DE232" s="199"/>
      <c r="DF232" s="197"/>
      <c r="DG232" s="198"/>
      <c r="DH232" s="199"/>
      <c r="DI232" s="195"/>
      <c r="DJ232" s="200"/>
      <c r="DK232" s="197"/>
      <c r="DL232" s="106" t="str">
        <f t="shared" si="117"/>
        <v/>
      </c>
      <c r="DM232" s="199"/>
      <c r="DN232" s="112">
        <f t="shared" si="129"/>
        <v>0</v>
      </c>
      <c r="DO232" s="199"/>
      <c r="DP232" s="199"/>
      <c r="DQ232" s="199"/>
      <c r="DR232" s="197"/>
      <c r="DS232" s="198"/>
      <c r="DT232" s="199"/>
      <c r="DU232" s="195"/>
      <c r="DV232" s="200"/>
      <c r="DW232" s="197"/>
      <c r="DX232" s="106" t="str">
        <f t="shared" si="118"/>
        <v/>
      </c>
      <c r="DY232" s="199"/>
      <c r="DZ232" s="112">
        <f t="shared" si="130"/>
        <v>0</v>
      </c>
      <c r="EA232" s="199"/>
      <c r="EB232" s="199"/>
      <c r="EC232" s="199"/>
      <c r="ED232" s="197"/>
      <c r="EE232" s="198"/>
      <c r="EF232" s="199"/>
      <c r="EG232" s="195"/>
      <c r="EH232" s="200"/>
      <c r="EI232" s="197"/>
      <c r="EJ232" s="106" t="str">
        <f t="shared" si="119"/>
        <v/>
      </c>
      <c r="EK232" s="199"/>
      <c r="EL232" s="112">
        <f t="shared" si="131"/>
        <v>0</v>
      </c>
      <c r="EM232" s="199"/>
      <c r="EN232" s="199"/>
    </row>
    <row r="233" spans="1:144" s="92" customFormat="1" ht="23.25" customHeight="1" x14ac:dyDescent="0.15">
      <c r="A233" s="54"/>
      <c r="B233" s="197"/>
      <c r="C233" s="198"/>
      <c r="D233" s="199"/>
      <c r="E233" s="195"/>
      <c r="F233" s="200"/>
      <c r="G233" s="197"/>
      <c r="H233" s="106" t="str">
        <f t="shared" si="132"/>
        <v/>
      </c>
      <c r="I233" s="199"/>
      <c r="J233" s="112">
        <f t="shared" si="120"/>
        <v>0</v>
      </c>
      <c r="K233" s="199"/>
      <c r="L233" s="199"/>
      <c r="M233" s="199"/>
      <c r="N233" s="197"/>
      <c r="O233" s="198"/>
      <c r="P233" s="199"/>
      <c r="Q233" s="195"/>
      <c r="R233" s="200"/>
      <c r="S233" s="197"/>
      <c r="T233" s="106" t="str">
        <f t="shared" si="109"/>
        <v/>
      </c>
      <c r="U233" s="199"/>
      <c r="V233" s="112">
        <f t="shared" si="121"/>
        <v>0</v>
      </c>
      <c r="W233" s="199"/>
      <c r="X233" s="199"/>
      <c r="Y233" s="199"/>
      <c r="Z233" s="197"/>
      <c r="AA233" s="198"/>
      <c r="AB233" s="199"/>
      <c r="AC233" s="195"/>
      <c r="AD233" s="200"/>
      <c r="AE233" s="197"/>
      <c r="AF233" s="106" t="str">
        <f t="shared" si="110"/>
        <v/>
      </c>
      <c r="AG233" s="199"/>
      <c r="AH233" s="112">
        <f t="shared" si="122"/>
        <v>0</v>
      </c>
      <c r="AI233" s="199"/>
      <c r="AJ233" s="199"/>
      <c r="AK233" s="199"/>
      <c r="AL233" s="197"/>
      <c r="AM233" s="198"/>
      <c r="AN233" s="199"/>
      <c r="AO233" s="195"/>
      <c r="AP233" s="200"/>
      <c r="AQ233" s="197"/>
      <c r="AR233" s="106" t="str">
        <f t="shared" si="111"/>
        <v/>
      </c>
      <c r="AS233" s="199"/>
      <c r="AT233" s="112">
        <f t="shared" si="123"/>
        <v>0</v>
      </c>
      <c r="AU233" s="199"/>
      <c r="AV233" s="199"/>
      <c r="AW233" s="199"/>
      <c r="AX233" s="197"/>
      <c r="AY233" s="198"/>
      <c r="AZ233" s="199"/>
      <c r="BA233" s="195"/>
      <c r="BB233" s="200"/>
      <c r="BC233" s="197"/>
      <c r="BD233" s="106" t="str">
        <f t="shared" si="112"/>
        <v/>
      </c>
      <c r="BE233" s="199"/>
      <c r="BF233" s="112">
        <f t="shared" si="124"/>
        <v>0</v>
      </c>
      <c r="BG233" s="199"/>
      <c r="BH233" s="199"/>
      <c r="BI233" s="199"/>
      <c r="BJ233" s="197"/>
      <c r="BK233" s="198"/>
      <c r="BL233" s="199"/>
      <c r="BM233" s="195"/>
      <c r="BN233" s="200"/>
      <c r="BO233" s="197"/>
      <c r="BP233" s="106" t="str">
        <f t="shared" si="113"/>
        <v/>
      </c>
      <c r="BQ233" s="199"/>
      <c r="BR233" s="112">
        <f t="shared" si="125"/>
        <v>0</v>
      </c>
      <c r="BS233" s="199"/>
      <c r="BT233" s="199"/>
      <c r="BU233" s="199"/>
      <c r="BV233" s="197"/>
      <c r="BW233" s="198"/>
      <c r="BX233" s="199"/>
      <c r="BY233" s="195"/>
      <c r="BZ233" s="200"/>
      <c r="CA233" s="197"/>
      <c r="CB233" s="106" t="str">
        <f t="shared" si="114"/>
        <v/>
      </c>
      <c r="CC233" s="199"/>
      <c r="CD233" s="112">
        <f t="shared" si="126"/>
        <v>0</v>
      </c>
      <c r="CE233" s="199"/>
      <c r="CF233" s="199"/>
      <c r="CG233" s="199"/>
      <c r="CH233" s="197"/>
      <c r="CI233" s="198"/>
      <c r="CJ233" s="199"/>
      <c r="CK233" s="195"/>
      <c r="CL233" s="200"/>
      <c r="CM233" s="197"/>
      <c r="CN233" s="106" t="str">
        <f t="shared" si="115"/>
        <v/>
      </c>
      <c r="CO233" s="199"/>
      <c r="CP233" s="112">
        <f t="shared" si="127"/>
        <v>0</v>
      </c>
      <c r="CQ233" s="199"/>
      <c r="CR233" s="199"/>
      <c r="CS233" s="199"/>
      <c r="CT233" s="197"/>
      <c r="CU233" s="198"/>
      <c r="CV233" s="199"/>
      <c r="CW233" s="195"/>
      <c r="CX233" s="200"/>
      <c r="CY233" s="197"/>
      <c r="CZ233" s="106" t="str">
        <f t="shared" si="116"/>
        <v/>
      </c>
      <c r="DA233" s="199"/>
      <c r="DB233" s="112">
        <f t="shared" si="128"/>
        <v>0</v>
      </c>
      <c r="DC233" s="199"/>
      <c r="DD233" s="199"/>
      <c r="DE233" s="199"/>
      <c r="DF233" s="197"/>
      <c r="DG233" s="198"/>
      <c r="DH233" s="199"/>
      <c r="DI233" s="195"/>
      <c r="DJ233" s="200"/>
      <c r="DK233" s="197"/>
      <c r="DL233" s="106" t="str">
        <f t="shared" si="117"/>
        <v/>
      </c>
      <c r="DM233" s="199"/>
      <c r="DN233" s="112">
        <f t="shared" si="129"/>
        <v>0</v>
      </c>
      <c r="DO233" s="199"/>
      <c r="DP233" s="199"/>
      <c r="DQ233" s="199"/>
      <c r="DR233" s="197"/>
      <c r="DS233" s="198"/>
      <c r="DT233" s="199"/>
      <c r="DU233" s="195"/>
      <c r="DV233" s="200"/>
      <c r="DW233" s="197"/>
      <c r="DX233" s="106" t="str">
        <f t="shared" si="118"/>
        <v/>
      </c>
      <c r="DY233" s="199"/>
      <c r="DZ233" s="112">
        <f t="shared" si="130"/>
        <v>0</v>
      </c>
      <c r="EA233" s="199"/>
      <c r="EB233" s="199"/>
      <c r="EC233" s="199"/>
      <c r="ED233" s="197"/>
      <c r="EE233" s="198"/>
      <c r="EF233" s="199"/>
      <c r="EG233" s="195"/>
      <c r="EH233" s="200"/>
      <c r="EI233" s="197"/>
      <c r="EJ233" s="106" t="str">
        <f t="shared" si="119"/>
        <v/>
      </c>
      <c r="EK233" s="199"/>
      <c r="EL233" s="112">
        <f t="shared" si="131"/>
        <v>0</v>
      </c>
      <c r="EM233" s="199"/>
      <c r="EN233" s="199"/>
    </row>
    <row r="234" spans="1:144" s="92" customFormat="1" ht="23.25" customHeight="1" x14ac:dyDescent="0.15">
      <c r="A234" s="54"/>
      <c r="B234" s="197"/>
      <c r="C234" s="198"/>
      <c r="D234" s="199"/>
      <c r="E234" s="195"/>
      <c r="F234" s="200"/>
      <c r="G234" s="197"/>
      <c r="H234" s="106" t="str">
        <f t="shared" si="132"/>
        <v/>
      </c>
      <c r="I234" s="199"/>
      <c r="J234" s="112">
        <f t="shared" si="120"/>
        <v>0</v>
      </c>
      <c r="K234" s="199"/>
      <c r="L234" s="199"/>
      <c r="M234" s="199"/>
      <c r="N234" s="197"/>
      <c r="O234" s="198"/>
      <c r="P234" s="199"/>
      <c r="Q234" s="195"/>
      <c r="R234" s="200"/>
      <c r="S234" s="197"/>
      <c r="T234" s="106" t="str">
        <f t="shared" si="109"/>
        <v/>
      </c>
      <c r="U234" s="199"/>
      <c r="V234" s="112">
        <f t="shared" si="121"/>
        <v>0</v>
      </c>
      <c r="W234" s="199"/>
      <c r="X234" s="199"/>
      <c r="Y234" s="199"/>
      <c r="Z234" s="197"/>
      <c r="AA234" s="198"/>
      <c r="AB234" s="199"/>
      <c r="AC234" s="195"/>
      <c r="AD234" s="200"/>
      <c r="AE234" s="197"/>
      <c r="AF234" s="106" t="str">
        <f t="shared" si="110"/>
        <v/>
      </c>
      <c r="AG234" s="199"/>
      <c r="AH234" s="112">
        <f t="shared" si="122"/>
        <v>0</v>
      </c>
      <c r="AI234" s="199"/>
      <c r="AJ234" s="199"/>
      <c r="AK234" s="199"/>
      <c r="AL234" s="197"/>
      <c r="AM234" s="198"/>
      <c r="AN234" s="199"/>
      <c r="AO234" s="195"/>
      <c r="AP234" s="200"/>
      <c r="AQ234" s="197"/>
      <c r="AR234" s="106" t="str">
        <f t="shared" si="111"/>
        <v/>
      </c>
      <c r="AS234" s="199"/>
      <c r="AT234" s="112">
        <f t="shared" si="123"/>
        <v>0</v>
      </c>
      <c r="AU234" s="199"/>
      <c r="AV234" s="199"/>
      <c r="AW234" s="199"/>
      <c r="AX234" s="197"/>
      <c r="AY234" s="198"/>
      <c r="AZ234" s="199"/>
      <c r="BA234" s="195"/>
      <c r="BB234" s="200"/>
      <c r="BC234" s="197"/>
      <c r="BD234" s="106" t="str">
        <f t="shared" si="112"/>
        <v/>
      </c>
      <c r="BE234" s="199"/>
      <c r="BF234" s="112">
        <f t="shared" si="124"/>
        <v>0</v>
      </c>
      <c r="BG234" s="199"/>
      <c r="BH234" s="199"/>
      <c r="BI234" s="199"/>
      <c r="BJ234" s="197"/>
      <c r="BK234" s="198"/>
      <c r="BL234" s="199"/>
      <c r="BM234" s="195"/>
      <c r="BN234" s="200"/>
      <c r="BO234" s="197"/>
      <c r="BP234" s="106" t="str">
        <f t="shared" si="113"/>
        <v/>
      </c>
      <c r="BQ234" s="199"/>
      <c r="BR234" s="112">
        <f t="shared" si="125"/>
        <v>0</v>
      </c>
      <c r="BS234" s="199"/>
      <c r="BT234" s="199"/>
      <c r="BU234" s="199"/>
      <c r="BV234" s="197"/>
      <c r="BW234" s="198"/>
      <c r="BX234" s="199"/>
      <c r="BY234" s="195"/>
      <c r="BZ234" s="200"/>
      <c r="CA234" s="197"/>
      <c r="CB234" s="106" t="str">
        <f t="shared" si="114"/>
        <v/>
      </c>
      <c r="CC234" s="199"/>
      <c r="CD234" s="112">
        <f t="shared" si="126"/>
        <v>0</v>
      </c>
      <c r="CE234" s="199"/>
      <c r="CF234" s="199"/>
      <c r="CG234" s="199"/>
      <c r="CH234" s="197"/>
      <c r="CI234" s="198"/>
      <c r="CJ234" s="199"/>
      <c r="CK234" s="195"/>
      <c r="CL234" s="200"/>
      <c r="CM234" s="197"/>
      <c r="CN234" s="106" t="str">
        <f t="shared" si="115"/>
        <v/>
      </c>
      <c r="CO234" s="199"/>
      <c r="CP234" s="112">
        <f t="shared" si="127"/>
        <v>0</v>
      </c>
      <c r="CQ234" s="199"/>
      <c r="CR234" s="199"/>
      <c r="CS234" s="199"/>
      <c r="CT234" s="197"/>
      <c r="CU234" s="198"/>
      <c r="CV234" s="199"/>
      <c r="CW234" s="195"/>
      <c r="CX234" s="200"/>
      <c r="CY234" s="197"/>
      <c r="CZ234" s="106" t="str">
        <f t="shared" si="116"/>
        <v/>
      </c>
      <c r="DA234" s="199"/>
      <c r="DB234" s="112">
        <f t="shared" si="128"/>
        <v>0</v>
      </c>
      <c r="DC234" s="199"/>
      <c r="DD234" s="199"/>
      <c r="DE234" s="199"/>
      <c r="DF234" s="197"/>
      <c r="DG234" s="198"/>
      <c r="DH234" s="199"/>
      <c r="DI234" s="195"/>
      <c r="DJ234" s="200"/>
      <c r="DK234" s="197"/>
      <c r="DL234" s="106" t="str">
        <f t="shared" si="117"/>
        <v/>
      </c>
      <c r="DM234" s="199"/>
      <c r="DN234" s="112">
        <f t="shared" si="129"/>
        <v>0</v>
      </c>
      <c r="DO234" s="199"/>
      <c r="DP234" s="199"/>
      <c r="DQ234" s="199"/>
      <c r="DR234" s="197"/>
      <c r="DS234" s="198"/>
      <c r="DT234" s="199"/>
      <c r="DU234" s="195"/>
      <c r="DV234" s="200"/>
      <c r="DW234" s="197"/>
      <c r="DX234" s="106" t="str">
        <f t="shared" si="118"/>
        <v/>
      </c>
      <c r="DY234" s="199"/>
      <c r="DZ234" s="112">
        <f t="shared" si="130"/>
        <v>0</v>
      </c>
      <c r="EA234" s="199"/>
      <c r="EB234" s="199"/>
      <c r="EC234" s="199"/>
      <c r="ED234" s="197"/>
      <c r="EE234" s="198"/>
      <c r="EF234" s="199"/>
      <c r="EG234" s="195"/>
      <c r="EH234" s="200"/>
      <c r="EI234" s="197"/>
      <c r="EJ234" s="106" t="str">
        <f t="shared" si="119"/>
        <v/>
      </c>
      <c r="EK234" s="199"/>
      <c r="EL234" s="112">
        <f t="shared" si="131"/>
        <v>0</v>
      </c>
      <c r="EM234" s="199"/>
      <c r="EN234" s="199"/>
    </row>
    <row r="235" spans="1:144" s="92" customFormat="1" ht="23.25" customHeight="1" x14ac:dyDescent="0.15">
      <c r="A235" s="54"/>
      <c r="B235" s="197"/>
      <c r="C235" s="198"/>
      <c r="D235" s="199"/>
      <c r="E235" s="195"/>
      <c r="F235" s="200"/>
      <c r="G235" s="197"/>
      <c r="H235" s="106" t="str">
        <f t="shared" si="132"/>
        <v/>
      </c>
      <c r="I235" s="199"/>
      <c r="J235" s="112">
        <f t="shared" si="120"/>
        <v>0</v>
      </c>
      <c r="K235" s="199"/>
      <c r="L235" s="199"/>
      <c r="M235" s="199"/>
      <c r="N235" s="197"/>
      <c r="O235" s="198"/>
      <c r="P235" s="199"/>
      <c r="Q235" s="195"/>
      <c r="R235" s="200"/>
      <c r="S235" s="197"/>
      <c r="T235" s="106" t="str">
        <f t="shared" si="109"/>
        <v/>
      </c>
      <c r="U235" s="199"/>
      <c r="V235" s="112">
        <f t="shared" si="121"/>
        <v>0</v>
      </c>
      <c r="W235" s="199"/>
      <c r="X235" s="199"/>
      <c r="Y235" s="199"/>
      <c r="Z235" s="197"/>
      <c r="AA235" s="198"/>
      <c r="AB235" s="199"/>
      <c r="AC235" s="195"/>
      <c r="AD235" s="200"/>
      <c r="AE235" s="197"/>
      <c r="AF235" s="106" t="str">
        <f t="shared" si="110"/>
        <v/>
      </c>
      <c r="AG235" s="199"/>
      <c r="AH235" s="112">
        <f t="shared" si="122"/>
        <v>0</v>
      </c>
      <c r="AI235" s="199"/>
      <c r="AJ235" s="199"/>
      <c r="AK235" s="199"/>
      <c r="AL235" s="197"/>
      <c r="AM235" s="198"/>
      <c r="AN235" s="199"/>
      <c r="AO235" s="195"/>
      <c r="AP235" s="200"/>
      <c r="AQ235" s="197"/>
      <c r="AR235" s="106" t="str">
        <f t="shared" si="111"/>
        <v/>
      </c>
      <c r="AS235" s="199"/>
      <c r="AT235" s="112">
        <f t="shared" si="123"/>
        <v>0</v>
      </c>
      <c r="AU235" s="199"/>
      <c r="AV235" s="199"/>
      <c r="AW235" s="199"/>
      <c r="AX235" s="197"/>
      <c r="AY235" s="198"/>
      <c r="AZ235" s="199"/>
      <c r="BA235" s="195"/>
      <c r="BB235" s="200"/>
      <c r="BC235" s="197"/>
      <c r="BD235" s="106" t="str">
        <f t="shared" si="112"/>
        <v/>
      </c>
      <c r="BE235" s="199"/>
      <c r="BF235" s="112">
        <f t="shared" si="124"/>
        <v>0</v>
      </c>
      <c r="BG235" s="199"/>
      <c r="BH235" s="199"/>
      <c r="BI235" s="199"/>
      <c r="BJ235" s="197"/>
      <c r="BK235" s="198"/>
      <c r="BL235" s="199"/>
      <c r="BM235" s="195"/>
      <c r="BN235" s="200"/>
      <c r="BO235" s="197"/>
      <c r="BP235" s="106" t="str">
        <f t="shared" si="113"/>
        <v/>
      </c>
      <c r="BQ235" s="199"/>
      <c r="BR235" s="112">
        <f t="shared" si="125"/>
        <v>0</v>
      </c>
      <c r="BS235" s="199"/>
      <c r="BT235" s="199"/>
      <c r="BU235" s="199"/>
      <c r="BV235" s="197"/>
      <c r="BW235" s="198"/>
      <c r="BX235" s="199"/>
      <c r="BY235" s="195"/>
      <c r="BZ235" s="200"/>
      <c r="CA235" s="197"/>
      <c r="CB235" s="106" t="str">
        <f t="shared" si="114"/>
        <v/>
      </c>
      <c r="CC235" s="199"/>
      <c r="CD235" s="112">
        <f t="shared" si="126"/>
        <v>0</v>
      </c>
      <c r="CE235" s="199"/>
      <c r="CF235" s="199"/>
      <c r="CG235" s="199"/>
      <c r="CH235" s="197"/>
      <c r="CI235" s="198"/>
      <c r="CJ235" s="199"/>
      <c r="CK235" s="195"/>
      <c r="CL235" s="200"/>
      <c r="CM235" s="197"/>
      <c r="CN235" s="106" t="str">
        <f t="shared" si="115"/>
        <v/>
      </c>
      <c r="CO235" s="199"/>
      <c r="CP235" s="112">
        <f t="shared" si="127"/>
        <v>0</v>
      </c>
      <c r="CQ235" s="199"/>
      <c r="CR235" s="199"/>
      <c r="CS235" s="199"/>
      <c r="CT235" s="197"/>
      <c r="CU235" s="198"/>
      <c r="CV235" s="199"/>
      <c r="CW235" s="195"/>
      <c r="CX235" s="200"/>
      <c r="CY235" s="197"/>
      <c r="CZ235" s="106" t="str">
        <f t="shared" si="116"/>
        <v/>
      </c>
      <c r="DA235" s="199"/>
      <c r="DB235" s="112">
        <f t="shared" si="128"/>
        <v>0</v>
      </c>
      <c r="DC235" s="199"/>
      <c r="DD235" s="199"/>
      <c r="DE235" s="199"/>
      <c r="DF235" s="197"/>
      <c r="DG235" s="198"/>
      <c r="DH235" s="199"/>
      <c r="DI235" s="195"/>
      <c r="DJ235" s="200"/>
      <c r="DK235" s="197"/>
      <c r="DL235" s="106" t="str">
        <f t="shared" si="117"/>
        <v/>
      </c>
      <c r="DM235" s="199"/>
      <c r="DN235" s="112">
        <f t="shared" si="129"/>
        <v>0</v>
      </c>
      <c r="DO235" s="199"/>
      <c r="DP235" s="199"/>
      <c r="DQ235" s="199"/>
      <c r="DR235" s="197"/>
      <c r="DS235" s="198"/>
      <c r="DT235" s="199"/>
      <c r="DU235" s="195"/>
      <c r="DV235" s="200"/>
      <c r="DW235" s="197"/>
      <c r="DX235" s="106" t="str">
        <f t="shared" si="118"/>
        <v/>
      </c>
      <c r="DY235" s="199"/>
      <c r="DZ235" s="112">
        <f t="shared" si="130"/>
        <v>0</v>
      </c>
      <c r="EA235" s="199"/>
      <c r="EB235" s="199"/>
      <c r="EC235" s="199"/>
      <c r="ED235" s="197"/>
      <c r="EE235" s="198"/>
      <c r="EF235" s="199"/>
      <c r="EG235" s="195"/>
      <c r="EH235" s="200"/>
      <c r="EI235" s="197"/>
      <c r="EJ235" s="106" t="str">
        <f t="shared" si="119"/>
        <v/>
      </c>
      <c r="EK235" s="199"/>
      <c r="EL235" s="112">
        <f t="shared" si="131"/>
        <v>0</v>
      </c>
      <c r="EM235" s="199"/>
      <c r="EN235" s="199"/>
    </row>
    <row r="236" spans="1:144" s="92" customFormat="1" ht="23.25" customHeight="1" x14ac:dyDescent="0.15">
      <c r="A236" s="54"/>
      <c r="B236" s="197"/>
      <c r="C236" s="198"/>
      <c r="D236" s="199"/>
      <c r="E236" s="195"/>
      <c r="F236" s="200"/>
      <c r="G236" s="197"/>
      <c r="H236" s="106" t="str">
        <f t="shared" si="132"/>
        <v/>
      </c>
      <c r="I236" s="199"/>
      <c r="J236" s="112">
        <f t="shared" si="120"/>
        <v>0</v>
      </c>
      <c r="K236" s="199"/>
      <c r="L236" s="199"/>
      <c r="M236" s="199"/>
      <c r="N236" s="197"/>
      <c r="O236" s="198"/>
      <c r="P236" s="199"/>
      <c r="Q236" s="195"/>
      <c r="R236" s="200"/>
      <c r="S236" s="197"/>
      <c r="T236" s="106" t="str">
        <f t="shared" si="109"/>
        <v/>
      </c>
      <c r="U236" s="199"/>
      <c r="V236" s="112">
        <f t="shared" si="121"/>
        <v>0</v>
      </c>
      <c r="W236" s="199"/>
      <c r="X236" s="199"/>
      <c r="Y236" s="199"/>
      <c r="Z236" s="197"/>
      <c r="AA236" s="198"/>
      <c r="AB236" s="199"/>
      <c r="AC236" s="195"/>
      <c r="AD236" s="200"/>
      <c r="AE236" s="197"/>
      <c r="AF236" s="106" t="str">
        <f t="shared" si="110"/>
        <v/>
      </c>
      <c r="AG236" s="199"/>
      <c r="AH236" s="112">
        <f t="shared" si="122"/>
        <v>0</v>
      </c>
      <c r="AI236" s="199"/>
      <c r="AJ236" s="199"/>
      <c r="AK236" s="199"/>
      <c r="AL236" s="197"/>
      <c r="AM236" s="198"/>
      <c r="AN236" s="199"/>
      <c r="AO236" s="195"/>
      <c r="AP236" s="200"/>
      <c r="AQ236" s="197"/>
      <c r="AR236" s="106" t="str">
        <f t="shared" si="111"/>
        <v/>
      </c>
      <c r="AS236" s="199"/>
      <c r="AT236" s="112">
        <f t="shared" si="123"/>
        <v>0</v>
      </c>
      <c r="AU236" s="199"/>
      <c r="AV236" s="199"/>
      <c r="AW236" s="199"/>
      <c r="AX236" s="197"/>
      <c r="AY236" s="198"/>
      <c r="AZ236" s="199"/>
      <c r="BA236" s="195"/>
      <c r="BB236" s="200"/>
      <c r="BC236" s="197"/>
      <c r="BD236" s="106" t="str">
        <f t="shared" si="112"/>
        <v/>
      </c>
      <c r="BE236" s="199"/>
      <c r="BF236" s="112">
        <f t="shared" si="124"/>
        <v>0</v>
      </c>
      <c r="BG236" s="199"/>
      <c r="BH236" s="199"/>
      <c r="BI236" s="199"/>
      <c r="BJ236" s="197"/>
      <c r="BK236" s="198"/>
      <c r="BL236" s="199"/>
      <c r="BM236" s="195"/>
      <c r="BN236" s="200"/>
      <c r="BO236" s="197"/>
      <c r="BP236" s="106" t="str">
        <f t="shared" si="113"/>
        <v/>
      </c>
      <c r="BQ236" s="199"/>
      <c r="BR236" s="112">
        <f t="shared" si="125"/>
        <v>0</v>
      </c>
      <c r="BS236" s="199"/>
      <c r="BT236" s="199"/>
      <c r="BU236" s="199"/>
      <c r="BV236" s="197"/>
      <c r="BW236" s="198"/>
      <c r="BX236" s="199"/>
      <c r="BY236" s="195"/>
      <c r="BZ236" s="200"/>
      <c r="CA236" s="197"/>
      <c r="CB236" s="106" t="str">
        <f t="shared" si="114"/>
        <v/>
      </c>
      <c r="CC236" s="199"/>
      <c r="CD236" s="112">
        <f t="shared" si="126"/>
        <v>0</v>
      </c>
      <c r="CE236" s="199"/>
      <c r="CF236" s="199"/>
      <c r="CG236" s="199"/>
      <c r="CH236" s="197"/>
      <c r="CI236" s="198"/>
      <c r="CJ236" s="199"/>
      <c r="CK236" s="195"/>
      <c r="CL236" s="200"/>
      <c r="CM236" s="197"/>
      <c r="CN236" s="106" t="str">
        <f t="shared" si="115"/>
        <v/>
      </c>
      <c r="CO236" s="199"/>
      <c r="CP236" s="112">
        <f t="shared" si="127"/>
        <v>0</v>
      </c>
      <c r="CQ236" s="199"/>
      <c r="CR236" s="199"/>
      <c r="CS236" s="199"/>
      <c r="CT236" s="197"/>
      <c r="CU236" s="198"/>
      <c r="CV236" s="199"/>
      <c r="CW236" s="195"/>
      <c r="CX236" s="200"/>
      <c r="CY236" s="197"/>
      <c r="CZ236" s="106" t="str">
        <f t="shared" si="116"/>
        <v/>
      </c>
      <c r="DA236" s="199"/>
      <c r="DB236" s="112">
        <f t="shared" si="128"/>
        <v>0</v>
      </c>
      <c r="DC236" s="199"/>
      <c r="DD236" s="199"/>
      <c r="DE236" s="199"/>
      <c r="DF236" s="197"/>
      <c r="DG236" s="198"/>
      <c r="DH236" s="199"/>
      <c r="DI236" s="195"/>
      <c r="DJ236" s="200"/>
      <c r="DK236" s="197"/>
      <c r="DL236" s="106" t="str">
        <f t="shared" si="117"/>
        <v/>
      </c>
      <c r="DM236" s="199"/>
      <c r="DN236" s="112">
        <f t="shared" si="129"/>
        <v>0</v>
      </c>
      <c r="DO236" s="199"/>
      <c r="DP236" s="199"/>
      <c r="DQ236" s="199"/>
      <c r="DR236" s="197"/>
      <c r="DS236" s="198"/>
      <c r="DT236" s="199"/>
      <c r="DU236" s="195"/>
      <c r="DV236" s="200"/>
      <c r="DW236" s="197"/>
      <c r="DX236" s="106" t="str">
        <f t="shared" si="118"/>
        <v/>
      </c>
      <c r="DY236" s="199"/>
      <c r="DZ236" s="112">
        <f t="shared" si="130"/>
        <v>0</v>
      </c>
      <c r="EA236" s="199"/>
      <c r="EB236" s="199"/>
      <c r="EC236" s="199"/>
      <c r="ED236" s="197"/>
      <c r="EE236" s="198"/>
      <c r="EF236" s="199"/>
      <c r="EG236" s="195"/>
      <c r="EH236" s="200"/>
      <c r="EI236" s="197"/>
      <c r="EJ236" s="106" t="str">
        <f t="shared" si="119"/>
        <v/>
      </c>
      <c r="EK236" s="199"/>
      <c r="EL236" s="112">
        <f t="shared" si="131"/>
        <v>0</v>
      </c>
      <c r="EM236" s="199"/>
      <c r="EN236" s="199"/>
    </row>
    <row r="237" spans="1:144" s="92" customFormat="1" ht="23.25" customHeight="1" x14ac:dyDescent="0.15">
      <c r="A237" s="54"/>
      <c r="B237" s="197"/>
      <c r="C237" s="198"/>
      <c r="D237" s="199"/>
      <c r="E237" s="195"/>
      <c r="F237" s="200"/>
      <c r="G237" s="197"/>
      <c r="H237" s="106" t="str">
        <f t="shared" si="132"/>
        <v/>
      </c>
      <c r="I237" s="199"/>
      <c r="J237" s="112">
        <f t="shared" si="120"/>
        <v>0</v>
      </c>
      <c r="K237" s="199"/>
      <c r="L237" s="199"/>
      <c r="M237" s="199"/>
      <c r="N237" s="197"/>
      <c r="O237" s="198"/>
      <c r="P237" s="199"/>
      <c r="Q237" s="195"/>
      <c r="R237" s="200"/>
      <c r="S237" s="197"/>
      <c r="T237" s="106" t="str">
        <f t="shared" si="109"/>
        <v/>
      </c>
      <c r="U237" s="199"/>
      <c r="V237" s="112">
        <f t="shared" si="121"/>
        <v>0</v>
      </c>
      <c r="W237" s="199"/>
      <c r="X237" s="199"/>
      <c r="Y237" s="199"/>
      <c r="Z237" s="197"/>
      <c r="AA237" s="198"/>
      <c r="AB237" s="199"/>
      <c r="AC237" s="195"/>
      <c r="AD237" s="200"/>
      <c r="AE237" s="197"/>
      <c r="AF237" s="106" t="str">
        <f t="shared" si="110"/>
        <v/>
      </c>
      <c r="AG237" s="199"/>
      <c r="AH237" s="112">
        <f t="shared" si="122"/>
        <v>0</v>
      </c>
      <c r="AI237" s="199"/>
      <c r="AJ237" s="199"/>
      <c r="AK237" s="199"/>
      <c r="AL237" s="197"/>
      <c r="AM237" s="198"/>
      <c r="AN237" s="199"/>
      <c r="AO237" s="195"/>
      <c r="AP237" s="200"/>
      <c r="AQ237" s="197"/>
      <c r="AR237" s="106" t="str">
        <f t="shared" si="111"/>
        <v/>
      </c>
      <c r="AS237" s="199"/>
      <c r="AT237" s="112">
        <f t="shared" si="123"/>
        <v>0</v>
      </c>
      <c r="AU237" s="199"/>
      <c r="AV237" s="199"/>
      <c r="AW237" s="199"/>
      <c r="AX237" s="197"/>
      <c r="AY237" s="198"/>
      <c r="AZ237" s="199"/>
      <c r="BA237" s="195"/>
      <c r="BB237" s="200"/>
      <c r="BC237" s="197"/>
      <c r="BD237" s="106" t="str">
        <f t="shared" si="112"/>
        <v/>
      </c>
      <c r="BE237" s="199"/>
      <c r="BF237" s="112">
        <f t="shared" si="124"/>
        <v>0</v>
      </c>
      <c r="BG237" s="199"/>
      <c r="BH237" s="199"/>
      <c r="BI237" s="199"/>
      <c r="BJ237" s="197"/>
      <c r="BK237" s="198"/>
      <c r="BL237" s="199"/>
      <c r="BM237" s="195"/>
      <c r="BN237" s="200"/>
      <c r="BO237" s="197"/>
      <c r="BP237" s="106" t="str">
        <f t="shared" si="113"/>
        <v/>
      </c>
      <c r="BQ237" s="199"/>
      <c r="BR237" s="112">
        <f t="shared" si="125"/>
        <v>0</v>
      </c>
      <c r="BS237" s="199"/>
      <c r="BT237" s="199"/>
      <c r="BU237" s="199"/>
      <c r="BV237" s="197"/>
      <c r="BW237" s="198"/>
      <c r="BX237" s="199"/>
      <c r="BY237" s="195"/>
      <c r="BZ237" s="200"/>
      <c r="CA237" s="197"/>
      <c r="CB237" s="106" t="str">
        <f t="shared" si="114"/>
        <v/>
      </c>
      <c r="CC237" s="199"/>
      <c r="CD237" s="112">
        <f t="shared" si="126"/>
        <v>0</v>
      </c>
      <c r="CE237" s="199"/>
      <c r="CF237" s="199"/>
      <c r="CG237" s="199"/>
      <c r="CH237" s="197"/>
      <c r="CI237" s="198"/>
      <c r="CJ237" s="199"/>
      <c r="CK237" s="195"/>
      <c r="CL237" s="200"/>
      <c r="CM237" s="197"/>
      <c r="CN237" s="106" t="str">
        <f t="shared" si="115"/>
        <v/>
      </c>
      <c r="CO237" s="199"/>
      <c r="CP237" s="112">
        <f t="shared" si="127"/>
        <v>0</v>
      </c>
      <c r="CQ237" s="199"/>
      <c r="CR237" s="199"/>
      <c r="CS237" s="199"/>
      <c r="CT237" s="197"/>
      <c r="CU237" s="198"/>
      <c r="CV237" s="199"/>
      <c r="CW237" s="195"/>
      <c r="CX237" s="200"/>
      <c r="CY237" s="197"/>
      <c r="CZ237" s="106" t="str">
        <f t="shared" si="116"/>
        <v/>
      </c>
      <c r="DA237" s="199"/>
      <c r="DB237" s="112">
        <f t="shared" si="128"/>
        <v>0</v>
      </c>
      <c r="DC237" s="199"/>
      <c r="DD237" s="199"/>
      <c r="DE237" s="199"/>
      <c r="DF237" s="197"/>
      <c r="DG237" s="198"/>
      <c r="DH237" s="199"/>
      <c r="DI237" s="195"/>
      <c r="DJ237" s="200"/>
      <c r="DK237" s="197"/>
      <c r="DL237" s="106" t="str">
        <f t="shared" si="117"/>
        <v/>
      </c>
      <c r="DM237" s="199"/>
      <c r="DN237" s="112">
        <f t="shared" si="129"/>
        <v>0</v>
      </c>
      <c r="DO237" s="199"/>
      <c r="DP237" s="199"/>
      <c r="DQ237" s="199"/>
      <c r="DR237" s="197"/>
      <c r="DS237" s="198"/>
      <c r="DT237" s="199"/>
      <c r="DU237" s="195"/>
      <c r="DV237" s="200"/>
      <c r="DW237" s="197"/>
      <c r="DX237" s="106" t="str">
        <f t="shared" si="118"/>
        <v/>
      </c>
      <c r="DY237" s="199"/>
      <c r="DZ237" s="112">
        <f t="shared" si="130"/>
        <v>0</v>
      </c>
      <c r="EA237" s="199"/>
      <c r="EB237" s="199"/>
      <c r="EC237" s="199"/>
      <c r="ED237" s="197"/>
      <c r="EE237" s="198"/>
      <c r="EF237" s="199"/>
      <c r="EG237" s="195"/>
      <c r="EH237" s="200"/>
      <c r="EI237" s="197"/>
      <c r="EJ237" s="106" t="str">
        <f t="shared" si="119"/>
        <v/>
      </c>
      <c r="EK237" s="199"/>
      <c r="EL237" s="112">
        <f t="shared" si="131"/>
        <v>0</v>
      </c>
      <c r="EM237" s="199"/>
      <c r="EN237" s="199"/>
    </row>
    <row r="238" spans="1:144" s="92" customFormat="1" ht="23.25" customHeight="1" x14ac:dyDescent="0.15">
      <c r="A238" s="54"/>
      <c r="B238" s="197"/>
      <c r="C238" s="198"/>
      <c r="D238" s="199"/>
      <c r="E238" s="195"/>
      <c r="F238" s="200"/>
      <c r="G238" s="197"/>
      <c r="H238" s="106" t="str">
        <f t="shared" si="132"/>
        <v/>
      </c>
      <c r="I238" s="199"/>
      <c r="J238" s="112">
        <f t="shared" si="120"/>
        <v>0</v>
      </c>
      <c r="K238" s="199"/>
      <c r="L238" s="199"/>
      <c r="M238" s="199"/>
      <c r="N238" s="197"/>
      <c r="O238" s="198"/>
      <c r="P238" s="199"/>
      <c r="Q238" s="195"/>
      <c r="R238" s="200"/>
      <c r="S238" s="197"/>
      <c r="T238" s="106" t="str">
        <f t="shared" si="109"/>
        <v/>
      </c>
      <c r="U238" s="199"/>
      <c r="V238" s="112">
        <f t="shared" si="121"/>
        <v>0</v>
      </c>
      <c r="W238" s="199"/>
      <c r="X238" s="199"/>
      <c r="Y238" s="199"/>
      <c r="Z238" s="197"/>
      <c r="AA238" s="198"/>
      <c r="AB238" s="199"/>
      <c r="AC238" s="195"/>
      <c r="AD238" s="200"/>
      <c r="AE238" s="197"/>
      <c r="AF238" s="106" t="str">
        <f t="shared" si="110"/>
        <v/>
      </c>
      <c r="AG238" s="199"/>
      <c r="AH238" s="112">
        <f t="shared" si="122"/>
        <v>0</v>
      </c>
      <c r="AI238" s="199"/>
      <c r="AJ238" s="199"/>
      <c r="AK238" s="199"/>
      <c r="AL238" s="197"/>
      <c r="AM238" s="198"/>
      <c r="AN238" s="199"/>
      <c r="AO238" s="195"/>
      <c r="AP238" s="200"/>
      <c r="AQ238" s="197"/>
      <c r="AR238" s="106" t="str">
        <f t="shared" si="111"/>
        <v/>
      </c>
      <c r="AS238" s="199"/>
      <c r="AT238" s="112">
        <f t="shared" si="123"/>
        <v>0</v>
      </c>
      <c r="AU238" s="199"/>
      <c r="AV238" s="199"/>
      <c r="AW238" s="199"/>
      <c r="AX238" s="197"/>
      <c r="AY238" s="198"/>
      <c r="AZ238" s="199"/>
      <c r="BA238" s="195"/>
      <c r="BB238" s="200"/>
      <c r="BC238" s="197"/>
      <c r="BD238" s="106" t="str">
        <f t="shared" si="112"/>
        <v/>
      </c>
      <c r="BE238" s="199"/>
      <c r="BF238" s="112">
        <f t="shared" si="124"/>
        <v>0</v>
      </c>
      <c r="BG238" s="199"/>
      <c r="BH238" s="199"/>
      <c r="BI238" s="199"/>
      <c r="BJ238" s="197"/>
      <c r="BK238" s="198"/>
      <c r="BL238" s="199"/>
      <c r="BM238" s="195"/>
      <c r="BN238" s="200"/>
      <c r="BO238" s="197"/>
      <c r="BP238" s="106" t="str">
        <f t="shared" si="113"/>
        <v/>
      </c>
      <c r="BQ238" s="199"/>
      <c r="BR238" s="112">
        <f t="shared" si="125"/>
        <v>0</v>
      </c>
      <c r="BS238" s="199"/>
      <c r="BT238" s="199"/>
      <c r="BU238" s="199"/>
      <c r="BV238" s="197"/>
      <c r="BW238" s="198"/>
      <c r="BX238" s="199"/>
      <c r="BY238" s="195"/>
      <c r="BZ238" s="200"/>
      <c r="CA238" s="197"/>
      <c r="CB238" s="106" t="str">
        <f t="shared" si="114"/>
        <v/>
      </c>
      <c r="CC238" s="199"/>
      <c r="CD238" s="112">
        <f t="shared" si="126"/>
        <v>0</v>
      </c>
      <c r="CE238" s="199"/>
      <c r="CF238" s="199"/>
      <c r="CG238" s="199"/>
      <c r="CH238" s="197"/>
      <c r="CI238" s="198"/>
      <c r="CJ238" s="199"/>
      <c r="CK238" s="195"/>
      <c r="CL238" s="200"/>
      <c r="CM238" s="197"/>
      <c r="CN238" s="106" t="str">
        <f t="shared" si="115"/>
        <v/>
      </c>
      <c r="CO238" s="199"/>
      <c r="CP238" s="112">
        <f t="shared" si="127"/>
        <v>0</v>
      </c>
      <c r="CQ238" s="199"/>
      <c r="CR238" s="199"/>
      <c r="CS238" s="199"/>
      <c r="CT238" s="197"/>
      <c r="CU238" s="198"/>
      <c r="CV238" s="199"/>
      <c r="CW238" s="195"/>
      <c r="CX238" s="200"/>
      <c r="CY238" s="197"/>
      <c r="CZ238" s="106" t="str">
        <f t="shared" si="116"/>
        <v/>
      </c>
      <c r="DA238" s="199"/>
      <c r="DB238" s="112">
        <f t="shared" si="128"/>
        <v>0</v>
      </c>
      <c r="DC238" s="199"/>
      <c r="DD238" s="199"/>
      <c r="DE238" s="199"/>
      <c r="DF238" s="197"/>
      <c r="DG238" s="198"/>
      <c r="DH238" s="199"/>
      <c r="DI238" s="195"/>
      <c r="DJ238" s="200"/>
      <c r="DK238" s="197"/>
      <c r="DL238" s="106" t="str">
        <f t="shared" si="117"/>
        <v/>
      </c>
      <c r="DM238" s="199"/>
      <c r="DN238" s="112">
        <f t="shared" si="129"/>
        <v>0</v>
      </c>
      <c r="DO238" s="199"/>
      <c r="DP238" s="199"/>
      <c r="DQ238" s="199"/>
      <c r="DR238" s="197"/>
      <c r="DS238" s="198"/>
      <c r="DT238" s="199"/>
      <c r="DU238" s="195"/>
      <c r="DV238" s="200"/>
      <c r="DW238" s="197"/>
      <c r="DX238" s="106" t="str">
        <f t="shared" si="118"/>
        <v/>
      </c>
      <c r="DY238" s="199"/>
      <c r="DZ238" s="112">
        <f t="shared" si="130"/>
        <v>0</v>
      </c>
      <c r="EA238" s="199"/>
      <c r="EB238" s="199"/>
      <c r="EC238" s="199"/>
      <c r="ED238" s="197"/>
      <c r="EE238" s="198"/>
      <c r="EF238" s="199"/>
      <c r="EG238" s="195"/>
      <c r="EH238" s="200"/>
      <c r="EI238" s="197"/>
      <c r="EJ238" s="106" t="str">
        <f t="shared" si="119"/>
        <v/>
      </c>
      <c r="EK238" s="199"/>
      <c r="EL238" s="112">
        <f t="shared" si="131"/>
        <v>0</v>
      </c>
      <c r="EM238" s="199"/>
      <c r="EN238" s="199"/>
    </row>
    <row r="239" spans="1:144" s="92" customFormat="1" ht="23.25" customHeight="1" x14ac:dyDescent="0.15">
      <c r="A239" s="54"/>
      <c r="B239" s="197"/>
      <c r="C239" s="198"/>
      <c r="D239" s="199"/>
      <c r="E239" s="195"/>
      <c r="F239" s="200"/>
      <c r="G239" s="197"/>
      <c r="H239" s="106" t="str">
        <f t="shared" si="132"/>
        <v/>
      </c>
      <c r="I239" s="199"/>
      <c r="J239" s="112">
        <f t="shared" si="120"/>
        <v>0</v>
      </c>
      <c r="K239" s="199"/>
      <c r="L239" s="199"/>
      <c r="M239" s="199"/>
      <c r="N239" s="197"/>
      <c r="O239" s="198"/>
      <c r="P239" s="199"/>
      <c r="Q239" s="195"/>
      <c r="R239" s="200"/>
      <c r="S239" s="197"/>
      <c r="T239" s="106" t="str">
        <f t="shared" si="109"/>
        <v/>
      </c>
      <c r="U239" s="199"/>
      <c r="V239" s="112">
        <f t="shared" si="121"/>
        <v>0</v>
      </c>
      <c r="W239" s="199"/>
      <c r="X239" s="199"/>
      <c r="Y239" s="199"/>
      <c r="Z239" s="197"/>
      <c r="AA239" s="198"/>
      <c r="AB239" s="199"/>
      <c r="AC239" s="195"/>
      <c r="AD239" s="200"/>
      <c r="AE239" s="197"/>
      <c r="AF239" s="106" t="str">
        <f t="shared" si="110"/>
        <v/>
      </c>
      <c r="AG239" s="199"/>
      <c r="AH239" s="112">
        <f t="shared" si="122"/>
        <v>0</v>
      </c>
      <c r="AI239" s="199"/>
      <c r="AJ239" s="199"/>
      <c r="AK239" s="199"/>
      <c r="AL239" s="197"/>
      <c r="AM239" s="198"/>
      <c r="AN239" s="199"/>
      <c r="AO239" s="195"/>
      <c r="AP239" s="200"/>
      <c r="AQ239" s="197"/>
      <c r="AR239" s="106" t="str">
        <f t="shared" si="111"/>
        <v/>
      </c>
      <c r="AS239" s="199"/>
      <c r="AT239" s="112">
        <f t="shared" si="123"/>
        <v>0</v>
      </c>
      <c r="AU239" s="199"/>
      <c r="AV239" s="199"/>
      <c r="AW239" s="199"/>
      <c r="AX239" s="197"/>
      <c r="AY239" s="198"/>
      <c r="AZ239" s="199"/>
      <c r="BA239" s="195"/>
      <c r="BB239" s="200"/>
      <c r="BC239" s="197"/>
      <c r="BD239" s="106" t="str">
        <f t="shared" si="112"/>
        <v/>
      </c>
      <c r="BE239" s="199"/>
      <c r="BF239" s="112">
        <f t="shared" si="124"/>
        <v>0</v>
      </c>
      <c r="BG239" s="199"/>
      <c r="BH239" s="199"/>
      <c r="BI239" s="199"/>
      <c r="BJ239" s="197"/>
      <c r="BK239" s="198"/>
      <c r="BL239" s="199"/>
      <c r="BM239" s="195"/>
      <c r="BN239" s="200"/>
      <c r="BO239" s="197"/>
      <c r="BP239" s="106" t="str">
        <f t="shared" si="113"/>
        <v/>
      </c>
      <c r="BQ239" s="199"/>
      <c r="BR239" s="112">
        <f t="shared" si="125"/>
        <v>0</v>
      </c>
      <c r="BS239" s="199"/>
      <c r="BT239" s="199"/>
      <c r="BU239" s="199"/>
      <c r="BV239" s="197"/>
      <c r="BW239" s="198"/>
      <c r="BX239" s="199"/>
      <c r="BY239" s="195"/>
      <c r="BZ239" s="200"/>
      <c r="CA239" s="197"/>
      <c r="CB239" s="106" t="str">
        <f t="shared" si="114"/>
        <v/>
      </c>
      <c r="CC239" s="199"/>
      <c r="CD239" s="112">
        <f t="shared" si="126"/>
        <v>0</v>
      </c>
      <c r="CE239" s="199"/>
      <c r="CF239" s="199"/>
      <c r="CG239" s="199"/>
      <c r="CH239" s="197"/>
      <c r="CI239" s="198"/>
      <c r="CJ239" s="199"/>
      <c r="CK239" s="195"/>
      <c r="CL239" s="200"/>
      <c r="CM239" s="197"/>
      <c r="CN239" s="106" t="str">
        <f t="shared" si="115"/>
        <v/>
      </c>
      <c r="CO239" s="199"/>
      <c r="CP239" s="112">
        <f t="shared" si="127"/>
        <v>0</v>
      </c>
      <c r="CQ239" s="199"/>
      <c r="CR239" s="199"/>
      <c r="CS239" s="199"/>
      <c r="CT239" s="197"/>
      <c r="CU239" s="198"/>
      <c r="CV239" s="199"/>
      <c r="CW239" s="195"/>
      <c r="CX239" s="200"/>
      <c r="CY239" s="197"/>
      <c r="CZ239" s="106" t="str">
        <f t="shared" si="116"/>
        <v/>
      </c>
      <c r="DA239" s="199"/>
      <c r="DB239" s="112">
        <f t="shared" si="128"/>
        <v>0</v>
      </c>
      <c r="DC239" s="199"/>
      <c r="DD239" s="199"/>
      <c r="DE239" s="199"/>
      <c r="DF239" s="197"/>
      <c r="DG239" s="198"/>
      <c r="DH239" s="199"/>
      <c r="DI239" s="195"/>
      <c r="DJ239" s="200"/>
      <c r="DK239" s="197"/>
      <c r="DL239" s="106" t="str">
        <f t="shared" si="117"/>
        <v/>
      </c>
      <c r="DM239" s="199"/>
      <c r="DN239" s="112">
        <f t="shared" si="129"/>
        <v>0</v>
      </c>
      <c r="DO239" s="199"/>
      <c r="DP239" s="199"/>
      <c r="DQ239" s="199"/>
      <c r="DR239" s="197"/>
      <c r="DS239" s="198"/>
      <c r="DT239" s="199"/>
      <c r="DU239" s="195"/>
      <c r="DV239" s="200"/>
      <c r="DW239" s="197"/>
      <c r="DX239" s="106" t="str">
        <f t="shared" si="118"/>
        <v/>
      </c>
      <c r="DY239" s="199"/>
      <c r="DZ239" s="112">
        <f t="shared" si="130"/>
        <v>0</v>
      </c>
      <c r="EA239" s="199"/>
      <c r="EB239" s="199"/>
      <c r="EC239" s="199"/>
      <c r="ED239" s="197"/>
      <c r="EE239" s="198"/>
      <c r="EF239" s="199"/>
      <c r="EG239" s="195"/>
      <c r="EH239" s="200"/>
      <c r="EI239" s="197"/>
      <c r="EJ239" s="106" t="str">
        <f t="shared" si="119"/>
        <v/>
      </c>
      <c r="EK239" s="199"/>
      <c r="EL239" s="112">
        <f t="shared" si="131"/>
        <v>0</v>
      </c>
      <c r="EM239" s="199"/>
      <c r="EN239" s="199"/>
    </row>
    <row r="240" spans="1:144" s="92" customFormat="1" ht="23.25" customHeight="1" x14ac:dyDescent="0.15">
      <c r="A240" s="54"/>
      <c r="B240" s="197"/>
      <c r="C240" s="198"/>
      <c r="D240" s="199"/>
      <c r="E240" s="195"/>
      <c r="F240" s="200"/>
      <c r="G240" s="197"/>
      <c r="H240" s="106" t="str">
        <f t="shared" si="132"/>
        <v/>
      </c>
      <c r="I240" s="199"/>
      <c r="J240" s="112">
        <f t="shared" si="120"/>
        <v>0</v>
      </c>
      <c r="K240" s="199"/>
      <c r="L240" s="199"/>
      <c r="M240" s="199"/>
      <c r="N240" s="197"/>
      <c r="O240" s="198"/>
      <c r="P240" s="199"/>
      <c r="Q240" s="195"/>
      <c r="R240" s="200"/>
      <c r="S240" s="197"/>
      <c r="T240" s="106" t="str">
        <f t="shared" si="109"/>
        <v/>
      </c>
      <c r="U240" s="199"/>
      <c r="V240" s="112">
        <f t="shared" si="121"/>
        <v>0</v>
      </c>
      <c r="W240" s="199"/>
      <c r="X240" s="199"/>
      <c r="Y240" s="199"/>
      <c r="Z240" s="197"/>
      <c r="AA240" s="198"/>
      <c r="AB240" s="199"/>
      <c r="AC240" s="195"/>
      <c r="AD240" s="200"/>
      <c r="AE240" s="197"/>
      <c r="AF240" s="106" t="str">
        <f t="shared" si="110"/>
        <v/>
      </c>
      <c r="AG240" s="199"/>
      <c r="AH240" s="112">
        <f t="shared" si="122"/>
        <v>0</v>
      </c>
      <c r="AI240" s="199"/>
      <c r="AJ240" s="199"/>
      <c r="AK240" s="199"/>
      <c r="AL240" s="197"/>
      <c r="AM240" s="198"/>
      <c r="AN240" s="199"/>
      <c r="AO240" s="195"/>
      <c r="AP240" s="200"/>
      <c r="AQ240" s="197"/>
      <c r="AR240" s="106" t="str">
        <f t="shared" si="111"/>
        <v/>
      </c>
      <c r="AS240" s="199"/>
      <c r="AT240" s="112">
        <f t="shared" si="123"/>
        <v>0</v>
      </c>
      <c r="AU240" s="199"/>
      <c r="AV240" s="199"/>
      <c r="AW240" s="199"/>
      <c r="AX240" s="197"/>
      <c r="AY240" s="198"/>
      <c r="AZ240" s="199"/>
      <c r="BA240" s="195"/>
      <c r="BB240" s="200"/>
      <c r="BC240" s="197"/>
      <c r="BD240" s="106" t="str">
        <f t="shared" si="112"/>
        <v/>
      </c>
      <c r="BE240" s="199"/>
      <c r="BF240" s="112">
        <f t="shared" si="124"/>
        <v>0</v>
      </c>
      <c r="BG240" s="199"/>
      <c r="BH240" s="199"/>
      <c r="BI240" s="199"/>
      <c r="BJ240" s="197"/>
      <c r="BK240" s="198"/>
      <c r="BL240" s="199"/>
      <c r="BM240" s="195"/>
      <c r="BN240" s="200"/>
      <c r="BO240" s="197"/>
      <c r="BP240" s="106" t="str">
        <f t="shared" si="113"/>
        <v/>
      </c>
      <c r="BQ240" s="199"/>
      <c r="BR240" s="112">
        <f t="shared" si="125"/>
        <v>0</v>
      </c>
      <c r="BS240" s="199"/>
      <c r="BT240" s="199"/>
      <c r="BU240" s="199"/>
      <c r="BV240" s="197"/>
      <c r="BW240" s="198"/>
      <c r="BX240" s="199"/>
      <c r="BY240" s="195"/>
      <c r="BZ240" s="200"/>
      <c r="CA240" s="197"/>
      <c r="CB240" s="106" t="str">
        <f t="shared" si="114"/>
        <v/>
      </c>
      <c r="CC240" s="199"/>
      <c r="CD240" s="112">
        <f t="shared" si="126"/>
        <v>0</v>
      </c>
      <c r="CE240" s="199"/>
      <c r="CF240" s="199"/>
      <c r="CG240" s="199"/>
      <c r="CH240" s="197"/>
      <c r="CI240" s="198"/>
      <c r="CJ240" s="199"/>
      <c r="CK240" s="195"/>
      <c r="CL240" s="200"/>
      <c r="CM240" s="197"/>
      <c r="CN240" s="106" t="str">
        <f t="shared" si="115"/>
        <v/>
      </c>
      <c r="CO240" s="199"/>
      <c r="CP240" s="112">
        <f t="shared" si="127"/>
        <v>0</v>
      </c>
      <c r="CQ240" s="199"/>
      <c r="CR240" s="199"/>
      <c r="CS240" s="199"/>
      <c r="CT240" s="197"/>
      <c r="CU240" s="198"/>
      <c r="CV240" s="199"/>
      <c r="CW240" s="195"/>
      <c r="CX240" s="200"/>
      <c r="CY240" s="197"/>
      <c r="CZ240" s="106" t="str">
        <f t="shared" si="116"/>
        <v/>
      </c>
      <c r="DA240" s="199"/>
      <c r="DB240" s="112">
        <f t="shared" si="128"/>
        <v>0</v>
      </c>
      <c r="DC240" s="199"/>
      <c r="DD240" s="199"/>
      <c r="DE240" s="199"/>
      <c r="DF240" s="197"/>
      <c r="DG240" s="198"/>
      <c r="DH240" s="199"/>
      <c r="DI240" s="195"/>
      <c r="DJ240" s="200"/>
      <c r="DK240" s="197"/>
      <c r="DL240" s="106" t="str">
        <f t="shared" si="117"/>
        <v/>
      </c>
      <c r="DM240" s="199"/>
      <c r="DN240" s="112">
        <f t="shared" si="129"/>
        <v>0</v>
      </c>
      <c r="DO240" s="199"/>
      <c r="DP240" s="199"/>
      <c r="DQ240" s="199"/>
      <c r="DR240" s="197"/>
      <c r="DS240" s="198"/>
      <c r="DT240" s="199"/>
      <c r="DU240" s="195"/>
      <c r="DV240" s="200"/>
      <c r="DW240" s="197"/>
      <c r="DX240" s="106" t="str">
        <f t="shared" si="118"/>
        <v/>
      </c>
      <c r="DY240" s="199"/>
      <c r="DZ240" s="112">
        <f t="shared" si="130"/>
        <v>0</v>
      </c>
      <c r="EA240" s="199"/>
      <c r="EB240" s="199"/>
      <c r="EC240" s="199"/>
      <c r="ED240" s="197"/>
      <c r="EE240" s="198"/>
      <c r="EF240" s="199"/>
      <c r="EG240" s="195"/>
      <c r="EH240" s="200"/>
      <c r="EI240" s="197"/>
      <c r="EJ240" s="106" t="str">
        <f t="shared" si="119"/>
        <v/>
      </c>
      <c r="EK240" s="199"/>
      <c r="EL240" s="112">
        <f t="shared" si="131"/>
        <v>0</v>
      </c>
      <c r="EM240" s="199"/>
      <c r="EN240" s="199"/>
    </row>
    <row r="241" spans="1:144" s="92" customFormat="1" ht="23.25" customHeight="1" x14ac:dyDescent="0.15">
      <c r="A241" s="54"/>
      <c r="B241" s="197"/>
      <c r="C241" s="198"/>
      <c r="D241" s="199"/>
      <c r="E241" s="195"/>
      <c r="F241" s="200"/>
      <c r="G241" s="197"/>
      <c r="H241" s="106" t="str">
        <f t="shared" si="132"/>
        <v/>
      </c>
      <c r="I241" s="199"/>
      <c r="J241" s="112">
        <f t="shared" si="120"/>
        <v>0</v>
      </c>
      <c r="K241" s="199"/>
      <c r="L241" s="199"/>
      <c r="M241" s="199"/>
      <c r="N241" s="197"/>
      <c r="O241" s="198"/>
      <c r="P241" s="199"/>
      <c r="Q241" s="195"/>
      <c r="R241" s="200"/>
      <c r="S241" s="197"/>
      <c r="T241" s="106" t="str">
        <f t="shared" si="109"/>
        <v/>
      </c>
      <c r="U241" s="199"/>
      <c r="V241" s="112">
        <f t="shared" si="121"/>
        <v>0</v>
      </c>
      <c r="W241" s="199"/>
      <c r="X241" s="199"/>
      <c r="Y241" s="199"/>
      <c r="Z241" s="197"/>
      <c r="AA241" s="198"/>
      <c r="AB241" s="199"/>
      <c r="AC241" s="195"/>
      <c r="AD241" s="200"/>
      <c r="AE241" s="197"/>
      <c r="AF241" s="106" t="str">
        <f t="shared" si="110"/>
        <v/>
      </c>
      <c r="AG241" s="199"/>
      <c r="AH241" s="112">
        <f t="shared" si="122"/>
        <v>0</v>
      </c>
      <c r="AI241" s="199"/>
      <c r="AJ241" s="199"/>
      <c r="AK241" s="199"/>
      <c r="AL241" s="197"/>
      <c r="AM241" s="198"/>
      <c r="AN241" s="199"/>
      <c r="AO241" s="195"/>
      <c r="AP241" s="200"/>
      <c r="AQ241" s="197"/>
      <c r="AR241" s="106" t="str">
        <f t="shared" si="111"/>
        <v/>
      </c>
      <c r="AS241" s="199"/>
      <c r="AT241" s="112">
        <f t="shared" si="123"/>
        <v>0</v>
      </c>
      <c r="AU241" s="199"/>
      <c r="AV241" s="199"/>
      <c r="AW241" s="199"/>
      <c r="AX241" s="197"/>
      <c r="AY241" s="198"/>
      <c r="AZ241" s="199"/>
      <c r="BA241" s="195"/>
      <c r="BB241" s="200"/>
      <c r="BC241" s="197"/>
      <c r="BD241" s="106" t="str">
        <f t="shared" si="112"/>
        <v/>
      </c>
      <c r="BE241" s="199"/>
      <c r="BF241" s="112">
        <f t="shared" si="124"/>
        <v>0</v>
      </c>
      <c r="BG241" s="199"/>
      <c r="BH241" s="199"/>
      <c r="BI241" s="199"/>
      <c r="BJ241" s="197"/>
      <c r="BK241" s="198"/>
      <c r="BL241" s="199"/>
      <c r="BM241" s="195"/>
      <c r="BN241" s="200"/>
      <c r="BO241" s="197"/>
      <c r="BP241" s="106" t="str">
        <f t="shared" si="113"/>
        <v/>
      </c>
      <c r="BQ241" s="199"/>
      <c r="BR241" s="112">
        <f t="shared" si="125"/>
        <v>0</v>
      </c>
      <c r="BS241" s="199"/>
      <c r="BT241" s="199"/>
      <c r="BU241" s="199"/>
      <c r="BV241" s="197"/>
      <c r="BW241" s="198"/>
      <c r="BX241" s="199"/>
      <c r="BY241" s="195"/>
      <c r="BZ241" s="200"/>
      <c r="CA241" s="197"/>
      <c r="CB241" s="106" t="str">
        <f t="shared" si="114"/>
        <v/>
      </c>
      <c r="CC241" s="199"/>
      <c r="CD241" s="112">
        <f t="shared" si="126"/>
        <v>0</v>
      </c>
      <c r="CE241" s="199"/>
      <c r="CF241" s="199"/>
      <c r="CG241" s="199"/>
      <c r="CH241" s="197"/>
      <c r="CI241" s="198"/>
      <c r="CJ241" s="199"/>
      <c r="CK241" s="195"/>
      <c r="CL241" s="200"/>
      <c r="CM241" s="197"/>
      <c r="CN241" s="106" t="str">
        <f t="shared" si="115"/>
        <v/>
      </c>
      <c r="CO241" s="199"/>
      <c r="CP241" s="112">
        <f t="shared" si="127"/>
        <v>0</v>
      </c>
      <c r="CQ241" s="199"/>
      <c r="CR241" s="199"/>
      <c r="CS241" s="199"/>
      <c r="CT241" s="197"/>
      <c r="CU241" s="198"/>
      <c r="CV241" s="199"/>
      <c r="CW241" s="195"/>
      <c r="CX241" s="200"/>
      <c r="CY241" s="197"/>
      <c r="CZ241" s="106" t="str">
        <f t="shared" si="116"/>
        <v/>
      </c>
      <c r="DA241" s="199"/>
      <c r="DB241" s="112">
        <f t="shared" si="128"/>
        <v>0</v>
      </c>
      <c r="DC241" s="199"/>
      <c r="DD241" s="199"/>
      <c r="DE241" s="199"/>
      <c r="DF241" s="197"/>
      <c r="DG241" s="198"/>
      <c r="DH241" s="199"/>
      <c r="DI241" s="195"/>
      <c r="DJ241" s="200"/>
      <c r="DK241" s="197"/>
      <c r="DL241" s="106" t="str">
        <f t="shared" si="117"/>
        <v/>
      </c>
      <c r="DM241" s="199"/>
      <c r="DN241" s="112">
        <f t="shared" si="129"/>
        <v>0</v>
      </c>
      <c r="DO241" s="199"/>
      <c r="DP241" s="199"/>
      <c r="DQ241" s="199"/>
      <c r="DR241" s="197"/>
      <c r="DS241" s="198"/>
      <c r="DT241" s="199"/>
      <c r="DU241" s="195"/>
      <c r="DV241" s="200"/>
      <c r="DW241" s="197"/>
      <c r="DX241" s="106" t="str">
        <f t="shared" si="118"/>
        <v/>
      </c>
      <c r="DY241" s="199"/>
      <c r="DZ241" s="112">
        <f t="shared" si="130"/>
        <v>0</v>
      </c>
      <c r="EA241" s="199"/>
      <c r="EB241" s="199"/>
      <c r="EC241" s="199"/>
      <c r="ED241" s="197"/>
      <c r="EE241" s="198"/>
      <c r="EF241" s="199"/>
      <c r="EG241" s="195"/>
      <c r="EH241" s="200"/>
      <c r="EI241" s="197"/>
      <c r="EJ241" s="106" t="str">
        <f t="shared" si="119"/>
        <v/>
      </c>
      <c r="EK241" s="199"/>
      <c r="EL241" s="112">
        <f t="shared" si="131"/>
        <v>0</v>
      </c>
      <c r="EM241" s="199"/>
      <c r="EN241" s="199"/>
    </row>
    <row r="242" spans="1:144" s="92" customFormat="1" ht="23.25" customHeight="1" x14ac:dyDescent="0.15">
      <c r="A242" s="54"/>
      <c r="B242" s="197"/>
      <c r="C242" s="198"/>
      <c r="D242" s="199"/>
      <c r="E242" s="195"/>
      <c r="F242" s="200"/>
      <c r="G242" s="197"/>
      <c r="H242" s="106" t="str">
        <f t="shared" si="132"/>
        <v/>
      </c>
      <c r="I242" s="199"/>
      <c r="J242" s="112">
        <f t="shared" si="120"/>
        <v>0</v>
      </c>
      <c r="K242" s="199"/>
      <c r="L242" s="199"/>
      <c r="M242" s="199"/>
      <c r="N242" s="197"/>
      <c r="O242" s="198"/>
      <c r="P242" s="199"/>
      <c r="Q242" s="195"/>
      <c r="R242" s="200"/>
      <c r="S242" s="197"/>
      <c r="T242" s="106" t="str">
        <f t="shared" si="109"/>
        <v/>
      </c>
      <c r="U242" s="199"/>
      <c r="V242" s="112">
        <f t="shared" si="121"/>
        <v>0</v>
      </c>
      <c r="W242" s="199"/>
      <c r="X242" s="199"/>
      <c r="Y242" s="199"/>
      <c r="Z242" s="197"/>
      <c r="AA242" s="198"/>
      <c r="AB242" s="199"/>
      <c r="AC242" s="195"/>
      <c r="AD242" s="200"/>
      <c r="AE242" s="197"/>
      <c r="AF242" s="106" t="str">
        <f t="shared" si="110"/>
        <v/>
      </c>
      <c r="AG242" s="199"/>
      <c r="AH242" s="112">
        <f t="shared" si="122"/>
        <v>0</v>
      </c>
      <c r="AI242" s="199"/>
      <c r="AJ242" s="199"/>
      <c r="AK242" s="199"/>
      <c r="AL242" s="197"/>
      <c r="AM242" s="198"/>
      <c r="AN242" s="199"/>
      <c r="AO242" s="195"/>
      <c r="AP242" s="200"/>
      <c r="AQ242" s="197"/>
      <c r="AR242" s="106" t="str">
        <f t="shared" si="111"/>
        <v/>
      </c>
      <c r="AS242" s="199"/>
      <c r="AT242" s="112">
        <f t="shared" si="123"/>
        <v>0</v>
      </c>
      <c r="AU242" s="199"/>
      <c r="AV242" s="199"/>
      <c r="AW242" s="199"/>
      <c r="AX242" s="197"/>
      <c r="AY242" s="198"/>
      <c r="AZ242" s="199"/>
      <c r="BA242" s="195"/>
      <c r="BB242" s="200"/>
      <c r="BC242" s="197"/>
      <c r="BD242" s="106" t="str">
        <f t="shared" si="112"/>
        <v/>
      </c>
      <c r="BE242" s="199"/>
      <c r="BF242" s="112">
        <f t="shared" si="124"/>
        <v>0</v>
      </c>
      <c r="BG242" s="199"/>
      <c r="BH242" s="199"/>
      <c r="BI242" s="199"/>
      <c r="BJ242" s="197"/>
      <c r="BK242" s="198"/>
      <c r="BL242" s="199"/>
      <c r="BM242" s="195"/>
      <c r="BN242" s="200"/>
      <c r="BO242" s="197"/>
      <c r="BP242" s="106" t="str">
        <f t="shared" si="113"/>
        <v/>
      </c>
      <c r="BQ242" s="199"/>
      <c r="BR242" s="112">
        <f t="shared" si="125"/>
        <v>0</v>
      </c>
      <c r="BS242" s="199"/>
      <c r="BT242" s="199"/>
      <c r="BU242" s="199"/>
      <c r="BV242" s="197"/>
      <c r="BW242" s="198"/>
      <c r="BX242" s="199"/>
      <c r="BY242" s="195"/>
      <c r="BZ242" s="200"/>
      <c r="CA242" s="197"/>
      <c r="CB242" s="106" t="str">
        <f t="shared" si="114"/>
        <v/>
      </c>
      <c r="CC242" s="199"/>
      <c r="CD242" s="112">
        <f t="shared" si="126"/>
        <v>0</v>
      </c>
      <c r="CE242" s="199"/>
      <c r="CF242" s="199"/>
      <c r="CG242" s="199"/>
      <c r="CH242" s="197"/>
      <c r="CI242" s="198"/>
      <c r="CJ242" s="199"/>
      <c r="CK242" s="195"/>
      <c r="CL242" s="200"/>
      <c r="CM242" s="197"/>
      <c r="CN242" s="106" t="str">
        <f t="shared" si="115"/>
        <v/>
      </c>
      <c r="CO242" s="199"/>
      <c r="CP242" s="112">
        <f t="shared" si="127"/>
        <v>0</v>
      </c>
      <c r="CQ242" s="199"/>
      <c r="CR242" s="199"/>
      <c r="CS242" s="199"/>
      <c r="CT242" s="197"/>
      <c r="CU242" s="198"/>
      <c r="CV242" s="199"/>
      <c r="CW242" s="195"/>
      <c r="CX242" s="200"/>
      <c r="CY242" s="197"/>
      <c r="CZ242" s="106" t="str">
        <f t="shared" si="116"/>
        <v/>
      </c>
      <c r="DA242" s="199"/>
      <c r="DB242" s="112">
        <f t="shared" si="128"/>
        <v>0</v>
      </c>
      <c r="DC242" s="199"/>
      <c r="DD242" s="199"/>
      <c r="DE242" s="199"/>
      <c r="DF242" s="197"/>
      <c r="DG242" s="198"/>
      <c r="DH242" s="199"/>
      <c r="DI242" s="195"/>
      <c r="DJ242" s="200"/>
      <c r="DK242" s="197"/>
      <c r="DL242" s="106" t="str">
        <f t="shared" si="117"/>
        <v/>
      </c>
      <c r="DM242" s="199"/>
      <c r="DN242" s="112">
        <f t="shared" si="129"/>
        <v>0</v>
      </c>
      <c r="DO242" s="199"/>
      <c r="DP242" s="199"/>
      <c r="DQ242" s="199"/>
      <c r="DR242" s="197"/>
      <c r="DS242" s="198"/>
      <c r="DT242" s="199"/>
      <c r="DU242" s="195"/>
      <c r="DV242" s="200"/>
      <c r="DW242" s="197"/>
      <c r="DX242" s="106" t="str">
        <f t="shared" si="118"/>
        <v/>
      </c>
      <c r="DY242" s="199"/>
      <c r="DZ242" s="112">
        <f t="shared" si="130"/>
        <v>0</v>
      </c>
      <c r="EA242" s="199"/>
      <c r="EB242" s="199"/>
      <c r="EC242" s="199"/>
      <c r="ED242" s="197"/>
      <c r="EE242" s="198"/>
      <c r="EF242" s="199"/>
      <c r="EG242" s="195"/>
      <c r="EH242" s="200"/>
      <c r="EI242" s="197"/>
      <c r="EJ242" s="106" t="str">
        <f t="shared" si="119"/>
        <v/>
      </c>
      <c r="EK242" s="199"/>
      <c r="EL242" s="112">
        <f t="shared" si="131"/>
        <v>0</v>
      </c>
      <c r="EM242" s="199"/>
      <c r="EN242" s="199"/>
    </row>
    <row r="243" spans="1:144" s="92" customFormat="1" ht="23.25" customHeight="1" x14ac:dyDescent="0.15">
      <c r="A243" s="54"/>
      <c r="B243" s="197"/>
      <c r="C243" s="198"/>
      <c r="D243" s="199"/>
      <c r="E243" s="195"/>
      <c r="F243" s="200"/>
      <c r="G243" s="197"/>
      <c r="H243" s="106" t="str">
        <f t="shared" si="132"/>
        <v/>
      </c>
      <c r="I243" s="199"/>
      <c r="J243" s="112">
        <f t="shared" si="120"/>
        <v>0</v>
      </c>
      <c r="K243" s="199"/>
      <c r="L243" s="199"/>
      <c r="M243" s="199"/>
      <c r="N243" s="197"/>
      <c r="O243" s="198"/>
      <c r="P243" s="199"/>
      <c r="Q243" s="195"/>
      <c r="R243" s="200"/>
      <c r="S243" s="197"/>
      <c r="T243" s="106" t="str">
        <f t="shared" si="109"/>
        <v/>
      </c>
      <c r="U243" s="199"/>
      <c r="V243" s="112">
        <f t="shared" si="121"/>
        <v>0</v>
      </c>
      <c r="W243" s="199"/>
      <c r="X243" s="199"/>
      <c r="Y243" s="199"/>
      <c r="Z243" s="197"/>
      <c r="AA243" s="198"/>
      <c r="AB243" s="199"/>
      <c r="AC243" s="195"/>
      <c r="AD243" s="200"/>
      <c r="AE243" s="197"/>
      <c r="AF243" s="106" t="str">
        <f t="shared" si="110"/>
        <v/>
      </c>
      <c r="AG243" s="199"/>
      <c r="AH243" s="112">
        <f t="shared" si="122"/>
        <v>0</v>
      </c>
      <c r="AI243" s="199"/>
      <c r="AJ243" s="199"/>
      <c r="AK243" s="199"/>
      <c r="AL243" s="197"/>
      <c r="AM243" s="198"/>
      <c r="AN243" s="199"/>
      <c r="AO243" s="195"/>
      <c r="AP243" s="200"/>
      <c r="AQ243" s="197"/>
      <c r="AR243" s="106" t="str">
        <f t="shared" si="111"/>
        <v/>
      </c>
      <c r="AS243" s="199"/>
      <c r="AT243" s="112">
        <f t="shared" si="123"/>
        <v>0</v>
      </c>
      <c r="AU243" s="199"/>
      <c r="AV243" s="199"/>
      <c r="AW243" s="199"/>
      <c r="AX243" s="197"/>
      <c r="AY243" s="198"/>
      <c r="AZ243" s="199"/>
      <c r="BA243" s="195"/>
      <c r="BB243" s="200"/>
      <c r="BC243" s="197"/>
      <c r="BD243" s="106" t="str">
        <f t="shared" si="112"/>
        <v/>
      </c>
      <c r="BE243" s="199"/>
      <c r="BF243" s="112">
        <f t="shared" si="124"/>
        <v>0</v>
      </c>
      <c r="BG243" s="199"/>
      <c r="BH243" s="199"/>
      <c r="BI243" s="199"/>
      <c r="BJ243" s="197"/>
      <c r="BK243" s="198"/>
      <c r="BL243" s="199"/>
      <c r="BM243" s="195"/>
      <c r="BN243" s="200"/>
      <c r="BO243" s="197"/>
      <c r="BP243" s="106" t="str">
        <f t="shared" si="113"/>
        <v/>
      </c>
      <c r="BQ243" s="199"/>
      <c r="BR243" s="112">
        <f t="shared" si="125"/>
        <v>0</v>
      </c>
      <c r="BS243" s="199"/>
      <c r="BT243" s="199"/>
      <c r="BU243" s="199"/>
      <c r="BV243" s="197"/>
      <c r="BW243" s="198"/>
      <c r="BX243" s="199"/>
      <c r="BY243" s="195"/>
      <c r="BZ243" s="200"/>
      <c r="CA243" s="197"/>
      <c r="CB243" s="106" t="str">
        <f t="shared" si="114"/>
        <v/>
      </c>
      <c r="CC243" s="199"/>
      <c r="CD243" s="112">
        <f t="shared" si="126"/>
        <v>0</v>
      </c>
      <c r="CE243" s="199"/>
      <c r="CF243" s="199"/>
      <c r="CG243" s="199"/>
      <c r="CH243" s="197"/>
      <c r="CI243" s="198"/>
      <c r="CJ243" s="199"/>
      <c r="CK243" s="195"/>
      <c r="CL243" s="200"/>
      <c r="CM243" s="197"/>
      <c r="CN243" s="106" t="str">
        <f t="shared" si="115"/>
        <v/>
      </c>
      <c r="CO243" s="199"/>
      <c r="CP243" s="112">
        <f t="shared" si="127"/>
        <v>0</v>
      </c>
      <c r="CQ243" s="199"/>
      <c r="CR243" s="199"/>
      <c r="CS243" s="199"/>
      <c r="CT243" s="197"/>
      <c r="CU243" s="198"/>
      <c r="CV243" s="199"/>
      <c r="CW243" s="195"/>
      <c r="CX243" s="200"/>
      <c r="CY243" s="197"/>
      <c r="CZ243" s="106" t="str">
        <f t="shared" si="116"/>
        <v/>
      </c>
      <c r="DA243" s="199"/>
      <c r="DB243" s="112">
        <f t="shared" si="128"/>
        <v>0</v>
      </c>
      <c r="DC243" s="199"/>
      <c r="DD243" s="199"/>
      <c r="DE243" s="199"/>
      <c r="DF243" s="197"/>
      <c r="DG243" s="198"/>
      <c r="DH243" s="199"/>
      <c r="DI243" s="195"/>
      <c r="DJ243" s="200"/>
      <c r="DK243" s="197"/>
      <c r="DL243" s="106" t="str">
        <f t="shared" si="117"/>
        <v/>
      </c>
      <c r="DM243" s="199"/>
      <c r="DN243" s="112">
        <f t="shared" si="129"/>
        <v>0</v>
      </c>
      <c r="DO243" s="199"/>
      <c r="DP243" s="199"/>
      <c r="DQ243" s="199"/>
      <c r="DR243" s="197"/>
      <c r="DS243" s="198"/>
      <c r="DT243" s="199"/>
      <c r="DU243" s="195"/>
      <c r="DV243" s="200"/>
      <c r="DW243" s="197"/>
      <c r="DX243" s="106" t="str">
        <f t="shared" si="118"/>
        <v/>
      </c>
      <c r="DY243" s="199"/>
      <c r="DZ243" s="112">
        <f t="shared" si="130"/>
        <v>0</v>
      </c>
      <c r="EA243" s="199"/>
      <c r="EB243" s="199"/>
      <c r="EC243" s="199"/>
      <c r="ED243" s="197"/>
      <c r="EE243" s="198"/>
      <c r="EF243" s="199"/>
      <c r="EG243" s="195"/>
      <c r="EH243" s="200"/>
      <c r="EI243" s="197"/>
      <c r="EJ243" s="106" t="str">
        <f t="shared" si="119"/>
        <v/>
      </c>
      <c r="EK243" s="199"/>
      <c r="EL243" s="112">
        <f t="shared" si="131"/>
        <v>0</v>
      </c>
      <c r="EM243" s="199"/>
      <c r="EN243" s="199"/>
    </row>
    <row r="244" spans="1:144" s="92" customFormat="1" ht="23.25" customHeight="1" x14ac:dyDescent="0.15">
      <c r="A244" s="54"/>
      <c r="B244" s="197"/>
      <c r="C244" s="198"/>
      <c r="D244" s="199"/>
      <c r="E244" s="195"/>
      <c r="F244" s="200"/>
      <c r="G244" s="197"/>
      <c r="H244" s="106" t="str">
        <f t="shared" si="132"/>
        <v/>
      </c>
      <c r="I244" s="199"/>
      <c r="J244" s="112">
        <f t="shared" si="120"/>
        <v>0</v>
      </c>
      <c r="K244" s="199"/>
      <c r="L244" s="199"/>
      <c r="M244" s="199"/>
      <c r="N244" s="197"/>
      <c r="O244" s="198"/>
      <c r="P244" s="199"/>
      <c r="Q244" s="195"/>
      <c r="R244" s="200"/>
      <c r="S244" s="197"/>
      <c r="T244" s="106" t="str">
        <f t="shared" si="109"/>
        <v/>
      </c>
      <c r="U244" s="199"/>
      <c r="V244" s="112">
        <f t="shared" si="121"/>
        <v>0</v>
      </c>
      <c r="W244" s="199"/>
      <c r="X244" s="199"/>
      <c r="Y244" s="199"/>
      <c r="Z244" s="197"/>
      <c r="AA244" s="198"/>
      <c r="AB244" s="199"/>
      <c r="AC244" s="195"/>
      <c r="AD244" s="200"/>
      <c r="AE244" s="197"/>
      <c r="AF244" s="106" t="str">
        <f t="shared" si="110"/>
        <v/>
      </c>
      <c r="AG244" s="199"/>
      <c r="AH244" s="112">
        <f t="shared" si="122"/>
        <v>0</v>
      </c>
      <c r="AI244" s="199"/>
      <c r="AJ244" s="199"/>
      <c r="AK244" s="199"/>
      <c r="AL244" s="197"/>
      <c r="AM244" s="198"/>
      <c r="AN244" s="199"/>
      <c r="AO244" s="195"/>
      <c r="AP244" s="200"/>
      <c r="AQ244" s="197"/>
      <c r="AR244" s="106" t="str">
        <f t="shared" si="111"/>
        <v/>
      </c>
      <c r="AS244" s="199"/>
      <c r="AT244" s="112">
        <f t="shared" si="123"/>
        <v>0</v>
      </c>
      <c r="AU244" s="199"/>
      <c r="AV244" s="199"/>
      <c r="AW244" s="199"/>
      <c r="AX244" s="197"/>
      <c r="AY244" s="198"/>
      <c r="AZ244" s="199"/>
      <c r="BA244" s="195"/>
      <c r="BB244" s="200"/>
      <c r="BC244" s="197"/>
      <c r="BD244" s="106" t="str">
        <f t="shared" si="112"/>
        <v/>
      </c>
      <c r="BE244" s="199"/>
      <c r="BF244" s="112">
        <f t="shared" si="124"/>
        <v>0</v>
      </c>
      <c r="BG244" s="199"/>
      <c r="BH244" s="199"/>
      <c r="BI244" s="199"/>
      <c r="BJ244" s="197"/>
      <c r="BK244" s="198"/>
      <c r="BL244" s="199"/>
      <c r="BM244" s="195"/>
      <c r="BN244" s="200"/>
      <c r="BO244" s="197"/>
      <c r="BP244" s="106" t="str">
        <f t="shared" si="113"/>
        <v/>
      </c>
      <c r="BQ244" s="199"/>
      <c r="BR244" s="112">
        <f t="shared" si="125"/>
        <v>0</v>
      </c>
      <c r="BS244" s="199"/>
      <c r="BT244" s="199"/>
      <c r="BU244" s="199"/>
      <c r="BV244" s="197"/>
      <c r="BW244" s="198"/>
      <c r="BX244" s="199"/>
      <c r="BY244" s="195"/>
      <c r="BZ244" s="200"/>
      <c r="CA244" s="197"/>
      <c r="CB244" s="106" t="str">
        <f t="shared" si="114"/>
        <v/>
      </c>
      <c r="CC244" s="199"/>
      <c r="CD244" s="112">
        <f t="shared" si="126"/>
        <v>0</v>
      </c>
      <c r="CE244" s="199"/>
      <c r="CF244" s="199"/>
      <c r="CG244" s="199"/>
      <c r="CH244" s="197"/>
      <c r="CI244" s="198"/>
      <c r="CJ244" s="199"/>
      <c r="CK244" s="195"/>
      <c r="CL244" s="200"/>
      <c r="CM244" s="197"/>
      <c r="CN244" s="106" t="str">
        <f t="shared" si="115"/>
        <v/>
      </c>
      <c r="CO244" s="199"/>
      <c r="CP244" s="112">
        <f t="shared" si="127"/>
        <v>0</v>
      </c>
      <c r="CQ244" s="199"/>
      <c r="CR244" s="199"/>
      <c r="CS244" s="199"/>
      <c r="CT244" s="197"/>
      <c r="CU244" s="198"/>
      <c r="CV244" s="199"/>
      <c r="CW244" s="195"/>
      <c r="CX244" s="200"/>
      <c r="CY244" s="197"/>
      <c r="CZ244" s="106" t="str">
        <f t="shared" si="116"/>
        <v/>
      </c>
      <c r="DA244" s="199"/>
      <c r="DB244" s="112">
        <f t="shared" si="128"/>
        <v>0</v>
      </c>
      <c r="DC244" s="199"/>
      <c r="DD244" s="199"/>
      <c r="DE244" s="199"/>
      <c r="DF244" s="197"/>
      <c r="DG244" s="198"/>
      <c r="DH244" s="199"/>
      <c r="DI244" s="195"/>
      <c r="DJ244" s="200"/>
      <c r="DK244" s="197"/>
      <c r="DL244" s="106" t="str">
        <f t="shared" si="117"/>
        <v/>
      </c>
      <c r="DM244" s="199"/>
      <c r="DN244" s="112">
        <f t="shared" si="129"/>
        <v>0</v>
      </c>
      <c r="DO244" s="199"/>
      <c r="DP244" s="199"/>
      <c r="DQ244" s="199"/>
      <c r="DR244" s="197"/>
      <c r="DS244" s="198"/>
      <c r="DT244" s="199"/>
      <c r="DU244" s="195"/>
      <c r="DV244" s="200"/>
      <c r="DW244" s="197"/>
      <c r="DX244" s="106" t="str">
        <f t="shared" si="118"/>
        <v/>
      </c>
      <c r="DY244" s="199"/>
      <c r="DZ244" s="112">
        <f t="shared" si="130"/>
        <v>0</v>
      </c>
      <c r="EA244" s="199"/>
      <c r="EB244" s="199"/>
      <c r="EC244" s="199"/>
      <c r="ED244" s="197"/>
      <c r="EE244" s="198"/>
      <c r="EF244" s="199"/>
      <c r="EG244" s="195"/>
      <c r="EH244" s="200"/>
      <c r="EI244" s="197"/>
      <c r="EJ244" s="106" t="str">
        <f t="shared" si="119"/>
        <v/>
      </c>
      <c r="EK244" s="199"/>
      <c r="EL244" s="112">
        <f t="shared" si="131"/>
        <v>0</v>
      </c>
      <c r="EM244" s="199"/>
      <c r="EN244" s="199"/>
    </row>
    <row r="245" spans="1:144" s="92" customFormat="1" ht="23.25" customHeight="1" x14ac:dyDescent="0.15">
      <c r="A245" s="54"/>
      <c r="B245" s="197"/>
      <c r="C245" s="198"/>
      <c r="D245" s="199"/>
      <c r="E245" s="195"/>
      <c r="F245" s="200"/>
      <c r="G245" s="197"/>
      <c r="H245" s="106" t="str">
        <f t="shared" si="132"/>
        <v/>
      </c>
      <c r="I245" s="199"/>
      <c r="J245" s="112">
        <f t="shared" si="120"/>
        <v>0</v>
      </c>
      <c r="K245" s="199"/>
      <c r="L245" s="199"/>
      <c r="M245" s="199"/>
      <c r="N245" s="197"/>
      <c r="O245" s="198"/>
      <c r="P245" s="199"/>
      <c r="Q245" s="195"/>
      <c r="R245" s="200"/>
      <c r="S245" s="197"/>
      <c r="T245" s="106" t="str">
        <f t="shared" si="109"/>
        <v/>
      </c>
      <c r="U245" s="199"/>
      <c r="V245" s="112">
        <f t="shared" si="121"/>
        <v>0</v>
      </c>
      <c r="W245" s="199"/>
      <c r="X245" s="199"/>
      <c r="Y245" s="199"/>
      <c r="Z245" s="197"/>
      <c r="AA245" s="198"/>
      <c r="AB245" s="199"/>
      <c r="AC245" s="195"/>
      <c r="AD245" s="200"/>
      <c r="AE245" s="197"/>
      <c r="AF245" s="106" t="str">
        <f t="shared" si="110"/>
        <v/>
      </c>
      <c r="AG245" s="199"/>
      <c r="AH245" s="112">
        <f t="shared" si="122"/>
        <v>0</v>
      </c>
      <c r="AI245" s="199"/>
      <c r="AJ245" s="199"/>
      <c r="AK245" s="199"/>
      <c r="AL245" s="197"/>
      <c r="AM245" s="198"/>
      <c r="AN245" s="199"/>
      <c r="AO245" s="195"/>
      <c r="AP245" s="200"/>
      <c r="AQ245" s="197"/>
      <c r="AR245" s="106" t="str">
        <f t="shared" si="111"/>
        <v/>
      </c>
      <c r="AS245" s="199"/>
      <c r="AT245" s="112">
        <f t="shared" si="123"/>
        <v>0</v>
      </c>
      <c r="AU245" s="199"/>
      <c r="AV245" s="199"/>
      <c r="AW245" s="199"/>
      <c r="AX245" s="197"/>
      <c r="AY245" s="198"/>
      <c r="AZ245" s="199"/>
      <c r="BA245" s="195"/>
      <c r="BB245" s="200"/>
      <c r="BC245" s="197"/>
      <c r="BD245" s="106" t="str">
        <f t="shared" si="112"/>
        <v/>
      </c>
      <c r="BE245" s="199"/>
      <c r="BF245" s="112">
        <f t="shared" si="124"/>
        <v>0</v>
      </c>
      <c r="BG245" s="199"/>
      <c r="BH245" s="199"/>
      <c r="BI245" s="199"/>
      <c r="BJ245" s="197"/>
      <c r="BK245" s="198"/>
      <c r="BL245" s="199"/>
      <c r="BM245" s="195"/>
      <c r="BN245" s="200"/>
      <c r="BO245" s="197"/>
      <c r="BP245" s="106" t="str">
        <f t="shared" si="113"/>
        <v/>
      </c>
      <c r="BQ245" s="199"/>
      <c r="BR245" s="112">
        <f t="shared" si="125"/>
        <v>0</v>
      </c>
      <c r="BS245" s="199"/>
      <c r="BT245" s="199"/>
      <c r="BU245" s="199"/>
      <c r="BV245" s="197"/>
      <c r="BW245" s="198"/>
      <c r="BX245" s="199"/>
      <c r="BY245" s="195"/>
      <c r="BZ245" s="200"/>
      <c r="CA245" s="197"/>
      <c r="CB245" s="106" t="str">
        <f t="shared" si="114"/>
        <v/>
      </c>
      <c r="CC245" s="199"/>
      <c r="CD245" s="112">
        <f t="shared" si="126"/>
        <v>0</v>
      </c>
      <c r="CE245" s="199"/>
      <c r="CF245" s="199"/>
      <c r="CG245" s="199"/>
      <c r="CH245" s="197"/>
      <c r="CI245" s="198"/>
      <c r="CJ245" s="199"/>
      <c r="CK245" s="195"/>
      <c r="CL245" s="200"/>
      <c r="CM245" s="197"/>
      <c r="CN245" s="106" t="str">
        <f t="shared" si="115"/>
        <v/>
      </c>
      <c r="CO245" s="199"/>
      <c r="CP245" s="112">
        <f t="shared" si="127"/>
        <v>0</v>
      </c>
      <c r="CQ245" s="199"/>
      <c r="CR245" s="199"/>
      <c r="CS245" s="199"/>
      <c r="CT245" s="197"/>
      <c r="CU245" s="198"/>
      <c r="CV245" s="199"/>
      <c r="CW245" s="195"/>
      <c r="CX245" s="200"/>
      <c r="CY245" s="197"/>
      <c r="CZ245" s="106" t="str">
        <f t="shared" si="116"/>
        <v/>
      </c>
      <c r="DA245" s="199"/>
      <c r="DB245" s="112">
        <f t="shared" si="128"/>
        <v>0</v>
      </c>
      <c r="DC245" s="199"/>
      <c r="DD245" s="199"/>
      <c r="DE245" s="199"/>
      <c r="DF245" s="197"/>
      <c r="DG245" s="198"/>
      <c r="DH245" s="199"/>
      <c r="DI245" s="195"/>
      <c r="DJ245" s="200"/>
      <c r="DK245" s="197"/>
      <c r="DL245" s="106" t="str">
        <f t="shared" si="117"/>
        <v/>
      </c>
      <c r="DM245" s="199"/>
      <c r="DN245" s="112">
        <f t="shared" si="129"/>
        <v>0</v>
      </c>
      <c r="DO245" s="199"/>
      <c r="DP245" s="199"/>
      <c r="DQ245" s="199"/>
      <c r="DR245" s="197"/>
      <c r="DS245" s="198"/>
      <c r="DT245" s="199"/>
      <c r="DU245" s="195"/>
      <c r="DV245" s="200"/>
      <c r="DW245" s="197"/>
      <c r="DX245" s="106" t="str">
        <f t="shared" si="118"/>
        <v/>
      </c>
      <c r="DY245" s="199"/>
      <c r="DZ245" s="112">
        <f t="shared" si="130"/>
        <v>0</v>
      </c>
      <c r="EA245" s="199"/>
      <c r="EB245" s="199"/>
      <c r="EC245" s="199"/>
      <c r="ED245" s="197"/>
      <c r="EE245" s="198"/>
      <c r="EF245" s="199"/>
      <c r="EG245" s="195"/>
      <c r="EH245" s="200"/>
      <c r="EI245" s="197"/>
      <c r="EJ245" s="106" t="str">
        <f t="shared" si="119"/>
        <v/>
      </c>
      <c r="EK245" s="199"/>
      <c r="EL245" s="112">
        <f t="shared" si="131"/>
        <v>0</v>
      </c>
      <c r="EM245" s="199"/>
      <c r="EN245" s="199"/>
    </row>
    <row r="246" spans="1:144" s="92" customFormat="1" ht="23.25" customHeight="1" x14ac:dyDescent="0.15">
      <c r="A246" s="54"/>
      <c r="B246" s="197"/>
      <c r="C246" s="198"/>
      <c r="D246" s="199"/>
      <c r="E246" s="195"/>
      <c r="F246" s="200"/>
      <c r="G246" s="197"/>
      <c r="H246" s="106" t="str">
        <f t="shared" si="132"/>
        <v/>
      </c>
      <c r="I246" s="199"/>
      <c r="J246" s="112">
        <f t="shared" si="120"/>
        <v>0</v>
      </c>
      <c r="K246" s="199"/>
      <c r="L246" s="199"/>
      <c r="M246" s="199"/>
      <c r="N246" s="197"/>
      <c r="O246" s="198"/>
      <c r="P246" s="199"/>
      <c r="Q246" s="195"/>
      <c r="R246" s="200"/>
      <c r="S246" s="197"/>
      <c r="T246" s="106" t="str">
        <f t="shared" si="109"/>
        <v/>
      </c>
      <c r="U246" s="199"/>
      <c r="V246" s="112">
        <f t="shared" si="121"/>
        <v>0</v>
      </c>
      <c r="W246" s="199"/>
      <c r="X246" s="199"/>
      <c r="Y246" s="199"/>
      <c r="Z246" s="197"/>
      <c r="AA246" s="198"/>
      <c r="AB246" s="199"/>
      <c r="AC246" s="195"/>
      <c r="AD246" s="200"/>
      <c r="AE246" s="197"/>
      <c r="AF246" s="106" t="str">
        <f t="shared" si="110"/>
        <v/>
      </c>
      <c r="AG246" s="199"/>
      <c r="AH246" s="112">
        <f t="shared" si="122"/>
        <v>0</v>
      </c>
      <c r="AI246" s="199"/>
      <c r="AJ246" s="199"/>
      <c r="AK246" s="199"/>
      <c r="AL246" s="197"/>
      <c r="AM246" s="198"/>
      <c r="AN246" s="199"/>
      <c r="AO246" s="195"/>
      <c r="AP246" s="200"/>
      <c r="AQ246" s="197"/>
      <c r="AR246" s="106" t="str">
        <f t="shared" si="111"/>
        <v/>
      </c>
      <c r="AS246" s="199"/>
      <c r="AT246" s="112">
        <f t="shared" si="123"/>
        <v>0</v>
      </c>
      <c r="AU246" s="199"/>
      <c r="AV246" s="199"/>
      <c r="AW246" s="199"/>
      <c r="AX246" s="197"/>
      <c r="AY246" s="198"/>
      <c r="AZ246" s="199"/>
      <c r="BA246" s="195"/>
      <c r="BB246" s="200"/>
      <c r="BC246" s="197"/>
      <c r="BD246" s="106" t="str">
        <f t="shared" si="112"/>
        <v/>
      </c>
      <c r="BE246" s="199"/>
      <c r="BF246" s="112">
        <f t="shared" si="124"/>
        <v>0</v>
      </c>
      <c r="BG246" s="199"/>
      <c r="BH246" s="199"/>
      <c r="BI246" s="199"/>
      <c r="BJ246" s="197"/>
      <c r="BK246" s="198"/>
      <c r="BL246" s="199"/>
      <c r="BM246" s="195"/>
      <c r="BN246" s="200"/>
      <c r="BO246" s="197"/>
      <c r="BP246" s="106" t="str">
        <f t="shared" si="113"/>
        <v/>
      </c>
      <c r="BQ246" s="199"/>
      <c r="BR246" s="112">
        <f t="shared" si="125"/>
        <v>0</v>
      </c>
      <c r="BS246" s="199"/>
      <c r="BT246" s="199"/>
      <c r="BU246" s="199"/>
      <c r="BV246" s="197"/>
      <c r="BW246" s="198"/>
      <c r="BX246" s="199"/>
      <c r="BY246" s="195"/>
      <c r="BZ246" s="200"/>
      <c r="CA246" s="197"/>
      <c r="CB246" s="106" t="str">
        <f t="shared" si="114"/>
        <v/>
      </c>
      <c r="CC246" s="199"/>
      <c r="CD246" s="112">
        <f t="shared" si="126"/>
        <v>0</v>
      </c>
      <c r="CE246" s="199"/>
      <c r="CF246" s="199"/>
      <c r="CG246" s="199"/>
      <c r="CH246" s="197"/>
      <c r="CI246" s="198"/>
      <c r="CJ246" s="199"/>
      <c r="CK246" s="195"/>
      <c r="CL246" s="200"/>
      <c r="CM246" s="197"/>
      <c r="CN246" s="106" t="str">
        <f t="shared" si="115"/>
        <v/>
      </c>
      <c r="CO246" s="199"/>
      <c r="CP246" s="112">
        <f t="shared" si="127"/>
        <v>0</v>
      </c>
      <c r="CQ246" s="199"/>
      <c r="CR246" s="199"/>
      <c r="CS246" s="199"/>
      <c r="CT246" s="197"/>
      <c r="CU246" s="198"/>
      <c r="CV246" s="199"/>
      <c r="CW246" s="195"/>
      <c r="CX246" s="200"/>
      <c r="CY246" s="197"/>
      <c r="CZ246" s="106" t="str">
        <f t="shared" si="116"/>
        <v/>
      </c>
      <c r="DA246" s="199"/>
      <c r="DB246" s="112">
        <f t="shared" si="128"/>
        <v>0</v>
      </c>
      <c r="DC246" s="199"/>
      <c r="DD246" s="199"/>
      <c r="DE246" s="199"/>
      <c r="DF246" s="197"/>
      <c r="DG246" s="198"/>
      <c r="DH246" s="199"/>
      <c r="DI246" s="195"/>
      <c r="DJ246" s="200"/>
      <c r="DK246" s="197"/>
      <c r="DL246" s="106" t="str">
        <f t="shared" si="117"/>
        <v/>
      </c>
      <c r="DM246" s="199"/>
      <c r="DN246" s="112">
        <f t="shared" si="129"/>
        <v>0</v>
      </c>
      <c r="DO246" s="199"/>
      <c r="DP246" s="199"/>
      <c r="DQ246" s="199"/>
      <c r="DR246" s="197"/>
      <c r="DS246" s="198"/>
      <c r="DT246" s="199"/>
      <c r="DU246" s="195"/>
      <c r="DV246" s="200"/>
      <c r="DW246" s="197"/>
      <c r="DX246" s="106" t="str">
        <f t="shared" si="118"/>
        <v/>
      </c>
      <c r="DY246" s="199"/>
      <c r="DZ246" s="112">
        <f t="shared" si="130"/>
        <v>0</v>
      </c>
      <c r="EA246" s="199"/>
      <c r="EB246" s="199"/>
      <c r="EC246" s="199"/>
      <c r="ED246" s="197"/>
      <c r="EE246" s="198"/>
      <c r="EF246" s="199"/>
      <c r="EG246" s="195"/>
      <c r="EH246" s="200"/>
      <c r="EI246" s="197"/>
      <c r="EJ246" s="106" t="str">
        <f t="shared" si="119"/>
        <v/>
      </c>
      <c r="EK246" s="199"/>
      <c r="EL246" s="112">
        <f t="shared" si="131"/>
        <v>0</v>
      </c>
      <c r="EM246" s="199"/>
      <c r="EN246" s="199"/>
    </row>
    <row r="247" spans="1:144" s="92" customFormat="1" ht="23.25" customHeight="1" x14ac:dyDescent="0.15">
      <c r="A247" s="54"/>
      <c r="B247" s="197"/>
      <c r="C247" s="198"/>
      <c r="D247" s="199"/>
      <c r="E247" s="195"/>
      <c r="F247" s="200"/>
      <c r="G247" s="197"/>
      <c r="H247" s="106" t="str">
        <f t="shared" si="132"/>
        <v/>
      </c>
      <c r="I247" s="199"/>
      <c r="J247" s="112">
        <f t="shared" si="120"/>
        <v>0</v>
      </c>
      <c r="K247" s="199"/>
      <c r="L247" s="199"/>
      <c r="M247" s="199"/>
      <c r="N247" s="197"/>
      <c r="O247" s="198"/>
      <c r="P247" s="199"/>
      <c r="Q247" s="195"/>
      <c r="R247" s="200"/>
      <c r="S247" s="197"/>
      <c r="T247" s="106" t="str">
        <f t="shared" si="109"/>
        <v/>
      </c>
      <c r="U247" s="199"/>
      <c r="V247" s="112">
        <f t="shared" si="121"/>
        <v>0</v>
      </c>
      <c r="W247" s="199"/>
      <c r="X247" s="199"/>
      <c r="Y247" s="199"/>
      <c r="Z247" s="197"/>
      <c r="AA247" s="198"/>
      <c r="AB247" s="199"/>
      <c r="AC247" s="195"/>
      <c r="AD247" s="200"/>
      <c r="AE247" s="197"/>
      <c r="AF247" s="106" t="str">
        <f t="shared" si="110"/>
        <v/>
      </c>
      <c r="AG247" s="199"/>
      <c r="AH247" s="112">
        <f t="shared" si="122"/>
        <v>0</v>
      </c>
      <c r="AI247" s="199"/>
      <c r="AJ247" s="199"/>
      <c r="AK247" s="199"/>
      <c r="AL247" s="197"/>
      <c r="AM247" s="198"/>
      <c r="AN247" s="199"/>
      <c r="AO247" s="195"/>
      <c r="AP247" s="200"/>
      <c r="AQ247" s="197"/>
      <c r="AR247" s="106" t="str">
        <f t="shared" si="111"/>
        <v/>
      </c>
      <c r="AS247" s="199"/>
      <c r="AT247" s="112">
        <f t="shared" si="123"/>
        <v>0</v>
      </c>
      <c r="AU247" s="199"/>
      <c r="AV247" s="199"/>
      <c r="AW247" s="199"/>
      <c r="AX247" s="197"/>
      <c r="AY247" s="198"/>
      <c r="AZ247" s="199"/>
      <c r="BA247" s="195"/>
      <c r="BB247" s="200"/>
      <c r="BC247" s="197"/>
      <c r="BD247" s="106" t="str">
        <f t="shared" si="112"/>
        <v/>
      </c>
      <c r="BE247" s="199"/>
      <c r="BF247" s="112">
        <f t="shared" si="124"/>
        <v>0</v>
      </c>
      <c r="BG247" s="199"/>
      <c r="BH247" s="199"/>
      <c r="BI247" s="199"/>
      <c r="BJ247" s="197"/>
      <c r="BK247" s="198"/>
      <c r="BL247" s="199"/>
      <c r="BM247" s="195"/>
      <c r="BN247" s="200"/>
      <c r="BO247" s="197"/>
      <c r="BP247" s="106" t="str">
        <f t="shared" si="113"/>
        <v/>
      </c>
      <c r="BQ247" s="199"/>
      <c r="BR247" s="112">
        <f t="shared" si="125"/>
        <v>0</v>
      </c>
      <c r="BS247" s="199"/>
      <c r="BT247" s="199"/>
      <c r="BU247" s="199"/>
      <c r="BV247" s="197"/>
      <c r="BW247" s="198"/>
      <c r="BX247" s="199"/>
      <c r="BY247" s="195"/>
      <c r="BZ247" s="200"/>
      <c r="CA247" s="197"/>
      <c r="CB247" s="106" t="str">
        <f t="shared" si="114"/>
        <v/>
      </c>
      <c r="CC247" s="199"/>
      <c r="CD247" s="112">
        <f t="shared" si="126"/>
        <v>0</v>
      </c>
      <c r="CE247" s="199"/>
      <c r="CF247" s="199"/>
      <c r="CG247" s="199"/>
      <c r="CH247" s="197"/>
      <c r="CI247" s="198"/>
      <c r="CJ247" s="199"/>
      <c r="CK247" s="195"/>
      <c r="CL247" s="200"/>
      <c r="CM247" s="197"/>
      <c r="CN247" s="106" t="str">
        <f t="shared" si="115"/>
        <v/>
      </c>
      <c r="CO247" s="199"/>
      <c r="CP247" s="112">
        <f t="shared" si="127"/>
        <v>0</v>
      </c>
      <c r="CQ247" s="199"/>
      <c r="CR247" s="199"/>
      <c r="CS247" s="199"/>
      <c r="CT247" s="197"/>
      <c r="CU247" s="198"/>
      <c r="CV247" s="199"/>
      <c r="CW247" s="195"/>
      <c r="CX247" s="200"/>
      <c r="CY247" s="197"/>
      <c r="CZ247" s="106" t="str">
        <f t="shared" si="116"/>
        <v/>
      </c>
      <c r="DA247" s="199"/>
      <c r="DB247" s="112">
        <f t="shared" si="128"/>
        <v>0</v>
      </c>
      <c r="DC247" s="199"/>
      <c r="DD247" s="199"/>
      <c r="DE247" s="199"/>
      <c r="DF247" s="197"/>
      <c r="DG247" s="198"/>
      <c r="DH247" s="199"/>
      <c r="DI247" s="195"/>
      <c r="DJ247" s="200"/>
      <c r="DK247" s="197"/>
      <c r="DL247" s="106" t="str">
        <f t="shared" si="117"/>
        <v/>
      </c>
      <c r="DM247" s="199"/>
      <c r="DN247" s="112">
        <f t="shared" si="129"/>
        <v>0</v>
      </c>
      <c r="DO247" s="199"/>
      <c r="DP247" s="199"/>
      <c r="DQ247" s="199"/>
      <c r="DR247" s="197"/>
      <c r="DS247" s="198"/>
      <c r="DT247" s="199"/>
      <c r="DU247" s="195"/>
      <c r="DV247" s="200"/>
      <c r="DW247" s="197"/>
      <c r="DX247" s="106" t="str">
        <f t="shared" si="118"/>
        <v/>
      </c>
      <c r="DY247" s="199"/>
      <c r="DZ247" s="112">
        <f t="shared" si="130"/>
        <v>0</v>
      </c>
      <c r="EA247" s="199"/>
      <c r="EB247" s="199"/>
      <c r="EC247" s="199"/>
      <c r="ED247" s="197"/>
      <c r="EE247" s="198"/>
      <c r="EF247" s="199"/>
      <c r="EG247" s="195"/>
      <c r="EH247" s="200"/>
      <c r="EI247" s="197"/>
      <c r="EJ247" s="106" t="str">
        <f t="shared" si="119"/>
        <v/>
      </c>
      <c r="EK247" s="199"/>
      <c r="EL247" s="112">
        <f t="shared" si="131"/>
        <v>0</v>
      </c>
      <c r="EM247" s="199"/>
      <c r="EN247" s="199"/>
    </row>
    <row r="248" spans="1:144" s="92" customFormat="1" ht="23.25" customHeight="1" x14ac:dyDescent="0.15">
      <c r="A248" s="54"/>
      <c r="B248" s="197"/>
      <c r="C248" s="198"/>
      <c r="D248" s="199"/>
      <c r="E248" s="195"/>
      <c r="F248" s="200"/>
      <c r="G248" s="197"/>
      <c r="H248" s="106" t="str">
        <f t="shared" si="132"/>
        <v/>
      </c>
      <c r="I248" s="199"/>
      <c r="J248" s="112">
        <f t="shared" si="120"/>
        <v>0</v>
      </c>
      <c r="K248" s="199"/>
      <c r="L248" s="199"/>
      <c r="M248" s="199"/>
      <c r="N248" s="197"/>
      <c r="O248" s="198"/>
      <c r="P248" s="199"/>
      <c r="Q248" s="195"/>
      <c r="R248" s="200"/>
      <c r="S248" s="197"/>
      <c r="T248" s="106" t="str">
        <f t="shared" si="109"/>
        <v/>
      </c>
      <c r="U248" s="199"/>
      <c r="V248" s="112">
        <f t="shared" si="121"/>
        <v>0</v>
      </c>
      <c r="W248" s="199"/>
      <c r="X248" s="199"/>
      <c r="Y248" s="199"/>
      <c r="Z248" s="197"/>
      <c r="AA248" s="198"/>
      <c r="AB248" s="199"/>
      <c r="AC248" s="195"/>
      <c r="AD248" s="200"/>
      <c r="AE248" s="197"/>
      <c r="AF248" s="106" t="str">
        <f t="shared" si="110"/>
        <v/>
      </c>
      <c r="AG248" s="199"/>
      <c r="AH248" s="112">
        <f t="shared" si="122"/>
        <v>0</v>
      </c>
      <c r="AI248" s="199"/>
      <c r="AJ248" s="199"/>
      <c r="AK248" s="199"/>
      <c r="AL248" s="197"/>
      <c r="AM248" s="198"/>
      <c r="AN248" s="199"/>
      <c r="AO248" s="195"/>
      <c r="AP248" s="200"/>
      <c r="AQ248" s="197"/>
      <c r="AR248" s="106" t="str">
        <f t="shared" si="111"/>
        <v/>
      </c>
      <c r="AS248" s="199"/>
      <c r="AT248" s="112">
        <f t="shared" si="123"/>
        <v>0</v>
      </c>
      <c r="AU248" s="199"/>
      <c r="AV248" s="199"/>
      <c r="AW248" s="199"/>
      <c r="AX248" s="197"/>
      <c r="AY248" s="198"/>
      <c r="AZ248" s="199"/>
      <c r="BA248" s="195"/>
      <c r="BB248" s="200"/>
      <c r="BC248" s="197"/>
      <c r="BD248" s="106" t="str">
        <f t="shared" si="112"/>
        <v/>
      </c>
      <c r="BE248" s="199"/>
      <c r="BF248" s="112">
        <f t="shared" si="124"/>
        <v>0</v>
      </c>
      <c r="BG248" s="199"/>
      <c r="BH248" s="199"/>
      <c r="BI248" s="199"/>
      <c r="BJ248" s="197"/>
      <c r="BK248" s="198"/>
      <c r="BL248" s="199"/>
      <c r="BM248" s="195"/>
      <c r="BN248" s="200"/>
      <c r="BO248" s="197"/>
      <c r="BP248" s="106" t="str">
        <f t="shared" si="113"/>
        <v/>
      </c>
      <c r="BQ248" s="199"/>
      <c r="BR248" s="112">
        <f t="shared" si="125"/>
        <v>0</v>
      </c>
      <c r="BS248" s="199"/>
      <c r="BT248" s="199"/>
      <c r="BU248" s="199"/>
      <c r="BV248" s="197"/>
      <c r="BW248" s="198"/>
      <c r="BX248" s="199"/>
      <c r="BY248" s="195"/>
      <c r="BZ248" s="200"/>
      <c r="CA248" s="197"/>
      <c r="CB248" s="106" t="str">
        <f t="shared" si="114"/>
        <v/>
      </c>
      <c r="CC248" s="199"/>
      <c r="CD248" s="112">
        <f t="shared" si="126"/>
        <v>0</v>
      </c>
      <c r="CE248" s="199"/>
      <c r="CF248" s="199"/>
      <c r="CG248" s="199"/>
      <c r="CH248" s="197"/>
      <c r="CI248" s="198"/>
      <c r="CJ248" s="199"/>
      <c r="CK248" s="195"/>
      <c r="CL248" s="200"/>
      <c r="CM248" s="197"/>
      <c r="CN248" s="106" t="str">
        <f t="shared" si="115"/>
        <v/>
      </c>
      <c r="CO248" s="199"/>
      <c r="CP248" s="112">
        <f t="shared" si="127"/>
        <v>0</v>
      </c>
      <c r="CQ248" s="199"/>
      <c r="CR248" s="199"/>
      <c r="CS248" s="199"/>
      <c r="CT248" s="197"/>
      <c r="CU248" s="198"/>
      <c r="CV248" s="199"/>
      <c r="CW248" s="195"/>
      <c r="CX248" s="200"/>
      <c r="CY248" s="197"/>
      <c r="CZ248" s="106" t="str">
        <f t="shared" si="116"/>
        <v/>
      </c>
      <c r="DA248" s="199"/>
      <c r="DB248" s="112">
        <f t="shared" si="128"/>
        <v>0</v>
      </c>
      <c r="DC248" s="199"/>
      <c r="DD248" s="199"/>
      <c r="DE248" s="199"/>
      <c r="DF248" s="197"/>
      <c r="DG248" s="198"/>
      <c r="DH248" s="199"/>
      <c r="DI248" s="195"/>
      <c r="DJ248" s="200"/>
      <c r="DK248" s="197"/>
      <c r="DL248" s="106" t="str">
        <f t="shared" si="117"/>
        <v/>
      </c>
      <c r="DM248" s="199"/>
      <c r="DN248" s="112">
        <f t="shared" si="129"/>
        <v>0</v>
      </c>
      <c r="DO248" s="199"/>
      <c r="DP248" s="199"/>
      <c r="DQ248" s="199"/>
      <c r="DR248" s="197"/>
      <c r="DS248" s="198"/>
      <c r="DT248" s="199"/>
      <c r="DU248" s="195"/>
      <c r="DV248" s="200"/>
      <c r="DW248" s="197"/>
      <c r="DX248" s="106" t="str">
        <f t="shared" si="118"/>
        <v/>
      </c>
      <c r="DY248" s="199"/>
      <c r="DZ248" s="112">
        <f t="shared" si="130"/>
        <v>0</v>
      </c>
      <c r="EA248" s="199"/>
      <c r="EB248" s="199"/>
      <c r="EC248" s="199"/>
      <c r="ED248" s="197"/>
      <c r="EE248" s="198"/>
      <c r="EF248" s="199"/>
      <c r="EG248" s="195"/>
      <c r="EH248" s="200"/>
      <c r="EI248" s="197"/>
      <c r="EJ248" s="106" t="str">
        <f t="shared" si="119"/>
        <v/>
      </c>
      <c r="EK248" s="199"/>
      <c r="EL248" s="112">
        <f t="shared" si="131"/>
        <v>0</v>
      </c>
      <c r="EM248" s="199"/>
      <c r="EN248" s="199"/>
    </row>
    <row r="249" spans="1:144" s="92" customFormat="1" ht="23.25" customHeight="1" x14ac:dyDescent="0.15">
      <c r="A249" s="54"/>
      <c r="B249" s="197"/>
      <c r="C249" s="198"/>
      <c r="D249" s="199"/>
      <c r="E249" s="195"/>
      <c r="F249" s="200"/>
      <c r="G249" s="197"/>
      <c r="H249" s="106" t="str">
        <f t="shared" si="132"/>
        <v/>
      </c>
      <c r="I249" s="199"/>
      <c r="J249" s="112">
        <f t="shared" si="120"/>
        <v>0</v>
      </c>
      <c r="K249" s="199"/>
      <c r="L249" s="199"/>
      <c r="M249" s="199"/>
      <c r="N249" s="197"/>
      <c r="O249" s="198"/>
      <c r="P249" s="199"/>
      <c r="Q249" s="195"/>
      <c r="R249" s="200"/>
      <c r="S249" s="197"/>
      <c r="T249" s="106" t="str">
        <f t="shared" si="109"/>
        <v/>
      </c>
      <c r="U249" s="199"/>
      <c r="V249" s="112">
        <f t="shared" si="121"/>
        <v>0</v>
      </c>
      <c r="W249" s="199"/>
      <c r="X249" s="199"/>
      <c r="Y249" s="199"/>
      <c r="Z249" s="197"/>
      <c r="AA249" s="198"/>
      <c r="AB249" s="199"/>
      <c r="AC249" s="195"/>
      <c r="AD249" s="200"/>
      <c r="AE249" s="197"/>
      <c r="AF249" s="106" t="str">
        <f t="shared" si="110"/>
        <v/>
      </c>
      <c r="AG249" s="199"/>
      <c r="AH249" s="112">
        <f t="shared" si="122"/>
        <v>0</v>
      </c>
      <c r="AI249" s="199"/>
      <c r="AJ249" s="199"/>
      <c r="AK249" s="199"/>
      <c r="AL249" s="197"/>
      <c r="AM249" s="198"/>
      <c r="AN249" s="199"/>
      <c r="AO249" s="195"/>
      <c r="AP249" s="200"/>
      <c r="AQ249" s="197"/>
      <c r="AR249" s="106" t="str">
        <f t="shared" si="111"/>
        <v/>
      </c>
      <c r="AS249" s="199"/>
      <c r="AT249" s="112">
        <f t="shared" si="123"/>
        <v>0</v>
      </c>
      <c r="AU249" s="199"/>
      <c r="AV249" s="199"/>
      <c r="AW249" s="199"/>
      <c r="AX249" s="197"/>
      <c r="AY249" s="198"/>
      <c r="AZ249" s="199"/>
      <c r="BA249" s="195"/>
      <c r="BB249" s="200"/>
      <c r="BC249" s="197"/>
      <c r="BD249" s="106" t="str">
        <f t="shared" si="112"/>
        <v/>
      </c>
      <c r="BE249" s="199"/>
      <c r="BF249" s="112">
        <f t="shared" si="124"/>
        <v>0</v>
      </c>
      <c r="BG249" s="199"/>
      <c r="BH249" s="199"/>
      <c r="BI249" s="199"/>
      <c r="BJ249" s="197"/>
      <c r="BK249" s="198"/>
      <c r="BL249" s="199"/>
      <c r="BM249" s="195"/>
      <c r="BN249" s="200"/>
      <c r="BO249" s="197"/>
      <c r="BP249" s="106" t="str">
        <f t="shared" si="113"/>
        <v/>
      </c>
      <c r="BQ249" s="199"/>
      <c r="BR249" s="112">
        <f t="shared" si="125"/>
        <v>0</v>
      </c>
      <c r="BS249" s="199"/>
      <c r="BT249" s="199"/>
      <c r="BU249" s="199"/>
      <c r="BV249" s="197"/>
      <c r="BW249" s="198"/>
      <c r="BX249" s="199"/>
      <c r="BY249" s="195"/>
      <c r="BZ249" s="200"/>
      <c r="CA249" s="197"/>
      <c r="CB249" s="106" t="str">
        <f t="shared" si="114"/>
        <v/>
      </c>
      <c r="CC249" s="199"/>
      <c r="CD249" s="112">
        <f t="shared" si="126"/>
        <v>0</v>
      </c>
      <c r="CE249" s="199"/>
      <c r="CF249" s="199"/>
      <c r="CG249" s="199"/>
      <c r="CH249" s="197"/>
      <c r="CI249" s="198"/>
      <c r="CJ249" s="199"/>
      <c r="CK249" s="195"/>
      <c r="CL249" s="200"/>
      <c r="CM249" s="197"/>
      <c r="CN249" s="106" t="str">
        <f t="shared" si="115"/>
        <v/>
      </c>
      <c r="CO249" s="199"/>
      <c r="CP249" s="112">
        <f t="shared" si="127"/>
        <v>0</v>
      </c>
      <c r="CQ249" s="199"/>
      <c r="CR249" s="199"/>
      <c r="CS249" s="199"/>
      <c r="CT249" s="197"/>
      <c r="CU249" s="198"/>
      <c r="CV249" s="199"/>
      <c r="CW249" s="195"/>
      <c r="CX249" s="200"/>
      <c r="CY249" s="197"/>
      <c r="CZ249" s="106" t="str">
        <f t="shared" si="116"/>
        <v/>
      </c>
      <c r="DA249" s="199"/>
      <c r="DB249" s="112">
        <f t="shared" si="128"/>
        <v>0</v>
      </c>
      <c r="DC249" s="199"/>
      <c r="DD249" s="199"/>
      <c r="DE249" s="199"/>
      <c r="DF249" s="197"/>
      <c r="DG249" s="198"/>
      <c r="DH249" s="199"/>
      <c r="DI249" s="195"/>
      <c r="DJ249" s="200"/>
      <c r="DK249" s="197"/>
      <c r="DL249" s="106" t="str">
        <f t="shared" si="117"/>
        <v/>
      </c>
      <c r="DM249" s="199"/>
      <c r="DN249" s="112">
        <f t="shared" si="129"/>
        <v>0</v>
      </c>
      <c r="DO249" s="199"/>
      <c r="DP249" s="199"/>
      <c r="DQ249" s="199"/>
      <c r="DR249" s="197"/>
      <c r="DS249" s="198"/>
      <c r="DT249" s="199"/>
      <c r="DU249" s="195"/>
      <c r="DV249" s="200"/>
      <c r="DW249" s="197"/>
      <c r="DX249" s="106" t="str">
        <f t="shared" si="118"/>
        <v/>
      </c>
      <c r="DY249" s="199"/>
      <c r="DZ249" s="112">
        <f t="shared" si="130"/>
        <v>0</v>
      </c>
      <c r="EA249" s="199"/>
      <c r="EB249" s="199"/>
      <c r="EC249" s="199"/>
      <c r="ED249" s="197"/>
      <c r="EE249" s="198"/>
      <c r="EF249" s="199"/>
      <c r="EG249" s="195"/>
      <c r="EH249" s="200"/>
      <c r="EI249" s="197"/>
      <c r="EJ249" s="106" t="str">
        <f t="shared" si="119"/>
        <v/>
      </c>
      <c r="EK249" s="199"/>
      <c r="EL249" s="112">
        <f t="shared" si="131"/>
        <v>0</v>
      </c>
      <c r="EM249" s="199"/>
      <c r="EN249" s="199"/>
    </row>
    <row r="250" spans="1:144" s="92" customFormat="1" ht="23.25" customHeight="1" x14ac:dyDescent="0.15">
      <c r="A250" s="54"/>
      <c r="B250" s="197"/>
      <c r="C250" s="198"/>
      <c r="D250" s="199"/>
      <c r="E250" s="195"/>
      <c r="F250" s="200"/>
      <c r="G250" s="197"/>
      <c r="H250" s="106" t="str">
        <f t="shared" si="132"/>
        <v/>
      </c>
      <c r="I250" s="199"/>
      <c r="J250" s="112">
        <f t="shared" si="120"/>
        <v>0</v>
      </c>
      <c r="K250" s="199"/>
      <c r="L250" s="199"/>
      <c r="M250" s="199"/>
      <c r="N250" s="197"/>
      <c r="O250" s="198"/>
      <c r="P250" s="199"/>
      <c r="Q250" s="195"/>
      <c r="R250" s="200"/>
      <c r="S250" s="197"/>
      <c r="T250" s="106" t="str">
        <f t="shared" si="109"/>
        <v/>
      </c>
      <c r="U250" s="199"/>
      <c r="V250" s="112">
        <f t="shared" si="121"/>
        <v>0</v>
      </c>
      <c r="W250" s="199"/>
      <c r="X250" s="199"/>
      <c r="Y250" s="199"/>
      <c r="Z250" s="197"/>
      <c r="AA250" s="198"/>
      <c r="AB250" s="199"/>
      <c r="AC250" s="195"/>
      <c r="AD250" s="200"/>
      <c r="AE250" s="197"/>
      <c r="AF250" s="106" t="str">
        <f t="shared" si="110"/>
        <v/>
      </c>
      <c r="AG250" s="199"/>
      <c r="AH250" s="112">
        <f t="shared" si="122"/>
        <v>0</v>
      </c>
      <c r="AI250" s="199"/>
      <c r="AJ250" s="199"/>
      <c r="AK250" s="199"/>
      <c r="AL250" s="197"/>
      <c r="AM250" s="198"/>
      <c r="AN250" s="199"/>
      <c r="AO250" s="195"/>
      <c r="AP250" s="200"/>
      <c r="AQ250" s="197"/>
      <c r="AR250" s="106" t="str">
        <f t="shared" si="111"/>
        <v/>
      </c>
      <c r="AS250" s="199"/>
      <c r="AT250" s="112">
        <f t="shared" si="123"/>
        <v>0</v>
      </c>
      <c r="AU250" s="199"/>
      <c r="AV250" s="199"/>
      <c r="AW250" s="199"/>
      <c r="AX250" s="197"/>
      <c r="AY250" s="198"/>
      <c r="AZ250" s="199"/>
      <c r="BA250" s="195"/>
      <c r="BB250" s="200"/>
      <c r="BC250" s="197"/>
      <c r="BD250" s="106" t="str">
        <f t="shared" si="112"/>
        <v/>
      </c>
      <c r="BE250" s="199"/>
      <c r="BF250" s="112">
        <f t="shared" si="124"/>
        <v>0</v>
      </c>
      <c r="BG250" s="199"/>
      <c r="BH250" s="199"/>
      <c r="BI250" s="199"/>
      <c r="BJ250" s="197"/>
      <c r="BK250" s="198"/>
      <c r="BL250" s="199"/>
      <c r="BM250" s="195"/>
      <c r="BN250" s="200"/>
      <c r="BO250" s="197"/>
      <c r="BP250" s="106" t="str">
        <f t="shared" si="113"/>
        <v/>
      </c>
      <c r="BQ250" s="199"/>
      <c r="BR250" s="112">
        <f t="shared" si="125"/>
        <v>0</v>
      </c>
      <c r="BS250" s="199"/>
      <c r="BT250" s="199"/>
      <c r="BU250" s="199"/>
      <c r="BV250" s="197"/>
      <c r="BW250" s="198"/>
      <c r="BX250" s="199"/>
      <c r="BY250" s="195"/>
      <c r="BZ250" s="200"/>
      <c r="CA250" s="197"/>
      <c r="CB250" s="106" t="str">
        <f t="shared" si="114"/>
        <v/>
      </c>
      <c r="CC250" s="199"/>
      <c r="CD250" s="112">
        <f t="shared" si="126"/>
        <v>0</v>
      </c>
      <c r="CE250" s="199"/>
      <c r="CF250" s="199"/>
      <c r="CG250" s="199"/>
      <c r="CH250" s="197"/>
      <c r="CI250" s="198"/>
      <c r="CJ250" s="199"/>
      <c r="CK250" s="195"/>
      <c r="CL250" s="200"/>
      <c r="CM250" s="197"/>
      <c r="CN250" s="106" t="str">
        <f t="shared" si="115"/>
        <v/>
      </c>
      <c r="CO250" s="199"/>
      <c r="CP250" s="112">
        <f t="shared" si="127"/>
        <v>0</v>
      </c>
      <c r="CQ250" s="199"/>
      <c r="CR250" s="199"/>
      <c r="CS250" s="199"/>
      <c r="CT250" s="197"/>
      <c r="CU250" s="198"/>
      <c r="CV250" s="199"/>
      <c r="CW250" s="195"/>
      <c r="CX250" s="200"/>
      <c r="CY250" s="197"/>
      <c r="CZ250" s="106" t="str">
        <f t="shared" si="116"/>
        <v/>
      </c>
      <c r="DA250" s="199"/>
      <c r="DB250" s="112">
        <f t="shared" si="128"/>
        <v>0</v>
      </c>
      <c r="DC250" s="199"/>
      <c r="DD250" s="199"/>
      <c r="DE250" s="199"/>
      <c r="DF250" s="197"/>
      <c r="DG250" s="198"/>
      <c r="DH250" s="199"/>
      <c r="DI250" s="195"/>
      <c r="DJ250" s="200"/>
      <c r="DK250" s="197"/>
      <c r="DL250" s="106" t="str">
        <f t="shared" si="117"/>
        <v/>
      </c>
      <c r="DM250" s="199"/>
      <c r="DN250" s="112">
        <f t="shared" si="129"/>
        <v>0</v>
      </c>
      <c r="DO250" s="199"/>
      <c r="DP250" s="199"/>
      <c r="DQ250" s="199"/>
      <c r="DR250" s="197"/>
      <c r="DS250" s="198"/>
      <c r="DT250" s="199"/>
      <c r="DU250" s="195"/>
      <c r="DV250" s="200"/>
      <c r="DW250" s="197"/>
      <c r="DX250" s="106" t="str">
        <f t="shared" si="118"/>
        <v/>
      </c>
      <c r="DY250" s="199"/>
      <c r="DZ250" s="112">
        <f t="shared" si="130"/>
        <v>0</v>
      </c>
      <c r="EA250" s="199"/>
      <c r="EB250" s="199"/>
      <c r="EC250" s="199"/>
      <c r="ED250" s="197"/>
      <c r="EE250" s="198"/>
      <c r="EF250" s="199"/>
      <c r="EG250" s="195"/>
      <c r="EH250" s="200"/>
      <c r="EI250" s="197"/>
      <c r="EJ250" s="106" t="str">
        <f t="shared" si="119"/>
        <v/>
      </c>
      <c r="EK250" s="199"/>
      <c r="EL250" s="112">
        <f t="shared" si="131"/>
        <v>0</v>
      </c>
      <c r="EM250" s="199"/>
      <c r="EN250" s="199"/>
    </row>
    <row r="251" spans="1:144" s="92" customFormat="1" ht="23.25" customHeight="1" x14ac:dyDescent="0.15">
      <c r="A251" s="54"/>
      <c r="B251" s="197"/>
      <c r="C251" s="198"/>
      <c r="D251" s="199"/>
      <c r="E251" s="195"/>
      <c r="F251" s="200"/>
      <c r="G251" s="197"/>
      <c r="H251" s="106" t="str">
        <f t="shared" si="132"/>
        <v/>
      </c>
      <c r="I251" s="199"/>
      <c r="J251" s="112">
        <f t="shared" si="120"/>
        <v>0</v>
      </c>
      <c r="K251" s="199"/>
      <c r="L251" s="199"/>
      <c r="M251" s="199"/>
      <c r="N251" s="197"/>
      <c r="O251" s="198"/>
      <c r="P251" s="199"/>
      <c r="Q251" s="195"/>
      <c r="R251" s="200"/>
      <c r="S251" s="197"/>
      <c r="T251" s="106" t="str">
        <f t="shared" si="109"/>
        <v/>
      </c>
      <c r="U251" s="199"/>
      <c r="V251" s="112">
        <f t="shared" si="121"/>
        <v>0</v>
      </c>
      <c r="W251" s="199"/>
      <c r="X251" s="199"/>
      <c r="Y251" s="199"/>
      <c r="Z251" s="197"/>
      <c r="AA251" s="198"/>
      <c r="AB251" s="199"/>
      <c r="AC251" s="195"/>
      <c r="AD251" s="200"/>
      <c r="AE251" s="197"/>
      <c r="AF251" s="106" t="str">
        <f t="shared" si="110"/>
        <v/>
      </c>
      <c r="AG251" s="199"/>
      <c r="AH251" s="112">
        <f t="shared" si="122"/>
        <v>0</v>
      </c>
      <c r="AI251" s="199"/>
      <c r="AJ251" s="199"/>
      <c r="AK251" s="199"/>
      <c r="AL251" s="197"/>
      <c r="AM251" s="198"/>
      <c r="AN251" s="199"/>
      <c r="AO251" s="195"/>
      <c r="AP251" s="200"/>
      <c r="AQ251" s="197"/>
      <c r="AR251" s="106" t="str">
        <f t="shared" si="111"/>
        <v/>
      </c>
      <c r="AS251" s="199"/>
      <c r="AT251" s="112">
        <f t="shared" si="123"/>
        <v>0</v>
      </c>
      <c r="AU251" s="199"/>
      <c r="AV251" s="199"/>
      <c r="AW251" s="199"/>
      <c r="AX251" s="197"/>
      <c r="AY251" s="198"/>
      <c r="AZ251" s="199"/>
      <c r="BA251" s="195"/>
      <c r="BB251" s="200"/>
      <c r="BC251" s="197"/>
      <c r="BD251" s="106" t="str">
        <f t="shared" si="112"/>
        <v/>
      </c>
      <c r="BE251" s="199"/>
      <c r="BF251" s="112">
        <f t="shared" si="124"/>
        <v>0</v>
      </c>
      <c r="BG251" s="199"/>
      <c r="BH251" s="199"/>
      <c r="BI251" s="199"/>
      <c r="BJ251" s="197"/>
      <c r="BK251" s="198"/>
      <c r="BL251" s="199"/>
      <c r="BM251" s="195"/>
      <c r="BN251" s="200"/>
      <c r="BO251" s="197"/>
      <c r="BP251" s="106" t="str">
        <f t="shared" si="113"/>
        <v/>
      </c>
      <c r="BQ251" s="199"/>
      <c r="BR251" s="112">
        <f t="shared" si="125"/>
        <v>0</v>
      </c>
      <c r="BS251" s="199"/>
      <c r="BT251" s="199"/>
      <c r="BU251" s="199"/>
      <c r="BV251" s="197"/>
      <c r="BW251" s="198"/>
      <c r="BX251" s="199"/>
      <c r="BY251" s="195"/>
      <c r="BZ251" s="200"/>
      <c r="CA251" s="197"/>
      <c r="CB251" s="106" t="str">
        <f t="shared" si="114"/>
        <v/>
      </c>
      <c r="CC251" s="199"/>
      <c r="CD251" s="112">
        <f t="shared" si="126"/>
        <v>0</v>
      </c>
      <c r="CE251" s="199"/>
      <c r="CF251" s="199"/>
      <c r="CG251" s="199"/>
      <c r="CH251" s="197"/>
      <c r="CI251" s="198"/>
      <c r="CJ251" s="199"/>
      <c r="CK251" s="195"/>
      <c r="CL251" s="200"/>
      <c r="CM251" s="197"/>
      <c r="CN251" s="106" t="str">
        <f t="shared" si="115"/>
        <v/>
      </c>
      <c r="CO251" s="199"/>
      <c r="CP251" s="112">
        <f t="shared" si="127"/>
        <v>0</v>
      </c>
      <c r="CQ251" s="199"/>
      <c r="CR251" s="199"/>
      <c r="CS251" s="199"/>
      <c r="CT251" s="197"/>
      <c r="CU251" s="198"/>
      <c r="CV251" s="199"/>
      <c r="CW251" s="195"/>
      <c r="CX251" s="200"/>
      <c r="CY251" s="197"/>
      <c r="CZ251" s="106" t="str">
        <f t="shared" si="116"/>
        <v/>
      </c>
      <c r="DA251" s="199"/>
      <c r="DB251" s="112">
        <f t="shared" si="128"/>
        <v>0</v>
      </c>
      <c r="DC251" s="199"/>
      <c r="DD251" s="199"/>
      <c r="DE251" s="199"/>
      <c r="DF251" s="197"/>
      <c r="DG251" s="198"/>
      <c r="DH251" s="199"/>
      <c r="DI251" s="195"/>
      <c r="DJ251" s="200"/>
      <c r="DK251" s="197"/>
      <c r="DL251" s="106" t="str">
        <f t="shared" si="117"/>
        <v/>
      </c>
      <c r="DM251" s="199"/>
      <c r="DN251" s="112">
        <f t="shared" si="129"/>
        <v>0</v>
      </c>
      <c r="DO251" s="199"/>
      <c r="DP251" s="199"/>
      <c r="DQ251" s="199"/>
      <c r="DR251" s="197"/>
      <c r="DS251" s="198"/>
      <c r="DT251" s="199"/>
      <c r="DU251" s="195"/>
      <c r="DV251" s="200"/>
      <c r="DW251" s="197"/>
      <c r="DX251" s="106" t="str">
        <f t="shared" si="118"/>
        <v/>
      </c>
      <c r="DY251" s="199"/>
      <c r="DZ251" s="112">
        <f t="shared" si="130"/>
        <v>0</v>
      </c>
      <c r="EA251" s="199"/>
      <c r="EB251" s="199"/>
      <c r="EC251" s="199"/>
      <c r="ED251" s="197"/>
      <c r="EE251" s="198"/>
      <c r="EF251" s="199"/>
      <c r="EG251" s="195"/>
      <c r="EH251" s="200"/>
      <c r="EI251" s="197"/>
      <c r="EJ251" s="106" t="str">
        <f t="shared" si="119"/>
        <v/>
      </c>
      <c r="EK251" s="199"/>
      <c r="EL251" s="112">
        <f t="shared" si="131"/>
        <v>0</v>
      </c>
      <c r="EM251" s="199"/>
      <c r="EN251" s="199"/>
    </row>
    <row r="252" spans="1:144" s="92" customFormat="1" ht="23.25" customHeight="1" x14ac:dyDescent="0.15">
      <c r="A252" s="54"/>
      <c r="B252" s="197"/>
      <c r="C252" s="198"/>
      <c r="D252" s="199"/>
      <c r="E252" s="195"/>
      <c r="F252" s="200"/>
      <c r="G252" s="197"/>
      <c r="H252" s="106" t="str">
        <f t="shared" si="132"/>
        <v/>
      </c>
      <c r="I252" s="199"/>
      <c r="J252" s="112">
        <f t="shared" si="120"/>
        <v>0</v>
      </c>
      <c r="K252" s="199"/>
      <c r="L252" s="199"/>
      <c r="M252" s="199"/>
      <c r="N252" s="197"/>
      <c r="O252" s="198"/>
      <c r="P252" s="199"/>
      <c r="Q252" s="195"/>
      <c r="R252" s="200"/>
      <c r="S252" s="197"/>
      <c r="T252" s="106" t="str">
        <f t="shared" si="109"/>
        <v/>
      </c>
      <c r="U252" s="199"/>
      <c r="V252" s="112">
        <f t="shared" si="121"/>
        <v>0</v>
      </c>
      <c r="W252" s="199"/>
      <c r="X252" s="199"/>
      <c r="Y252" s="199"/>
      <c r="Z252" s="197"/>
      <c r="AA252" s="198"/>
      <c r="AB252" s="199"/>
      <c r="AC252" s="195"/>
      <c r="AD252" s="200"/>
      <c r="AE252" s="197"/>
      <c r="AF252" s="106" t="str">
        <f t="shared" si="110"/>
        <v/>
      </c>
      <c r="AG252" s="199"/>
      <c r="AH252" s="112">
        <f t="shared" si="122"/>
        <v>0</v>
      </c>
      <c r="AI252" s="199"/>
      <c r="AJ252" s="199"/>
      <c r="AK252" s="199"/>
      <c r="AL252" s="197"/>
      <c r="AM252" s="198"/>
      <c r="AN252" s="199"/>
      <c r="AO252" s="195"/>
      <c r="AP252" s="200"/>
      <c r="AQ252" s="197"/>
      <c r="AR252" s="106" t="str">
        <f t="shared" si="111"/>
        <v/>
      </c>
      <c r="AS252" s="199"/>
      <c r="AT252" s="112">
        <f t="shared" si="123"/>
        <v>0</v>
      </c>
      <c r="AU252" s="199"/>
      <c r="AV252" s="199"/>
      <c r="AW252" s="199"/>
      <c r="AX252" s="197"/>
      <c r="AY252" s="198"/>
      <c r="AZ252" s="199"/>
      <c r="BA252" s="195"/>
      <c r="BB252" s="200"/>
      <c r="BC252" s="197"/>
      <c r="BD252" s="106" t="str">
        <f t="shared" si="112"/>
        <v/>
      </c>
      <c r="BE252" s="199"/>
      <c r="BF252" s="112">
        <f t="shared" si="124"/>
        <v>0</v>
      </c>
      <c r="BG252" s="199"/>
      <c r="BH252" s="199"/>
      <c r="BI252" s="199"/>
      <c r="BJ252" s="197"/>
      <c r="BK252" s="198"/>
      <c r="BL252" s="199"/>
      <c r="BM252" s="195"/>
      <c r="BN252" s="200"/>
      <c r="BO252" s="197"/>
      <c r="BP252" s="106" t="str">
        <f t="shared" si="113"/>
        <v/>
      </c>
      <c r="BQ252" s="199"/>
      <c r="BR252" s="112">
        <f t="shared" si="125"/>
        <v>0</v>
      </c>
      <c r="BS252" s="199"/>
      <c r="BT252" s="199"/>
      <c r="BU252" s="199"/>
      <c r="BV252" s="197"/>
      <c r="BW252" s="198"/>
      <c r="BX252" s="199"/>
      <c r="BY252" s="195"/>
      <c r="BZ252" s="200"/>
      <c r="CA252" s="197"/>
      <c r="CB252" s="106" t="str">
        <f t="shared" si="114"/>
        <v/>
      </c>
      <c r="CC252" s="199"/>
      <c r="CD252" s="112">
        <f t="shared" si="126"/>
        <v>0</v>
      </c>
      <c r="CE252" s="199"/>
      <c r="CF252" s="199"/>
      <c r="CG252" s="199"/>
      <c r="CH252" s="197"/>
      <c r="CI252" s="198"/>
      <c r="CJ252" s="199"/>
      <c r="CK252" s="195"/>
      <c r="CL252" s="200"/>
      <c r="CM252" s="197"/>
      <c r="CN252" s="106" t="str">
        <f t="shared" si="115"/>
        <v/>
      </c>
      <c r="CO252" s="199"/>
      <c r="CP252" s="112">
        <f t="shared" si="127"/>
        <v>0</v>
      </c>
      <c r="CQ252" s="199"/>
      <c r="CR252" s="199"/>
      <c r="CS252" s="199"/>
      <c r="CT252" s="197"/>
      <c r="CU252" s="198"/>
      <c r="CV252" s="199"/>
      <c r="CW252" s="195"/>
      <c r="CX252" s="200"/>
      <c r="CY252" s="197"/>
      <c r="CZ252" s="106" t="str">
        <f t="shared" si="116"/>
        <v/>
      </c>
      <c r="DA252" s="199"/>
      <c r="DB252" s="112">
        <f t="shared" si="128"/>
        <v>0</v>
      </c>
      <c r="DC252" s="199"/>
      <c r="DD252" s="199"/>
      <c r="DE252" s="199"/>
      <c r="DF252" s="197"/>
      <c r="DG252" s="198"/>
      <c r="DH252" s="199"/>
      <c r="DI252" s="195"/>
      <c r="DJ252" s="200"/>
      <c r="DK252" s="197"/>
      <c r="DL252" s="106" t="str">
        <f t="shared" si="117"/>
        <v/>
      </c>
      <c r="DM252" s="199"/>
      <c r="DN252" s="112">
        <f t="shared" si="129"/>
        <v>0</v>
      </c>
      <c r="DO252" s="199"/>
      <c r="DP252" s="199"/>
      <c r="DQ252" s="199"/>
      <c r="DR252" s="197"/>
      <c r="DS252" s="198"/>
      <c r="DT252" s="199"/>
      <c r="DU252" s="195"/>
      <c r="DV252" s="200"/>
      <c r="DW252" s="197"/>
      <c r="DX252" s="106" t="str">
        <f t="shared" si="118"/>
        <v/>
      </c>
      <c r="DY252" s="199"/>
      <c r="DZ252" s="112">
        <f t="shared" si="130"/>
        <v>0</v>
      </c>
      <c r="EA252" s="199"/>
      <c r="EB252" s="199"/>
      <c r="EC252" s="199"/>
      <c r="ED252" s="197"/>
      <c r="EE252" s="198"/>
      <c r="EF252" s="199"/>
      <c r="EG252" s="195"/>
      <c r="EH252" s="200"/>
      <c r="EI252" s="197"/>
      <c r="EJ252" s="106" t="str">
        <f t="shared" si="119"/>
        <v/>
      </c>
      <c r="EK252" s="199"/>
      <c r="EL252" s="112">
        <f t="shared" si="131"/>
        <v>0</v>
      </c>
      <c r="EM252" s="199"/>
      <c r="EN252" s="199"/>
    </row>
    <row r="253" spans="1:144" s="92" customFormat="1" ht="23.25" customHeight="1" x14ac:dyDescent="0.15">
      <c r="A253" s="54"/>
      <c r="B253" s="197"/>
      <c r="C253" s="198"/>
      <c r="D253" s="199"/>
      <c r="E253" s="195"/>
      <c r="F253" s="200"/>
      <c r="G253" s="197"/>
      <c r="H253" s="106" t="str">
        <f t="shared" si="132"/>
        <v/>
      </c>
      <c r="I253" s="199"/>
      <c r="J253" s="112">
        <f t="shared" si="120"/>
        <v>0</v>
      </c>
      <c r="K253" s="199"/>
      <c r="L253" s="199"/>
      <c r="M253" s="199"/>
      <c r="N253" s="197"/>
      <c r="O253" s="198"/>
      <c r="P253" s="199"/>
      <c r="Q253" s="195"/>
      <c r="R253" s="200"/>
      <c r="S253" s="197"/>
      <c r="T253" s="106" t="str">
        <f t="shared" si="109"/>
        <v/>
      </c>
      <c r="U253" s="199"/>
      <c r="V253" s="112">
        <f t="shared" si="121"/>
        <v>0</v>
      </c>
      <c r="W253" s="199"/>
      <c r="X253" s="199"/>
      <c r="Y253" s="199"/>
      <c r="Z253" s="197"/>
      <c r="AA253" s="198"/>
      <c r="AB253" s="199"/>
      <c r="AC253" s="195"/>
      <c r="AD253" s="200"/>
      <c r="AE253" s="197"/>
      <c r="AF253" s="106" t="str">
        <f t="shared" si="110"/>
        <v/>
      </c>
      <c r="AG253" s="199"/>
      <c r="AH253" s="112">
        <f t="shared" si="122"/>
        <v>0</v>
      </c>
      <c r="AI253" s="199"/>
      <c r="AJ253" s="199"/>
      <c r="AK253" s="199"/>
      <c r="AL253" s="197"/>
      <c r="AM253" s="198"/>
      <c r="AN253" s="199"/>
      <c r="AO253" s="195"/>
      <c r="AP253" s="200"/>
      <c r="AQ253" s="197"/>
      <c r="AR253" s="106" t="str">
        <f t="shared" si="111"/>
        <v/>
      </c>
      <c r="AS253" s="199"/>
      <c r="AT253" s="112">
        <f t="shared" si="123"/>
        <v>0</v>
      </c>
      <c r="AU253" s="199"/>
      <c r="AV253" s="199"/>
      <c r="AW253" s="199"/>
      <c r="AX253" s="197"/>
      <c r="AY253" s="198"/>
      <c r="AZ253" s="199"/>
      <c r="BA253" s="195"/>
      <c r="BB253" s="200"/>
      <c r="BC253" s="197"/>
      <c r="BD253" s="106" t="str">
        <f t="shared" si="112"/>
        <v/>
      </c>
      <c r="BE253" s="199"/>
      <c r="BF253" s="112">
        <f t="shared" si="124"/>
        <v>0</v>
      </c>
      <c r="BG253" s="199"/>
      <c r="BH253" s="199"/>
      <c r="BI253" s="199"/>
      <c r="BJ253" s="197"/>
      <c r="BK253" s="198"/>
      <c r="BL253" s="199"/>
      <c r="BM253" s="195"/>
      <c r="BN253" s="200"/>
      <c r="BO253" s="197"/>
      <c r="BP253" s="106" t="str">
        <f t="shared" si="113"/>
        <v/>
      </c>
      <c r="BQ253" s="199"/>
      <c r="BR253" s="112">
        <f t="shared" si="125"/>
        <v>0</v>
      </c>
      <c r="BS253" s="199"/>
      <c r="BT253" s="199"/>
      <c r="BU253" s="199"/>
      <c r="BV253" s="197"/>
      <c r="BW253" s="198"/>
      <c r="BX253" s="199"/>
      <c r="BY253" s="195"/>
      <c r="BZ253" s="200"/>
      <c r="CA253" s="197"/>
      <c r="CB253" s="106" t="str">
        <f t="shared" si="114"/>
        <v/>
      </c>
      <c r="CC253" s="199"/>
      <c r="CD253" s="112">
        <f t="shared" si="126"/>
        <v>0</v>
      </c>
      <c r="CE253" s="199"/>
      <c r="CF253" s="199"/>
      <c r="CG253" s="199"/>
      <c r="CH253" s="197"/>
      <c r="CI253" s="198"/>
      <c r="CJ253" s="199"/>
      <c r="CK253" s="195"/>
      <c r="CL253" s="200"/>
      <c r="CM253" s="197"/>
      <c r="CN253" s="106" t="str">
        <f t="shared" si="115"/>
        <v/>
      </c>
      <c r="CO253" s="199"/>
      <c r="CP253" s="112">
        <f t="shared" si="127"/>
        <v>0</v>
      </c>
      <c r="CQ253" s="199"/>
      <c r="CR253" s="199"/>
      <c r="CS253" s="199"/>
      <c r="CT253" s="197"/>
      <c r="CU253" s="198"/>
      <c r="CV253" s="199"/>
      <c r="CW253" s="195"/>
      <c r="CX253" s="200"/>
      <c r="CY253" s="197"/>
      <c r="CZ253" s="106" t="str">
        <f t="shared" si="116"/>
        <v/>
      </c>
      <c r="DA253" s="199"/>
      <c r="DB253" s="112">
        <f t="shared" si="128"/>
        <v>0</v>
      </c>
      <c r="DC253" s="199"/>
      <c r="DD253" s="199"/>
      <c r="DE253" s="199"/>
      <c r="DF253" s="197"/>
      <c r="DG253" s="198"/>
      <c r="DH253" s="199"/>
      <c r="DI253" s="195"/>
      <c r="DJ253" s="200"/>
      <c r="DK253" s="197"/>
      <c r="DL253" s="106" t="str">
        <f t="shared" si="117"/>
        <v/>
      </c>
      <c r="DM253" s="199"/>
      <c r="DN253" s="112">
        <f t="shared" si="129"/>
        <v>0</v>
      </c>
      <c r="DO253" s="199"/>
      <c r="DP253" s="199"/>
      <c r="DQ253" s="199"/>
      <c r="DR253" s="197"/>
      <c r="DS253" s="198"/>
      <c r="DT253" s="199"/>
      <c r="DU253" s="195"/>
      <c r="DV253" s="200"/>
      <c r="DW253" s="197"/>
      <c r="DX253" s="106" t="str">
        <f t="shared" si="118"/>
        <v/>
      </c>
      <c r="DY253" s="199"/>
      <c r="DZ253" s="112">
        <f t="shared" si="130"/>
        <v>0</v>
      </c>
      <c r="EA253" s="199"/>
      <c r="EB253" s="199"/>
      <c r="EC253" s="199"/>
      <c r="ED253" s="197"/>
      <c r="EE253" s="198"/>
      <c r="EF253" s="199"/>
      <c r="EG253" s="195"/>
      <c r="EH253" s="200"/>
      <c r="EI253" s="197"/>
      <c r="EJ253" s="106" t="str">
        <f t="shared" si="119"/>
        <v/>
      </c>
      <c r="EK253" s="199"/>
      <c r="EL253" s="112">
        <f t="shared" si="131"/>
        <v>0</v>
      </c>
      <c r="EM253" s="199"/>
      <c r="EN253" s="199"/>
    </row>
    <row r="254" spans="1:144" s="92" customFormat="1" ht="23.25" customHeight="1" x14ac:dyDescent="0.15">
      <c r="A254" s="54"/>
      <c r="B254" s="197"/>
      <c r="C254" s="198"/>
      <c r="D254" s="199"/>
      <c r="E254" s="195"/>
      <c r="F254" s="200"/>
      <c r="G254" s="197"/>
      <c r="H254" s="106" t="str">
        <f t="shared" si="132"/>
        <v/>
      </c>
      <c r="I254" s="199"/>
      <c r="J254" s="112">
        <f t="shared" si="120"/>
        <v>0</v>
      </c>
      <c r="K254" s="199"/>
      <c r="L254" s="199"/>
      <c r="M254" s="199"/>
      <c r="N254" s="197"/>
      <c r="O254" s="198"/>
      <c r="P254" s="199"/>
      <c r="Q254" s="195"/>
      <c r="R254" s="200"/>
      <c r="S254" s="197"/>
      <c r="T254" s="106" t="str">
        <f t="shared" si="109"/>
        <v/>
      </c>
      <c r="U254" s="199"/>
      <c r="V254" s="112">
        <f t="shared" si="121"/>
        <v>0</v>
      </c>
      <c r="W254" s="199"/>
      <c r="X254" s="199"/>
      <c r="Y254" s="199"/>
      <c r="Z254" s="197"/>
      <c r="AA254" s="198"/>
      <c r="AB254" s="199"/>
      <c r="AC254" s="195"/>
      <c r="AD254" s="200"/>
      <c r="AE254" s="197"/>
      <c r="AF254" s="106" t="str">
        <f t="shared" si="110"/>
        <v/>
      </c>
      <c r="AG254" s="199"/>
      <c r="AH254" s="112">
        <f t="shared" si="122"/>
        <v>0</v>
      </c>
      <c r="AI254" s="199"/>
      <c r="AJ254" s="199"/>
      <c r="AK254" s="199"/>
      <c r="AL254" s="197"/>
      <c r="AM254" s="198"/>
      <c r="AN254" s="199"/>
      <c r="AO254" s="195"/>
      <c r="AP254" s="200"/>
      <c r="AQ254" s="197"/>
      <c r="AR254" s="106" t="str">
        <f t="shared" si="111"/>
        <v/>
      </c>
      <c r="AS254" s="199"/>
      <c r="AT254" s="112">
        <f t="shared" si="123"/>
        <v>0</v>
      </c>
      <c r="AU254" s="199"/>
      <c r="AV254" s="199"/>
      <c r="AW254" s="199"/>
      <c r="AX254" s="197"/>
      <c r="AY254" s="198"/>
      <c r="AZ254" s="199"/>
      <c r="BA254" s="195"/>
      <c r="BB254" s="200"/>
      <c r="BC254" s="197"/>
      <c r="BD254" s="106" t="str">
        <f t="shared" si="112"/>
        <v/>
      </c>
      <c r="BE254" s="199"/>
      <c r="BF254" s="112">
        <f t="shared" si="124"/>
        <v>0</v>
      </c>
      <c r="BG254" s="199"/>
      <c r="BH254" s="199"/>
      <c r="BI254" s="199"/>
      <c r="BJ254" s="197"/>
      <c r="BK254" s="198"/>
      <c r="BL254" s="199"/>
      <c r="BM254" s="195"/>
      <c r="BN254" s="200"/>
      <c r="BO254" s="197"/>
      <c r="BP254" s="106" t="str">
        <f t="shared" si="113"/>
        <v/>
      </c>
      <c r="BQ254" s="199"/>
      <c r="BR254" s="112">
        <f t="shared" si="125"/>
        <v>0</v>
      </c>
      <c r="BS254" s="199"/>
      <c r="BT254" s="199"/>
      <c r="BU254" s="199"/>
      <c r="BV254" s="197"/>
      <c r="BW254" s="198"/>
      <c r="BX254" s="199"/>
      <c r="BY254" s="195"/>
      <c r="BZ254" s="200"/>
      <c r="CA254" s="197"/>
      <c r="CB254" s="106" t="str">
        <f t="shared" si="114"/>
        <v/>
      </c>
      <c r="CC254" s="199"/>
      <c r="CD254" s="112">
        <f t="shared" si="126"/>
        <v>0</v>
      </c>
      <c r="CE254" s="199"/>
      <c r="CF254" s="199"/>
      <c r="CG254" s="199"/>
      <c r="CH254" s="197"/>
      <c r="CI254" s="198"/>
      <c r="CJ254" s="199"/>
      <c r="CK254" s="195"/>
      <c r="CL254" s="200"/>
      <c r="CM254" s="197"/>
      <c r="CN254" s="106" t="str">
        <f t="shared" si="115"/>
        <v/>
      </c>
      <c r="CO254" s="199"/>
      <c r="CP254" s="112">
        <f t="shared" si="127"/>
        <v>0</v>
      </c>
      <c r="CQ254" s="199"/>
      <c r="CR254" s="199"/>
      <c r="CS254" s="199"/>
      <c r="CT254" s="197"/>
      <c r="CU254" s="198"/>
      <c r="CV254" s="199"/>
      <c r="CW254" s="195"/>
      <c r="CX254" s="200"/>
      <c r="CY254" s="197"/>
      <c r="CZ254" s="106" t="str">
        <f t="shared" si="116"/>
        <v/>
      </c>
      <c r="DA254" s="199"/>
      <c r="DB254" s="112">
        <f t="shared" si="128"/>
        <v>0</v>
      </c>
      <c r="DC254" s="199"/>
      <c r="DD254" s="199"/>
      <c r="DE254" s="199"/>
      <c r="DF254" s="197"/>
      <c r="DG254" s="198"/>
      <c r="DH254" s="199"/>
      <c r="DI254" s="195"/>
      <c r="DJ254" s="200"/>
      <c r="DK254" s="197"/>
      <c r="DL254" s="106" t="str">
        <f t="shared" si="117"/>
        <v/>
      </c>
      <c r="DM254" s="199"/>
      <c r="DN254" s="112">
        <f t="shared" si="129"/>
        <v>0</v>
      </c>
      <c r="DO254" s="199"/>
      <c r="DP254" s="199"/>
      <c r="DQ254" s="199"/>
      <c r="DR254" s="197"/>
      <c r="DS254" s="198"/>
      <c r="DT254" s="199"/>
      <c r="DU254" s="195"/>
      <c r="DV254" s="200"/>
      <c r="DW254" s="197"/>
      <c r="DX254" s="106" t="str">
        <f t="shared" si="118"/>
        <v/>
      </c>
      <c r="DY254" s="199"/>
      <c r="DZ254" s="112">
        <f t="shared" si="130"/>
        <v>0</v>
      </c>
      <c r="EA254" s="199"/>
      <c r="EB254" s="199"/>
      <c r="EC254" s="199"/>
      <c r="ED254" s="197"/>
      <c r="EE254" s="198"/>
      <c r="EF254" s="199"/>
      <c r="EG254" s="195"/>
      <c r="EH254" s="200"/>
      <c r="EI254" s="197"/>
      <c r="EJ254" s="106" t="str">
        <f t="shared" si="119"/>
        <v/>
      </c>
      <c r="EK254" s="199"/>
      <c r="EL254" s="112">
        <f t="shared" si="131"/>
        <v>0</v>
      </c>
      <c r="EM254" s="199"/>
      <c r="EN254" s="199"/>
    </row>
    <row r="255" spans="1:144" s="92" customFormat="1" ht="23.25" customHeight="1" x14ac:dyDescent="0.15">
      <c r="A255" s="54"/>
      <c r="B255" s="197"/>
      <c r="C255" s="198"/>
      <c r="D255" s="199"/>
      <c r="E255" s="195"/>
      <c r="F255" s="200"/>
      <c r="G255" s="197"/>
      <c r="H255" s="106" t="str">
        <f t="shared" si="132"/>
        <v/>
      </c>
      <c r="I255" s="199"/>
      <c r="J255" s="112">
        <f t="shared" si="120"/>
        <v>0</v>
      </c>
      <c r="K255" s="199"/>
      <c r="L255" s="199"/>
      <c r="M255" s="199"/>
      <c r="N255" s="197"/>
      <c r="O255" s="198"/>
      <c r="P255" s="199"/>
      <c r="Q255" s="195"/>
      <c r="R255" s="200"/>
      <c r="S255" s="197"/>
      <c r="T255" s="106" t="str">
        <f t="shared" si="109"/>
        <v/>
      </c>
      <c r="U255" s="199"/>
      <c r="V255" s="112">
        <f t="shared" si="121"/>
        <v>0</v>
      </c>
      <c r="W255" s="199"/>
      <c r="X255" s="199"/>
      <c r="Y255" s="199"/>
      <c r="Z255" s="197"/>
      <c r="AA255" s="198"/>
      <c r="AB255" s="199"/>
      <c r="AC255" s="195"/>
      <c r="AD255" s="200"/>
      <c r="AE255" s="197"/>
      <c r="AF255" s="106" t="str">
        <f t="shared" si="110"/>
        <v/>
      </c>
      <c r="AG255" s="199"/>
      <c r="AH255" s="112">
        <f t="shared" si="122"/>
        <v>0</v>
      </c>
      <c r="AI255" s="199"/>
      <c r="AJ255" s="199"/>
      <c r="AK255" s="199"/>
      <c r="AL255" s="197"/>
      <c r="AM255" s="198"/>
      <c r="AN255" s="199"/>
      <c r="AO255" s="195"/>
      <c r="AP255" s="200"/>
      <c r="AQ255" s="197"/>
      <c r="AR255" s="106" t="str">
        <f t="shared" si="111"/>
        <v/>
      </c>
      <c r="AS255" s="199"/>
      <c r="AT255" s="112">
        <f t="shared" si="123"/>
        <v>0</v>
      </c>
      <c r="AU255" s="199"/>
      <c r="AV255" s="199"/>
      <c r="AW255" s="199"/>
      <c r="AX255" s="197"/>
      <c r="AY255" s="198"/>
      <c r="AZ255" s="199"/>
      <c r="BA255" s="195"/>
      <c r="BB255" s="200"/>
      <c r="BC255" s="197"/>
      <c r="BD255" s="106" t="str">
        <f t="shared" si="112"/>
        <v/>
      </c>
      <c r="BE255" s="199"/>
      <c r="BF255" s="112">
        <f t="shared" si="124"/>
        <v>0</v>
      </c>
      <c r="BG255" s="199"/>
      <c r="BH255" s="199"/>
      <c r="BI255" s="199"/>
      <c r="BJ255" s="197"/>
      <c r="BK255" s="198"/>
      <c r="BL255" s="199"/>
      <c r="BM255" s="195"/>
      <c r="BN255" s="200"/>
      <c r="BO255" s="197"/>
      <c r="BP255" s="106" t="str">
        <f t="shared" si="113"/>
        <v/>
      </c>
      <c r="BQ255" s="199"/>
      <c r="BR255" s="112">
        <f t="shared" si="125"/>
        <v>0</v>
      </c>
      <c r="BS255" s="199"/>
      <c r="BT255" s="199"/>
      <c r="BU255" s="199"/>
      <c r="BV255" s="197"/>
      <c r="BW255" s="198"/>
      <c r="BX255" s="199"/>
      <c r="BY255" s="195"/>
      <c r="BZ255" s="200"/>
      <c r="CA255" s="197"/>
      <c r="CB255" s="106" t="str">
        <f t="shared" si="114"/>
        <v/>
      </c>
      <c r="CC255" s="199"/>
      <c r="CD255" s="112">
        <f t="shared" si="126"/>
        <v>0</v>
      </c>
      <c r="CE255" s="199"/>
      <c r="CF255" s="199"/>
      <c r="CG255" s="199"/>
      <c r="CH255" s="197"/>
      <c r="CI255" s="198"/>
      <c r="CJ255" s="199"/>
      <c r="CK255" s="195"/>
      <c r="CL255" s="200"/>
      <c r="CM255" s="197"/>
      <c r="CN255" s="106" t="str">
        <f t="shared" si="115"/>
        <v/>
      </c>
      <c r="CO255" s="199"/>
      <c r="CP255" s="112">
        <f t="shared" si="127"/>
        <v>0</v>
      </c>
      <c r="CQ255" s="199"/>
      <c r="CR255" s="199"/>
      <c r="CS255" s="199"/>
      <c r="CT255" s="197"/>
      <c r="CU255" s="198"/>
      <c r="CV255" s="199"/>
      <c r="CW255" s="195"/>
      <c r="CX255" s="200"/>
      <c r="CY255" s="197"/>
      <c r="CZ255" s="106" t="str">
        <f t="shared" si="116"/>
        <v/>
      </c>
      <c r="DA255" s="199"/>
      <c r="DB255" s="112">
        <f t="shared" si="128"/>
        <v>0</v>
      </c>
      <c r="DC255" s="199"/>
      <c r="DD255" s="199"/>
      <c r="DE255" s="199"/>
      <c r="DF255" s="197"/>
      <c r="DG255" s="198"/>
      <c r="DH255" s="199"/>
      <c r="DI255" s="195"/>
      <c r="DJ255" s="200"/>
      <c r="DK255" s="197"/>
      <c r="DL255" s="106" t="str">
        <f t="shared" si="117"/>
        <v/>
      </c>
      <c r="DM255" s="199"/>
      <c r="DN255" s="112">
        <f t="shared" si="129"/>
        <v>0</v>
      </c>
      <c r="DO255" s="199"/>
      <c r="DP255" s="199"/>
      <c r="DQ255" s="199"/>
      <c r="DR255" s="197"/>
      <c r="DS255" s="198"/>
      <c r="DT255" s="199"/>
      <c r="DU255" s="195"/>
      <c r="DV255" s="200"/>
      <c r="DW255" s="197"/>
      <c r="DX255" s="106" t="str">
        <f t="shared" si="118"/>
        <v/>
      </c>
      <c r="DY255" s="199"/>
      <c r="DZ255" s="112">
        <f t="shared" si="130"/>
        <v>0</v>
      </c>
      <c r="EA255" s="199"/>
      <c r="EB255" s="199"/>
      <c r="EC255" s="199"/>
      <c r="ED255" s="197"/>
      <c r="EE255" s="198"/>
      <c r="EF255" s="199"/>
      <c r="EG255" s="195"/>
      <c r="EH255" s="200"/>
      <c r="EI255" s="197"/>
      <c r="EJ255" s="106" t="str">
        <f t="shared" si="119"/>
        <v/>
      </c>
      <c r="EK255" s="199"/>
      <c r="EL255" s="112">
        <f t="shared" si="131"/>
        <v>0</v>
      </c>
      <c r="EM255" s="199"/>
      <c r="EN255" s="199"/>
    </row>
    <row r="256" spans="1:144" s="92" customFormat="1" ht="23.25" customHeight="1" x14ac:dyDescent="0.15">
      <c r="A256" s="54"/>
      <c r="B256" s="197"/>
      <c r="C256" s="198"/>
      <c r="D256" s="199"/>
      <c r="E256" s="195"/>
      <c r="F256" s="200"/>
      <c r="G256" s="197"/>
      <c r="H256" s="106" t="str">
        <f t="shared" si="132"/>
        <v/>
      </c>
      <c r="I256" s="199"/>
      <c r="J256" s="112">
        <f t="shared" si="120"/>
        <v>0</v>
      </c>
      <c r="K256" s="199"/>
      <c r="L256" s="199"/>
      <c r="M256" s="199"/>
      <c r="N256" s="197"/>
      <c r="O256" s="198"/>
      <c r="P256" s="199"/>
      <c r="Q256" s="195"/>
      <c r="R256" s="200"/>
      <c r="S256" s="197"/>
      <c r="T256" s="106" t="str">
        <f t="shared" si="109"/>
        <v/>
      </c>
      <c r="U256" s="199"/>
      <c r="V256" s="112">
        <f t="shared" si="121"/>
        <v>0</v>
      </c>
      <c r="W256" s="199"/>
      <c r="X256" s="199"/>
      <c r="Y256" s="199"/>
      <c r="Z256" s="197"/>
      <c r="AA256" s="198"/>
      <c r="AB256" s="199"/>
      <c r="AC256" s="195"/>
      <c r="AD256" s="200"/>
      <c r="AE256" s="197"/>
      <c r="AF256" s="106" t="str">
        <f t="shared" si="110"/>
        <v/>
      </c>
      <c r="AG256" s="199"/>
      <c r="AH256" s="112">
        <f t="shared" si="122"/>
        <v>0</v>
      </c>
      <c r="AI256" s="199"/>
      <c r="AJ256" s="199"/>
      <c r="AK256" s="199"/>
      <c r="AL256" s="197"/>
      <c r="AM256" s="198"/>
      <c r="AN256" s="199"/>
      <c r="AO256" s="195"/>
      <c r="AP256" s="200"/>
      <c r="AQ256" s="197"/>
      <c r="AR256" s="106" t="str">
        <f t="shared" si="111"/>
        <v/>
      </c>
      <c r="AS256" s="199"/>
      <c r="AT256" s="112">
        <f t="shared" si="123"/>
        <v>0</v>
      </c>
      <c r="AU256" s="199"/>
      <c r="AV256" s="199"/>
      <c r="AW256" s="199"/>
      <c r="AX256" s="197"/>
      <c r="AY256" s="198"/>
      <c r="AZ256" s="199"/>
      <c r="BA256" s="195"/>
      <c r="BB256" s="200"/>
      <c r="BC256" s="197"/>
      <c r="BD256" s="106" t="str">
        <f t="shared" si="112"/>
        <v/>
      </c>
      <c r="BE256" s="199"/>
      <c r="BF256" s="112">
        <f t="shared" si="124"/>
        <v>0</v>
      </c>
      <c r="BG256" s="199"/>
      <c r="BH256" s="199"/>
      <c r="BI256" s="199"/>
      <c r="BJ256" s="197"/>
      <c r="BK256" s="198"/>
      <c r="BL256" s="199"/>
      <c r="BM256" s="195"/>
      <c r="BN256" s="200"/>
      <c r="BO256" s="197"/>
      <c r="BP256" s="106" t="str">
        <f t="shared" si="113"/>
        <v/>
      </c>
      <c r="BQ256" s="199"/>
      <c r="BR256" s="112">
        <f t="shared" si="125"/>
        <v>0</v>
      </c>
      <c r="BS256" s="199"/>
      <c r="BT256" s="199"/>
      <c r="BU256" s="199"/>
      <c r="BV256" s="197"/>
      <c r="BW256" s="198"/>
      <c r="BX256" s="199"/>
      <c r="BY256" s="195"/>
      <c r="BZ256" s="200"/>
      <c r="CA256" s="197"/>
      <c r="CB256" s="106" t="str">
        <f t="shared" si="114"/>
        <v/>
      </c>
      <c r="CC256" s="199"/>
      <c r="CD256" s="112">
        <f t="shared" si="126"/>
        <v>0</v>
      </c>
      <c r="CE256" s="199"/>
      <c r="CF256" s="199"/>
      <c r="CG256" s="199"/>
      <c r="CH256" s="197"/>
      <c r="CI256" s="198"/>
      <c r="CJ256" s="199"/>
      <c r="CK256" s="195"/>
      <c r="CL256" s="200"/>
      <c r="CM256" s="197"/>
      <c r="CN256" s="106" t="str">
        <f t="shared" si="115"/>
        <v/>
      </c>
      <c r="CO256" s="199"/>
      <c r="CP256" s="112">
        <f t="shared" si="127"/>
        <v>0</v>
      </c>
      <c r="CQ256" s="199"/>
      <c r="CR256" s="199"/>
      <c r="CS256" s="199"/>
      <c r="CT256" s="197"/>
      <c r="CU256" s="198"/>
      <c r="CV256" s="199"/>
      <c r="CW256" s="195"/>
      <c r="CX256" s="200"/>
      <c r="CY256" s="197"/>
      <c r="CZ256" s="106" t="str">
        <f t="shared" si="116"/>
        <v/>
      </c>
      <c r="DA256" s="199"/>
      <c r="DB256" s="112">
        <f t="shared" si="128"/>
        <v>0</v>
      </c>
      <c r="DC256" s="199"/>
      <c r="DD256" s="199"/>
      <c r="DE256" s="199"/>
      <c r="DF256" s="197"/>
      <c r="DG256" s="198"/>
      <c r="DH256" s="199"/>
      <c r="DI256" s="195"/>
      <c r="DJ256" s="200"/>
      <c r="DK256" s="197"/>
      <c r="DL256" s="106" t="str">
        <f t="shared" si="117"/>
        <v/>
      </c>
      <c r="DM256" s="199"/>
      <c r="DN256" s="112">
        <f t="shared" si="129"/>
        <v>0</v>
      </c>
      <c r="DO256" s="199"/>
      <c r="DP256" s="199"/>
      <c r="DQ256" s="199"/>
      <c r="DR256" s="197"/>
      <c r="DS256" s="198"/>
      <c r="DT256" s="199"/>
      <c r="DU256" s="195"/>
      <c r="DV256" s="200"/>
      <c r="DW256" s="197"/>
      <c r="DX256" s="106" t="str">
        <f t="shared" si="118"/>
        <v/>
      </c>
      <c r="DY256" s="199"/>
      <c r="DZ256" s="112">
        <f t="shared" si="130"/>
        <v>0</v>
      </c>
      <c r="EA256" s="199"/>
      <c r="EB256" s="199"/>
      <c r="EC256" s="199"/>
      <c r="ED256" s="197"/>
      <c r="EE256" s="198"/>
      <c r="EF256" s="199"/>
      <c r="EG256" s="195"/>
      <c r="EH256" s="200"/>
      <c r="EI256" s="197"/>
      <c r="EJ256" s="106" t="str">
        <f t="shared" si="119"/>
        <v/>
      </c>
      <c r="EK256" s="199"/>
      <c r="EL256" s="112">
        <f t="shared" si="131"/>
        <v>0</v>
      </c>
      <c r="EM256" s="199"/>
      <c r="EN256" s="199"/>
    </row>
    <row r="257" spans="1:144" s="92" customFormat="1" ht="23.25" customHeight="1" x14ac:dyDescent="0.15">
      <c r="A257" s="54"/>
      <c r="B257" s="197"/>
      <c r="C257" s="198"/>
      <c r="D257" s="199"/>
      <c r="E257" s="195"/>
      <c r="F257" s="200"/>
      <c r="G257" s="197"/>
      <c r="H257" s="106" t="str">
        <f t="shared" si="132"/>
        <v/>
      </c>
      <c r="I257" s="199"/>
      <c r="J257" s="112">
        <f t="shared" si="120"/>
        <v>0</v>
      </c>
      <c r="K257" s="199"/>
      <c r="L257" s="199"/>
      <c r="M257" s="199"/>
      <c r="N257" s="197"/>
      <c r="O257" s="198"/>
      <c r="P257" s="199"/>
      <c r="Q257" s="195"/>
      <c r="R257" s="200"/>
      <c r="S257" s="197"/>
      <c r="T257" s="106" t="str">
        <f t="shared" si="109"/>
        <v/>
      </c>
      <c r="U257" s="199"/>
      <c r="V257" s="112">
        <f t="shared" si="121"/>
        <v>0</v>
      </c>
      <c r="W257" s="199"/>
      <c r="X257" s="199"/>
      <c r="Y257" s="199"/>
      <c r="Z257" s="197"/>
      <c r="AA257" s="198"/>
      <c r="AB257" s="199"/>
      <c r="AC257" s="195"/>
      <c r="AD257" s="200"/>
      <c r="AE257" s="197"/>
      <c r="AF257" s="106" t="str">
        <f t="shared" si="110"/>
        <v/>
      </c>
      <c r="AG257" s="199"/>
      <c r="AH257" s="112">
        <f t="shared" si="122"/>
        <v>0</v>
      </c>
      <c r="AI257" s="199"/>
      <c r="AJ257" s="199"/>
      <c r="AK257" s="199"/>
      <c r="AL257" s="197"/>
      <c r="AM257" s="198"/>
      <c r="AN257" s="199"/>
      <c r="AO257" s="195"/>
      <c r="AP257" s="200"/>
      <c r="AQ257" s="197"/>
      <c r="AR257" s="106" t="str">
        <f t="shared" si="111"/>
        <v/>
      </c>
      <c r="AS257" s="199"/>
      <c r="AT257" s="112">
        <f t="shared" si="123"/>
        <v>0</v>
      </c>
      <c r="AU257" s="199"/>
      <c r="AV257" s="199"/>
      <c r="AW257" s="199"/>
      <c r="AX257" s="197"/>
      <c r="AY257" s="198"/>
      <c r="AZ257" s="199"/>
      <c r="BA257" s="195"/>
      <c r="BB257" s="200"/>
      <c r="BC257" s="197"/>
      <c r="BD257" s="106" t="str">
        <f t="shared" si="112"/>
        <v/>
      </c>
      <c r="BE257" s="199"/>
      <c r="BF257" s="112">
        <f t="shared" si="124"/>
        <v>0</v>
      </c>
      <c r="BG257" s="199"/>
      <c r="BH257" s="199"/>
      <c r="BI257" s="199"/>
      <c r="BJ257" s="197"/>
      <c r="BK257" s="198"/>
      <c r="BL257" s="199"/>
      <c r="BM257" s="195"/>
      <c r="BN257" s="200"/>
      <c r="BO257" s="197"/>
      <c r="BP257" s="106" t="str">
        <f t="shared" si="113"/>
        <v/>
      </c>
      <c r="BQ257" s="199"/>
      <c r="BR257" s="112">
        <f t="shared" si="125"/>
        <v>0</v>
      </c>
      <c r="BS257" s="199"/>
      <c r="BT257" s="199"/>
      <c r="BU257" s="199"/>
      <c r="BV257" s="197"/>
      <c r="BW257" s="198"/>
      <c r="BX257" s="199"/>
      <c r="BY257" s="195"/>
      <c r="BZ257" s="200"/>
      <c r="CA257" s="197"/>
      <c r="CB257" s="106" t="str">
        <f t="shared" si="114"/>
        <v/>
      </c>
      <c r="CC257" s="199"/>
      <c r="CD257" s="112">
        <f t="shared" si="126"/>
        <v>0</v>
      </c>
      <c r="CE257" s="199"/>
      <c r="CF257" s="199"/>
      <c r="CG257" s="199"/>
      <c r="CH257" s="197"/>
      <c r="CI257" s="198"/>
      <c r="CJ257" s="199"/>
      <c r="CK257" s="195"/>
      <c r="CL257" s="200"/>
      <c r="CM257" s="197"/>
      <c r="CN257" s="106" t="str">
        <f t="shared" si="115"/>
        <v/>
      </c>
      <c r="CO257" s="199"/>
      <c r="CP257" s="112">
        <f t="shared" si="127"/>
        <v>0</v>
      </c>
      <c r="CQ257" s="199"/>
      <c r="CR257" s="199"/>
      <c r="CS257" s="199"/>
      <c r="CT257" s="197"/>
      <c r="CU257" s="198"/>
      <c r="CV257" s="199"/>
      <c r="CW257" s="195"/>
      <c r="CX257" s="200"/>
      <c r="CY257" s="197"/>
      <c r="CZ257" s="106" t="str">
        <f t="shared" si="116"/>
        <v/>
      </c>
      <c r="DA257" s="199"/>
      <c r="DB257" s="112">
        <f t="shared" si="128"/>
        <v>0</v>
      </c>
      <c r="DC257" s="199"/>
      <c r="DD257" s="199"/>
      <c r="DE257" s="199"/>
      <c r="DF257" s="197"/>
      <c r="DG257" s="198"/>
      <c r="DH257" s="199"/>
      <c r="DI257" s="195"/>
      <c r="DJ257" s="200"/>
      <c r="DK257" s="197"/>
      <c r="DL257" s="106" t="str">
        <f t="shared" si="117"/>
        <v/>
      </c>
      <c r="DM257" s="199"/>
      <c r="DN257" s="112">
        <f t="shared" si="129"/>
        <v>0</v>
      </c>
      <c r="DO257" s="199"/>
      <c r="DP257" s="199"/>
      <c r="DQ257" s="199"/>
      <c r="DR257" s="197"/>
      <c r="DS257" s="198"/>
      <c r="DT257" s="199"/>
      <c r="DU257" s="195"/>
      <c r="DV257" s="200"/>
      <c r="DW257" s="197"/>
      <c r="DX257" s="106" t="str">
        <f t="shared" si="118"/>
        <v/>
      </c>
      <c r="DY257" s="199"/>
      <c r="DZ257" s="112">
        <f t="shared" si="130"/>
        <v>0</v>
      </c>
      <c r="EA257" s="199"/>
      <c r="EB257" s="199"/>
      <c r="EC257" s="199"/>
      <c r="ED257" s="197"/>
      <c r="EE257" s="198"/>
      <c r="EF257" s="199"/>
      <c r="EG257" s="195"/>
      <c r="EH257" s="200"/>
      <c r="EI257" s="197"/>
      <c r="EJ257" s="106" t="str">
        <f t="shared" si="119"/>
        <v/>
      </c>
      <c r="EK257" s="199"/>
      <c r="EL257" s="112">
        <f t="shared" si="131"/>
        <v>0</v>
      </c>
      <c r="EM257" s="199"/>
      <c r="EN257" s="199"/>
    </row>
    <row r="258" spans="1:144" s="92" customFormat="1" ht="23.25" customHeight="1" x14ac:dyDescent="0.15">
      <c r="A258" s="54"/>
      <c r="B258" s="197"/>
      <c r="C258" s="198"/>
      <c r="D258" s="199"/>
      <c r="E258" s="195"/>
      <c r="F258" s="200"/>
      <c r="G258" s="197"/>
      <c r="H258" s="106" t="str">
        <f t="shared" si="132"/>
        <v/>
      </c>
      <c r="I258" s="199"/>
      <c r="J258" s="112">
        <f t="shared" si="120"/>
        <v>0</v>
      </c>
      <c r="K258" s="199"/>
      <c r="L258" s="199"/>
      <c r="M258" s="199"/>
      <c r="N258" s="197"/>
      <c r="O258" s="198"/>
      <c r="P258" s="199"/>
      <c r="Q258" s="195"/>
      <c r="R258" s="200"/>
      <c r="S258" s="197"/>
      <c r="T258" s="106" t="str">
        <f t="shared" si="109"/>
        <v/>
      </c>
      <c r="U258" s="199"/>
      <c r="V258" s="112">
        <f t="shared" si="121"/>
        <v>0</v>
      </c>
      <c r="W258" s="199"/>
      <c r="X258" s="199"/>
      <c r="Y258" s="199"/>
      <c r="Z258" s="197"/>
      <c r="AA258" s="198"/>
      <c r="AB258" s="199"/>
      <c r="AC258" s="195"/>
      <c r="AD258" s="200"/>
      <c r="AE258" s="197"/>
      <c r="AF258" s="106" t="str">
        <f t="shared" si="110"/>
        <v/>
      </c>
      <c r="AG258" s="199"/>
      <c r="AH258" s="112">
        <f t="shared" si="122"/>
        <v>0</v>
      </c>
      <c r="AI258" s="199"/>
      <c r="AJ258" s="199"/>
      <c r="AK258" s="199"/>
      <c r="AL258" s="197"/>
      <c r="AM258" s="198"/>
      <c r="AN258" s="199"/>
      <c r="AO258" s="195"/>
      <c r="AP258" s="200"/>
      <c r="AQ258" s="197"/>
      <c r="AR258" s="106" t="str">
        <f t="shared" si="111"/>
        <v/>
      </c>
      <c r="AS258" s="199"/>
      <c r="AT258" s="112">
        <f t="shared" si="123"/>
        <v>0</v>
      </c>
      <c r="AU258" s="199"/>
      <c r="AV258" s="199"/>
      <c r="AW258" s="199"/>
      <c r="AX258" s="197"/>
      <c r="AY258" s="198"/>
      <c r="AZ258" s="199"/>
      <c r="BA258" s="195"/>
      <c r="BB258" s="200"/>
      <c r="BC258" s="197"/>
      <c r="BD258" s="106" t="str">
        <f t="shared" si="112"/>
        <v/>
      </c>
      <c r="BE258" s="199"/>
      <c r="BF258" s="112">
        <f t="shared" si="124"/>
        <v>0</v>
      </c>
      <c r="BG258" s="199"/>
      <c r="BH258" s="199"/>
      <c r="BI258" s="199"/>
      <c r="BJ258" s="197"/>
      <c r="BK258" s="198"/>
      <c r="BL258" s="199"/>
      <c r="BM258" s="195"/>
      <c r="BN258" s="200"/>
      <c r="BO258" s="197"/>
      <c r="BP258" s="106" t="str">
        <f t="shared" si="113"/>
        <v/>
      </c>
      <c r="BQ258" s="199"/>
      <c r="BR258" s="112">
        <f t="shared" si="125"/>
        <v>0</v>
      </c>
      <c r="BS258" s="199"/>
      <c r="BT258" s="199"/>
      <c r="BU258" s="199"/>
      <c r="BV258" s="197"/>
      <c r="BW258" s="198"/>
      <c r="BX258" s="199"/>
      <c r="BY258" s="195"/>
      <c r="BZ258" s="200"/>
      <c r="CA258" s="197"/>
      <c r="CB258" s="106" t="str">
        <f t="shared" si="114"/>
        <v/>
      </c>
      <c r="CC258" s="199"/>
      <c r="CD258" s="112">
        <f t="shared" si="126"/>
        <v>0</v>
      </c>
      <c r="CE258" s="199"/>
      <c r="CF258" s="199"/>
      <c r="CG258" s="199"/>
      <c r="CH258" s="197"/>
      <c r="CI258" s="198"/>
      <c r="CJ258" s="199"/>
      <c r="CK258" s="195"/>
      <c r="CL258" s="200"/>
      <c r="CM258" s="197"/>
      <c r="CN258" s="106" t="str">
        <f t="shared" si="115"/>
        <v/>
      </c>
      <c r="CO258" s="199"/>
      <c r="CP258" s="112">
        <f t="shared" si="127"/>
        <v>0</v>
      </c>
      <c r="CQ258" s="199"/>
      <c r="CR258" s="199"/>
      <c r="CS258" s="199"/>
      <c r="CT258" s="197"/>
      <c r="CU258" s="198"/>
      <c r="CV258" s="199"/>
      <c r="CW258" s="195"/>
      <c r="CX258" s="200"/>
      <c r="CY258" s="197"/>
      <c r="CZ258" s="106" t="str">
        <f t="shared" si="116"/>
        <v/>
      </c>
      <c r="DA258" s="199"/>
      <c r="DB258" s="112">
        <f t="shared" si="128"/>
        <v>0</v>
      </c>
      <c r="DC258" s="199"/>
      <c r="DD258" s="199"/>
      <c r="DE258" s="199"/>
      <c r="DF258" s="197"/>
      <c r="DG258" s="198"/>
      <c r="DH258" s="199"/>
      <c r="DI258" s="195"/>
      <c r="DJ258" s="200"/>
      <c r="DK258" s="197"/>
      <c r="DL258" s="106" t="str">
        <f t="shared" si="117"/>
        <v/>
      </c>
      <c r="DM258" s="199"/>
      <c r="DN258" s="112">
        <f t="shared" si="129"/>
        <v>0</v>
      </c>
      <c r="DO258" s="199"/>
      <c r="DP258" s="199"/>
      <c r="DQ258" s="199"/>
      <c r="DR258" s="197"/>
      <c r="DS258" s="198"/>
      <c r="DT258" s="199"/>
      <c r="DU258" s="195"/>
      <c r="DV258" s="200"/>
      <c r="DW258" s="197"/>
      <c r="DX258" s="106" t="str">
        <f t="shared" si="118"/>
        <v/>
      </c>
      <c r="DY258" s="199"/>
      <c r="DZ258" s="112">
        <f t="shared" si="130"/>
        <v>0</v>
      </c>
      <c r="EA258" s="199"/>
      <c r="EB258" s="199"/>
      <c r="EC258" s="199"/>
      <c r="ED258" s="197"/>
      <c r="EE258" s="198"/>
      <c r="EF258" s="199"/>
      <c r="EG258" s="195"/>
      <c r="EH258" s="200"/>
      <c r="EI258" s="197"/>
      <c r="EJ258" s="106" t="str">
        <f t="shared" si="119"/>
        <v/>
      </c>
      <c r="EK258" s="199"/>
      <c r="EL258" s="112">
        <f t="shared" si="131"/>
        <v>0</v>
      </c>
      <c r="EM258" s="199"/>
      <c r="EN258" s="199"/>
    </row>
    <row r="259" spans="1:144" s="92" customFormat="1" ht="23.25" customHeight="1" x14ac:dyDescent="0.15">
      <c r="A259" s="54"/>
      <c r="B259" s="197"/>
      <c r="C259" s="198"/>
      <c r="D259" s="199"/>
      <c r="E259" s="195"/>
      <c r="F259" s="200"/>
      <c r="G259" s="197"/>
      <c r="H259" s="106" t="str">
        <f t="shared" si="132"/>
        <v/>
      </c>
      <c r="I259" s="199"/>
      <c r="J259" s="112">
        <f t="shared" si="120"/>
        <v>0</v>
      </c>
      <c r="K259" s="199"/>
      <c r="L259" s="199"/>
      <c r="M259" s="199"/>
      <c r="N259" s="197"/>
      <c r="O259" s="198"/>
      <c r="P259" s="199"/>
      <c r="Q259" s="195"/>
      <c r="R259" s="200"/>
      <c r="S259" s="197"/>
      <c r="T259" s="106" t="str">
        <f t="shared" si="109"/>
        <v/>
      </c>
      <c r="U259" s="199"/>
      <c r="V259" s="112">
        <f t="shared" si="121"/>
        <v>0</v>
      </c>
      <c r="W259" s="199"/>
      <c r="X259" s="199"/>
      <c r="Y259" s="199"/>
      <c r="Z259" s="197"/>
      <c r="AA259" s="198"/>
      <c r="AB259" s="199"/>
      <c r="AC259" s="195"/>
      <c r="AD259" s="200"/>
      <c r="AE259" s="197"/>
      <c r="AF259" s="106" t="str">
        <f t="shared" si="110"/>
        <v/>
      </c>
      <c r="AG259" s="199"/>
      <c r="AH259" s="112">
        <f t="shared" si="122"/>
        <v>0</v>
      </c>
      <c r="AI259" s="199"/>
      <c r="AJ259" s="199"/>
      <c r="AK259" s="199"/>
      <c r="AL259" s="197"/>
      <c r="AM259" s="198"/>
      <c r="AN259" s="199"/>
      <c r="AO259" s="195"/>
      <c r="AP259" s="200"/>
      <c r="AQ259" s="197"/>
      <c r="AR259" s="106" t="str">
        <f t="shared" si="111"/>
        <v/>
      </c>
      <c r="AS259" s="199"/>
      <c r="AT259" s="112">
        <f t="shared" si="123"/>
        <v>0</v>
      </c>
      <c r="AU259" s="199"/>
      <c r="AV259" s="199"/>
      <c r="AW259" s="199"/>
      <c r="AX259" s="197"/>
      <c r="AY259" s="198"/>
      <c r="AZ259" s="199"/>
      <c r="BA259" s="195"/>
      <c r="BB259" s="200"/>
      <c r="BC259" s="197"/>
      <c r="BD259" s="106" t="str">
        <f t="shared" si="112"/>
        <v/>
      </c>
      <c r="BE259" s="199"/>
      <c r="BF259" s="112">
        <f t="shared" si="124"/>
        <v>0</v>
      </c>
      <c r="BG259" s="199"/>
      <c r="BH259" s="199"/>
      <c r="BI259" s="199"/>
      <c r="BJ259" s="197"/>
      <c r="BK259" s="198"/>
      <c r="BL259" s="199"/>
      <c r="BM259" s="195"/>
      <c r="BN259" s="200"/>
      <c r="BO259" s="197"/>
      <c r="BP259" s="106" t="str">
        <f t="shared" si="113"/>
        <v/>
      </c>
      <c r="BQ259" s="199"/>
      <c r="BR259" s="112">
        <f t="shared" si="125"/>
        <v>0</v>
      </c>
      <c r="BS259" s="199"/>
      <c r="BT259" s="199"/>
      <c r="BU259" s="199"/>
      <c r="BV259" s="197"/>
      <c r="BW259" s="198"/>
      <c r="BX259" s="199"/>
      <c r="BY259" s="195"/>
      <c r="BZ259" s="200"/>
      <c r="CA259" s="197"/>
      <c r="CB259" s="106" t="str">
        <f t="shared" si="114"/>
        <v/>
      </c>
      <c r="CC259" s="199"/>
      <c r="CD259" s="112">
        <f t="shared" si="126"/>
        <v>0</v>
      </c>
      <c r="CE259" s="199"/>
      <c r="CF259" s="199"/>
      <c r="CG259" s="199"/>
      <c r="CH259" s="197"/>
      <c r="CI259" s="198"/>
      <c r="CJ259" s="199"/>
      <c r="CK259" s="195"/>
      <c r="CL259" s="200"/>
      <c r="CM259" s="197"/>
      <c r="CN259" s="106" t="str">
        <f t="shared" si="115"/>
        <v/>
      </c>
      <c r="CO259" s="199"/>
      <c r="CP259" s="112">
        <f t="shared" si="127"/>
        <v>0</v>
      </c>
      <c r="CQ259" s="199"/>
      <c r="CR259" s="199"/>
      <c r="CS259" s="199"/>
      <c r="CT259" s="197"/>
      <c r="CU259" s="198"/>
      <c r="CV259" s="199"/>
      <c r="CW259" s="195"/>
      <c r="CX259" s="200"/>
      <c r="CY259" s="197"/>
      <c r="CZ259" s="106" t="str">
        <f t="shared" si="116"/>
        <v/>
      </c>
      <c r="DA259" s="199"/>
      <c r="DB259" s="112">
        <f t="shared" si="128"/>
        <v>0</v>
      </c>
      <c r="DC259" s="199"/>
      <c r="DD259" s="199"/>
      <c r="DE259" s="199"/>
      <c r="DF259" s="197"/>
      <c r="DG259" s="198"/>
      <c r="DH259" s="199"/>
      <c r="DI259" s="195"/>
      <c r="DJ259" s="200"/>
      <c r="DK259" s="197"/>
      <c r="DL259" s="106" t="str">
        <f t="shared" si="117"/>
        <v/>
      </c>
      <c r="DM259" s="199"/>
      <c r="DN259" s="112">
        <f t="shared" si="129"/>
        <v>0</v>
      </c>
      <c r="DO259" s="199"/>
      <c r="DP259" s="199"/>
      <c r="DQ259" s="199"/>
      <c r="DR259" s="197"/>
      <c r="DS259" s="198"/>
      <c r="DT259" s="199"/>
      <c r="DU259" s="195"/>
      <c r="DV259" s="200"/>
      <c r="DW259" s="197"/>
      <c r="DX259" s="106" t="str">
        <f t="shared" si="118"/>
        <v/>
      </c>
      <c r="DY259" s="199"/>
      <c r="DZ259" s="112">
        <f t="shared" si="130"/>
        <v>0</v>
      </c>
      <c r="EA259" s="199"/>
      <c r="EB259" s="199"/>
      <c r="EC259" s="199"/>
      <c r="ED259" s="197"/>
      <c r="EE259" s="198"/>
      <c r="EF259" s="199"/>
      <c r="EG259" s="195"/>
      <c r="EH259" s="200"/>
      <c r="EI259" s="197"/>
      <c r="EJ259" s="106" t="str">
        <f t="shared" si="119"/>
        <v/>
      </c>
      <c r="EK259" s="199"/>
      <c r="EL259" s="112">
        <f t="shared" si="131"/>
        <v>0</v>
      </c>
      <c r="EM259" s="199"/>
      <c r="EN259" s="199"/>
    </row>
    <row r="260" spans="1:144" s="92" customFormat="1" ht="23.25" customHeight="1" x14ac:dyDescent="0.15">
      <c r="A260" s="54"/>
      <c r="B260" s="197"/>
      <c r="C260" s="198"/>
      <c r="D260" s="199"/>
      <c r="E260" s="195"/>
      <c r="F260" s="200"/>
      <c r="G260" s="197"/>
      <c r="H260" s="106" t="str">
        <f t="shared" si="132"/>
        <v/>
      </c>
      <c r="I260" s="199"/>
      <c r="J260" s="112">
        <f t="shared" si="120"/>
        <v>0</v>
      </c>
      <c r="K260" s="199"/>
      <c r="L260" s="199"/>
      <c r="M260" s="199"/>
      <c r="N260" s="197"/>
      <c r="O260" s="198"/>
      <c r="P260" s="199"/>
      <c r="Q260" s="195"/>
      <c r="R260" s="200"/>
      <c r="S260" s="197"/>
      <c r="T260" s="106" t="str">
        <f t="shared" si="109"/>
        <v/>
      </c>
      <c r="U260" s="199"/>
      <c r="V260" s="112">
        <f t="shared" si="121"/>
        <v>0</v>
      </c>
      <c r="W260" s="199"/>
      <c r="X260" s="199"/>
      <c r="Y260" s="199"/>
      <c r="Z260" s="197"/>
      <c r="AA260" s="198"/>
      <c r="AB260" s="199"/>
      <c r="AC260" s="195"/>
      <c r="AD260" s="200"/>
      <c r="AE260" s="197"/>
      <c r="AF260" s="106" t="str">
        <f t="shared" si="110"/>
        <v/>
      </c>
      <c r="AG260" s="199"/>
      <c r="AH260" s="112">
        <f t="shared" si="122"/>
        <v>0</v>
      </c>
      <c r="AI260" s="199"/>
      <c r="AJ260" s="199"/>
      <c r="AK260" s="199"/>
      <c r="AL260" s="197"/>
      <c r="AM260" s="198"/>
      <c r="AN260" s="199"/>
      <c r="AO260" s="195"/>
      <c r="AP260" s="200"/>
      <c r="AQ260" s="197"/>
      <c r="AR260" s="106" t="str">
        <f t="shared" si="111"/>
        <v/>
      </c>
      <c r="AS260" s="199"/>
      <c r="AT260" s="112">
        <f t="shared" si="123"/>
        <v>0</v>
      </c>
      <c r="AU260" s="199"/>
      <c r="AV260" s="199"/>
      <c r="AW260" s="199"/>
      <c r="AX260" s="197"/>
      <c r="AY260" s="198"/>
      <c r="AZ260" s="199"/>
      <c r="BA260" s="195"/>
      <c r="BB260" s="200"/>
      <c r="BC260" s="197"/>
      <c r="BD260" s="106" t="str">
        <f t="shared" si="112"/>
        <v/>
      </c>
      <c r="BE260" s="199"/>
      <c r="BF260" s="112">
        <f t="shared" si="124"/>
        <v>0</v>
      </c>
      <c r="BG260" s="199"/>
      <c r="BH260" s="199"/>
      <c r="BI260" s="199"/>
      <c r="BJ260" s="197"/>
      <c r="BK260" s="198"/>
      <c r="BL260" s="199"/>
      <c r="BM260" s="195"/>
      <c r="BN260" s="200"/>
      <c r="BO260" s="197"/>
      <c r="BP260" s="106" t="str">
        <f t="shared" si="113"/>
        <v/>
      </c>
      <c r="BQ260" s="199"/>
      <c r="BR260" s="112">
        <f t="shared" si="125"/>
        <v>0</v>
      </c>
      <c r="BS260" s="199"/>
      <c r="BT260" s="199"/>
      <c r="BU260" s="199"/>
      <c r="BV260" s="197"/>
      <c r="BW260" s="198"/>
      <c r="BX260" s="199"/>
      <c r="BY260" s="195"/>
      <c r="BZ260" s="200"/>
      <c r="CA260" s="197"/>
      <c r="CB260" s="106" t="str">
        <f t="shared" si="114"/>
        <v/>
      </c>
      <c r="CC260" s="199"/>
      <c r="CD260" s="112">
        <f t="shared" si="126"/>
        <v>0</v>
      </c>
      <c r="CE260" s="199"/>
      <c r="CF260" s="199"/>
      <c r="CG260" s="199"/>
      <c r="CH260" s="197"/>
      <c r="CI260" s="198"/>
      <c r="CJ260" s="199"/>
      <c r="CK260" s="195"/>
      <c r="CL260" s="200"/>
      <c r="CM260" s="197"/>
      <c r="CN260" s="106" t="str">
        <f t="shared" si="115"/>
        <v/>
      </c>
      <c r="CO260" s="199"/>
      <c r="CP260" s="112">
        <f t="shared" si="127"/>
        <v>0</v>
      </c>
      <c r="CQ260" s="199"/>
      <c r="CR260" s="199"/>
      <c r="CS260" s="199"/>
      <c r="CT260" s="197"/>
      <c r="CU260" s="198"/>
      <c r="CV260" s="199"/>
      <c r="CW260" s="195"/>
      <c r="CX260" s="200"/>
      <c r="CY260" s="197"/>
      <c r="CZ260" s="106" t="str">
        <f t="shared" si="116"/>
        <v/>
      </c>
      <c r="DA260" s="199"/>
      <c r="DB260" s="112">
        <f t="shared" si="128"/>
        <v>0</v>
      </c>
      <c r="DC260" s="199"/>
      <c r="DD260" s="199"/>
      <c r="DE260" s="199"/>
      <c r="DF260" s="197"/>
      <c r="DG260" s="198"/>
      <c r="DH260" s="199"/>
      <c r="DI260" s="195"/>
      <c r="DJ260" s="200"/>
      <c r="DK260" s="197"/>
      <c r="DL260" s="106" t="str">
        <f t="shared" si="117"/>
        <v/>
      </c>
      <c r="DM260" s="199"/>
      <c r="DN260" s="112">
        <f t="shared" si="129"/>
        <v>0</v>
      </c>
      <c r="DO260" s="199"/>
      <c r="DP260" s="199"/>
      <c r="DQ260" s="199"/>
      <c r="DR260" s="197"/>
      <c r="DS260" s="198"/>
      <c r="DT260" s="199"/>
      <c r="DU260" s="195"/>
      <c r="DV260" s="200"/>
      <c r="DW260" s="197"/>
      <c r="DX260" s="106" t="str">
        <f t="shared" si="118"/>
        <v/>
      </c>
      <c r="DY260" s="199"/>
      <c r="DZ260" s="112">
        <f t="shared" si="130"/>
        <v>0</v>
      </c>
      <c r="EA260" s="199"/>
      <c r="EB260" s="199"/>
      <c r="EC260" s="199"/>
      <c r="ED260" s="197"/>
      <c r="EE260" s="198"/>
      <c r="EF260" s="199"/>
      <c r="EG260" s="195"/>
      <c r="EH260" s="200"/>
      <c r="EI260" s="197"/>
      <c r="EJ260" s="106" t="str">
        <f t="shared" si="119"/>
        <v/>
      </c>
      <c r="EK260" s="199"/>
      <c r="EL260" s="112">
        <f t="shared" si="131"/>
        <v>0</v>
      </c>
      <c r="EM260" s="199"/>
      <c r="EN260" s="199"/>
    </row>
    <row r="261" spans="1:144" s="92" customFormat="1" ht="23.25" customHeight="1" x14ac:dyDescent="0.15">
      <c r="A261" s="54"/>
      <c r="B261" s="197"/>
      <c r="C261" s="198"/>
      <c r="D261" s="199"/>
      <c r="E261" s="195"/>
      <c r="F261" s="200"/>
      <c r="G261" s="197"/>
      <c r="H261" s="106" t="str">
        <f t="shared" si="132"/>
        <v/>
      </c>
      <c r="I261" s="199"/>
      <c r="J261" s="112">
        <f t="shared" si="120"/>
        <v>0</v>
      </c>
      <c r="K261" s="199"/>
      <c r="L261" s="199"/>
      <c r="M261" s="199"/>
      <c r="N261" s="197"/>
      <c r="O261" s="198"/>
      <c r="P261" s="199"/>
      <c r="Q261" s="195"/>
      <c r="R261" s="200"/>
      <c r="S261" s="197"/>
      <c r="T261" s="106" t="str">
        <f t="shared" si="109"/>
        <v/>
      </c>
      <c r="U261" s="199"/>
      <c r="V261" s="112">
        <f t="shared" si="121"/>
        <v>0</v>
      </c>
      <c r="W261" s="199"/>
      <c r="X261" s="199"/>
      <c r="Y261" s="199"/>
      <c r="Z261" s="197"/>
      <c r="AA261" s="198"/>
      <c r="AB261" s="199"/>
      <c r="AC261" s="195"/>
      <c r="AD261" s="200"/>
      <c r="AE261" s="197"/>
      <c r="AF261" s="106" t="str">
        <f t="shared" si="110"/>
        <v/>
      </c>
      <c r="AG261" s="199"/>
      <c r="AH261" s="112">
        <f t="shared" si="122"/>
        <v>0</v>
      </c>
      <c r="AI261" s="199"/>
      <c r="AJ261" s="199"/>
      <c r="AK261" s="199"/>
      <c r="AL261" s="197"/>
      <c r="AM261" s="198"/>
      <c r="AN261" s="199"/>
      <c r="AO261" s="195"/>
      <c r="AP261" s="200"/>
      <c r="AQ261" s="197"/>
      <c r="AR261" s="106" t="str">
        <f t="shared" si="111"/>
        <v/>
      </c>
      <c r="AS261" s="199"/>
      <c r="AT261" s="112">
        <f t="shared" si="123"/>
        <v>0</v>
      </c>
      <c r="AU261" s="199"/>
      <c r="AV261" s="199"/>
      <c r="AW261" s="199"/>
      <c r="AX261" s="197"/>
      <c r="AY261" s="198"/>
      <c r="AZ261" s="199"/>
      <c r="BA261" s="195"/>
      <c r="BB261" s="200"/>
      <c r="BC261" s="197"/>
      <c r="BD261" s="106" t="str">
        <f t="shared" si="112"/>
        <v/>
      </c>
      <c r="BE261" s="199"/>
      <c r="BF261" s="112">
        <f t="shared" si="124"/>
        <v>0</v>
      </c>
      <c r="BG261" s="199"/>
      <c r="BH261" s="199"/>
      <c r="BI261" s="199"/>
      <c r="BJ261" s="197"/>
      <c r="BK261" s="198"/>
      <c r="BL261" s="199"/>
      <c r="BM261" s="195"/>
      <c r="BN261" s="200"/>
      <c r="BO261" s="197"/>
      <c r="BP261" s="106" t="str">
        <f t="shared" si="113"/>
        <v/>
      </c>
      <c r="BQ261" s="199"/>
      <c r="BR261" s="112">
        <f t="shared" si="125"/>
        <v>0</v>
      </c>
      <c r="BS261" s="199"/>
      <c r="BT261" s="199"/>
      <c r="BU261" s="199"/>
      <c r="BV261" s="197"/>
      <c r="BW261" s="198"/>
      <c r="BX261" s="199"/>
      <c r="BY261" s="195"/>
      <c r="BZ261" s="200"/>
      <c r="CA261" s="197"/>
      <c r="CB261" s="106" t="str">
        <f t="shared" si="114"/>
        <v/>
      </c>
      <c r="CC261" s="199"/>
      <c r="CD261" s="112">
        <f t="shared" si="126"/>
        <v>0</v>
      </c>
      <c r="CE261" s="199"/>
      <c r="CF261" s="199"/>
      <c r="CG261" s="199"/>
      <c r="CH261" s="197"/>
      <c r="CI261" s="198"/>
      <c r="CJ261" s="199"/>
      <c r="CK261" s="195"/>
      <c r="CL261" s="200"/>
      <c r="CM261" s="197"/>
      <c r="CN261" s="106" t="str">
        <f t="shared" si="115"/>
        <v/>
      </c>
      <c r="CO261" s="199"/>
      <c r="CP261" s="112">
        <f t="shared" si="127"/>
        <v>0</v>
      </c>
      <c r="CQ261" s="199"/>
      <c r="CR261" s="199"/>
      <c r="CS261" s="199"/>
      <c r="CT261" s="197"/>
      <c r="CU261" s="198"/>
      <c r="CV261" s="199"/>
      <c r="CW261" s="195"/>
      <c r="CX261" s="200"/>
      <c r="CY261" s="197"/>
      <c r="CZ261" s="106" t="str">
        <f t="shared" si="116"/>
        <v/>
      </c>
      <c r="DA261" s="199"/>
      <c r="DB261" s="112">
        <f t="shared" si="128"/>
        <v>0</v>
      </c>
      <c r="DC261" s="199"/>
      <c r="DD261" s="199"/>
      <c r="DE261" s="199"/>
      <c r="DF261" s="197"/>
      <c r="DG261" s="198"/>
      <c r="DH261" s="199"/>
      <c r="DI261" s="195"/>
      <c r="DJ261" s="200"/>
      <c r="DK261" s="197"/>
      <c r="DL261" s="106" t="str">
        <f t="shared" si="117"/>
        <v/>
      </c>
      <c r="DM261" s="199"/>
      <c r="DN261" s="112">
        <f t="shared" si="129"/>
        <v>0</v>
      </c>
      <c r="DO261" s="199"/>
      <c r="DP261" s="199"/>
      <c r="DQ261" s="199"/>
      <c r="DR261" s="197"/>
      <c r="DS261" s="198"/>
      <c r="DT261" s="199"/>
      <c r="DU261" s="195"/>
      <c r="DV261" s="200"/>
      <c r="DW261" s="197"/>
      <c r="DX261" s="106" t="str">
        <f t="shared" si="118"/>
        <v/>
      </c>
      <c r="DY261" s="199"/>
      <c r="DZ261" s="112">
        <f t="shared" si="130"/>
        <v>0</v>
      </c>
      <c r="EA261" s="199"/>
      <c r="EB261" s="199"/>
      <c r="EC261" s="199"/>
      <c r="ED261" s="197"/>
      <c r="EE261" s="198"/>
      <c r="EF261" s="199"/>
      <c r="EG261" s="195"/>
      <c r="EH261" s="200"/>
      <c r="EI261" s="197"/>
      <c r="EJ261" s="106" t="str">
        <f t="shared" si="119"/>
        <v/>
      </c>
      <c r="EK261" s="199"/>
      <c r="EL261" s="112">
        <f t="shared" si="131"/>
        <v>0</v>
      </c>
      <c r="EM261" s="199"/>
      <c r="EN261" s="199"/>
    </row>
    <row r="262" spans="1:144" s="92" customFormat="1" ht="23.25" customHeight="1" x14ac:dyDescent="0.15">
      <c r="A262" s="54"/>
      <c r="B262" s="197"/>
      <c r="C262" s="198"/>
      <c r="D262" s="199"/>
      <c r="E262" s="195"/>
      <c r="F262" s="200"/>
      <c r="G262" s="197"/>
      <c r="H262" s="106" t="str">
        <f t="shared" si="132"/>
        <v/>
      </c>
      <c r="I262" s="199"/>
      <c r="J262" s="112">
        <f t="shared" si="120"/>
        <v>0</v>
      </c>
      <c r="K262" s="199"/>
      <c r="L262" s="199"/>
      <c r="M262" s="199"/>
      <c r="N262" s="197"/>
      <c r="O262" s="198"/>
      <c r="P262" s="199"/>
      <c r="Q262" s="195"/>
      <c r="R262" s="200"/>
      <c r="S262" s="197"/>
      <c r="T262" s="106" t="str">
        <f t="shared" si="109"/>
        <v/>
      </c>
      <c r="U262" s="199"/>
      <c r="V262" s="112">
        <f t="shared" si="121"/>
        <v>0</v>
      </c>
      <c r="W262" s="199"/>
      <c r="X262" s="199"/>
      <c r="Y262" s="199"/>
      <c r="Z262" s="197"/>
      <c r="AA262" s="198"/>
      <c r="AB262" s="199"/>
      <c r="AC262" s="195"/>
      <c r="AD262" s="200"/>
      <c r="AE262" s="197"/>
      <c r="AF262" s="106" t="str">
        <f t="shared" si="110"/>
        <v/>
      </c>
      <c r="AG262" s="199"/>
      <c r="AH262" s="112">
        <f t="shared" si="122"/>
        <v>0</v>
      </c>
      <c r="AI262" s="199"/>
      <c r="AJ262" s="199"/>
      <c r="AK262" s="199"/>
      <c r="AL262" s="197"/>
      <c r="AM262" s="198"/>
      <c r="AN262" s="199"/>
      <c r="AO262" s="195"/>
      <c r="AP262" s="200"/>
      <c r="AQ262" s="197"/>
      <c r="AR262" s="106" t="str">
        <f t="shared" si="111"/>
        <v/>
      </c>
      <c r="AS262" s="199"/>
      <c r="AT262" s="112">
        <f t="shared" si="123"/>
        <v>0</v>
      </c>
      <c r="AU262" s="199"/>
      <c r="AV262" s="199"/>
      <c r="AW262" s="199"/>
      <c r="AX262" s="197"/>
      <c r="AY262" s="198"/>
      <c r="AZ262" s="199"/>
      <c r="BA262" s="195"/>
      <c r="BB262" s="200"/>
      <c r="BC262" s="197"/>
      <c r="BD262" s="106" t="str">
        <f t="shared" si="112"/>
        <v/>
      </c>
      <c r="BE262" s="199"/>
      <c r="BF262" s="112">
        <f t="shared" si="124"/>
        <v>0</v>
      </c>
      <c r="BG262" s="199"/>
      <c r="BH262" s="199"/>
      <c r="BI262" s="199"/>
      <c r="BJ262" s="197"/>
      <c r="BK262" s="198"/>
      <c r="BL262" s="199"/>
      <c r="BM262" s="195"/>
      <c r="BN262" s="200"/>
      <c r="BO262" s="197"/>
      <c r="BP262" s="106" t="str">
        <f t="shared" si="113"/>
        <v/>
      </c>
      <c r="BQ262" s="199"/>
      <c r="BR262" s="112">
        <f t="shared" si="125"/>
        <v>0</v>
      </c>
      <c r="BS262" s="199"/>
      <c r="BT262" s="199"/>
      <c r="BU262" s="199"/>
      <c r="BV262" s="197"/>
      <c r="BW262" s="198"/>
      <c r="BX262" s="199"/>
      <c r="BY262" s="195"/>
      <c r="BZ262" s="200"/>
      <c r="CA262" s="197"/>
      <c r="CB262" s="106" t="str">
        <f t="shared" si="114"/>
        <v/>
      </c>
      <c r="CC262" s="199"/>
      <c r="CD262" s="112">
        <f t="shared" si="126"/>
        <v>0</v>
      </c>
      <c r="CE262" s="199"/>
      <c r="CF262" s="199"/>
      <c r="CG262" s="199"/>
      <c r="CH262" s="197"/>
      <c r="CI262" s="198"/>
      <c r="CJ262" s="199"/>
      <c r="CK262" s="195"/>
      <c r="CL262" s="200"/>
      <c r="CM262" s="197"/>
      <c r="CN262" s="106" t="str">
        <f t="shared" si="115"/>
        <v/>
      </c>
      <c r="CO262" s="199"/>
      <c r="CP262" s="112">
        <f t="shared" si="127"/>
        <v>0</v>
      </c>
      <c r="CQ262" s="199"/>
      <c r="CR262" s="199"/>
      <c r="CS262" s="199"/>
      <c r="CT262" s="197"/>
      <c r="CU262" s="198"/>
      <c r="CV262" s="199"/>
      <c r="CW262" s="195"/>
      <c r="CX262" s="200"/>
      <c r="CY262" s="197"/>
      <c r="CZ262" s="106" t="str">
        <f t="shared" si="116"/>
        <v/>
      </c>
      <c r="DA262" s="199"/>
      <c r="DB262" s="112">
        <f t="shared" si="128"/>
        <v>0</v>
      </c>
      <c r="DC262" s="199"/>
      <c r="DD262" s="199"/>
      <c r="DE262" s="199"/>
      <c r="DF262" s="197"/>
      <c r="DG262" s="198"/>
      <c r="DH262" s="199"/>
      <c r="DI262" s="195"/>
      <c r="DJ262" s="200"/>
      <c r="DK262" s="197"/>
      <c r="DL262" s="106" t="str">
        <f t="shared" si="117"/>
        <v/>
      </c>
      <c r="DM262" s="199"/>
      <c r="DN262" s="112">
        <f t="shared" si="129"/>
        <v>0</v>
      </c>
      <c r="DO262" s="199"/>
      <c r="DP262" s="199"/>
      <c r="DQ262" s="199"/>
      <c r="DR262" s="197"/>
      <c r="DS262" s="198"/>
      <c r="DT262" s="199"/>
      <c r="DU262" s="195"/>
      <c r="DV262" s="200"/>
      <c r="DW262" s="197"/>
      <c r="DX262" s="106" t="str">
        <f t="shared" si="118"/>
        <v/>
      </c>
      <c r="DY262" s="199"/>
      <c r="DZ262" s="112">
        <f t="shared" si="130"/>
        <v>0</v>
      </c>
      <c r="EA262" s="199"/>
      <c r="EB262" s="199"/>
      <c r="EC262" s="199"/>
      <c r="ED262" s="197"/>
      <c r="EE262" s="198"/>
      <c r="EF262" s="199"/>
      <c r="EG262" s="195"/>
      <c r="EH262" s="200"/>
      <c r="EI262" s="197"/>
      <c r="EJ262" s="106" t="str">
        <f t="shared" si="119"/>
        <v/>
      </c>
      <c r="EK262" s="199"/>
      <c r="EL262" s="112">
        <f t="shared" si="131"/>
        <v>0</v>
      </c>
      <c r="EM262" s="199"/>
      <c r="EN262" s="199"/>
    </row>
    <row r="263" spans="1:144" s="92" customFormat="1" ht="23.25" customHeight="1" x14ac:dyDescent="0.15">
      <c r="A263" s="54"/>
      <c r="B263" s="197"/>
      <c r="C263" s="198"/>
      <c r="D263" s="199"/>
      <c r="E263" s="195"/>
      <c r="F263" s="200"/>
      <c r="G263" s="197"/>
      <c r="H263" s="106" t="str">
        <f t="shared" si="132"/>
        <v/>
      </c>
      <c r="I263" s="199"/>
      <c r="J263" s="112">
        <f t="shared" si="120"/>
        <v>0</v>
      </c>
      <c r="K263" s="199"/>
      <c r="L263" s="199"/>
      <c r="M263" s="199"/>
      <c r="N263" s="197"/>
      <c r="O263" s="198"/>
      <c r="P263" s="199"/>
      <c r="Q263" s="195"/>
      <c r="R263" s="200"/>
      <c r="S263" s="197"/>
      <c r="T263" s="106" t="str">
        <f t="shared" si="109"/>
        <v/>
      </c>
      <c r="U263" s="199"/>
      <c r="V263" s="112">
        <f t="shared" si="121"/>
        <v>0</v>
      </c>
      <c r="W263" s="199"/>
      <c r="X263" s="199"/>
      <c r="Y263" s="199"/>
      <c r="Z263" s="197"/>
      <c r="AA263" s="198"/>
      <c r="AB263" s="199"/>
      <c r="AC263" s="195"/>
      <c r="AD263" s="200"/>
      <c r="AE263" s="197"/>
      <c r="AF263" s="106" t="str">
        <f t="shared" si="110"/>
        <v/>
      </c>
      <c r="AG263" s="199"/>
      <c r="AH263" s="112">
        <f t="shared" si="122"/>
        <v>0</v>
      </c>
      <c r="AI263" s="199"/>
      <c r="AJ263" s="199"/>
      <c r="AK263" s="199"/>
      <c r="AL263" s="197"/>
      <c r="AM263" s="198"/>
      <c r="AN263" s="199"/>
      <c r="AO263" s="195"/>
      <c r="AP263" s="200"/>
      <c r="AQ263" s="197"/>
      <c r="AR263" s="106" t="str">
        <f t="shared" si="111"/>
        <v/>
      </c>
      <c r="AS263" s="199"/>
      <c r="AT263" s="112">
        <f t="shared" si="123"/>
        <v>0</v>
      </c>
      <c r="AU263" s="199"/>
      <c r="AV263" s="199"/>
      <c r="AW263" s="199"/>
      <c r="AX263" s="197"/>
      <c r="AY263" s="198"/>
      <c r="AZ263" s="199"/>
      <c r="BA263" s="195"/>
      <c r="BB263" s="200"/>
      <c r="BC263" s="197"/>
      <c r="BD263" s="106" t="str">
        <f t="shared" si="112"/>
        <v/>
      </c>
      <c r="BE263" s="199"/>
      <c r="BF263" s="112">
        <f t="shared" si="124"/>
        <v>0</v>
      </c>
      <c r="BG263" s="199"/>
      <c r="BH263" s="199"/>
      <c r="BI263" s="199"/>
      <c r="BJ263" s="197"/>
      <c r="BK263" s="198"/>
      <c r="BL263" s="199"/>
      <c r="BM263" s="195"/>
      <c r="BN263" s="200"/>
      <c r="BO263" s="197"/>
      <c r="BP263" s="106" t="str">
        <f t="shared" si="113"/>
        <v/>
      </c>
      <c r="BQ263" s="199"/>
      <c r="BR263" s="112">
        <f t="shared" si="125"/>
        <v>0</v>
      </c>
      <c r="BS263" s="199"/>
      <c r="BT263" s="199"/>
      <c r="BU263" s="199"/>
      <c r="BV263" s="197"/>
      <c r="BW263" s="198"/>
      <c r="BX263" s="199"/>
      <c r="BY263" s="195"/>
      <c r="BZ263" s="200"/>
      <c r="CA263" s="197"/>
      <c r="CB263" s="106" t="str">
        <f t="shared" si="114"/>
        <v/>
      </c>
      <c r="CC263" s="199"/>
      <c r="CD263" s="112">
        <f t="shared" si="126"/>
        <v>0</v>
      </c>
      <c r="CE263" s="199"/>
      <c r="CF263" s="199"/>
      <c r="CG263" s="199"/>
      <c r="CH263" s="197"/>
      <c r="CI263" s="198"/>
      <c r="CJ263" s="199"/>
      <c r="CK263" s="195"/>
      <c r="CL263" s="200"/>
      <c r="CM263" s="197"/>
      <c r="CN263" s="106" t="str">
        <f t="shared" si="115"/>
        <v/>
      </c>
      <c r="CO263" s="199"/>
      <c r="CP263" s="112">
        <f t="shared" si="127"/>
        <v>0</v>
      </c>
      <c r="CQ263" s="199"/>
      <c r="CR263" s="199"/>
      <c r="CS263" s="199"/>
      <c r="CT263" s="197"/>
      <c r="CU263" s="198"/>
      <c r="CV263" s="199"/>
      <c r="CW263" s="195"/>
      <c r="CX263" s="200"/>
      <c r="CY263" s="197"/>
      <c r="CZ263" s="106" t="str">
        <f t="shared" si="116"/>
        <v/>
      </c>
      <c r="DA263" s="199"/>
      <c r="DB263" s="112">
        <f t="shared" si="128"/>
        <v>0</v>
      </c>
      <c r="DC263" s="199"/>
      <c r="DD263" s="199"/>
      <c r="DE263" s="199"/>
      <c r="DF263" s="197"/>
      <c r="DG263" s="198"/>
      <c r="DH263" s="199"/>
      <c r="DI263" s="195"/>
      <c r="DJ263" s="200"/>
      <c r="DK263" s="197"/>
      <c r="DL263" s="106" t="str">
        <f t="shared" si="117"/>
        <v/>
      </c>
      <c r="DM263" s="199"/>
      <c r="DN263" s="112">
        <f t="shared" si="129"/>
        <v>0</v>
      </c>
      <c r="DO263" s="199"/>
      <c r="DP263" s="199"/>
      <c r="DQ263" s="199"/>
      <c r="DR263" s="197"/>
      <c r="DS263" s="198"/>
      <c r="DT263" s="199"/>
      <c r="DU263" s="195"/>
      <c r="DV263" s="200"/>
      <c r="DW263" s="197"/>
      <c r="DX263" s="106" t="str">
        <f t="shared" si="118"/>
        <v/>
      </c>
      <c r="DY263" s="199"/>
      <c r="DZ263" s="112">
        <f t="shared" si="130"/>
        <v>0</v>
      </c>
      <c r="EA263" s="199"/>
      <c r="EB263" s="199"/>
      <c r="EC263" s="199"/>
      <c r="ED263" s="197"/>
      <c r="EE263" s="198"/>
      <c r="EF263" s="199"/>
      <c r="EG263" s="195"/>
      <c r="EH263" s="200"/>
      <c r="EI263" s="197"/>
      <c r="EJ263" s="106" t="str">
        <f t="shared" si="119"/>
        <v/>
      </c>
      <c r="EK263" s="199"/>
      <c r="EL263" s="112">
        <f t="shared" si="131"/>
        <v>0</v>
      </c>
      <c r="EM263" s="199"/>
      <c r="EN263" s="199"/>
    </row>
    <row r="264" spans="1:144" s="92" customFormat="1" ht="23.25" customHeight="1" x14ac:dyDescent="0.15">
      <c r="A264" s="54"/>
      <c r="B264" s="197"/>
      <c r="C264" s="198"/>
      <c r="D264" s="199"/>
      <c r="E264" s="195"/>
      <c r="F264" s="200"/>
      <c r="G264" s="197"/>
      <c r="H264" s="106" t="str">
        <f t="shared" si="132"/>
        <v/>
      </c>
      <c r="I264" s="199"/>
      <c r="J264" s="112">
        <f t="shared" si="120"/>
        <v>0</v>
      </c>
      <c r="K264" s="199"/>
      <c r="L264" s="199"/>
      <c r="M264" s="199"/>
      <c r="N264" s="197"/>
      <c r="O264" s="198"/>
      <c r="P264" s="199"/>
      <c r="Q264" s="195"/>
      <c r="R264" s="200"/>
      <c r="S264" s="197"/>
      <c r="T264" s="106" t="str">
        <f t="shared" ref="T264:T308" si="133">IF(S264="","",VLOOKUP(S264,施設CD,2,FALSE))</f>
        <v/>
      </c>
      <c r="U264" s="199"/>
      <c r="V264" s="112">
        <f t="shared" si="121"/>
        <v>0</v>
      </c>
      <c r="W264" s="199"/>
      <c r="X264" s="199"/>
      <c r="Y264" s="199"/>
      <c r="Z264" s="197"/>
      <c r="AA264" s="198"/>
      <c r="AB264" s="199"/>
      <c r="AC264" s="195"/>
      <c r="AD264" s="200"/>
      <c r="AE264" s="197"/>
      <c r="AF264" s="106" t="str">
        <f t="shared" ref="AF264:AF308" si="134">IF(AE264="","",VLOOKUP(AE264,施設CD,2,FALSE))</f>
        <v/>
      </c>
      <c r="AG264" s="199"/>
      <c r="AH264" s="112">
        <f t="shared" si="122"/>
        <v>0</v>
      </c>
      <c r="AI264" s="199"/>
      <c r="AJ264" s="199"/>
      <c r="AK264" s="199"/>
      <c r="AL264" s="197"/>
      <c r="AM264" s="198"/>
      <c r="AN264" s="199"/>
      <c r="AO264" s="195"/>
      <c r="AP264" s="200"/>
      <c r="AQ264" s="197"/>
      <c r="AR264" s="106" t="str">
        <f t="shared" ref="AR264:AR308" si="135">IF(AQ264="","",VLOOKUP(AQ264,施設CD,2,FALSE))</f>
        <v/>
      </c>
      <c r="AS264" s="199"/>
      <c r="AT264" s="112">
        <f t="shared" si="123"/>
        <v>0</v>
      </c>
      <c r="AU264" s="199"/>
      <c r="AV264" s="199"/>
      <c r="AW264" s="199"/>
      <c r="AX264" s="197"/>
      <c r="AY264" s="198"/>
      <c r="AZ264" s="199"/>
      <c r="BA264" s="195"/>
      <c r="BB264" s="200"/>
      <c r="BC264" s="197"/>
      <c r="BD264" s="106" t="str">
        <f t="shared" ref="BD264:BD308" si="136">IF(BC264="","",VLOOKUP(BC264,施設CD,2,FALSE))</f>
        <v/>
      </c>
      <c r="BE264" s="199"/>
      <c r="BF264" s="112">
        <f t="shared" si="124"/>
        <v>0</v>
      </c>
      <c r="BG264" s="199"/>
      <c r="BH264" s="199"/>
      <c r="BI264" s="199"/>
      <c r="BJ264" s="197"/>
      <c r="BK264" s="198"/>
      <c r="BL264" s="199"/>
      <c r="BM264" s="195"/>
      <c r="BN264" s="200"/>
      <c r="BO264" s="197"/>
      <c r="BP264" s="106" t="str">
        <f t="shared" ref="BP264:BP308" si="137">IF(BO264="","",VLOOKUP(BO264,施設CD,2,FALSE))</f>
        <v/>
      </c>
      <c r="BQ264" s="199"/>
      <c r="BR264" s="112">
        <f t="shared" si="125"/>
        <v>0</v>
      </c>
      <c r="BS264" s="199"/>
      <c r="BT264" s="199"/>
      <c r="BU264" s="199"/>
      <c r="BV264" s="197"/>
      <c r="BW264" s="198"/>
      <c r="BX264" s="199"/>
      <c r="BY264" s="195"/>
      <c r="BZ264" s="200"/>
      <c r="CA264" s="197"/>
      <c r="CB264" s="106" t="str">
        <f t="shared" ref="CB264:CB308" si="138">IF(CA264="","",VLOOKUP(CA264,施設CD,2,FALSE))</f>
        <v/>
      </c>
      <c r="CC264" s="199"/>
      <c r="CD264" s="112">
        <f t="shared" si="126"/>
        <v>0</v>
      </c>
      <c r="CE264" s="199"/>
      <c r="CF264" s="199"/>
      <c r="CG264" s="199"/>
      <c r="CH264" s="197"/>
      <c r="CI264" s="198"/>
      <c r="CJ264" s="199"/>
      <c r="CK264" s="195"/>
      <c r="CL264" s="200"/>
      <c r="CM264" s="197"/>
      <c r="CN264" s="106" t="str">
        <f t="shared" ref="CN264:CN308" si="139">IF(CM264="","",VLOOKUP(CM264,施設CD,2,FALSE))</f>
        <v/>
      </c>
      <c r="CO264" s="199"/>
      <c r="CP264" s="112">
        <f t="shared" si="127"/>
        <v>0</v>
      </c>
      <c r="CQ264" s="199"/>
      <c r="CR264" s="199"/>
      <c r="CS264" s="199"/>
      <c r="CT264" s="197"/>
      <c r="CU264" s="198"/>
      <c r="CV264" s="199"/>
      <c r="CW264" s="195"/>
      <c r="CX264" s="200"/>
      <c r="CY264" s="197"/>
      <c r="CZ264" s="106" t="str">
        <f t="shared" ref="CZ264:CZ308" si="140">IF(CY264="","",VLOOKUP(CY264,施設CD,2,FALSE))</f>
        <v/>
      </c>
      <c r="DA264" s="199"/>
      <c r="DB264" s="112">
        <f t="shared" si="128"/>
        <v>0</v>
      </c>
      <c r="DC264" s="199"/>
      <c r="DD264" s="199"/>
      <c r="DE264" s="199"/>
      <c r="DF264" s="197"/>
      <c r="DG264" s="198"/>
      <c r="DH264" s="199"/>
      <c r="DI264" s="195"/>
      <c r="DJ264" s="200"/>
      <c r="DK264" s="197"/>
      <c r="DL264" s="106" t="str">
        <f t="shared" ref="DL264:DL308" si="141">IF(DK264="","",VLOOKUP(DK264,施設CD,2,FALSE))</f>
        <v/>
      </c>
      <c r="DM264" s="199"/>
      <c r="DN264" s="112">
        <f t="shared" si="129"/>
        <v>0</v>
      </c>
      <c r="DO264" s="199"/>
      <c r="DP264" s="199"/>
      <c r="DQ264" s="199"/>
      <c r="DR264" s="197"/>
      <c r="DS264" s="198"/>
      <c r="DT264" s="199"/>
      <c r="DU264" s="195"/>
      <c r="DV264" s="200"/>
      <c r="DW264" s="197"/>
      <c r="DX264" s="106" t="str">
        <f t="shared" ref="DX264:DX308" si="142">IF(DW264="","",VLOOKUP(DW264,施設CD,2,FALSE))</f>
        <v/>
      </c>
      <c r="DY264" s="199"/>
      <c r="DZ264" s="112">
        <f t="shared" si="130"/>
        <v>0</v>
      </c>
      <c r="EA264" s="199"/>
      <c r="EB264" s="199"/>
      <c r="EC264" s="199"/>
      <c r="ED264" s="197"/>
      <c r="EE264" s="198"/>
      <c r="EF264" s="199"/>
      <c r="EG264" s="195"/>
      <c r="EH264" s="200"/>
      <c r="EI264" s="197"/>
      <c r="EJ264" s="106" t="str">
        <f t="shared" ref="EJ264:EJ308" si="143">IF(EI264="","",VLOOKUP(EI264,施設CD,2,FALSE))</f>
        <v/>
      </c>
      <c r="EK264" s="199"/>
      <c r="EL264" s="112">
        <f t="shared" si="131"/>
        <v>0</v>
      </c>
      <c r="EM264" s="199"/>
      <c r="EN264" s="199"/>
    </row>
    <row r="265" spans="1:144" s="92" customFormat="1" ht="23.25" customHeight="1" x14ac:dyDescent="0.15">
      <c r="A265" s="54"/>
      <c r="B265" s="197"/>
      <c r="C265" s="198"/>
      <c r="D265" s="199"/>
      <c r="E265" s="195"/>
      <c r="F265" s="200"/>
      <c r="G265" s="197"/>
      <c r="H265" s="106" t="str">
        <f t="shared" si="132"/>
        <v/>
      </c>
      <c r="I265" s="199"/>
      <c r="J265" s="112">
        <f t="shared" ref="J265:J308" si="144">ROUNDDOWN(I265*F265,0)</f>
        <v>0</v>
      </c>
      <c r="K265" s="199"/>
      <c r="L265" s="199"/>
      <c r="M265" s="199"/>
      <c r="N265" s="197"/>
      <c r="O265" s="198"/>
      <c r="P265" s="199"/>
      <c r="Q265" s="195"/>
      <c r="R265" s="200"/>
      <c r="S265" s="197"/>
      <c r="T265" s="106" t="str">
        <f t="shared" si="133"/>
        <v/>
      </c>
      <c r="U265" s="199"/>
      <c r="V265" s="112">
        <f t="shared" ref="V265:V308" si="145">ROUNDDOWN(U265*R265,0)</f>
        <v>0</v>
      </c>
      <c r="W265" s="199"/>
      <c r="X265" s="199"/>
      <c r="Y265" s="199"/>
      <c r="Z265" s="197"/>
      <c r="AA265" s="198"/>
      <c r="AB265" s="199"/>
      <c r="AC265" s="195"/>
      <c r="AD265" s="200"/>
      <c r="AE265" s="197"/>
      <c r="AF265" s="106" t="str">
        <f t="shared" si="134"/>
        <v/>
      </c>
      <c r="AG265" s="199"/>
      <c r="AH265" s="112">
        <f t="shared" ref="AH265:AH308" si="146">ROUNDDOWN(AG265*AD265,0)</f>
        <v>0</v>
      </c>
      <c r="AI265" s="199"/>
      <c r="AJ265" s="199"/>
      <c r="AK265" s="199"/>
      <c r="AL265" s="197"/>
      <c r="AM265" s="198"/>
      <c r="AN265" s="199"/>
      <c r="AO265" s="195"/>
      <c r="AP265" s="200"/>
      <c r="AQ265" s="197"/>
      <c r="AR265" s="106" t="str">
        <f t="shared" si="135"/>
        <v/>
      </c>
      <c r="AS265" s="199"/>
      <c r="AT265" s="112">
        <f t="shared" ref="AT265:AT308" si="147">ROUNDDOWN(AS265*AP265,0)</f>
        <v>0</v>
      </c>
      <c r="AU265" s="199"/>
      <c r="AV265" s="199"/>
      <c r="AW265" s="199"/>
      <c r="AX265" s="197"/>
      <c r="AY265" s="198"/>
      <c r="AZ265" s="199"/>
      <c r="BA265" s="195"/>
      <c r="BB265" s="200"/>
      <c r="BC265" s="197"/>
      <c r="BD265" s="106" t="str">
        <f t="shared" si="136"/>
        <v/>
      </c>
      <c r="BE265" s="199"/>
      <c r="BF265" s="112">
        <f t="shared" ref="BF265:BF308" si="148">ROUNDDOWN(BE265*BB265,0)</f>
        <v>0</v>
      </c>
      <c r="BG265" s="199"/>
      <c r="BH265" s="199"/>
      <c r="BI265" s="199"/>
      <c r="BJ265" s="197"/>
      <c r="BK265" s="198"/>
      <c r="BL265" s="199"/>
      <c r="BM265" s="195"/>
      <c r="BN265" s="200"/>
      <c r="BO265" s="197"/>
      <c r="BP265" s="106" t="str">
        <f t="shared" si="137"/>
        <v/>
      </c>
      <c r="BQ265" s="199"/>
      <c r="BR265" s="112">
        <f t="shared" ref="BR265:BR308" si="149">ROUNDDOWN(BQ265*BN265,0)</f>
        <v>0</v>
      </c>
      <c r="BS265" s="199"/>
      <c r="BT265" s="199"/>
      <c r="BU265" s="199"/>
      <c r="BV265" s="197"/>
      <c r="BW265" s="198"/>
      <c r="BX265" s="199"/>
      <c r="BY265" s="195"/>
      <c r="BZ265" s="200"/>
      <c r="CA265" s="197"/>
      <c r="CB265" s="106" t="str">
        <f t="shared" si="138"/>
        <v/>
      </c>
      <c r="CC265" s="199"/>
      <c r="CD265" s="112">
        <f t="shared" ref="CD265:CD308" si="150">ROUNDDOWN(CC265*BZ265,0)</f>
        <v>0</v>
      </c>
      <c r="CE265" s="199"/>
      <c r="CF265" s="199"/>
      <c r="CG265" s="199"/>
      <c r="CH265" s="197"/>
      <c r="CI265" s="198"/>
      <c r="CJ265" s="199"/>
      <c r="CK265" s="195"/>
      <c r="CL265" s="200"/>
      <c r="CM265" s="197"/>
      <c r="CN265" s="106" t="str">
        <f t="shared" si="139"/>
        <v/>
      </c>
      <c r="CO265" s="199"/>
      <c r="CP265" s="112">
        <f t="shared" ref="CP265:CP308" si="151">ROUNDDOWN(CO265*CL265,0)</f>
        <v>0</v>
      </c>
      <c r="CQ265" s="199"/>
      <c r="CR265" s="199"/>
      <c r="CS265" s="199"/>
      <c r="CT265" s="197"/>
      <c r="CU265" s="198"/>
      <c r="CV265" s="199"/>
      <c r="CW265" s="195"/>
      <c r="CX265" s="200"/>
      <c r="CY265" s="197"/>
      <c r="CZ265" s="106" t="str">
        <f t="shared" si="140"/>
        <v/>
      </c>
      <c r="DA265" s="199"/>
      <c r="DB265" s="112">
        <f t="shared" ref="DB265:DB308" si="152">ROUNDDOWN(DA265*CX265,0)</f>
        <v>0</v>
      </c>
      <c r="DC265" s="199"/>
      <c r="DD265" s="199"/>
      <c r="DE265" s="199"/>
      <c r="DF265" s="197"/>
      <c r="DG265" s="198"/>
      <c r="DH265" s="199"/>
      <c r="DI265" s="195"/>
      <c r="DJ265" s="200"/>
      <c r="DK265" s="197"/>
      <c r="DL265" s="106" t="str">
        <f t="shared" si="141"/>
        <v/>
      </c>
      <c r="DM265" s="199"/>
      <c r="DN265" s="112">
        <f t="shared" ref="DN265:DN308" si="153">ROUNDDOWN(DM265*DJ265,0)</f>
        <v>0</v>
      </c>
      <c r="DO265" s="199"/>
      <c r="DP265" s="199"/>
      <c r="DQ265" s="199"/>
      <c r="DR265" s="197"/>
      <c r="DS265" s="198"/>
      <c r="DT265" s="199"/>
      <c r="DU265" s="195"/>
      <c r="DV265" s="200"/>
      <c r="DW265" s="197"/>
      <c r="DX265" s="106" t="str">
        <f t="shared" si="142"/>
        <v/>
      </c>
      <c r="DY265" s="199"/>
      <c r="DZ265" s="112">
        <f t="shared" ref="DZ265:DZ308" si="154">ROUNDDOWN(DY265*DV265,0)</f>
        <v>0</v>
      </c>
      <c r="EA265" s="199"/>
      <c r="EB265" s="199"/>
      <c r="EC265" s="199"/>
      <c r="ED265" s="197"/>
      <c r="EE265" s="198"/>
      <c r="EF265" s="199"/>
      <c r="EG265" s="195"/>
      <c r="EH265" s="200"/>
      <c r="EI265" s="197"/>
      <c r="EJ265" s="106" t="str">
        <f t="shared" si="143"/>
        <v/>
      </c>
      <c r="EK265" s="199"/>
      <c r="EL265" s="112">
        <f t="shared" ref="EL265:EL308" si="155">ROUNDDOWN(EK265*EH265,0)</f>
        <v>0</v>
      </c>
      <c r="EM265" s="199"/>
      <c r="EN265" s="199"/>
    </row>
    <row r="266" spans="1:144" s="92" customFormat="1" ht="23.25" customHeight="1" x14ac:dyDescent="0.15">
      <c r="A266" s="54"/>
      <c r="B266" s="197"/>
      <c r="C266" s="198"/>
      <c r="D266" s="199"/>
      <c r="E266" s="195"/>
      <c r="F266" s="200"/>
      <c r="G266" s="197"/>
      <c r="H266" s="106" t="str">
        <f t="shared" si="132"/>
        <v/>
      </c>
      <c r="I266" s="199"/>
      <c r="J266" s="112">
        <f t="shared" si="144"/>
        <v>0</v>
      </c>
      <c r="K266" s="199"/>
      <c r="L266" s="199"/>
      <c r="M266" s="199"/>
      <c r="N266" s="197"/>
      <c r="O266" s="198"/>
      <c r="P266" s="199"/>
      <c r="Q266" s="195"/>
      <c r="R266" s="200"/>
      <c r="S266" s="197"/>
      <c r="T266" s="106" t="str">
        <f t="shared" si="133"/>
        <v/>
      </c>
      <c r="U266" s="199"/>
      <c r="V266" s="112">
        <f t="shared" si="145"/>
        <v>0</v>
      </c>
      <c r="W266" s="199"/>
      <c r="X266" s="199"/>
      <c r="Y266" s="199"/>
      <c r="Z266" s="197"/>
      <c r="AA266" s="198"/>
      <c r="AB266" s="199"/>
      <c r="AC266" s="195"/>
      <c r="AD266" s="200"/>
      <c r="AE266" s="197"/>
      <c r="AF266" s="106" t="str">
        <f t="shared" si="134"/>
        <v/>
      </c>
      <c r="AG266" s="199"/>
      <c r="AH266" s="112">
        <f t="shared" si="146"/>
        <v>0</v>
      </c>
      <c r="AI266" s="199"/>
      <c r="AJ266" s="199"/>
      <c r="AK266" s="199"/>
      <c r="AL266" s="197"/>
      <c r="AM266" s="198"/>
      <c r="AN266" s="199"/>
      <c r="AO266" s="195"/>
      <c r="AP266" s="200"/>
      <c r="AQ266" s="197"/>
      <c r="AR266" s="106" t="str">
        <f t="shared" si="135"/>
        <v/>
      </c>
      <c r="AS266" s="199"/>
      <c r="AT266" s="112">
        <f t="shared" si="147"/>
        <v>0</v>
      </c>
      <c r="AU266" s="199"/>
      <c r="AV266" s="199"/>
      <c r="AW266" s="199"/>
      <c r="AX266" s="197"/>
      <c r="AY266" s="198"/>
      <c r="AZ266" s="199"/>
      <c r="BA266" s="195"/>
      <c r="BB266" s="200"/>
      <c r="BC266" s="197"/>
      <c r="BD266" s="106" t="str">
        <f t="shared" si="136"/>
        <v/>
      </c>
      <c r="BE266" s="199"/>
      <c r="BF266" s="112">
        <f t="shared" si="148"/>
        <v>0</v>
      </c>
      <c r="BG266" s="199"/>
      <c r="BH266" s="199"/>
      <c r="BI266" s="199"/>
      <c r="BJ266" s="197"/>
      <c r="BK266" s="198"/>
      <c r="BL266" s="199"/>
      <c r="BM266" s="195"/>
      <c r="BN266" s="200"/>
      <c r="BO266" s="197"/>
      <c r="BP266" s="106" t="str">
        <f t="shared" si="137"/>
        <v/>
      </c>
      <c r="BQ266" s="199"/>
      <c r="BR266" s="112">
        <f t="shared" si="149"/>
        <v>0</v>
      </c>
      <c r="BS266" s="199"/>
      <c r="BT266" s="199"/>
      <c r="BU266" s="199"/>
      <c r="BV266" s="197"/>
      <c r="BW266" s="198"/>
      <c r="BX266" s="199"/>
      <c r="BY266" s="195"/>
      <c r="BZ266" s="200"/>
      <c r="CA266" s="197"/>
      <c r="CB266" s="106" t="str">
        <f t="shared" si="138"/>
        <v/>
      </c>
      <c r="CC266" s="199"/>
      <c r="CD266" s="112">
        <f t="shared" si="150"/>
        <v>0</v>
      </c>
      <c r="CE266" s="199"/>
      <c r="CF266" s="199"/>
      <c r="CG266" s="199"/>
      <c r="CH266" s="197"/>
      <c r="CI266" s="198"/>
      <c r="CJ266" s="199"/>
      <c r="CK266" s="195"/>
      <c r="CL266" s="200"/>
      <c r="CM266" s="197"/>
      <c r="CN266" s="106" t="str">
        <f t="shared" si="139"/>
        <v/>
      </c>
      <c r="CO266" s="199"/>
      <c r="CP266" s="112">
        <f t="shared" si="151"/>
        <v>0</v>
      </c>
      <c r="CQ266" s="199"/>
      <c r="CR266" s="199"/>
      <c r="CS266" s="199"/>
      <c r="CT266" s="197"/>
      <c r="CU266" s="198"/>
      <c r="CV266" s="199"/>
      <c r="CW266" s="195"/>
      <c r="CX266" s="200"/>
      <c r="CY266" s="197"/>
      <c r="CZ266" s="106" t="str">
        <f t="shared" si="140"/>
        <v/>
      </c>
      <c r="DA266" s="199"/>
      <c r="DB266" s="112">
        <f t="shared" si="152"/>
        <v>0</v>
      </c>
      <c r="DC266" s="199"/>
      <c r="DD266" s="199"/>
      <c r="DE266" s="199"/>
      <c r="DF266" s="197"/>
      <c r="DG266" s="198"/>
      <c r="DH266" s="199"/>
      <c r="DI266" s="195"/>
      <c r="DJ266" s="200"/>
      <c r="DK266" s="197"/>
      <c r="DL266" s="106" t="str">
        <f t="shared" si="141"/>
        <v/>
      </c>
      <c r="DM266" s="199"/>
      <c r="DN266" s="112">
        <f t="shared" si="153"/>
        <v>0</v>
      </c>
      <c r="DO266" s="199"/>
      <c r="DP266" s="199"/>
      <c r="DQ266" s="199"/>
      <c r="DR266" s="197"/>
      <c r="DS266" s="198"/>
      <c r="DT266" s="199"/>
      <c r="DU266" s="195"/>
      <c r="DV266" s="200"/>
      <c r="DW266" s="197"/>
      <c r="DX266" s="106" t="str">
        <f t="shared" si="142"/>
        <v/>
      </c>
      <c r="DY266" s="199"/>
      <c r="DZ266" s="112">
        <f t="shared" si="154"/>
        <v>0</v>
      </c>
      <c r="EA266" s="199"/>
      <c r="EB266" s="199"/>
      <c r="EC266" s="199"/>
      <c r="ED266" s="197"/>
      <c r="EE266" s="198"/>
      <c r="EF266" s="199"/>
      <c r="EG266" s="195"/>
      <c r="EH266" s="200"/>
      <c r="EI266" s="197"/>
      <c r="EJ266" s="106" t="str">
        <f t="shared" si="143"/>
        <v/>
      </c>
      <c r="EK266" s="199"/>
      <c r="EL266" s="112">
        <f t="shared" si="155"/>
        <v>0</v>
      </c>
      <c r="EM266" s="199"/>
      <c r="EN266" s="199"/>
    </row>
    <row r="267" spans="1:144" s="92" customFormat="1" ht="23.25" customHeight="1" x14ac:dyDescent="0.15">
      <c r="A267" s="54"/>
      <c r="B267" s="197"/>
      <c r="C267" s="198"/>
      <c r="D267" s="199"/>
      <c r="E267" s="195"/>
      <c r="F267" s="200"/>
      <c r="G267" s="197"/>
      <c r="H267" s="106" t="str">
        <f t="shared" si="132"/>
        <v/>
      </c>
      <c r="I267" s="199"/>
      <c r="J267" s="112">
        <f t="shared" si="144"/>
        <v>0</v>
      </c>
      <c r="K267" s="199"/>
      <c r="L267" s="199"/>
      <c r="M267" s="199"/>
      <c r="N267" s="197"/>
      <c r="O267" s="198"/>
      <c r="P267" s="199"/>
      <c r="Q267" s="195"/>
      <c r="R267" s="200"/>
      <c r="S267" s="197"/>
      <c r="T267" s="106" t="str">
        <f t="shared" si="133"/>
        <v/>
      </c>
      <c r="U267" s="199"/>
      <c r="V267" s="112">
        <f t="shared" si="145"/>
        <v>0</v>
      </c>
      <c r="W267" s="199"/>
      <c r="X267" s="199"/>
      <c r="Y267" s="199"/>
      <c r="Z267" s="197"/>
      <c r="AA267" s="198"/>
      <c r="AB267" s="199"/>
      <c r="AC267" s="195"/>
      <c r="AD267" s="200"/>
      <c r="AE267" s="197"/>
      <c r="AF267" s="106" t="str">
        <f t="shared" si="134"/>
        <v/>
      </c>
      <c r="AG267" s="199"/>
      <c r="AH267" s="112">
        <f t="shared" si="146"/>
        <v>0</v>
      </c>
      <c r="AI267" s="199"/>
      <c r="AJ267" s="199"/>
      <c r="AK267" s="199"/>
      <c r="AL267" s="197"/>
      <c r="AM267" s="198"/>
      <c r="AN267" s="199"/>
      <c r="AO267" s="195"/>
      <c r="AP267" s="200"/>
      <c r="AQ267" s="197"/>
      <c r="AR267" s="106" t="str">
        <f t="shared" si="135"/>
        <v/>
      </c>
      <c r="AS267" s="199"/>
      <c r="AT267" s="112">
        <f t="shared" si="147"/>
        <v>0</v>
      </c>
      <c r="AU267" s="199"/>
      <c r="AV267" s="199"/>
      <c r="AW267" s="199"/>
      <c r="AX267" s="197"/>
      <c r="AY267" s="198"/>
      <c r="AZ267" s="199"/>
      <c r="BA267" s="195"/>
      <c r="BB267" s="200"/>
      <c r="BC267" s="197"/>
      <c r="BD267" s="106" t="str">
        <f t="shared" si="136"/>
        <v/>
      </c>
      <c r="BE267" s="199"/>
      <c r="BF267" s="112">
        <f t="shared" si="148"/>
        <v>0</v>
      </c>
      <c r="BG267" s="199"/>
      <c r="BH267" s="199"/>
      <c r="BI267" s="199"/>
      <c r="BJ267" s="197"/>
      <c r="BK267" s="198"/>
      <c r="BL267" s="199"/>
      <c r="BM267" s="195"/>
      <c r="BN267" s="200"/>
      <c r="BO267" s="197"/>
      <c r="BP267" s="106" t="str">
        <f t="shared" si="137"/>
        <v/>
      </c>
      <c r="BQ267" s="199"/>
      <c r="BR267" s="112">
        <f t="shared" si="149"/>
        <v>0</v>
      </c>
      <c r="BS267" s="199"/>
      <c r="BT267" s="199"/>
      <c r="BU267" s="199"/>
      <c r="BV267" s="197"/>
      <c r="BW267" s="198"/>
      <c r="BX267" s="199"/>
      <c r="BY267" s="195"/>
      <c r="BZ267" s="200"/>
      <c r="CA267" s="197"/>
      <c r="CB267" s="106" t="str">
        <f t="shared" si="138"/>
        <v/>
      </c>
      <c r="CC267" s="199"/>
      <c r="CD267" s="112">
        <f t="shared" si="150"/>
        <v>0</v>
      </c>
      <c r="CE267" s="199"/>
      <c r="CF267" s="199"/>
      <c r="CG267" s="199"/>
      <c r="CH267" s="197"/>
      <c r="CI267" s="198"/>
      <c r="CJ267" s="199"/>
      <c r="CK267" s="195"/>
      <c r="CL267" s="200"/>
      <c r="CM267" s="197"/>
      <c r="CN267" s="106" t="str">
        <f t="shared" si="139"/>
        <v/>
      </c>
      <c r="CO267" s="199"/>
      <c r="CP267" s="112">
        <f t="shared" si="151"/>
        <v>0</v>
      </c>
      <c r="CQ267" s="199"/>
      <c r="CR267" s="199"/>
      <c r="CS267" s="199"/>
      <c r="CT267" s="197"/>
      <c r="CU267" s="198"/>
      <c r="CV267" s="199"/>
      <c r="CW267" s="195"/>
      <c r="CX267" s="200"/>
      <c r="CY267" s="197"/>
      <c r="CZ267" s="106" t="str">
        <f t="shared" si="140"/>
        <v/>
      </c>
      <c r="DA267" s="199"/>
      <c r="DB267" s="112">
        <f t="shared" si="152"/>
        <v>0</v>
      </c>
      <c r="DC267" s="199"/>
      <c r="DD267" s="199"/>
      <c r="DE267" s="199"/>
      <c r="DF267" s="197"/>
      <c r="DG267" s="198"/>
      <c r="DH267" s="199"/>
      <c r="DI267" s="195"/>
      <c r="DJ267" s="200"/>
      <c r="DK267" s="197"/>
      <c r="DL267" s="106" t="str">
        <f t="shared" si="141"/>
        <v/>
      </c>
      <c r="DM267" s="199"/>
      <c r="DN267" s="112">
        <f t="shared" si="153"/>
        <v>0</v>
      </c>
      <c r="DO267" s="199"/>
      <c r="DP267" s="199"/>
      <c r="DQ267" s="199"/>
      <c r="DR267" s="197"/>
      <c r="DS267" s="198"/>
      <c r="DT267" s="199"/>
      <c r="DU267" s="195"/>
      <c r="DV267" s="200"/>
      <c r="DW267" s="197"/>
      <c r="DX267" s="106" t="str">
        <f t="shared" si="142"/>
        <v/>
      </c>
      <c r="DY267" s="199"/>
      <c r="DZ267" s="112">
        <f t="shared" si="154"/>
        <v>0</v>
      </c>
      <c r="EA267" s="199"/>
      <c r="EB267" s="199"/>
      <c r="EC267" s="199"/>
      <c r="ED267" s="197"/>
      <c r="EE267" s="198"/>
      <c r="EF267" s="199"/>
      <c r="EG267" s="195"/>
      <c r="EH267" s="200"/>
      <c r="EI267" s="197"/>
      <c r="EJ267" s="106" t="str">
        <f t="shared" si="143"/>
        <v/>
      </c>
      <c r="EK267" s="199"/>
      <c r="EL267" s="112">
        <f t="shared" si="155"/>
        <v>0</v>
      </c>
      <c r="EM267" s="199"/>
      <c r="EN267" s="199"/>
    </row>
    <row r="268" spans="1:144" s="92" customFormat="1" ht="23.25" customHeight="1" x14ac:dyDescent="0.15">
      <c r="A268" s="54"/>
      <c r="B268" s="197"/>
      <c r="C268" s="198"/>
      <c r="D268" s="199"/>
      <c r="E268" s="195"/>
      <c r="F268" s="200"/>
      <c r="G268" s="197"/>
      <c r="H268" s="106" t="str">
        <f t="shared" si="132"/>
        <v/>
      </c>
      <c r="I268" s="199"/>
      <c r="J268" s="112">
        <f t="shared" si="144"/>
        <v>0</v>
      </c>
      <c r="K268" s="199"/>
      <c r="L268" s="199"/>
      <c r="M268" s="199"/>
      <c r="N268" s="197"/>
      <c r="O268" s="198"/>
      <c r="P268" s="199"/>
      <c r="Q268" s="195"/>
      <c r="R268" s="200"/>
      <c r="S268" s="197"/>
      <c r="T268" s="106" t="str">
        <f t="shared" si="133"/>
        <v/>
      </c>
      <c r="U268" s="199"/>
      <c r="V268" s="112">
        <f t="shared" si="145"/>
        <v>0</v>
      </c>
      <c r="W268" s="199"/>
      <c r="X268" s="199"/>
      <c r="Y268" s="199"/>
      <c r="Z268" s="197"/>
      <c r="AA268" s="198"/>
      <c r="AB268" s="199"/>
      <c r="AC268" s="195"/>
      <c r="AD268" s="200"/>
      <c r="AE268" s="197"/>
      <c r="AF268" s="106" t="str">
        <f t="shared" si="134"/>
        <v/>
      </c>
      <c r="AG268" s="199"/>
      <c r="AH268" s="112">
        <f t="shared" si="146"/>
        <v>0</v>
      </c>
      <c r="AI268" s="199"/>
      <c r="AJ268" s="199"/>
      <c r="AK268" s="199"/>
      <c r="AL268" s="197"/>
      <c r="AM268" s="198"/>
      <c r="AN268" s="199"/>
      <c r="AO268" s="195"/>
      <c r="AP268" s="200"/>
      <c r="AQ268" s="197"/>
      <c r="AR268" s="106" t="str">
        <f t="shared" si="135"/>
        <v/>
      </c>
      <c r="AS268" s="199"/>
      <c r="AT268" s="112">
        <f t="shared" si="147"/>
        <v>0</v>
      </c>
      <c r="AU268" s="199"/>
      <c r="AV268" s="199"/>
      <c r="AW268" s="199"/>
      <c r="AX268" s="197"/>
      <c r="AY268" s="198"/>
      <c r="AZ268" s="199"/>
      <c r="BA268" s="195"/>
      <c r="BB268" s="200"/>
      <c r="BC268" s="197"/>
      <c r="BD268" s="106" t="str">
        <f t="shared" si="136"/>
        <v/>
      </c>
      <c r="BE268" s="199"/>
      <c r="BF268" s="112">
        <f t="shared" si="148"/>
        <v>0</v>
      </c>
      <c r="BG268" s="199"/>
      <c r="BH268" s="199"/>
      <c r="BI268" s="199"/>
      <c r="BJ268" s="197"/>
      <c r="BK268" s="198"/>
      <c r="BL268" s="199"/>
      <c r="BM268" s="195"/>
      <c r="BN268" s="200"/>
      <c r="BO268" s="197"/>
      <c r="BP268" s="106" t="str">
        <f t="shared" si="137"/>
        <v/>
      </c>
      <c r="BQ268" s="199"/>
      <c r="BR268" s="112">
        <f t="shared" si="149"/>
        <v>0</v>
      </c>
      <c r="BS268" s="199"/>
      <c r="BT268" s="199"/>
      <c r="BU268" s="199"/>
      <c r="BV268" s="197"/>
      <c r="BW268" s="198"/>
      <c r="BX268" s="199"/>
      <c r="BY268" s="195"/>
      <c r="BZ268" s="200"/>
      <c r="CA268" s="197"/>
      <c r="CB268" s="106" t="str">
        <f t="shared" si="138"/>
        <v/>
      </c>
      <c r="CC268" s="199"/>
      <c r="CD268" s="112">
        <f t="shared" si="150"/>
        <v>0</v>
      </c>
      <c r="CE268" s="199"/>
      <c r="CF268" s="199"/>
      <c r="CG268" s="199"/>
      <c r="CH268" s="197"/>
      <c r="CI268" s="198"/>
      <c r="CJ268" s="199"/>
      <c r="CK268" s="195"/>
      <c r="CL268" s="200"/>
      <c r="CM268" s="197"/>
      <c r="CN268" s="106" t="str">
        <f t="shared" si="139"/>
        <v/>
      </c>
      <c r="CO268" s="199"/>
      <c r="CP268" s="112">
        <f t="shared" si="151"/>
        <v>0</v>
      </c>
      <c r="CQ268" s="199"/>
      <c r="CR268" s="199"/>
      <c r="CS268" s="199"/>
      <c r="CT268" s="197"/>
      <c r="CU268" s="198"/>
      <c r="CV268" s="199"/>
      <c r="CW268" s="195"/>
      <c r="CX268" s="200"/>
      <c r="CY268" s="197"/>
      <c r="CZ268" s="106" t="str">
        <f t="shared" si="140"/>
        <v/>
      </c>
      <c r="DA268" s="199"/>
      <c r="DB268" s="112">
        <f t="shared" si="152"/>
        <v>0</v>
      </c>
      <c r="DC268" s="199"/>
      <c r="DD268" s="199"/>
      <c r="DE268" s="199"/>
      <c r="DF268" s="197"/>
      <c r="DG268" s="198"/>
      <c r="DH268" s="199"/>
      <c r="DI268" s="195"/>
      <c r="DJ268" s="200"/>
      <c r="DK268" s="197"/>
      <c r="DL268" s="106" t="str">
        <f t="shared" si="141"/>
        <v/>
      </c>
      <c r="DM268" s="199"/>
      <c r="DN268" s="112">
        <f t="shared" si="153"/>
        <v>0</v>
      </c>
      <c r="DO268" s="199"/>
      <c r="DP268" s="199"/>
      <c r="DQ268" s="199"/>
      <c r="DR268" s="197"/>
      <c r="DS268" s="198"/>
      <c r="DT268" s="199"/>
      <c r="DU268" s="195"/>
      <c r="DV268" s="200"/>
      <c r="DW268" s="197"/>
      <c r="DX268" s="106" t="str">
        <f t="shared" si="142"/>
        <v/>
      </c>
      <c r="DY268" s="199"/>
      <c r="DZ268" s="112">
        <f t="shared" si="154"/>
        <v>0</v>
      </c>
      <c r="EA268" s="199"/>
      <c r="EB268" s="199"/>
      <c r="EC268" s="199"/>
      <c r="ED268" s="197"/>
      <c r="EE268" s="198"/>
      <c r="EF268" s="199"/>
      <c r="EG268" s="195"/>
      <c r="EH268" s="200"/>
      <c r="EI268" s="197"/>
      <c r="EJ268" s="106" t="str">
        <f t="shared" si="143"/>
        <v/>
      </c>
      <c r="EK268" s="199"/>
      <c r="EL268" s="112">
        <f t="shared" si="155"/>
        <v>0</v>
      </c>
      <c r="EM268" s="199"/>
      <c r="EN268" s="199"/>
    </row>
    <row r="269" spans="1:144" s="92" customFormat="1" ht="23.25" customHeight="1" x14ac:dyDescent="0.15">
      <c r="A269" s="54"/>
      <c r="B269" s="197"/>
      <c r="C269" s="198"/>
      <c r="D269" s="199"/>
      <c r="E269" s="195"/>
      <c r="F269" s="200"/>
      <c r="G269" s="197"/>
      <c r="H269" s="106" t="str">
        <f t="shared" si="132"/>
        <v/>
      </c>
      <c r="I269" s="199"/>
      <c r="J269" s="112">
        <f t="shared" si="144"/>
        <v>0</v>
      </c>
      <c r="K269" s="199"/>
      <c r="L269" s="199"/>
      <c r="M269" s="199"/>
      <c r="N269" s="197"/>
      <c r="O269" s="198"/>
      <c r="P269" s="199"/>
      <c r="Q269" s="195"/>
      <c r="R269" s="200"/>
      <c r="S269" s="197"/>
      <c r="T269" s="106" t="str">
        <f t="shared" si="133"/>
        <v/>
      </c>
      <c r="U269" s="199"/>
      <c r="V269" s="112">
        <f t="shared" si="145"/>
        <v>0</v>
      </c>
      <c r="W269" s="199"/>
      <c r="X269" s="199"/>
      <c r="Y269" s="199"/>
      <c r="Z269" s="197"/>
      <c r="AA269" s="198"/>
      <c r="AB269" s="199"/>
      <c r="AC269" s="195"/>
      <c r="AD269" s="200"/>
      <c r="AE269" s="197"/>
      <c r="AF269" s="106" t="str">
        <f t="shared" si="134"/>
        <v/>
      </c>
      <c r="AG269" s="199"/>
      <c r="AH269" s="112">
        <f t="shared" si="146"/>
        <v>0</v>
      </c>
      <c r="AI269" s="199"/>
      <c r="AJ269" s="199"/>
      <c r="AK269" s="199"/>
      <c r="AL269" s="197"/>
      <c r="AM269" s="198"/>
      <c r="AN269" s="199"/>
      <c r="AO269" s="195"/>
      <c r="AP269" s="200"/>
      <c r="AQ269" s="197"/>
      <c r="AR269" s="106" t="str">
        <f t="shared" si="135"/>
        <v/>
      </c>
      <c r="AS269" s="199"/>
      <c r="AT269" s="112">
        <f t="shared" si="147"/>
        <v>0</v>
      </c>
      <c r="AU269" s="199"/>
      <c r="AV269" s="199"/>
      <c r="AW269" s="199"/>
      <c r="AX269" s="197"/>
      <c r="AY269" s="198"/>
      <c r="AZ269" s="199"/>
      <c r="BA269" s="195"/>
      <c r="BB269" s="200"/>
      <c r="BC269" s="197"/>
      <c r="BD269" s="106" t="str">
        <f t="shared" si="136"/>
        <v/>
      </c>
      <c r="BE269" s="199"/>
      <c r="BF269" s="112">
        <f t="shared" si="148"/>
        <v>0</v>
      </c>
      <c r="BG269" s="199"/>
      <c r="BH269" s="199"/>
      <c r="BI269" s="199"/>
      <c r="BJ269" s="197"/>
      <c r="BK269" s="198"/>
      <c r="BL269" s="199"/>
      <c r="BM269" s="195"/>
      <c r="BN269" s="200"/>
      <c r="BO269" s="197"/>
      <c r="BP269" s="106" t="str">
        <f t="shared" si="137"/>
        <v/>
      </c>
      <c r="BQ269" s="199"/>
      <c r="BR269" s="112">
        <f t="shared" si="149"/>
        <v>0</v>
      </c>
      <c r="BS269" s="199"/>
      <c r="BT269" s="199"/>
      <c r="BU269" s="199"/>
      <c r="BV269" s="197"/>
      <c r="BW269" s="198"/>
      <c r="BX269" s="199"/>
      <c r="BY269" s="195"/>
      <c r="BZ269" s="200"/>
      <c r="CA269" s="197"/>
      <c r="CB269" s="106" t="str">
        <f t="shared" si="138"/>
        <v/>
      </c>
      <c r="CC269" s="199"/>
      <c r="CD269" s="112">
        <f t="shared" si="150"/>
        <v>0</v>
      </c>
      <c r="CE269" s="199"/>
      <c r="CF269" s="199"/>
      <c r="CG269" s="199"/>
      <c r="CH269" s="197"/>
      <c r="CI269" s="198"/>
      <c r="CJ269" s="199"/>
      <c r="CK269" s="195"/>
      <c r="CL269" s="200"/>
      <c r="CM269" s="197"/>
      <c r="CN269" s="106" t="str">
        <f t="shared" si="139"/>
        <v/>
      </c>
      <c r="CO269" s="199"/>
      <c r="CP269" s="112">
        <f t="shared" si="151"/>
        <v>0</v>
      </c>
      <c r="CQ269" s="199"/>
      <c r="CR269" s="199"/>
      <c r="CS269" s="199"/>
      <c r="CT269" s="197"/>
      <c r="CU269" s="198"/>
      <c r="CV269" s="199"/>
      <c r="CW269" s="195"/>
      <c r="CX269" s="200"/>
      <c r="CY269" s="197"/>
      <c r="CZ269" s="106" t="str">
        <f t="shared" si="140"/>
        <v/>
      </c>
      <c r="DA269" s="199"/>
      <c r="DB269" s="112">
        <f t="shared" si="152"/>
        <v>0</v>
      </c>
      <c r="DC269" s="199"/>
      <c r="DD269" s="199"/>
      <c r="DE269" s="199"/>
      <c r="DF269" s="197"/>
      <c r="DG269" s="198"/>
      <c r="DH269" s="199"/>
      <c r="DI269" s="195"/>
      <c r="DJ269" s="200"/>
      <c r="DK269" s="197"/>
      <c r="DL269" s="106" t="str">
        <f t="shared" si="141"/>
        <v/>
      </c>
      <c r="DM269" s="199"/>
      <c r="DN269" s="112">
        <f t="shared" si="153"/>
        <v>0</v>
      </c>
      <c r="DO269" s="199"/>
      <c r="DP269" s="199"/>
      <c r="DQ269" s="199"/>
      <c r="DR269" s="197"/>
      <c r="DS269" s="198"/>
      <c r="DT269" s="199"/>
      <c r="DU269" s="195"/>
      <c r="DV269" s="200"/>
      <c r="DW269" s="197"/>
      <c r="DX269" s="106" t="str">
        <f t="shared" si="142"/>
        <v/>
      </c>
      <c r="DY269" s="199"/>
      <c r="DZ269" s="112">
        <f t="shared" si="154"/>
        <v>0</v>
      </c>
      <c r="EA269" s="199"/>
      <c r="EB269" s="199"/>
      <c r="EC269" s="199"/>
      <c r="ED269" s="197"/>
      <c r="EE269" s="198"/>
      <c r="EF269" s="199"/>
      <c r="EG269" s="195"/>
      <c r="EH269" s="200"/>
      <c r="EI269" s="197"/>
      <c r="EJ269" s="106" t="str">
        <f t="shared" si="143"/>
        <v/>
      </c>
      <c r="EK269" s="199"/>
      <c r="EL269" s="112">
        <f t="shared" si="155"/>
        <v>0</v>
      </c>
      <c r="EM269" s="199"/>
      <c r="EN269" s="199"/>
    </row>
    <row r="270" spans="1:144" s="92" customFormat="1" ht="23.25" customHeight="1" x14ac:dyDescent="0.15">
      <c r="A270" s="54"/>
      <c r="B270" s="197"/>
      <c r="C270" s="198"/>
      <c r="D270" s="199"/>
      <c r="E270" s="195"/>
      <c r="F270" s="200"/>
      <c r="G270" s="197"/>
      <c r="H270" s="106" t="str">
        <f t="shared" si="132"/>
        <v/>
      </c>
      <c r="I270" s="199"/>
      <c r="J270" s="112">
        <f t="shared" si="144"/>
        <v>0</v>
      </c>
      <c r="K270" s="199"/>
      <c r="L270" s="199"/>
      <c r="M270" s="199"/>
      <c r="N270" s="197"/>
      <c r="O270" s="198"/>
      <c r="P270" s="199"/>
      <c r="Q270" s="195"/>
      <c r="R270" s="200"/>
      <c r="S270" s="197"/>
      <c r="T270" s="106" t="str">
        <f t="shared" si="133"/>
        <v/>
      </c>
      <c r="U270" s="199"/>
      <c r="V270" s="112">
        <f t="shared" si="145"/>
        <v>0</v>
      </c>
      <c r="W270" s="199"/>
      <c r="X270" s="199"/>
      <c r="Y270" s="199"/>
      <c r="Z270" s="197"/>
      <c r="AA270" s="198"/>
      <c r="AB270" s="199"/>
      <c r="AC270" s="195"/>
      <c r="AD270" s="200"/>
      <c r="AE270" s="197"/>
      <c r="AF270" s="106" t="str">
        <f t="shared" si="134"/>
        <v/>
      </c>
      <c r="AG270" s="199"/>
      <c r="AH270" s="112">
        <f t="shared" si="146"/>
        <v>0</v>
      </c>
      <c r="AI270" s="199"/>
      <c r="AJ270" s="199"/>
      <c r="AK270" s="199"/>
      <c r="AL270" s="197"/>
      <c r="AM270" s="198"/>
      <c r="AN270" s="199"/>
      <c r="AO270" s="195"/>
      <c r="AP270" s="200"/>
      <c r="AQ270" s="197"/>
      <c r="AR270" s="106" t="str">
        <f t="shared" si="135"/>
        <v/>
      </c>
      <c r="AS270" s="199"/>
      <c r="AT270" s="112">
        <f t="shared" si="147"/>
        <v>0</v>
      </c>
      <c r="AU270" s="199"/>
      <c r="AV270" s="199"/>
      <c r="AW270" s="199"/>
      <c r="AX270" s="197"/>
      <c r="AY270" s="198"/>
      <c r="AZ270" s="199"/>
      <c r="BA270" s="195"/>
      <c r="BB270" s="200"/>
      <c r="BC270" s="197"/>
      <c r="BD270" s="106" t="str">
        <f t="shared" si="136"/>
        <v/>
      </c>
      <c r="BE270" s="199"/>
      <c r="BF270" s="112">
        <f t="shared" si="148"/>
        <v>0</v>
      </c>
      <c r="BG270" s="199"/>
      <c r="BH270" s="199"/>
      <c r="BI270" s="199"/>
      <c r="BJ270" s="197"/>
      <c r="BK270" s="198"/>
      <c r="BL270" s="199"/>
      <c r="BM270" s="195"/>
      <c r="BN270" s="200"/>
      <c r="BO270" s="197"/>
      <c r="BP270" s="106" t="str">
        <f t="shared" si="137"/>
        <v/>
      </c>
      <c r="BQ270" s="199"/>
      <c r="BR270" s="112">
        <f t="shared" si="149"/>
        <v>0</v>
      </c>
      <c r="BS270" s="199"/>
      <c r="BT270" s="199"/>
      <c r="BU270" s="199"/>
      <c r="BV270" s="197"/>
      <c r="BW270" s="198"/>
      <c r="BX270" s="199"/>
      <c r="BY270" s="195"/>
      <c r="BZ270" s="200"/>
      <c r="CA270" s="197"/>
      <c r="CB270" s="106" t="str">
        <f t="shared" si="138"/>
        <v/>
      </c>
      <c r="CC270" s="199"/>
      <c r="CD270" s="112">
        <f t="shared" si="150"/>
        <v>0</v>
      </c>
      <c r="CE270" s="199"/>
      <c r="CF270" s="199"/>
      <c r="CG270" s="199"/>
      <c r="CH270" s="197"/>
      <c r="CI270" s="198"/>
      <c r="CJ270" s="199"/>
      <c r="CK270" s="195"/>
      <c r="CL270" s="200"/>
      <c r="CM270" s="197"/>
      <c r="CN270" s="106" t="str">
        <f t="shared" si="139"/>
        <v/>
      </c>
      <c r="CO270" s="199"/>
      <c r="CP270" s="112">
        <f t="shared" si="151"/>
        <v>0</v>
      </c>
      <c r="CQ270" s="199"/>
      <c r="CR270" s="199"/>
      <c r="CS270" s="199"/>
      <c r="CT270" s="197"/>
      <c r="CU270" s="198"/>
      <c r="CV270" s="199"/>
      <c r="CW270" s="195"/>
      <c r="CX270" s="200"/>
      <c r="CY270" s="197"/>
      <c r="CZ270" s="106" t="str">
        <f t="shared" si="140"/>
        <v/>
      </c>
      <c r="DA270" s="199"/>
      <c r="DB270" s="112">
        <f t="shared" si="152"/>
        <v>0</v>
      </c>
      <c r="DC270" s="199"/>
      <c r="DD270" s="199"/>
      <c r="DE270" s="199"/>
      <c r="DF270" s="197"/>
      <c r="DG270" s="198"/>
      <c r="DH270" s="199"/>
      <c r="DI270" s="195"/>
      <c r="DJ270" s="200"/>
      <c r="DK270" s="197"/>
      <c r="DL270" s="106" t="str">
        <f t="shared" si="141"/>
        <v/>
      </c>
      <c r="DM270" s="199"/>
      <c r="DN270" s="112">
        <f t="shared" si="153"/>
        <v>0</v>
      </c>
      <c r="DO270" s="199"/>
      <c r="DP270" s="199"/>
      <c r="DQ270" s="199"/>
      <c r="DR270" s="197"/>
      <c r="DS270" s="198"/>
      <c r="DT270" s="199"/>
      <c r="DU270" s="195"/>
      <c r="DV270" s="200"/>
      <c r="DW270" s="197"/>
      <c r="DX270" s="106" t="str">
        <f t="shared" si="142"/>
        <v/>
      </c>
      <c r="DY270" s="199"/>
      <c r="DZ270" s="112">
        <f t="shared" si="154"/>
        <v>0</v>
      </c>
      <c r="EA270" s="199"/>
      <c r="EB270" s="199"/>
      <c r="EC270" s="199"/>
      <c r="ED270" s="197"/>
      <c r="EE270" s="198"/>
      <c r="EF270" s="199"/>
      <c r="EG270" s="195"/>
      <c r="EH270" s="200"/>
      <c r="EI270" s="197"/>
      <c r="EJ270" s="106" t="str">
        <f t="shared" si="143"/>
        <v/>
      </c>
      <c r="EK270" s="199"/>
      <c r="EL270" s="112">
        <f t="shared" si="155"/>
        <v>0</v>
      </c>
      <c r="EM270" s="199"/>
      <c r="EN270" s="199"/>
    </row>
    <row r="271" spans="1:144" s="92" customFormat="1" ht="23.25" customHeight="1" x14ac:dyDescent="0.15">
      <c r="A271" s="54"/>
      <c r="B271" s="197"/>
      <c r="C271" s="198"/>
      <c r="D271" s="199"/>
      <c r="E271" s="195"/>
      <c r="F271" s="200"/>
      <c r="G271" s="197"/>
      <c r="H271" s="106" t="str">
        <f t="shared" si="132"/>
        <v/>
      </c>
      <c r="I271" s="199"/>
      <c r="J271" s="112">
        <f t="shared" si="144"/>
        <v>0</v>
      </c>
      <c r="K271" s="199"/>
      <c r="L271" s="199"/>
      <c r="M271" s="199"/>
      <c r="N271" s="197"/>
      <c r="O271" s="198"/>
      <c r="P271" s="199"/>
      <c r="Q271" s="195"/>
      <c r="R271" s="200"/>
      <c r="S271" s="197"/>
      <c r="T271" s="106" t="str">
        <f t="shared" si="133"/>
        <v/>
      </c>
      <c r="U271" s="199"/>
      <c r="V271" s="112">
        <f t="shared" si="145"/>
        <v>0</v>
      </c>
      <c r="W271" s="199"/>
      <c r="X271" s="199"/>
      <c r="Y271" s="199"/>
      <c r="Z271" s="197"/>
      <c r="AA271" s="198"/>
      <c r="AB271" s="199"/>
      <c r="AC271" s="195"/>
      <c r="AD271" s="200"/>
      <c r="AE271" s="197"/>
      <c r="AF271" s="106" t="str">
        <f t="shared" si="134"/>
        <v/>
      </c>
      <c r="AG271" s="199"/>
      <c r="AH271" s="112">
        <f t="shared" si="146"/>
        <v>0</v>
      </c>
      <c r="AI271" s="199"/>
      <c r="AJ271" s="199"/>
      <c r="AK271" s="199"/>
      <c r="AL271" s="197"/>
      <c r="AM271" s="198"/>
      <c r="AN271" s="199"/>
      <c r="AO271" s="195"/>
      <c r="AP271" s="200"/>
      <c r="AQ271" s="197"/>
      <c r="AR271" s="106" t="str">
        <f t="shared" si="135"/>
        <v/>
      </c>
      <c r="AS271" s="199"/>
      <c r="AT271" s="112">
        <f t="shared" si="147"/>
        <v>0</v>
      </c>
      <c r="AU271" s="199"/>
      <c r="AV271" s="199"/>
      <c r="AW271" s="199"/>
      <c r="AX271" s="197"/>
      <c r="AY271" s="198"/>
      <c r="AZ271" s="199"/>
      <c r="BA271" s="195"/>
      <c r="BB271" s="200"/>
      <c r="BC271" s="197"/>
      <c r="BD271" s="106" t="str">
        <f t="shared" si="136"/>
        <v/>
      </c>
      <c r="BE271" s="199"/>
      <c r="BF271" s="112">
        <f t="shared" si="148"/>
        <v>0</v>
      </c>
      <c r="BG271" s="199"/>
      <c r="BH271" s="199"/>
      <c r="BI271" s="199"/>
      <c r="BJ271" s="197"/>
      <c r="BK271" s="198"/>
      <c r="BL271" s="199"/>
      <c r="BM271" s="195"/>
      <c r="BN271" s="200"/>
      <c r="BO271" s="197"/>
      <c r="BP271" s="106" t="str">
        <f t="shared" si="137"/>
        <v/>
      </c>
      <c r="BQ271" s="199"/>
      <c r="BR271" s="112">
        <f t="shared" si="149"/>
        <v>0</v>
      </c>
      <c r="BS271" s="199"/>
      <c r="BT271" s="199"/>
      <c r="BU271" s="199"/>
      <c r="BV271" s="197"/>
      <c r="BW271" s="198"/>
      <c r="BX271" s="199"/>
      <c r="BY271" s="195"/>
      <c r="BZ271" s="200"/>
      <c r="CA271" s="197"/>
      <c r="CB271" s="106" t="str">
        <f t="shared" si="138"/>
        <v/>
      </c>
      <c r="CC271" s="199"/>
      <c r="CD271" s="112">
        <f t="shared" si="150"/>
        <v>0</v>
      </c>
      <c r="CE271" s="199"/>
      <c r="CF271" s="199"/>
      <c r="CG271" s="199"/>
      <c r="CH271" s="197"/>
      <c r="CI271" s="198"/>
      <c r="CJ271" s="199"/>
      <c r="CK271" s="195"/>
      <c r="CL271" s="200"/>
      <c r="CM271" s="197"/>
      <c r="CN271" s="106" t="str">
        <f t="shared" si="139"/>
        <v/>
      </c>
      <c r="CO271" s="199"/>
      <c r="CP271" s="112">
        <f t="shared" si="151"/>
        <v>0</v>
      </c>
      <c r="CQ271" s="199"/>
      <c r="CR271" s="199"/>
      <c r="CS271" s="199"/>
      <c r="CT271" s="197"/>
      <c r="CU271" s="198"/>
      <c r="CV271" s="199"/>
      <c r="CW271" s="195"/>
      <c r="CX271" s="200"/>
      <c r="CY271" s="197"/>
      <c r="CZ271" s="106" t="str">
        <f t="shared" si="140"/>
        <v/>
      </c>
      <c r="DA271" s="199"/>
      <c r="DB271" s="112">
        <f t="shared" si="152"/>
        <v>0</v>
      </c>
      <c r="DC271" s="199"/>
      <c r="DD271" s="199"/>
      <c r="DE271" s="199"/>
      <c r="DF271" s="197"/>
      <c r="DG271" s="198"/>
      <c r="DH271" s="199"/>
      <c r="DI271" s="195"/>
      <c r="DJ271" s="200"/>
      <c r="DK271" s="197"/>
      <c r="DL271" s="106" t="str">
        <f t="shared" si="141"/>
        <v/>
      </c>
      <c r="DM271" s="199"/>
      <c r="DN271" s="112">
        <f t="shared" si="153"/>
        <v>0</v>
      </c>
      <c r="DO271" s="199"/>
      <c r="DP271" s="199"/>
      <c r="DQ271" s="199"/>
      <c r="DR271" s="197"/>
      <c r="DS271" s="198"/>
      <c r="DT271" s="199"/>
      <c r="DU271" s="195"/>
      <c r="DV271" s="200"/>
      <c r="DW271" s="197"/>
      <c r="DX271" s="106" t="str">
        <f t="shared" si="142"/>
        <v/>
      </c>
      <c r="DY271" s="199"/>
      <c r="DZ271" s="112">
        <f t="shared" si="154"/>
        <v>0</v>
      </c>
      <c r="EA271" s="199"/>
      <c r="EB271" s="199"/>
      <c r="EC271" s="199"/>
      <c r="ED271" s="197"/>
      <c r="EE271" s="198"/>
      <c r="EF271" s="199"/>
      <c r="EG271" s="195"/>
      <c r="EH271" s="200"/>
      <c r="EI271" s="197"/>
      <c r="EJ271" s="106" t="str">
        <f t="shared" si="143"/>
        <v/>
      </c>
      <c r="EK271" s="199"/>
      <c r="EL271" s="112">
        <f t="shared" si="155"/>
        <v>0</v>
      </c>
      <c r="EM271" s="199"/>
      <c r="EN271" s="199"/>
    </row>
    <row r="272" spans="1:144" s="92" customFormat="1" ht="23.25" customHeight="1" x14ac:dyDescent="0.15">
      <c r="A272" s="54"/>
      <c r="B272" s="197"/>
      <c r="C272" s="198"/>
      <c r="D272" s="199"/>
      <c r="E272" s="195"/>
      <c r="F272" s="200"/>
      <c r="G272" s="197"/>
      <c r="H272" s="106" t="str">
        <f t="shared" si="132"/>
        <v/>
      </c>
      <c r="I272" s="199"/>
      <c r="J272" s="112">
        <f t="shared" si="144"/>
        <v>0</v>
      </c>
      <c r="K272" s="199"/>
      <c r="L272" s="199"/>
      <c r="M272" s="199"/>
      <c r="N272" s="197"/>
      <c r="O272" s="198"/>
      <c r="P272" s="199"/>
      <c r="Q272" s="195"/>
      <c r="R272" s="200"/>
      <c r="S272" s="197"/>
      <c r="T272" s="106" t="str">
        <f t="shared" si="133"/>
        <v/>
      </c>
      <c r="U272" s="199"/>
      <c r="V272" s="112">
        <f t="shared" si="145"/>
        <v>0</v>
      </c>
      <c r="W272" s="199"/>
      <c r="X272" s="199"/>
      <c r="Y272" s="199"/>
      <c r="Z272" s="197"/>
      <c r="AA272" s="198"/>
      <c r="AB272" s="199"/>
      <c r="AC272" s="195"/>
      <c r="AD272" s="200"/>
      <c r="AE272" s="197"/>
      <c r="AF272" s="106" t="str">
        <f t="shared" si="134"/>
        <v/>
      </c>
      <c r="AG272" s="199"/>
      <c r="AH272" s="112">
        <f t="shared" si="146"/>
        <v>0</v>
      </c>
      <c r="AI272" s="199"/>
      <c r="AJ272" s="199"/>
      <c r="AK272" s="199"/>
      <c r="AL272" s="197"/>
      <c r="AM272" s="198"/>
      <c r="AN272" s="199"/>
      <c r="AO272" s="195"/>
      <c r="AP272" s="200"/>
      <c r="AQ272" s="197"/>
      <c r="AR272" s="106" t="str">
        <f t="shared" si="135"/>
        <v/>
      </c>
      <c r="AS272" s="199"/>
      <c r="AT272" s="112">
        <f t="shared" si="147"/>
        <v>0</v>
      </c>
      <c r="AU272" s="199"/>
      <c r="AV272" s="199"/>
      <c r="AW272" s="199"/>
      <c r="AX272" s="197"/>
      <c r="AY272" s="198"/>
      <c r="AZ272" s="199"/>
      <c r="BA272" s="195"/>
      <c r="BB272" s="200"/>
      <c r="BC272" s="197"/>
      <c r="BD272" s="106" t="str">
        <f t="shared" si="136"/>
        <v/>
      </c>
      <c r="BE272" s="199"/>
      <c r="BF272" s="112">
        <f t="shared" si="148"/>
        <v>0</v>
      </c>
      <c r="BG272" s="199"/>
      <c r="BH272" s="199"/>
      <c r="BI272" s="199"/>
      <c r="BJ272" s="197"/>
      <c r="BK272" s="198"/>
      <c r="BL272" s="199"/>
      <c r="BM272" s="195"/>
      <c r="BN272" s="200"/>
      <c r="BO272" s="197"/>
      <c r="BP272" s="106" t="str">
        <f t="shared" si="137"/>
        <v/>
      </c>
      <c r="BQ272" s="199"/>
      <c r="BR272" s="112">
        <f t="shared" si="149"/>
        <v>0</v>
      </c>
      <c r="BS272" s="199"/>
      <c r="BT272" s="199"/>
      <c r="BU272" s="199"/>
      <c r="BV272" s="197"/>
      <c r="BW272" s="198"/>
      <c r="BX272" s="199"/>
      <c r="BY272" s="195"/>
      <c r="BZ272" s="200"/>
      <c r="CA272" s="197"/>
      <c r="CB272" s="106" t="str">
        <f t="shared" si="138"/>
        <v/>
      </c>
      <c r="CC272" s="199"/>
      <c r="CD272" s="112">
        <f t="shared" si="150"/>
        <v>0</v>
      </c>
      <c r="CE272" s="199"/>
      <c r="CF272" s="199"/>
      <c r="CG272" s="199"/>
      <c r="CH272" s="197"/>
      <c r="CI272" s="198"/>
      <c r="CJ272" s="199"/>
      <c r="CK272" s="195"/>
      <c r="CL272" s="200"/>
      <c r="CM272" s="197"/>
      <c r="CN272" s="106" t="str">
        <f t="shared" si="139"/>
        <v/>
      </c>
      <c r="CO272" s="199"/>
      <c r="CP272" s="112">
        <f t="shared" si="151"/>
        <v>0</v>
      </c>
      <c r="CQ272" s="199"/>
      <c r="CR272" s="199"/>
      <c r="CS272" s="199"/>
      <c r="CT272" s="197"/>
      <c r="CU272" s="198"/>
      <c r="CV272" s="199"/>
      <c r="CW272" s="195"/>
      <c r="CX272" s="200"/>
      <c r="CY272" s="197"/>
      <c r="CZ272" s="106" t="str">
        <f t="shared" si="140"/>
        <v/>
      </c>
      <c r="DA272" s="199"/>
      <c r="DB272" s="112">
        <f t="shared" si="152"/>
        <v>0</v>
      </c>
      <c r="DC272" s="199"/>
      <c r="DD272" s="199"/>
      <c r="DE272" s="199"/>
      <c r="DF272" s="197"/>
      <c r="DG272" s="198"/>
      <c r="DH272" s="199"/>
      <c r="DI272" s="195"/>
      <c r="DJ272" s="200"/>
      <c r="DK272" s="197"/>
      <c r="DL272" s="106" t="str">
        <f t="shared" si="141"/>
        <v/>
      </c>
      <c r="DM272" s="199"/>
      <c r="DN272" s="112">
        <f t="shared" si="153"/>
        <v>0</v>
      </c>
      <c r="DO272" s="199"/>
      <c r="DP272" s="199"/>
      <c r="DQ272" s="199"/>
      <c r="DR272" s="197"/>
      <c r="DS272" s="198"/>
      <c r="DT272" s="199"/>
      <c r="DU272" s="195"/>
      <c r="DV272" s="200"/>
      <c r="DW272" s="197"/>
      <c r="DX272" s="106" t="str">
        <f t="shared" si="142"/>
        <v/>
      </c>
      <c r="DY272" s="199"/>
      <c r="DZ272" s="112">
        <f t="shared" si="154"/>
        <v>0</v>
      </c>
      <c r="EA272" s="199"/>
      <c r="EB272" s="199"/>
      <c r="EC272" s="199"/>
      <c r="ED272" s="197"/>
      <c r="EE272" s="198"/>
      <c r="EF272" s="199"/>
      <c r="EG272" s="195"/>
      <c r="EH272" s="200"/>
      <c r="EI272" s="197"/>
      <c r="EJ272" s="106" t="str">
        <f t="shared" si="143"/>
        <v/>
      </c>
      <c r="EK272" s="199"/>
      <c r="EL272" s="112">
        <f t="shared" si="155"/>
        <v>0</v>
      </c>
      <c r="EM272" s="199"/>
      <c r="EN272" s="199"/>
    </row>
    <row r="273" spans="1:144" s="92" customFormat="1" ht="23.25" customHeight="1" x14ac:dyDescent="0.15">
      <c r="A273" s="54"/>
      <c r="B273" s="197"/>
      <c r="C273" s="198"/>
      <c r="D273" s="199"/>
      <c r="E273" s="195"/>
      <c r="F273" s="200"/>
      <c r="G273" s="197"/>
      <c r="H273" s="106" t="str">
        <f t="shared" si="132"/>
        <v/>
      </c>
      <c r="I273" s="199"/>
      <c r="J273" s="112">
        <f t="shared" si="144"/>
        <v>0</v>
      </c>
      <c r="K273" s="199"/>
      <c r="L273" s="199"/>
      <c r="M273" s="199"/>
      <c r="N273" s="197"/>
      <c r="O273" s="198"/>
      <c r="P273" s="199"/>
      <c r="Q273" s="195"/>
      <c r="R273" s="200"/>
      <c r="S273" s="197"/>
      <c r="T273" s="106" t="str">
        <f t="shared" si="133"/>
        <v/>
      </c>
      <c r="U273" s="199"/>
      <c r="V273" s="112">
        <f t="shared" si="145"/>
        <v>0</v>
      </c>
      <c r="W273" s="199"/>
      <c r="X273" s="199"/>
      <c r="Y273" s="199"/>
      <c r="Z273" s="197"/>
      <c r="AA273" s="198"/>
      <c r="AB273" s="199"/>
      <c r="AC273" s="195"/>
      <c r="AD273" s="200"/>
      <c r="AE273" s="197"/>
      <c r="AF273" s="106" t="str">
        <f t="shared" si="134"/>
        <v/>
      </c>
      <c r="AG273" s="199"/>
      <c r="AH273" s="112">
        <f t="shared" si="146"/>
        <v>0</v>
      </c>
      <c r="AI273" s="199"/>
      <c r="AJ273" s="199"/>
      <c r="AK273" s="199"/>
      <c r="AL273" s="197"/>
      <c r="AM273" s="198"/>
      <c r="AN273" s="199"/>
      <c r="AO273" s="195"/>
      <c r="AP273" s="200"/>
      <c r="AQ273" s="197"/>
      <c r="AR273" s="106" t="str">
        <f t="shared" si="135"/>
        <v/>
      </c>
      <c r="AS273" s="199"/>
      <c r="AT273" s="112">
        <f t="shared" si="147"/>
        <v>0</v>
      </c>
      <c r="AU273" s="199"/>
      <c r="AV273" s="199"/>
      <c r="AW273" s="199"/>
      <c r="AX273" s="197"/>
      <c r="AY273" s="198"/>
      <c r="AZ273" s="199"/>
      <c r="BA273" s="195"/>
      <c r="BB273" s="200"/>
      <c r="BC273" s="197"/>
      <c r="BD273" s="106" t="str">
        <f t="shared" si="136"/>
        <v/>
      </c>
      <c r="BE273" s="199"/>
      <c r="BF273" s="112">
        <f t="shared" si="148"/>
        <v>0</v>
      </c>
      <c r="BG273" s="199"/>
      <c r="BH273" s="199"/>
      <c r="BI273" s="199"/>
      <c r="BJ273" s="197"/>
      <c r="BK273" s="198"/>
      <c r="BL273" s="199"/>
      <c r="BM273" s="195"/>
      <c r="BN273" s="200"/>
      <c r="BO273" s="197"/>
      <c r="BP273" s="106" t="str">
        <f t="shared" si="137"/>
        <v/>
      </c>
      <c r="BQ273" s="199"/>
      <c r="BR273" s="112">
        <f t="shared" si="149"/>
        <v>0</v>
      </c>
      <c r="BS273" s="199"/>
      <c r="BT273" s="199"/>
      <c r="BU273" s="199"/>
      <c r="BV273" s="197"/>
      <c r="BW273" s="198"/>
      <c r="BX273" s="199"/>
      <c r="BY273" s="195"/>
      <c r="BZ273" s="200"/>
      <c r="CA273" s="197"/>
      <c r="CB273" s="106" t="str">
        <f t="shared" si="138"/>
        <v/>
      </c>
      <c r="CC273" s="199"/>
      <c r="CD273" s="112">
        <f t="shared" si="150"/>
        <v>0</v>
      </c>
      <c r="CE273" s="199"/>
      <c r="CF273" s="199"/>
      <c r="CG273" s="199"/>
      <c r="CH273" s="197"/>
      <c r="CI273" s="198"/>
      <c r="CJ273" s="199"/>
      <c r="CK273" s="195"/>
      <c r="CL273" s="200"/>
      <c r="CM273" s="197"/>
      <c r="CN273" s="106" t="str">
        <f t="shared" si="139"/>
        <v/>
      </c>
      <c r="CO273" s="199"/>
      <c r="CP273" s="112">
        <f t="shared" si="151"/>
        <v>0</v>
      </c>
      <c r="CQ273" s="199"/>
      <c r="CR273" s="199"/>
      <c r="CS273" s="199"/>
      <c r="CT273" s="197"/>
      <c r="CU273" s="198"/>
      <c r="CV273" s="199"/>
      <c r="CW273" s="195"/>
      <c r="CX273" s="200"/>
      <c r="CY273" s="197"/>
      <c r="CZ273" s="106" t="str">
        <f t="shared" si="140"/>
        <v/>
      </c>
      <c r="DA273" s="199"/>
      <c r="DB273" s="112">
        <f t="shared" si="152"/>
        <v>0</v>
      </c>
      <c r="DC273" s="199"/>
      <c r="DD273" s="199"/>
      <c r="DE273" s="199"/>
      <c r="DF273" s="197"/>
      <c r="DG273" s="198"/>
      <c r="DH273" s="199"/>
      <c r="DI273" s="195"/>
      <c r="DJ273" s="200"/>
      <c r="DK273" s="197"/>
      <c r="DL273" s="106" t="str">
        <f t="shared" si="141"/>
        <v/>
      </c>
      <c r="DM273" s="199"/>
      <c r="DN273" s="112">
        <f t="shared" si="153"/>
        <v>0</v>
      </c>
      <c r="DO273" s="199"/>
      <c r="DP273" s="199"/>
      <c r="DQ273" s="199"/>
      <c r="DR273" s="197"/>
      <c r="DS273" s="198"/>
      <c r="DT273" s="199"/>
      <c r="DU273" s="195"/>
      <c r="DV273" s="200"/>
      <c r="DW273" s="197"/>
      <c r="DX273" s="106" t="str">
        <f t="shared" si="142"/>
        <v/>
      </c>
      <c r="DY273" s="199"/>
      <c r="DZ273" s="112">
        <f t="shared" si="154"/>
        <v>0</v>
      </c>
      <c r="EA273" s="199"/>
      <c r="EB273" s="199"/>
      <c r="EC273" s="199"/>
      <c r="ED273" s="197"/>
      <c r="EE273" s="198"/>
      <c r="EF273" s="199"/>
      <c r="EG273" s="195"/>
      <c r="EH273" s="200"/>
      <c r="EI273" s="197"/>
      <c r="EJ273" s="106" t="str">
        <f t="shared" si="143"/>
        <v/>
      </c>
      <c r="EK273" s="199"/>
      <c r="EL273" s="112">
        <f t="shared" si="155"/>
        <v>0</v>
      </c>
      <c r="EM273" s="199"/>
      <c r="EN273" s="199"/>
    </row>
    <row r="274" spans="1:144" s="92" customFormat="1" ht="23.25" customHeight="1" x14ac:dyDescent="0.15">
      <c r="A274" s="54"/>
      <c r="B274" s="197"/>
      <c r="C274" s="198"/>
      <c r="D274" s="199"/>
      <c r="E274" s="195"/>
      <c r="F274" s="200"/>
      <c r="G274" s="197"/>
      <c r="H274" s="106" t="str">
        <f t="shared" si="132"/>
        <v/>
      </c>
      <c r="I274" s="199"/>
      <c r="J274" s="112">
        <f t="shared" si="144"/>
        <v>0</v>
      </c>
      <c r="K274" s="199"/>
      <c r="L274" s="199"/>
      <c r="M274" s="199"/>
      <c r="N274" s="197"/>
      <c r="O274" s="198"/>
      <c r="P274" s="199"/>
      <c r="Q274" s="195"/>
      <c r="R274" s="200"/>
      <c r="S274" s="197"/>
      <c r="T274" s="106" t="str">
        <f t="shared" si="133"/>
        <v/>
      </c>
      <c r="U274" s="199"/>
      <c r="V274" s="112">
        <f t="shared" si="145"/>
        <v>0</v>
      </c>
      <c r="W274" s="199"/>
      <c r="X274" s="199"/>
      <c r="Y274" s="199"/>
      <c r="Z274" s="197"/>
      <c r="AA274" s="198"/>
      <c r="AB274" s="199"/>
      <c r="AC274" s="195"/>
      <c r="AD274" s="200"/>
      <c r="AE274" s="197"/>
      <c r="AF274" s="106" t="str">
        <f t="shared" si="134"/>
        <v/>
      </c>
      <c r="AG274" s="199"/>
      <c r="AH274" s="112">
        <f t="shared" si="146"/>
        <v>0</v>
      </c>
      <c r="AI274" s="199"/>
      <c r="AJ274" s="199"/>
      <c r="AK274" s="199"/>
      <c r="AL274" s="197"/>
      <c r="AM274" s="198"/>
      <c r="AN274" s="199"/>
      <c r="AO274" s="195"/>
      <c r="AP274" s="200"/>
      <c r="AQ274" s="197"/>
      <c r="AR274" s="106" t="str">
        <f t="shared" si="135"/>
        <v/>
      </c>
      <c r="AS274" s="199"/>
      <c r="AT274" s="112">
        <f t="shared" si="147"/>
        <v>0</v>
      </c>
      <c r="AU274" s="199"/>
      <c r="AV274" s="199"/>
      <c r="AW274" s="199"/>
      <c r="AX274" s="197"/>
      <c r="AY274" s="198"/>
      <c r="AZ274" s="199"/>
      <c r="BA274" s="195"/>
      <c r="BB274" s="200"/>
      <c r="BC274" s="197"/>
      <c r="BD274" s="106" t="str">
        <f t="shared" si="136"/>
        <v/>
      </c>
      <c r="BE274" s="199"/>
      <c r="BF274" s="112">
        <f t="shared" si="148"/>
        <v>0</v>
      </c>
      <c r="BG274" s="199"/>
      <c r="BH274" s="199"/>
      <c r="BI274" s="199"/>
      <c r="BJ274" s="197"/>
      <c r="BK274" s="198"/>
      <c r="BL274" s="199"/>
      <c r="BM274" s="195"/>
      <c r="BN274" s="200"/>
      <c r="BO274" s="197"/>
      <c r="BP274" s="106" t="str">
        <f t="shared" si="137"/>
        <v/>
      </c>
      <c r="BQ274" s="199"/>
      <c r="BR274" s="112">
        <f t="shared" si="149"/>
        <v>0</v>
      </c>
      <c r="BS274" s="199"/>
      <c r="BT274" s="199"/>
      <c r="BU274" s="199"/>
      <c r="BV274" s="197"/>
      <c r="BW274" s="198"/>
      <c r="BX274" s="199"/>
      <c r="BY274" s="195"/>
      <c r="BZ274" s="200"/>
      <c r="CA274" s="197"/>
      <c r="CB274" s="106" t="str">
        <f t="shared" si="138"/>
        <v/>
      </c>
      <c r="CC274" s="199"/>
      <c r="CD274" s="112">
        <f t="shared" si="150"/>
        <v>0</v>
      </c>
      <c r="CE274" s="199"/>
      <c r="CF274" s="199"/>
      <c r="CG274" s="199"/>
      <c r="CH274" s="197"/>
      <c r="CI274" s="198"/>
      <c r="CJ274" s="199"/>
      <c r="CK274" s="195"/>
      <c r="CL274" s="200"/>
      <c r="CM274" s="197"/>
      <c r="CN274" s="106" t="str">
        <f t="shared" si="139"/>
        <v/>
      </c>
      <c r="CO274" s="199"/>
      <c r="CP274" s="112">
        <f t="shared" si="151"/>
        <v>0</v>
      </c>
      <c r="CQ274" s="199"/>
      <c r="CR274" s="199"/>
      <c r="CS274" s="199"/>
      <c r="CT274" s="197"/>
      <c r="CU274" s="198"/>
      <c r="CV274" s="199"/>
      <c r="CW274" s="195"/>
      <c r="CX274" s="200"/>
      <c r="CY274" s="197"/>
      <c r="CZ274" s="106" t="str">
        <f t="shared" si="140"/>
        <v/>
      </c>
      <c r="DA274" s="199"/>
      <c r="DB274" s="112">
        <f t="shared" si="152"/>
        <v>0</v>
      </c>
      <c r="DC274" s="199"/>
      <c r="DD274" s="199"/>
      <c r="DE274" s="199"/>
      <c r="DF274" s="197"/>
      <c r="DG274" s="198"/>
      <c r="DH274" s="199"/>
      <c r="DI274" s="195"/>
      <c r="DJ274" s="200"/>
      <c r="DK274" s="197"/>
      <c r="DL274" s="106" t="str">
        <f t="shared" si="141"/>
        <v/>
      </c>
      <c r="DM274" s="199"/>
      <c r="DN274" s="112">
        <f t="shared" si="153"/>
        <v>0</v>
      </c>
      <c r="DO274" s="199"/>
      <c r="DP274" s="199"/>
      <c r="DQ274" s="199"/>
      <c r="DR274" s="197"/>
      <c r="DS274" s="198"/>
      <c r="DT274" s="199"/>
      <c r="DU274" s="195"/>
      <c r="DV274" s="200"/>
      <c r="DW274" s="197"/>
      <c r="DX274" s="106" t="str">
        <f t="shared" si="142"/>
        <v/>
      </c>
      <c r="DY274" s="199"/>
      <c r="DZ274" s="112">
        <f t="shared" si="154"/>
        <v>0</v>
      </c>
      <c r="EA274" s="199"/>
      <c r="EB274" s="199"/>
      <c r="EC274" s="199"/>
      <c r="ED274" s="197"/>
      <c r="EE274" s="198"/>
      <c r="EF274" s="199"/>
      <c r="EG274" s="195"/>
      <c r="EH274" s="200"/>
      <c r="EI274" s="197"/>
      <c r="EJ274" s="106" t="str">
        <f t="shared" si="143"/>
        <v/>
      </c>
      <c r="EK274" s="199"/>
      <c r="EL274" s="112">
        <f t="shared" si="155"/>
        <v>0</v>
      </c>
      <c r="EM274" s="199"/>
      <c r="EN274" s="199"/>
    </row>
    <row r="275" spans="1:144" s="92" customFormat="1" ht="23.25" customHeight="1" x14ac:dyDescent="0.15">
      <c r="A275" s="54"/>
      <c r="B275" s="197"/>
      <c r="C275" s="198"/>
      <c r="D275" s="199"/>
      <c r="E275" s="195"/>
      <c r="F275" s="200"/>
      <c r="G275" s="197"/>
      <c r="H275" s="106" t="str">
        <f t="shared" si="132"/>
        <v/>
      </c>
      <c r="I275" s="199"/>
      <c r="J275" s="112">
        <f t="shared" si="144"/>
        <v>0</v>
      </c>
      <c r="K275" s="199"/>
      <c r="L275" s="199"/>
      <c r="M275" s="199"/>
      <c r="N275" s="197"/>
      <c r="O275" s="198"/>
      <c r="P275" s="199"/>
      <c r="Q275" s="195"/>
      <c r="R275" s="200"/>
      <c r="S275" s="197"/>
      <c r="T275" s="106" t="str">
        <f t="shared" si="133"/>
        <v/>
      </c>
      <c r="U275" s="199"/>
      <c r="V275" s="112">
        <f t="shared" si="145"/>
        <v>0</v>
      </c>
      <c r="W275" s="199"/>
      <c r="X275" s="199"/>
      <c r="Y275" s="199"/>
      <c r="Z275" s="197"/>
      <c r="AA275" s="198"/>
      <c r="AB275" s="199"/>
      <c r="AC275" s="195"/>
      <c r="AD275" s="200"/>
      <c r="AE275" s="197"/>
      <c r="AF275" s="106" t="str">
        <f t="shared" si="134"/>
        <v/>
      </c>
      <c r="AG275" s="199"/>
      <c r="AH275" s="112">
        <f t="shared" si="146"/>
        <v>0</v>
      </c>
      <c r="AI275" s="199"/>
      <c r="AJ275" s="199"/>
      <c r="AK275" s="199"/>
      <c r="AL275" s="197"/>
      <c r="AM275" s="198"/>
      <c r="AN275" s="199"/>
      <c r="AO275" s="195"/>
      <c r="AP275" s="200"/>
      <c r="AQ275" s="197"/>
      <c r="AR275" s="106" t="str">
        <f t="shared" si="135"/>
        <v/>
      </c>
      <c r="AS275" s="199"/>
      <c r="AT275" s="112">
        <f t="shared" si="147"/>
        <v>0</v>
      </c>
      <c r="AU275" s="199"/>
      <c r="AV275" s="199"/>
      <c r="AW275" s="199"/>
      <c r="AX275" s="197"/>
      <c r="AY275" s="198"/>
      <c r="AZ275" s="199"/>
      <c r="BA275" s="195"/>
      <c r="BB275" s="200"/>
      <c r="BC275" s="197"/>
      <c r="BD275" s="106" t="str">
        <f t="shared" si="136"/>
        <v/>
      </c>
      <c r="BE275" s="199"/>
      <c r="BF275" s="112">
        <f t="shared" si="148"/>
        <v>0</v>
      </c>
      <c r="BG275" s="199"/>
      <c r="BH275" s="199"/>
      <c r="BI275" s="199"/>
      <c r="BJ275" s="197"/>
      <c r="BK275" s="198"/>
      <c r="BL275" s="199"/>
      <c r="BM275" s="195"/>
      <c r="BN275" s="200"/>
      <c r="BO275" s="197"/>
      <c r="BP275" s="106" t="str">
        <f t="shared" si="137"/>
        <v/>
      </c>
      <c r="BQ275" s="199"/>
      <c r="BR275" s="112">
        <f t="shared" si="149"/>
        <v>0</v>
      </c>
      <c r="BS275" s="199"/>
      <c r="BT275" s="199"/>
      <c r="BU275" s="199"/>
      <c r="BV275" s="197"/>
      <c r="BW275" s="198"/>
      <c r="BX275" s="199"/>
      <c r="BY275" s="195"/>
      <c r="BZ275" s="200"/>
      <c r="CA275" s="197"/>
      <c r="CB275" s="106" t="str">
        <f t="shared" si="138"/>
        <v/>
      </c>
      <c r="CC275" s="199"/>
      <c r="CD275" s="112">
        <f t="shared" si="150"/>
        <v>0</v>
      </c>
      <c r="CE275" s="199"/>
      <c r="CF275" s="199"/>
      <c r="CG275" s="199"/>
      <c r="CH275" s="197"/>
      <c r="CI275" s="198"/>
      <c r="CJ275" s="199"/>
      <c r="CK275" s="195"/>
      <c r="CL275" s="200"/>
      <c r="CM275" s="197"/>
      <c r="CN275" s="106" t="str">
        <f t="shared" si="139"/>
        <v/>
      </c>
      <c r="CO275" s="199"/>
      <c r="CP275" s="112">
        <f t="shared" si="151"/>
        <v>0</v>
      </c>
      <c r="CQ275" s="199"/>
      <c r="CR275" s="199"/>
      <c r="CS275" s="199"/>
      <c r="CT275" s="197"/>
      <c r="CU275" s="198"/>
      <c r="CV275" s="199"/>
      <c r="CW275" s="195"/>
      <c r="CX275" s="200"/>
      <c r="CY275" s="197"/>
      <c r="CZ275" s="106" t="str">
        <f t="shared" si="140"/>
        <v/>
      </c>
      <c r="DA275" s="199"/>
      <c r="DB275" s="112">
        <f t="shared" si="152"/>
        <v>0</v>
      </c>
      <c r="DC275" s="199"/>
      <c r="DD275" s="199"/>
      <c r="DE275" s="199"/>
      <c r="DF275" s="197"/>
      <c r="DG275" s="198"/>
      <c r="DH275" s="199"/>
      <c r="DI275" s="195"/>
      <c r="DJ275" s="200"/>
      <c r="DK275" s="197"/>
      <c r="DL275" s="106" t="str">
        <f t="shared" si="141"/>
        <v/>
      </c>
      <c r="DM275" s="199"/>
      <c r="DN275" s="112">
        <f t="shared" si="153"/>
        <v>0</v>
      </c>
      <c r="DO275" s="199"/>
      <c r="DP275" s="199"/>
      <c r="DQ275" s="199"/>
      <c r="DR275" s="197"/>
      <c r="DS275" s="198"/>
      <c r="DT275" s="199"/>
      <c r="DU275" s="195"/>
      <c r="DV275" s="200"/>
      <c r="DW275" s="197"/>
      <c r="DX275" s="106" t="str">
        <f t="shared" si="142"/>
        <v/>
      </c>
      <c r="DY275" s="199"/>
      <c r="DZ275" s="112">
        <f t="shared" si="154"/>
        <v>0</v>
      </c>
      <c r="EA275" s="199"/>
      <c r="EB275" s="199"/>
      <c r="EC275" s="199"/>
      <c r="ED275" s="197"/>
      <c r="EE275" s="198"/>
      <c r="EF275" s="199"/>
      <c r="EG275" s="195"/>
      <c r="EH275" s="200"/>
      <c r="EI275" s="197"/>
      <c r="EJ275" s="106" t="str">
        <f t="shared" si="143"/>
        <v/>
      </c>
      <c r="EK275" s="199"/>
      <c r="EL275" s="112">
        <f t="shared" si="155"/>
        <v>0</v>
      </c>
      <c r="EM275" s="199"/>
      <c r="EN275" s="199"/>
    </row>
    <row r="276" spans="1:144" s="92" customFormat="1" ht="23.25" customHeight="1" x14ac:dyDescent="0.15">
      <c r="A276" s="54"/>
      <c r="B276" s="197"/>
      <c r="C276" s="198"/>
      <c r="D276" s="199"/>
      <c r="E276" s="195"/>
      <c r="F276" s="200"/>
      <c r="G276" s="197"/>
      <c r="H276" s="106" t="str">
        <f t="shared" si="132"/>
        <v/>
      </c>
      <c r="I276" s="199"/>
      <c r="J276" s="112">
        <f t="shared" si="144"/>
        <v>0</v>
      </c>
      <c r="K276" s="199"/>
      <c r="L276" s="199"/>
      <c r="M276" s="199"/>
      <c r="N276" s="197"/>
      <c r="O276" s="198"/>
      <c r="P276" s="199"/>
      <c r="Q276" s="195"/>
      <c r="R276" s="200"/>
      <c r="S276" s="197"/>
      <c r="T276" s="106" t="str">
        <f t="shared" si="133"/>
        <v/>
      </c>
      <c r="U276" s="199"/>
      <c r="V276" s="112">
        <f t="shared" si="145"/>
        <v>0</v>
      </c>
      <c r="W276" s="199"/>
      <c r="X276" s="199"/>
      <c r="Y276" s="199"/>
      <c r="Z276" s="197"/>
      <c r="AA276" s="198"/>
      <c r="AB276" s="199"/>
      <c r="AC276" s="195"/>
      <c r="AD276" s="200"/>
      <c r="AE276" s="197"/>
      <c r="AF276" s="106" t="str">
        <f t="shared" si="134"/>
        <v/>
      </c>
      <c r="AG276" s="199"/>
      <c r="AH276" s="112">
        <f t="shared" si="146"/>
        <v>0</v>
      </c>
      <c r="AI276" s="199"/>
      <c r="AJ276" s="199"/>
      <c r="AK276" s="199"/>
      <c r="AL276" s="197"/>
      <c r="AM276" s="198"/>
      <c r="AN276" s="199"/>
      <c r="AO276" s="195"/>
      <c r="AP276" s="200"/>
      <c r="AQ276" s="197"/>
      <c r="AR276" s="106" t="str">
        <f t="shared" si="135"/>
        <v/>
      </c>
      <c r="AS276" s="199"/>
      <c r="AT276" s="112">
        <f t="shared" si="147"/>
        <v>0</v>
      </c>
      <c r="AU276" s="199"/>
      <c r="AV276" s="199"/>
      <c r="AW276" s="199"/>
      <c r="AX276" s="197"/>
      <c r="AY276" s="198"/>
      <c r="AZ276" s="199"/>
      <c r="BA276" s="195"/>
      <c r="BB276" s="200"/>
      <c r="BC276" s="197"/>
      <c r="BD276" s="106" t="str">
        <f t="shared" si="136"/>
        <v/>
      </c>
      <c r="BE276" s="199"/>
      <c r="BF276" s="112">
        <f t="shared" si="148"/>
        <v>0</v>
      </c>
      <c r="BG276" s="199"/>
      <c r="BH276" s="199"/>
      <c r="BI276" s="199"/>
      <c r="BJ276" s="197"/>
      <c r="BK276" s="198"/>
      <c r="BL276" s="199"/>
      <c r="BM276" s="195"/>
      <c r="BN276" s="200"/>
      <c r="BO276" s="197"/>
      <c r="BP276" s="106" t="str">
        <f t="shared" si="137"/>
        <v/>
      </c>
      <c r="BQ276" s="199"/>
      <c r="BR276" s="112">
        <f t="shared" si="149"/>
        <v>0</v>
      </c>
      <c r="BS276" s="199"/>
      <c r="BT276" s="199"/>
      <c r="BU276" s="199"/>
      <c r="BV276" s="197"/>
      <c r="BW276" s="198"/>
      <c r="BX276" s="199"/>
      <c r="BY276" s="195"/>
      <c r="BZ276" s="200"/>
      <c r="CA276" s="197"/>
      <c r="CB276" s="106" t="str">
        <f t="shared" si="138"/>
        <v/>
      </c>
      <c r="CC276" s="199"/>
      <c r="CD276" s="112">
        <f t="shared" si="150"/>
        <v>0</v>
      </c>
      <c r="CE276" s="199"/>
      <c r="CF276" s="199"/>
      <c r="CG276" s="199"/>
      <c r="CH276" s="197"/>
      <c r="CI276" s="198"/>
      <c r="CJ276" s="199"/>
      <c r="CK276" s="195"/>
      <c r="CL276" s="200"/>
      <c r="CM276" s="197"/>
      <c r="CN276" s="106" t="str">
        <f t="shared" si="139"/>
        <v/>
      </c>
      <c r="CO276" s="199"/>
      <c r="CP276" s="112">
        <f t="shared" si="151"/>
        <v>0</v>
      </c>
      <c r="CQ276" s="199"/>
      <c r="CR276" s="199"/>
      <c r="CS276" s="199"/>
      <c r="CT276" s="197"/>
      <c r="CU276" s="198"/>
      <c r="CV276" s="199"/>
      <c r="CW276" s="195"/>
      <c r="CX276" s="200"/>
      <c r="CY276" s="197"/>
      <c r="CZ276" s="106" t="str">
        <f t="shared" si="140"/>
        <v/>
      </c>
      <c r="DA276" s="199"/>
      <c r="DB276" s="112">
        <f t="shared" si="152"/>
        <v>0</v>
      </c>
      <c r="DC276" s="199"/>
      <c r="DD276" s="199"/>
      <c r="DE276" s="199"/>
      <c r="DF276" s="197"/>
      <c r="DG276" s="198"/>
      <c r="DH276" s="199"/>
      <c r="DI276" s="195"/>
      <c r="DJ276" s="200"/>
      <c r="DK276" s="197"/>
      <c r="DL276" s="106" t="str">
        <f t="shared" si="141"/>
        <v/>
      </c>
      <c r="DM276" s="199"/>
      <c r="DN276" s="112">
        <f t="shared" si="153"/>
        <v>0</v>
      </c>
      <c r="DO276" s="199"/>
      <c r="DP276" s="199"/>
      <c r="DQ276" s="199"/>
      <c r="DR276" s="197"/>
      <c r="DS276" s="198"/>
      <c r="DT276" s="199"/>
      <c r="DU276" s="195"/>
      <c r="DV276" s="200"/>
      <c r="DW276" s="197"/>
      <c r="DX276" s="106" t="str">
        <f t="shared" si="142"/>
        <v/>
      </c>
      <c r="DY276" s="199"/>
      <c r="DZ276" s="112">
        <f t="shared" si="154"/>
        <v>0</v>
      </c>
      <c r="EA276" s="199"/>
      <c r="EB276" s="199"/>
      <c r="EC276" s="199"/>
      <c r="ED276" s="197"/>
      <c r="EE276" s="198"/>
      <c r="EF276" s="199"/>
      <c r="EG276" s="195"/>
      <c r="EH276" s="200"/>
      <c r="EI276" s="197"/>
      <c r="EJ276" s="106" t="str">
        <f t="shared" si="143"/>
        <v/>
      </c>
      <c r="EK276" s="199"/>
      <c r="EL276" s="112">
        <f t="shared" si="155"/>
        <v>0</v>
      </c>
      <c r="EM276" s="199"/>
      <c r="EN276" s="199"/>
    </row>
    <row r="277" spans="1:144" s="92" customFormat="1" ht="23.25" customHeight="1" x14ac:dyDescent="0.15">
      <c r="A277" s="54"/>
      <c r="B277" s="197"/>
      <c r="C277" s="198"/>
      <c r="D277" s="199"/>
      <c r="E277" s="195"/>
      <c r="F277" s="200"/>
      <c r="G277" s="197"/>
      <c r="H277" s="106" t="str">
        <f t="shared" si="132"/>
        <v/>
      </c>
      <c r="I277" s="199"/>
      <c r="J277" s="112">
        <f t="shared" si="144"/>
        <v>0</v>
      </c>
      <c r="K277" s="199"/>
      <c r="L277" s="199"/>
      <c r="M277" s="199"/>
      <c r="N277" s="197"/>
      <c r="O277" s="198"/>
      <c r="P277" s="199"/>
      <c r="Q277" s="195"/>
      <c r="R277" s="200"/>
      <c r="S277" s="197"/>
      <c r="T277" s="106" t="str">
        <f t="shared" si="133"/>
        <v/>
      </c>
      <c r="U277" s="199"/>
      <c r="V277" s="112">
        <f t="shared" si="145"/>
        <v>0</v>
      </c>
      <c r="W277" s="199"/>
      <c r="X277" s="199"/>
      <c r="Y277" s="199"/>
      <c r="Z277" s="197"/>
      <c r="AA277" s="198"/>
      <c r="AB277" s="199"/>
      <c r="AC277" s="195"/>
      <c r="AD277" s="200"/>
      <c r="AE277" s="197"/>
      <c r="AF277" s="106" t="str">
        <f t="shared" si="134"/>
        <v/>
      </c>
      <c r="AG277" s="199"/>
      <c r="AH277" s="112">
        <f t="shared" si="146"/>
        <v>0</v>
      </c>
      <c r="AI277" s="199"/>
      <c r="AJ277" s="199"/>
      <c r="AK277" s="199"/>
      <c r="AL277" s="197"/>
      <c r="AM277" s="198"/>
      <c r="AN277" s="199"/>
      <c r="AO277" s="195"/>
      <c r="AP277" s="200"/>
      <c r="AQ277" s="197"/>
      <c r="AR277" s="106" t="str">
        <f t="shared" si="135"/>
        <v/>
      </c>
      <c r="AS277" s="199"/>
      <c r="AT277" s="112">
        <f t="shared" si="147"/>
        <v>0</v>
      </c>
      <c r="AU277" s="199"/>
      <c r="AV277" s="199"/>
      <c r="AW277" s="199"/>
      <c r="AX277" s="197"/>
      <c r="AY277" s="198"/>
      <c r="AZ277" s="199"/>
      <c r="BA277" s="195"/>
      <c r="BB277" s="200"/>
      <c r="BC277" s="197"/>
      <c r="BD277" s="106" t="str">
        <f t="shared" si="136"/>
        <v/>
      </c>
      <c r="BE277" s="199"/>
      <c r="BF277" s="112">
        <f t="shared" si="148"/>
        <v>0</v>
      </c>
      <c r="BG277" s="199"/>
      <c r="BH277" s="199"/>
      <c r="BI277" s="199"/>
      <c r="BJ277" s="197"/>
      <c r="BK277" s="198"/>
      <c r="BL277" s="199"/>
      <c r="BM277" s="195"/>
      <c r="BN277" s="200"/>
      <c r="BO277" s="197"/>
      <c r="BP277" s="106" t="str">
        <f t="shared" si="137"/>
        <v/>
      </c>
      <c r="BQ277" s="199"/>
      <c r="BR277" s="112">
        <f t="shared" si="149"/>
        <v>0</v>
      </c>
      <c r="BS277" s="199"/>
      <c r="BT277" s="199"/>
      <c r="BU277" s="199"/>
      <c r="BV277" s="197"/>
      <c r="BW277" s="198"/>
      <c r="BX277" s="199"/>
      <c r="BY277" s="195"/>
      <c r="BZ277" s="200"/>
      <c r="CA277" s="197"/>
      <c r="CB277" s="106" t="str">
        <f t="shared" si="138"/>
        <v/>
      </c>
      <c r="CC277" s="199"/>
      <c r="CD277" s="112">
        <f t="shared" si="150"/>
        <v>0</v>
      </c>
      <c r="CE277" s="199"/>
      <c r="CF277" s="199"/>
      <c r="CG277" s="199"/>
      <c r="CH277" s="197"/>
      <c r="CI277" s="198"/>
      <c r="CJ277" s="199"/>
      <c r="CK277" s="195"/>
      <c r="CL277" s="200"/>
      <c r="CM277" s="197"/>
      <c r="CN277" s="106" t="str">
        <f t="shared" si="139"/>
        <v/>
      </c>
      <c r="CO277" s="199"/>
      <c r="CP277" s="112">
        <f t="shared" si="151"/>
        <v>0</v>
      </c>
      <c r="CQ277" s="199"/>
      <c r="CR277" s="199"/>
      <c r="CS277" s="199"/>
      <c r="CT277" s="197"/>
      <c r="CU277" s="198"/>
      <c r="CV277" s="199"/>
      <c r="CW277" s="195"/>
      <c r="CX277" s="200"/>
      <c r="CY277" s="197"/>
      <c r="CZ277" s="106" t="str">
        <f t="shared" si="140"/>
        <v/>
      </c>
      <c r="DA277" s="199"/>
      <c r="DB277" s="112">
        <f t="shared" si="152"/>
        <v>0</v>
      </c>
      <c r="DC277" s="199"/>
      <c r="DD277" s="199"/>
      <c r="DE277" s="199"/>
      <c r="DF277" s="197"/>
      <c r="DG277" s="198"/>
      <c r="DH277" s="199"/>
      <c r="DI277" s="195"/>
      <c r="DJ277" s="200"/>
      <c r="DK277" s="197"/>
      <c r="DL277" s="106" t="str">
        <f t="shared" si="141"/>
        <v/>
      </c>
      <c r="DM277" s="199"/>
      <c r="DN277" s="112">
        <f t="shared" si="153"/>
        <v>0</v>
      </c>
      <c r="DO277" s="199"/>
      <c r="DP277" s="199"/>
      <c r="DQ277" s="199"/>
      <c r="DR277" s="197"/>
      <c r="DS277" s="198"/>
      <c r="DT277" s="199"/>
      <c r="DU277" s="195"/>
      <c r="DV277" s="200"/>
      <c r="DW277" s="197"/>
      <c r="DX277" s="106" t="str">
        <f t="shared" si="142"/>
        <v/>
      </c>
      <c r="DY277" s="199"/>
      <c r="DZ277" s="112">
        <f t="shared" si="154"/>
        <v>0</v>
      </c>
      <c r="EA277" s="199"/>
      <c r="EB277" s="199"/>
      <c r="EC277" s="199"/>
      <c r="ED277" s="197"/>
      <c r="EE277" s="198"/>
      <c r="EF277" s="199"/>
      <c r="EG277" s="195"/>
      <c r="EH277" s="200"/>
      <c r="EI277" s="197"/>
      <c r="EJ277" s="106" t="str">
        <f t="shared" si="143"/>
        <v/>
      </c>
      <c r="EK277" s="199"/>
      <c r="EL277" s="112">
        <f t="shared" si="155"/>
        <v>0</v>
      </c>
      <c r="EM277" s="199"/>
      <c r="EN277" s="199"/>
    </row>
    <row r="278" spans="1:144" s="92" customFormat="1" ht="23.25" customHeight="1" x14ac:dyDescent="0.15">
      <c r="A278" s="54"/>
      <c r="B278" s="197"/>
      <c r="C278" s="198"/>
      <c r="D278" s="199"/>
      <c r="E278" s="195"/>
      <c r="F278" s="200"/>
      <c r="G278" s="197"/>
      <c r="H278" s="106" t="str">
        <f t="shared" si="132"/>
        <v/>
      </c>
      <c r="I278" s="199"/>
      <c r="J278" s="112">
        <f t="shared" si="144"/>
        <v>0</v>
      </c>
      <c r="K278" s="199"/>
      <c r="L278" s="199"/>
      <c r="M278" s="199"/>
      <c r="N278" s="197"/>
      <c r="O278" s="198"/>
      <c r="P278" s="199"/>
      <c r="Q278" s="195"/>
      <c r="R278" s="200"/>
      <c r="S278" s="197"/>
      <c r="T278" s="106" t="str">
        <f t="shared" si="133"/>
        <v/>
      </c>
      <c r="U278" s="199"/>
      <c r="V278" s="112">
        <f t="shared" si="145"/>
        <v>0</v>
      </c>
      <c r="W278" s="199"/>
      <c r="X278" s="199"/>
      <c r="Y278" s="199"/>
      <c r="Z278" s="197"/>
      <c r="AA278" s="198"/>
      <c r="AB278" s="199"/>
      <c r="AC278" s="195"/>
      <c r="AD278" s="200"/>
      <c r="AE278" s="197"/>
      <c r="AF278" s="106" t="str">
        <f t="shared" si="134"/>
        <v/>
      </c>
      <c r="AG278" s="199"/>
      <c r="AH278" s="112">
        <f t="shared" si="146"/>
        <v>0</v>
      </c>
      <c r="AI278" s="199"/>
      <c r="AJ278" s="199"/>
      <c r="AK278" s="199"/>
      <c r="AL278" s="197"/>
      <c r="AM278" s="198"/>
      <c r="AN278" s="199"/>
      <c r="AO278" s="195"/>
      <c r="AP278" s="200"/>
      <c r="AQ278" s="197"/>
      <c r="AR278" s="106" t="str">
        <f t="shared" si="135"/>
        <v/>
      </c>
      <c r="AS278" s="199"/>
      <c r="AT278" s="112">
        <f t="shared" si="147"/>
        <v>0</v>
      </c>
      <c r="AU278" s="199"/>
      <c r="AV278" s="199"/>
      <c r="AW278" s="199"/>
      <c r="AX278" s="197"/>
      <c r="AY278" s="198"/>
      <c r="AZ278" s="199"/>
      <c r="BA278" s="195"/>
      <c r="BB278" s="200"/>
      <c r="BC278" s="197"/>
      <c r="BD278" s="106" t="str">
        <f t="shared" si="136"/>
        <v/>
      </c>
      <c r="BE278" s="199"/>
      <c r="BF278" s="112">
        <f t="shared" si="148"/>
        <v>0</v>
      </c>
      <c r="BG278" s="199"/>
      <c r="BH278" s="199"/>
      <c r="BI278" s="199"/>
      <c r="BJ278" s="197"/>
      <c r="BK278" s="198"/>
      <c r="BL278" s="199"/>
      <c r="BM278" s="195"/>
      <c r="BN278" s="200"/>
      <c r="BO278" s="197"/>
      <c r="BP278" s="106" t="str">
        <f t="shared" si="137"/>
        <v/>
      </c>
      <c r="BQ278" s="199"/>
      <c r="BR278" s="112">
        <f t="shared" si="149"/>
        <v>0</v>
      </c>
      <c r="BS278" s="199"/>
      <c r="BT278" s="199"/>
      <c r="BU278" s="199"/>
      <c r="BV278" s="197"/>
      <c r="BW278" s="198"/>
      <c r="BX278" s="199"/>
      <c r="BY278" s="195"/>
      <c r="BZ278" s="200"/>
      <c r="CA278" s="197"/>
      <c r="CB278" s="106" t="str">
        <f t="shared" si="138"/>
        <v/>
      </c>
      <c r="CC278" s="199"/>
      <c r="CD278" s="112">
        <f t="shared" si="150"/>
        <v>0</v>
      </c>
      <c r="CE278" s="199"/>
      <c r="CF278" s="199"/>
      <c r="CG278" s="199"/>
      <c r="CH278" s="197"/>
      <c r="CI278" s="198"/>
      <c r="CJ278" s="199"/>
      <c r="CK278" s="195"/>
      <c r="CL278" s="200"/>
      <c r="CM278" s="197"/>
      <c r="CN278" s="106" t="str">
        <f t="shared" si="139"/>
        <v/>
      </c>
      <c r="CO278" s="199"/>
      <c r="CP278" s="112">
        <f t="shared" si="151"/>
        <v>0</v>
      </c>
      <c r="CQ278" s="199"/>
      <c r="CR278" s="199"/>
      <c r="CS278" s="199"/>
      <c r="CT278" s="197"/>
      <c r="CU278" s="198"/>
      <c r="CV278" s="199"/>
      <c r="CW278" s="195"/>
      <c r="CX278" s="200"/>
      <c r="CY278" s="197"/>
      <c r="CZ278" s="106" t="str">
        <f t="shared" si="140"/>
        <v/>
      </c>
      <c r="DA278" s="199"/>
      <c r="DB278" s="112">
        <f t="shared" si="152"/>
        <v>0</v>
      </c>
      <c r="DC278" s="199"/>
      <c r="DD278" s="199"/>
      <c r="DE278" s="199"/>
      <c r="DF278" s="197"/>
      <c r="DG278" s="198"/>
      <c r="DH278" s="199"/>
      <c r="DI278" s="195"/>
      <c r="DJ278" s="200"/>
      <c r="DK278" s="197"/>
      <c r="DL278" s="106" t="str">
        <f t="shared" si="141"/>
        <v/>
      </c>
      <c r="DM278" s="199"/>
      <c r="DN278" s="112">
        <f t="shared" si="153"/>
        <v>0</v>
      </c>
      <c r="DO278" s="199"/>
      <c r="DP278" s="199"/>
      <c r="DQ278" s="199"/>
      <c r="DR278" s="197"/>
      <c r="DS278" s="198"/>
      <c r="DT278" s="199"/>
      <c r="DU278" s="195"/>
      <c r="DV278" s="200"/>
      <c r="DW278" s="197"/>
      <c r="DX278" s="106" t="str">
        <f t="shared" si="142"/>
        <v/>
      </c>
      <c r="DY278" s="199"/>
      <c r="DZ278" s="112">
        <f t="shared" si="154"/>
        <v>0</v>
      </c>
      <c r="EA278" s="199"/>
      <c r="EB278" s="199"/>
      <c r="EC278" s="199"/>
      <c r="ED278" s="197"/>
      <c r="EE278" s="198"/>
      <c r="EF278" s="199"/>
      <c r="EG278" s="195"/>
      <c r="EH278" s="200"/>
      <c r="EI278" s="197"/>
      <c r="EJ278" s="106" t="str">
        <f t="shared" si="143"/>
        <v/>
      </c>
      <c r="EK278" s="199"/>
      <c r="EL278" s="112">
        <f t="shared" si="155"/>
        <v>0</v>
      </c>
      <c r="EM278" s="199"/>
      <c r="EN278" s="199"/>
    </row>
    <row r="279" spans="1:144" s="92" customFormat="1" ht="23.25" customHeight="1" x14ac:dyDescent="0.15">
      <c r="A279" s="54"/>
      <c r="B279" s="197"/>
      <c r="C279" s="198"/>
      <c r="D279" s="199"/>
      <c r="E279" s="195"/>
      <c r="F279" s="200"/>
      <c r="G279" s="197"/>
      <c r="H279" s="106" t="str">
        <f t="shared" si="132"/>
        <v/>
      </c>
      <c r="I279" s="199"/>
      <c r="J279" s="112">
        <f t="shared" si="144"/>
        <v>0</v>
      </c>
      <c r="K279" s="199"/>
      <c r="L279" s="199"/>
      <c r="M279" s="199"/>
      <c r="N279" s="197"/>
      <c r="O279" s="198"/>
      <c r="P279" s="199"/>
      <c r="Q279" s="195"/>
      <c r="R279" s="200"/>
      <c r="S279" s="197"/>
      <c r="T279" s="106" t="str">
        <f t="shared" si="133"/>
        <v/>
      </c>
      <c r="U279" s="199"/>
      <c r="V279" s="112">
        <f t="shared" si="145"/>
        <v>0</v>
      </c>
      <c r="W279" s="199"/>
      <c r="X279" s="199"/>
      <c r="Y279" s="199"/>
      <c r="Z279" s="197"/>
      <c r="AA279" s="198"/>
      <c r="AB279" s="199"/>
      <c r="AC279" s="195"/>
      <c r="AD279" s="200"/>
      <c r="AE279" s="197"/>
      <c r="AF279" s="106" t="str">
        <f t="shared" si="134"/>
        <v/>
      </c>
      <c r="AG279" s="199"/>
      <c r="AH279" s="112">
        <f t="shared" si="146"/>
        <v>0</v>
      </c>
      <c r="AI279" s="199"/>
      <c r="AJ279" s="199"/>
      <c r="AK279" s="199"/>
      <c r="AL279" s="197"/>
      <c r="AM279" s="198"/>
      <c r="AN279" s="199"/>
      <c r="AO279" s="195"/>
      <c r="AP279" s="200"/>
      <c r="AQ279" s="197"/>
      <c r="AR279" s="106" t="str">
        <f t="shared" si="135"/>
        <v/>
      </c>
      <c r="AS279" s="199"/>
      <c r="AT279" s="112">
        <f t="shared" si="147"/>
        <v>0</v>
      </c>
      <c r="AU279" s="199"/>
      <c r="AV279" s="199"/>
      <c r="AW279" s="199"/>
      <c r="AX279" s="197"/>
      <c r="AY279" s="198"/>
      <c r="AZ279" s="199"/>
      <c r="BA279" s="195"/>
      <c r="BB279" s="200"/>
      <c r="BC279" s="197"/>
      <c r="BD279" s="106" t="str">
        <f t="shared" si="136"/>
        <v/>
      </c>
      <c r="BE279" s="199"/>
      <c r="BF279" s="112">
        <f t="shared" si="148"/>
        <v>0</v>
      </c>
      <c r="BG279" s="199"/>
      <c r="BH279" s="199"/>
      <c r="BI279" s="199"/>
      <c r="BJ279" s="197"/>
      <c r="BK279" s="198"/>
      <c r="BL279" s="199"/>
      <c r="BM279" s="195"/>
      <c r="BN279" s="200"/>
      <c r="BO279" s="197"/>
      <c r="BP279" s="106" t="str">
        <f t="shared" si="137"/>
        <v/>
      </c>
      <c r="BQ279" s="199"/>
      <c r="BR279" s="112">
        <f t="shared" si="149"/>
        <v>0</v>
      </c>
      <c r="BS279" s="199"/>
      <c r="BT279" s="199"/>
      <c r="BU279" s="199"/>
      <c r="BV279" s="197"/>
      <c r="BW279" s="198"/>
      <c r="BX279" s="199"/>
      <c r="BY279" s="195"/>
      <c r="BZ279" s="200"/>
      <c r="CA279" s="197"/>
      <c r="CB279" s="106" t="str">
        <f t="shared" si="138"/>
        <v/>
      </c>
      <c r="CC279" s="199"/>
      <c r="CD279" s="112">
        <f t="shared" si="150"/>
        <v>0</v>
      </c>
      <c r="CE279" s="199"/>
      <c r="CF279" s="199"/>
      <c r="CG279" s="199"/>
      <c r="CH279" s="197"/>
      <c r="CI279" s="198"/>
      <c r="CJ279" s="199"/>
      <c r="CK279" s="195"/>
      <c r="CL279" s="200"/>
      <c r="CM279" s="197"/>
      <c r="CN279" s="106" t="str">
        <f t="shared" si="139"/>
        <v/>
      </c>
      <c r="CO279" s="199"/>
      <c r="CP279" s="112">
        <f t="shared" si="151"/>
        <v>0</v>
      </c>
      <c r="CQ279" s="199"/>
      <c r="CR279" s="199"/>
      <c r="CS279" s="199"/>
      <c r="CT279" s="197"/>
      <c r="CU279" s="198"/>
      <c r="CV279" s="199"/>
      <c r="CW279" s="195"/>
      <c r="CX279" s="200"/>
      <c r="CY279" s="197"/>
      <c r="CZ279" s="106" t="str">
        <f t="shared" si="140"/>
        <v/>
      </c>
      <c r="DA279" s="199"/>
      <c r="DB279" s="112">
        <f t="shared" si="152"/>
        <v>0</v>
      </c>
      <c r="DC279" s="199"/>
      <c r="DD279" s="199"/>
      <c r="DE279" s="199"/>
      <c r="DF279" s="197"/>
      <c r="DG279" s="198"/>
      <c r="DH279" s="199"/>
      <c r="DI279" s="195"/>
      <c r="DJ279" s="200"/>
      <c r="DK279" s="197"/>
      <c r="DL279" s="106" t="str">
        <f t="shared" si="141"/>
        <v/>
      </c>
      <c r="DM279" s="199"/>
      <c r="DN279" s="112">
        <f t="shared" si="153"/>
        <v>0</v>
      </c>
      <c r="DO279" s="199"/>
      <c r="DP279" s="199"/>
      <c r="DQ279" s="199"/>
      <c r="DR279" s="197"/>
      <c r="DS279" s="198"/>
      <c r="DT279" s="199"/>
      <c r="DU279" s="195"/>
      <c r="DV279" s="200"/>
      <c r="DW279" s="197"/>
      <c r="DX279" s="106" t="str">
        <f t="shared" si="142"/>
        <v/>
      </c>
      <c r="DY279" s="199"/>
      <c r="DZ279" s="112">
        <f t="shared" si="154"/>
        <v>0</v>
      </c>
      <c r="EA279" s="199"/>
      <c r="EB279" s="199"/>
      <c r="EC279" s="199"/>
      <c r="ED279" s="197"/>
      <c r="EE279" s="198"/>
      <c r="EF279" s="199"/>
      <c r="EG279" s="195"/>
      <c r="EH279" s="200"/>
      <c r="EI279" s="197"/>
      <c r="EJ279" s="106" t="str">
        <f t="shared" si="143"/>
        <v/>
      </c>
      <c r="EK279" s="199"/>
      <c r="EL279" s="112">
        <f t="shared" si="155"/>
        <v>0</v>
      </c>
      <c r="EM279" s="199"/>
      <c r="EN279" s="199"/>
    </row>
    <row r="280" spans="1:144" s="92" customFormat="1" ht="23.25" customHeight="1" x14ac:dyDescent="0.15">
      <c r="A280" s="54"/>
      <c r="B280" s="197"/>
      <c r="C280" s="198"/>
      <c r="D280" s="199"/>
      <c r="E280" s="195"/>
      <c r="F280" s="200"/>
      <c r="G280" s="197"/>
      <c r="H280" s="106" t="str">
        <f t="shared" si="132"/>
        <v/>
      </c>
      <c r="I280" s="199"/>
      <c r="J280" s="112">
        <f t="shared" si="144"/>
        <v>0</v>
      </c>
      <c r="K280" s="199"/>
      <c r="L280" s="199"/>
      <c r="M280" s="199"/>
      <c r="N280" s="197"/>
      <c r="O280" s="198"/>
      <c r="P280" s="199"/>
      <c r="Q280" s="195"/>
      <c r="R280" s="200"/>
      <c r="S280" s="197"/>
      <c r="T280" s="106" t="str">
        <f t="shared" si="133"/>
        <v/>
      </c>
      <c r="U280" s="199"/>
      <c r="V280" s="112">
        <f t="shared" si="145"/>
        <v>0</v>
      </c>
      <c r="W280" s="199"/>
      <c r="X280" s="199"/>
      <c r="Y280" s="199"/>
      <c r="Z280" s="197"/>
      <c r="AA280" s="198"/>
      <c r="AB280" s="199"/>
      <c r="AC280" s="195"/>
      <c r="AD280" s="200"/>
      <c r="AE280" s="197"/>
      <c r="AF280" s="106" t="str">
        <f t="shared" si="134"/>
        <v/>
      </c>
      <c r="AG280" s="199"/>
      <c r="AH280" s="112">
        <f t="shared" si="146"/>
        <v>0</v>
      </c>
      <c r="AI280" s="199"/>
      <c r="AJ280" s="199"/>
      <c r="AK280" s="199"/>
      <c r="AL280" s="197"/>
      <c r="AM280" s="198"/>
      <c r="AN280" s="199"/>
      <c r="AO280" s="195"/>
      <c r="AP280" s="200"/>
      <c r="AQ280" s="197"/>
      <c r="AR280" s="106" t="str">
        <f t="shared" si="135"/>
        <v/>
      </c>
      <c r="AS280" s="199"/>
      <c r="AT280" s="112">
        <f t="shared" si="147"/>
        <v>0</v>
      </c>
      <c r="AU280" s="199"/>
      <c r="AV280" s="199"/>
      <c r="AW280" s="199"/>
      <c r="AX280" s="197"/>
      <c r="AY280" s="198"/>
      <c r="AZ280" s="199"/>
      <c r="BA280" s="195"/>
      <c r="BB280" s="200"/>
      <c r="BC280" s="197"/>
      <c r="BD280" s="106" t="str">
        <f t="shared" si="136"/>
        <v/>
      </c>
      <c r="BE280" s="199"/>
      <c r="BF280" s="112">
        <f t="shared" si="148"/>
        <v>0</v>
      </c>
      <c r="BG280" s="199"/>
      <c r="BH280" s="199"/>
      <c r="BI280" s="199"/>
      <c r="BJ280" s="197"/>
      <c r="BK280" s="198"/>
      <c r="BL280" s="199"/>
      <c r="BM280" s="195"/>
      <c r="BN280" s="200"/>
      <c r="BO280" s="197"/>
      <c r="BP280" s="106" t="str">
        <f t="shared" si="137"/>
        <v/>
      </c>
      <c r="BQ280" s="199"/>
      <c r="BR280" s="112">
        <f t="shared" si="149"/>
        <v>0</v>
      </c>
      <c r="BS280" s="199"/>
      <c r="BT280" s="199"/>
      <c r="BU280" s="199"/>
      <c r="BV280" s="197"/>
      <c r="BW280" s="198"/>
      <c r="BX280" s="199"/>
      <c r="BY280" s="195"/>
      <c r="BZ280" s="200"/>
      <c r="CA280" s="197"/>
      <c r="CB280" s="106" t="str">
        <f t="shared" si="138"/>
        <v/>
      </c>
      <c r="CC280" s="199"/>
      <c r="CD280" s="112">
        <f t="shared" si="150"/>
        <v>0</v>
      </c>
      <c r="CE280" s="199"/>
      <c r="CF280" s="199"/>
      <c r="CG280" s="199"/>
      <c r="CH280" s="197"/>
      <c r="CI280" s="198"/>
      <c r="CJ280" s="199"/>
      <c r="CK280" s="195"/>
      <c r="CL280" s="200"/>
      <c r="CM280" s="197"/>
      <c r="CN280" s="106" t="str">
        <f t="shared" si="139"/>
        <v/>
      </c>
      <c r="CO280" s="199"/>
      <c r="CP280" s="112">
        <f t="shared" si="151"/>
        <v>0</v>
      </c>
      <c r="CQ280" s="199"/>
      <c r="CR280" s="199"/>
      <c r="CS280" s="199"/>
      <c r="CT280" s="197"/>
      <c r="CU280" s="198"/>
      <c r="CV280" s="199"/>
      <c r="CW280" s="195"/>
      <c r="CX280" s="200"/>
      <c r="CY280" s="197"/>
      <c r="CZ280" s="106" t="str">
        <f t="shared" si="140"/>
        <v/>
      </c>
      <c r="DA280" s="199"/>
      <c r="DB280" s="112">
        <f t="shared" si="152"/>
        <v>0</v>
      </c>
      <c r="DC280" s="199"/>
      <c r="DD280" s="199"/>
      <c r="DE280" s="199"/>
      <c r="DF280" s="197"/>
      <c r="DG280" s="198"/>
      <c r="DH280" s="199"/>
      <c r="DI280" s="195"/>
      <c r="DJ280" s="200"/>
      <c r="DK280" s="197"/>
      <c r="DL280" s="106" t="str">
        <f t="shared" si="141"/>
        <v/>
      </c>
      <c r="DM280" s="199"/>
      <c r="DN280" s="112">
        <f t="shared" si="153"/>
        <v>0</v>
      </c>
      <c r="DO280" s="199"/>
      <c r="DP280" s="199"/>
      <c r="DQ280" s="199"/>
      <c r="DR280" s="197"/>
      <c r="DS280" s="198"/>
      <c r="DT280" s="199"/>
      <c r="DU280" s="195"/>
      <c r="DV280" s="200"/>
      <c r="DW280" s="197"/>
      <c r="DX280" s="106" t="str">
        <f t="shared" si="142"/>
        <v/>
      </c>
      <c r="DY280" s="199"/>
      <c r="DZ280" s="112">
        <f t="shared" si="154"/>
        <v>0</v>
      </c>
      <c r="EA280" s="199"/>
      <c r="EB280" s="199"/>
      <c r="EC280" s="199"/>
      <c r="ED280" s="197"/>
      <c r="EE280" s="198"/>
      <c r="EF280" s="199"/>
      <c r="EG280" s="195"/>
      <c r="EH280" s="200"/>
      <c r="EI280" s="197"/>
      <c r="EJ280" s="106" t="str">
        <f t="shared" si="143"/>
        <v/>
      </c>
      <c r="EK280" s="199"/>
      <c r="EL280" s="112">
        <f t="shared" si="155"/>
        <v>0</v>
      </c>
      <c r="EM280" s="199"/>
      <c r="EN280" s="199"/>
    </row>
    <row r="281" spans="1:144" s="92" customFormat="1" ht="23.25" customHeight="1" x14ac:dyDescent="0.15">
      <c r="A281" s="54"/>
      <c r="B281" s="197"/>
      <c r="C281" s="198"/>
      <c r="D281" s="199"/>
      <c r="E281" s="195"/>
      <c r="F281" s="200"/>
      <c r="G281" s="197"/>
      <c r="H281" s="106" t="str">
        <f t="shared" si="132"/>
        <v/>
      </c>
      <c r="I281" s="199"/>
      <c r="J281" s="112">
        <f t="shared" si="144"/>
        <v>0</v>
      </c>
      <c r="K281" s="199"/>
      <c r="L281" s="199"/>
      <c r="M281" s="199"/>
      <c r="N281" s="197"/>
      <c r="O281" s="198"/>
      <c r="P281" s="199"/>
      <c r="Q281" s="195"/>
      <c r="R281" s="200"/>
      <c r="S281" s="197"/>
      <c r="T281" s="106" t="str">
        <f t="shared" si="133"/>
        <v/>
      </c>
      <c r="U281" s="199"/>
      <c r="V281" s="112">
        <f t="shared" si="145"/>
        <v>0</v>
      </c>
      <c r="W281" s="199"/>
      <c r="X281" s="199"/>
      <c r="Y281" s="199"/>
      <c r="Z281" s="197"/>
      <c r="AA281" s="198"/>
      <c r="AB281" s="199"/>
      <c r="AC281" s="195"/>
      <c r="AD281" s="200"/>
      <c r="AE281" s="197"/>
      <c r="AF281" s="106" t="str">
        <f t="shared" si="134"/>
        <v/>
      </c>
      <c r="AG281" s="199"/>
      <c r="AH281" s="112">
        <f t="shared" si="146"/>
        <v>0</v>
      </c>
      <c r="AI281" s="199"/>
      <c r="AJ281" s="199"/>
      <c r="AK281" s="199"/>
      <c r="AL281" s="197"/>
      <c r="AM281" s="198"/>
      <c r="AN281" s="199"/>
      <c r="AO281" s="195"/>
      <c r="AP281" s="200"/>
      <c r="AQ281" s="197"/>
      <c r="AR281" s="106" t="str">
        <f t="shared" si="135"/>
        <v/>
      </c>
      <c r="AS281" s="199"/>
      <c r="AT281" s="112">
        <f t="shared" si="147"/>
        <v>0</v>
      </c>
      <c r="AU281" s="199"/>
      <c r="AV281" s="199"/>
      <c r="AW281" s="199"/>
      <c r="AX281" s="197"/>
      <c r="AY281" s="198"/>
      <c r="AZ281" s="199"/>
      <c r="BA281" s="195"/>
      <c r="BB281" s="200"/>
      <c r="BC281" s="197"/>
      <c r="BD281" s="106" t="str">
        <f t="shared" si="136"/>
        <v/>
      </c>
      <c r="BE281" s="199"/>
      <c r="BF281" s="112">
        <f t="shared" si="148"/>
        <v>0</v>
      </c>
      <c r="BG281" s="199"/>
      <c r="BH281" s="199"/>
      <c r="BI281" s="199"/>
      <c r="BJ281" s="197"/>
      <c r="BK281" s="198"/>
      <c r="BL281" s="199"/>
      <c r="BM281" s="195"/>
      <c r="BN281" s="200"/>
      <c r="BO281" s="197"/>
      <c r="BP281" s="106" t="str">
        <f t="shared" si="137"/>
        <v/>
      </c>
      <c r="BQ281" s="199"/>
      <c r="BR281" s="112">
        <f t="shared" si="149"/>
        <v>0</v>
      </c>
      <c r="BS281" s="199"/>
      <c r="BT281" s="199"/>
      <c r="BU281" s="199"/>
      <c r="BV281" s="197"/>
      <c r="BW281" s="198"/>
      <c r="BX281" s="199"/>
      <c r="BY281" s="195"/>
      <c r="BZ281" s="200"/>
      <c r="CA281" s="197"/>
      <c r="CB281" s="106" t="str">
        <f t="shared" si="138"/>
        <v/>
      </c>
      <c r="CC281" s="199"/>
      <c r="CD281" s="112">
        <f t="shared" si="150"/>
        <v>0</v>
      </c>
      <c r="CE281" s="199"/>
      <c r="CF281" s="199"/>
      <c r="CG281" s="199"/>
      <c r="CH281" s="197"/>
      <c r="CI281" s="198"/>
      <c r="CJ281" s="199"/>
      <c r="CK281" s="195"/>
      <c r="CL281" s="200"/>
      <c r="CM281" s="197"/>
      <c r="CN281" s="106" t="str">
        <f t="shared" si="139"/>
        <v/>
      </c>
      <c r="CO281" s="199"/>
      <c r="CP281" s="112">
        <f t="shared" si="151"/>
        <v>0</v>
      </c>
      <c r="CQ281" s="199"/>
      <c r="CR281" s="199"/>
      <c r="CS281" s="199"/>
      <c r="CT281" s="197"/>
      <c r="CU281" s="198"/>
      <c r="CV281" s="199"/>
      <c r="CW281" s="195"/>
      <c r="CX281" s="200"/>
      <c r="CY281" s="197"/>
      <c r="CZ281" s="106" t="str">
        <f t="shared" si="140"/>
        <v/>
      </c>
      <c r="DA281" s="199"/>
      <c r="DB281" s="112">
        <f t="shared" si="152"/>
        <v>0</v>
      </c>
      <c r="DC281" s="199"/>
      <c r="DD281" s="199"/>
      <c r="DE281" s="199"/>
      <c r="DF281" s="197"/>
      <c r="DG281" s="198"/>
      <c r="DH281" s="199"/>
      <c r="DI281" s="195"/>
      <c r="DJ281" s="200"/>
      <c r="DK281" s="197"/>
      <c r="DL281" s="106" t="str">
        <f t="shared" si="141"/>
        <v/>
      </c>
      <c r="DM281" s="199"/>
      <c r="DN281" s="112">
        <f t="shared" si="153"/>
        <v>0</v>
      </c>
      <c r="DO281" s="199"/>
      <c r="DP281" s="199"/>
      <c r="DQ281" s="199"/>
      <c r="DR281" s="197"/>
      <c r="DS281" s="198"/>
      <c r="DT281" s="199"/>
      <c r="DU281" s="195"/>
      <c r="DV281" s="200"/>
      <c r="DW281" s="197"/>
      <c r="DX281" s="106" t="str">
        <f t="shared" si="142"/>
        <v/>
      </c>
      <c r="DY281" s="199"/>
      <c r="DZ281" s="112">
        <f t="shared" si="154"/>
        <v>0</v>
      </c>
      <c r="EA281" s="199"/>
      <c r="EB281" s="199"/>
      <c r="EC281" s="199"/>
      <c r="ED281" s="197"/>
      <c r="EE281" s="198"/>
      <c r="EF281" s="199"/>
      <c r="EG281" s="195"/>
      <c r="EH281" s="200"/>
      <c r="EI281" s="197"/>
      <c r="EJ281" s="106" t="str">
        <f t="shared" si="143"/>
        <v/>
      </c>
      <c r="EK281" s="199"/>
      <c r="EL281" s="112">
        <f t="shared" si="155"/>
        <v>0</v>
      </c>
      <c r="EM281" s="199"/>
      <c r="EN281" s="199"/>
    </row>
    <row r="282" spans="1:144" s="92" customFormat="1" ht="23.25" customHeight="1" x14ac:dyDescent="0.15">
      <c r="A282" s="54"/>
      <c r="B282" s="197"/>
      <c r="C282" s="198"/>
      <c r="D282" s="199"/>
      <c r="E282" s="195"/>
      <c r="F282" s="200"/>
      <c r="G282" s="197"/>
      <c r="H282" s="106" t="str">
        <f t="shared" si="132"/>
        <v/>
      </c>
      <c r="I282" s="199"/>
      <c r="J282" s="112">
        <f t="shared" si="144"/>
        <v>0</v>
      </c>
      <c r="K282" s="199"/>
      <c r="L282" s="199"/>
      <c r="M282" s="199"/>
      <c r="N282" s="197"/>
      <c r="O282" s="198"/>
      <c r="P282" s="199"/>
      <c r="Q282" s="195"/>
      <c r="R282" s="200"/>
      <c r="S282" s="197"/>
      <c r="T282" s="106" t="str">
        <f t="shared" si="133"/>
        <v/>
      </c>
      <c r="U282" s="199"/>
      <c r="V282" s="112">
        <f t="shared" si="145"/>
        <v>0</v>
      </c>
      <c r="W282" s="199"/>
      <c r="X282" s="199"/>
      <c r="Y282" s="199"/>
      <c r="Z282" s="197"/>
      <c r="AA282" s="198"/>
      <c r="AB282" s="199"/>
      <c r="AC282" s="195"/>
      <c r="AD282" s="200"/>
      <c r="AE282" s="197"/>
      <c r="AF282" s="106" t="str">
        <f t="shared" si="134"/>
        <v/>
      </c>
      <c r="AG282" s="199"/>
      <c r="AH282" s="112">
        <f t="shared" si="146"/>
        <v>0</v>
      </c>
      <c r="AI282" s="199"/>
      <c r="AJ282" s="199"/>
      <c r="AK282" s="199"/>
      <c r="AL282" s="197"/>
      <c r="AM282" s="198"/>
      <c r="AN282" s="199"/>
      <c r="AO282" s="195"/>
      <c r="AP282" s="200"/>
      <c r="AQ282" s="197"/>
      <c r="AR282" s="106" t="str">
        <f t="shared" si="135"/>
        <v/>
      </c>
      <c r="AS282" s="199"/>
      <c r="AT282" s="112">
        <f t="shared" si="147"/>
        <v>0</v>
      </c>
      <c r="AU282" s="199"/>
      <c r="AV282" s="199"/>
      <c r="AW282" s="199"/>
      <c r="AX282" s="197"/>
      <c r="AY282" s="198"/>
      <c r="AZ282" s="199"/>
      <c r="BA282" s="195"/>
      <c r="BB282" s="200"/>
      <c r="BC282" s="197"/>
      <c r="BD282" s="106" t="str">
        <f t="shared" si="136"/>
        <v/>
      </c>
      <c r="BE282" s="199"/>
      <c r="BF282" s="112">
        <f t="shared" si="148"/>
        <v>0</v>
      </c>
      <c r="BG282" s="199"/>
      <c r="BH282" s="199"/>
      <c r="BI282" s="199"/>
      <c r="BJ282" s="197"/>
      <c r="BK282" s="198"/>
      <c r="BL282" s="199"/>
      <c r="BM282" s="195"/>
      <c r="BN282" s="200"/>
      <c r="BO282" s="197"/>
      <c r="BP282" s="106" t="str">
        <f t="shared" si="137"/>
        <v/>
      </c>
      <c r="BQ282" s="199"/>
      <c r="BR282" s="112">
        <f t="shared" si="149"/>
        <v>0</v>
      </c>
      <c r="BS282" s="199"/>
      <c r="BT282" s="199"/>
      <c r="BU282" s="199"/>
      <c r="BV282" s="197"/>
      <c r="BW282" s="198"/>
      <c r="BX282" s="199"/>
      <c r="BY282" s="195"/>
      <c r="BZ282" s="200"/>
      <c r="CA282" s="197"/>
      <c r="CB282" s="106" t="str">
        <f t="shared" si="138"/>
        <v/>
      </c>
      <c r="CC282" s="199"/>
      <c r="CD282" s="112">
        <f t="shared" si="150"/>
        <v>0</v>
      </c>
      <c r="CE282" s="199"/>
      <c r="CF282" s="199"/>
      <c r="CG282" s="199"/>
      <c r="CH282" s="197"/>
      <c r="CI282" s="198"/>
      <c r="CJ282" s="199"/>
      <c r="CK282" s="195"/>
      <c r="CL282" s="200"/>
      <c r="CM282" s="197"/>
      <c r="CN282" s="106" t="str">
        <f t="shared" si="139"/>
        <v/>
      </c>
      <c r="CO282" s="199"/>
      <c r="CP282" s="112">
        <f t="shared" si="151"/>
        <v>0</v>
      </c>
      <c r="CQ282" s="199"/>
      <c r="CR282" s="199"/>
      <c r="CS282" s="199"/>
      <c r="CT282" s="197"/>
      <c r="CU282" s="198"/>
      <c r="CV282" s="199"/>
      <c r="CW282" s="195"/>
      <c r="CX282" s="200"/>
      <c r="CY282" s="197"/>
      <c r="CZ282" s="106" t="str">
        <f t="shared" si="140"/>
        <v/>
      </c>
      <c r="DA282" s="199"/>
      <c r="DB282" s="112">
        <f t="shared" si="152"/>
        <v>0</v>
      </c>
      <c r="DC282" s="199"/>
      <c r="DD282" s="199"/>
      <c r="DE282" s="199"/>
      <c r="DF282" s="197"/>
      <c r="DG282" s="198"/>
      <c r="DH282" s="199"/>
      <c r="DI282" s="195"/>
      <c r="DJ282" s="200"/>
      <c r="DK282" s="197"/>
      <c r="DL282" s="106" t="str">
        <f t="shared" si="141"/>
        <v/>
      </c>
      <c r="DM282" s="199"/>
      <c r="DN282" s="112">
        <f t="shared" si="153"/>
        <v>0</v>
      </c>
      <c r="DO282" s="199"/>
      <c r="DP282" s="199"/>
      <c r="DQ282" s="199"/>
      <c r="DR282" s="197"/>
      <c r="DS282" s="198"/>
      <c r="DT282" s="199"/>
      <c r="DU282" s="195"/>
      <c r="DV282" s="200"/>
      <c r="DW282" s="197"/>
      <c r="DX282" s="106" t="str">
        <f t="shared" si="142"/>
        <v/>
      </c>
      <c r="DY282" s="199"/>
      <c r="DZ282" s="112">
        <f t="shared" si="154"/>
        <v>0</v>
      </c>
      <c r="EA282" s="199"/>
      <c r="EB282" s="199"/>
      <c r="EC282" s="199"/>
      <c r="ED282" s="197"/>
      <c r="EE282" s="198"/>
      <c r="EF282" s="199"/>
      <c r="EG282" s="195"/>
      <c r="EH282" s="200"/>
      <c r="EI282" s="197"/>
      <c r="EJ282" s="106" t="str">
        <f t="shared" si="143"/>
        <v/>
      </c>
      <c r="EK282" s="199"/>
      <c r="EL282" s="112">
        <f t="shared" si="155"/>
        <v>0</v>
      </c>
      <c r="EM282" s="199"/>
      <c r="EN282" s="199"/>
    </row>
    <row r="283" spans="1:144" s="92" customFormat="1" ht="23.25" customHeight="1" x14ac:dyDescent="0.15">
      <c r="A283" s="54"/>
      <c r="B283" s="197"/>
      <c r="C283" s="198"/>
      <c r="D283" s="199"/>
      <c r="E283" s="195"/>
      <c r="F283" s="200"/>
      <c r="G283" s="197"/>
      <c r="H283" s="106" t="str">
        <f t="shared" si="132"/>
        <v/>
      </c>
      <c r="I283" s="199"/>
      <c r="J283" s="112">
        <f t="shared" si="144"/>
        <v>0</v>
      </c>
      <c r="K283" s="199"/>
      <c r="L283" s="199"/>
      <c r="M283" s="199"/>
      <c r="N283" s="197"/>
      <c r="O283" s="198"/>
      <c r="P283" s="199"/>
      <c r="Q283" s="195"/>
      <c r="R283" s="200"/>
      <c r="S283" s="197"/>
      <c r="T283" s="106" t="str">
        <f t="shared" si="133"/>
        <v/>
      </c>
      <c r="U283" s="199"/>
      <c r="V283" s="112">
        <f t="shared" si="145"/>
        <v>0</v>
      </c>
      <c r="W283" s="199"/>
      <c r="X283" s="199"/>
      <c r="Y283" s="199"/>
      <c r="Z283" s="197"/>
      <c r="AA283" s="198"/>
      <c r="AB283" s="199"/>
      <c r="AC283" s="195"/>
      <c r="AD283" s="200"/>
      <c r="AE283" s="197"/>
      <c r="AF283" s="106" t="str">
        <f t="shared" si="134"/>
        <v/>
      </c>
      <c r="AG283" s="199"/>
      <c r="AH283" s="112">
        <f t="shared" si="146"/>
        <v>0</v>
      </c>
      <c r="AI283" s="199"/>
      <c r="AJ283" s="199"/>
      <c r="AK283" s="199"/>
      <c r="AL283" s="197"/>
      <c r="AM283" s="198"/>
      <c r="AN283" s="199"/>
      <c r="AO283" s="195"/>
      <c r="AP283" s="200"/>
      <c r="AQ283" s="197"/>
      <c r="AR283" s="106" t="str">
        <f t="shared" si="135"/>
        <v/>
      </c>
      <c r="AS283" s="199"/>
      <c r="AT283" s="112">
        <f t="shared" si="147"/>
        <v>0</v>
      </c>
      <c r="AU283" s="199"/>
      <c r="AV283" s="199"/>
      <c r="AW283" s="199"/>
      <c r="AX283" s="197"/>
      <c r="AY283" s="198"/>
      <c r="AZ283" s="199"/>
      <c r="BA283" s="195"/>
      <c r="BB283" s="200"/>
      <c r="BC283" s="197"/>
      <c r="BD283" s="106" t="str">
        <f t="shared" si="136"/>
        <v/>
      </c>
      <c r="BE283" s="199"/>
      <c r="BF283" s="112">
        <f t="shared" si="148"/>
        <v>0</v>
      </c>
      <c r="BG283" s="199"/>
      <c r="BH283" s="199"/>
      <c r="BI283" s="199"/>
      <c r="BJ283" s="197"/>
      <c r="BK283" s="198"/>
      <c r="BL283" s="199"/>
      <c r="BM283" s="195"/>
      <c r="BN283" s="200"/>
      <c r="BO283" s="197"/>
      <c r="BP283" s="106" t="str">
        <f t="shared" si="137"/>
        <v/>
      </c>
      <c r="BQ283" s="199"/>
      <c r="BR283" s="112">
        <f t="shared" si="149"/>
        <v>0</v>
      </c>
      <c r="BS283" s="199"/>
      <c r="BT283" s="199"/>
      <c r="BU283" s="199"/>
      <c r="BV283" s="197"/>
      <c r="BW283" s="198"/>
      <c r="BX283" s="199"/>
      <c r="BY283" s="195"/>
      <c r="BZ283" s="200"/>
      <c r="CA283" s="197"/>
      <c r="CB283" s="106" t="str">
        <f t="shared" si="138"/>
        <v/>
      </c>
      <c r="CC283" s="199"/>
      <c r="CD283" s="112">
        <f t="shared" si="150"/>
        <v>0</v>
      </c>
      <c r="CE283" s="199"/>
      <c r="CF283" s="199"/>
      <c r="CG283" s="199"/>
      <c r="CH283" s="197"/>
      <c r="CI283" s="198"/>
      <c r="CJ283" s="199"/>
      <c r="CK283" s="195"/>
      <c r="CL283" s="200"/>
      <c r="CM283" s="197"/>
      <c r="CN283" s="106" t="str">
        <f t="shared" si="139"/>
        <v/>
      </c>
      <c r="CO283" s="199"/>
      <c r="CP283" s="112">
        <f t="shared" si="151"/>
        <v>0</v>
      </c>
      <c r="CQ283" s="199"/>
      <c r="CR283" s="199"/>
      <c r="CS283" s="199"/>
      <c r="CT283" s="197"/>
      <c r="CU283" s="198"/>
      <c r="CV283" s="199"/>
      <c r="CW283" s="195"/>
      <c r="CX283" s="200"/>
      <c r="CY283" s="197"/>
      <c r="CZ283" s="106" t="str">
        <f t="shared" si="140"/>
        <v/>
      </c>
      <c r="DA283" s="199"/>
      <c r="DB283" s="112">
        <f t="shared" si="152"/>
        <v>0</v>
      </c>
      <c r="DC283" s="199"/>
      <c r="DD283" s="199"/>
      <c r="DE283" s="199"/>
      <c r="DF283" s="197"/>
      <c r="DG283" s="198"/>
      <c r="DH283" s="199"/>
      <c r="DI283" s="195"/>
      <c r="DJ283" s="200"/>
      <c r="DK283" s="197"/>
      <c r="DL283" s="106" t="str">
        <f t="shared" si="141"/>
        <v/>
      </c>
      <c r="DM283" s="199"/>
      <c r="DN283" s="112">
        <f t="shared" si="153"/>
        <v>0</v>
      </c>
      <c r="DO283" s="199"/>
      <c r="DP283" s="199"/>
      <c r="DQ283" s="199"/>
      <c r="DR283" s="197"/>
      <c r="DS283" s="198"/>
      <c r="DT283" s="199"/>
      <c r="DU283" s="195"/>
      <c r="DV283" s="200"/>
      <c r="DW283" s="197"/>
      <c r="DX283" s="106" t="str">
        <f t="shared" si="142"/>
        <v/>
      </c>
      <c r="DY283" s="199"/>
      <c r="DZ283" s="112">
        <f t="shared" si="154"/>
        <v>0</v>
      </c>
      <c r="EA283" s="199"/>
      <c r="EB283" s="199"/>
      <c r="EC283" s="199"/>
      <c r="ED283" s="197"/>
      <c r="EE283" s="198"/>
      <c r="EF283" s="199"/>
      <c r="EG283" s="195"/>
      <c r="EH283" s="200"/>
      <c r="EI283" s="197"/>
      <c r="EJ283" s="106" t="str">
        <f t="shared" si="143"/>
        <v/>
      </c>
      <c r="EK283" s="199"/>
      <c r="EL283" s="112">
        <f t="shared" si="155"/>
        <v>0</v>
      </c>
      <c r="EM283" s="199"/>
      <c r="EN283" s="199"/>
    </row>
    <row r="284" spans="1:144" s="92" customFormat="1" ht="23.25" customHeight="1" x14ac:dyDescent="0.15">
      <c r="A284" s="54"/>
      <c r="B284" s="197"/>
      <c r="C284" s="198"/>
      <c r="D284" s="199"/>
      <c r="E284" s="195"/>
      <c r="F284" s="200"/>
      <c r="G284" s="197"/>
      <c r="H284" s="106" t="str">
        <f t="shared" si="132"/>
        <v/>
      </c>
      <c r="I284" s="199"/>
      <c r="J284" s="112">
        <f t="shared" si="144"/>
        <v>0</v>
      </c>
      <c r="K284" s="199"/>
      <c r="L284" s="199"/>
      <c r="M284" s="199"/>
      <c r="N284" s="197"/>
      <c r="O284" s="198"/>
      <c r="P284" s="199"/>
      <c r="Q284" s="195"/>
      <c r="R284" s="200"/>
      <c r="S284" s="197"/>
      <c r="T284" s="106" t="str">
        <f t="shared" si="133"/>
        <v/>
      </c>
      <c r="U284" s="199"/>
      <c r="V284" s="112">
        <f t="shared" si="145"/>
        <v>0</v>
      </c>
      <c r="W284" s="199"/>
      <c r="X284" s="199"/>
      <c r="Y284" s="199"/>
      <c r="Z284" s="197"/>
      <c r="AA284" s="198"/>
      <c r="AB284" s="199"/>
      <c r="AC284" s="195"/>
      <c r="AD284" s="200"/>
      <c r="AE284" s="197"/>
      <c r="AF284" s="106" t="str">
        <f t="shared" si="134"/>
        <v/>
      </c>
      <c r="AG284" s="199"/>
      <c r="AH284" s="112">
        <f t="shared" si="146"/>
        <v>0</v>
      </c>
      <c r="AI284" s="199"/>
      <c r="AJ284" s="199"/>
      <c r="AK284" s="199"/>
      <c r="AL284" s="197"/>
      <c r="AM284" s="198"/>
      <c r="AN284" s="199"/>
      <c r="AO284" s="195"/>
      <c r="AP284" s="200"/>
      <c r="AQ284" s="197"/>
      <c r="AR284" s="106" t="str">
        <f t="shared" si="135"/>
        <v/>
      </c>
      <c r="AS284" s="199"/>
      <c r="AT284" s="112">
        <f t="shared" si="147"/>
        <v>0</v>
      </c>
      <c r="AU284" s="199"/>
      <c r="AV284" s="199"/>
      <c r="AW284" s="199"/>
      <c r="AX284" s="197"/>
      <c r="AY284" s="198"/>
      <c r="AZ284" s="199"/>
      <c r="BA284" s="195"/>
      <c r="BB284" s="200"/>
      <c r="BC284" s="197"/>
      <c r="BD284" s="106" t="str">
        <f t="shared" si="136"/>
        <v/>
      </c>
      <c r="BE284" s="199"/>
      <c r="BF284" s="112">
        <f t="shared" si="148"/>
        <v>0</v>
      </c>
      <c r="BG284" s="199"/>
      <c r="BH284" s="199"/>
      <c r="BI284" s="199"/>
      <c r="BJ284" s="197"/>
      <c r="BK284" s="198"/>
      <c r="BL284" s="199"/>
      <c r="BM284" s="195"/>
      <c r="BN284" s="200"/>
      <c r="BO284" s="197"/>
      <c r="BP284" s="106" t="str">
        <f t="shared" si="137"/>
        <v/>
      </c>
      <c r="BQ284" s="199"/>
      <c r="BR284" s="112">
        <f t="shared" si="149"/>
        <v>0</v>
      </c>
      <c r="BS284" s="199"/>
      <c r="BT284" s="199"/>
      <c r="BU284" s="199"/>
      <c r="BV284" s="197"/>
      <c r="BW284" s="198"/>
      <c r="BX284" s="199"/>
      <c r="BY284" s="195"/>
      <c r="BZ284" s="200"/>
      <c r="CA284" s="197"/>
      <c r="CB284" s="106" t="str">
        <f t="shared" si="138"/>
        <v/>
      </c>
      <c r="CC284" s="199"/>
      <c r="CD284" s="112">
        <f t="shared" si="150"/>
        <v>0</v>
      </c>
      <c r="CE284" s="199"/>
      <c r="CF284" s="199"/>
      <c r="CG284" s="199"/>
      <c r="CH284" s="197"/>
      <c r="CI284" s="198"/>
      <c r="CJ284" s="199"/>
      <c r="CK284" s="195"/>
      <c r="CL284" s="200"/>
      <c r="CM284" s="197"/>
      <c r="CN284" s="106" t="str">
        <f t="shared" si="139"/>
        <v/>
      </c>
      <c r="CO284" s="199"/>
      <c r="CP284" s="112">
        <f t="shared" si="151"/>
        <v>0</v>
      </c>
      <c r="CQ284" s="199"/>
      <c r="CR284" s="199"/>
      <c r="CS284" s="199"/>
      <c r="CT284" s="197"/>
      <c r="CU284" s="198"/>
      <c r="CV284" s="199"/>
      <c r="CW284" s="195"/>
      <c r="CX284" s="200"/>
      <c r="CY284" s="197"/>
      <c r="CZ284" s="106" t="str">
        <f t="shared" si="140"/>
        <v/>
      </c>
      <c r="DA284" s="199"/>
      <c r="DB284" s="112">
        <f t="shared" si="152"/>
        <v>0</v>
      </c>
      <c r="DC284" s="199"/>
      <c r="DD284" s="199"/>
      <c r="DE284" s="199"/>
      <c r="DF284" s="197"/>
      <c r="DG284" s="198"/>
      <c r="DH284" s="199"/>
      <c r="DI284" s="195"/>
      <c r="DJ284" s="200"/>
      <c r="DK284" s="197"/>
      <c r="DL284" s="106" t="str">
        <f t="shared" si="141"/>
        <v/>
      </c>
      <c r="DM284" s="199"/>
      <c r="DN284" s="112">
        <f t="shared" si="153"/>
        <v>0</v>
      </c>
      <c r="DO284" s="199"/>
      <c r="DP284" s="199"/>
      <c r="DQ284" s="199"/>
      <c r="DR284" s="197"/>
      <c r="DS284" s="198"/>
      <c r="DT284" s="199"/>
      <c r="DU284" s="195"/>
      <c r="DV284" s="200"/>
      <c r="DW284" s="197"/>
      <c r="DX284" s="106" t="str">
        <f t="shared" si="142"/>
        <v/>
      </c>
      <c r="DY284" s="199"/>
      <c r="DZ284" s="112">
        <f t="shared" si="154"/>
        <v>0</v>
      </c>
      <c r="EA284" s="199"/>
      <c r="EB284" s="199"/>
      <c r="EC284" s="199"/>
      <c r="ED284" s="197"/>
      <c r="EE284" s="198"/>
      <c r="EF284" s="199"/>
      <c r="EG284" s="195"/>
      <c r="EH284" s="200"/>
      <c r="EI284" s="197"/>
      <c r="EJ284" s="106" t="str">
        <f t="shared" si="143"/>
        <v/>
      </c>
      <c r="EK284" s="199"/>
      <c r="EL284" s="112">
        <f t="shared" si="155"/>
        <v>0</v>
      </c>
      <c r="EM284" s="199"/>
      <c r="EN284" s="199"/>
    </row>
    <row r="285" spans="1:144" s="92" customFormat="1" ht="23.25" customHeight="1" x14ac:dyDescent="0.15">
      <c r="A285" s="54"/>
      <c r="B285" s="197"/>
      <c r="C285" s="198"/>
      <c r="D285" s="199"/>
      <c r="E285" s="195"/>
      <c r="F285" s="200"/>
      <c r="G285" s="197"/>
      <c r="H285" s="106" t="str">
        <f t="shared" si="132"/>
        <v/>
      </c>
      <c r="I285" s="199"/>
      <c r="J285" s="112">
        <f t="shared" si="144"/>
        <v>0</v>
      </c>
      <c r="K285" s="199"/>
      <c r="L285" s="199"/>
      <c r="M285" s="199"/>
      <c r="N285" s="197"/>
      <c r="O285" s="198"/>
      <c r="P285" s="199"/>
      <c r="Q285" s="195"/>
      <c r="R285" s="200"/>
      <c r="S285" s="197"/>
      <c r="T285" s="106" t="str">
        <f t="shared" si="133"/>
        <v/>
      </c>
      <c r="U285" s="199"/>
      <c r="V285" s="112">
        <f t="shared" si="145"/>
        <v>0</v>
      </c>
      <c r="W285" s="199"/>
      <c r="X285" s="199"/>
      <c r="Y285" s="199"/>
      <c r="Z285" s="197"/>
      <c r="AA285" s="198"/>
      <c r="AB285" s="199"/>
      <c r="AC285" s="195"/>
      <c r="AD285" s="200"/>
      <c r="AE285" s="197"/>
      <c r="AF285" s="106" t="str">
        <f t="shared" si="134"/>
        <v/>
      </c>
      <c r="AG285" s="199"/>
      <c r="AH285" s="112">
        <f t="shared" si="146"/>
        <v>0</v>
      </c>
      <c r="AI285" s="199"/>
      <c r="AJ285" s="199"/>
      <c r="AK285" s="199"/>
      <c r="AL285" s="197"/>
      <c r="AM285" s="198"/>
      <c r="AN285" s="199"/>
      <c r="AO285" s="195"/>
      <c r="AP285" s="200"/>
      <c r="AQ285" s="197"/>
      <c r="AR285" s="106" t="str">
        <f t="shared" si="135"/>
        <v/>
      </c>
      <c r="AS285" s="199"/>
      <c r="AT285" s="112">
        <f t="shared" si="147"/>
        <v>0</v>
      </c>
      <c r="AU285" s="199"/>
      <c r="AV285" s="199"/>
      <c r="AW285" s="199"/>
      <c r="AX285" s="197"/>
      <c r="AY285" s="198"/>
      <c r="AZ285" s="199"/>
      <c r="BA285" s="195"/>
      <c r="BB285" s="200"/>
      <c r="BC285" s="197"/>
      <c r="BD285" s="106" t="str">
        <f t="shared" si="136"/>
        <v/>
      </c>
      <c r="BE285" s="199"/>
      <c r="BF285" s="112">
        <f t="shared" si="148"/>
        <v>0</v>
      </c>
      <c r="BG285" s="199"/>
      <c r="BH285" s="199"/>
      <c r="BI285" s="199"/>
      <c r="BJ285" s="197"/>
      <c r="BK285" s="198"/>
      <c r="BL285" s="199"/>
      <c r="BM285" s="195"/>
      <c r="BN285" s="200"/>
      <c r="BO285" s="197"/>
      <c r="BP285" s="106" t="str">
        <f t="shared" si="137"/>
        <v/>
      </c>
      <c r="BQ285" s="199"/>
      <c r="BR285" s="112">
        <f t="shared" si="149"/>
        <v>0</v>
      </c>
      <c r="BS285" s="199"/>
      <c r="BT285" s="199"/>
      <c r="BU285" s="199"/>
      <c r="BV285" s="197"/>
      <c r="BW285" s="198"/>
      <c r="BX285" s="199"/>
      <c r="BY285" s="195"/>
      <c r="BZ285" s="200"/>
      <c r="CA285" s="197"/>
      <c r="CB285" s="106" t="str">
        <f t="shared" si="138"/>
        <v/>
      </c>
      <c r="CC285" s="199"/>
      <c r="CD285" s="112">
        <f t="shared" si="150"/>
        <v>0</v>
      </c>
      <c r="CE285" s="199"/>
      <c r="CF285" s="199"/>
      <c r="CG285" s="199"/>
      <c r="CH285" s="197"/>
      <c r="CI285" s="198"/>
      <c r="CJ285" s="199"/>
      <c r="CK285" s="195"/>
      <c r="CL285" s="200"/>
      <c r="CM285" s="197"/>
      <c r="CN285" s="106" t="str">
        <f t="shared" si="139"/>
        <v/>
      </c>
      <c r="CO285" s="199"/>
      <c r="CP285" s="112">
        <f t="shared" si="151"/>
        <v>0</v>
      </c>
      <c r="CQ285" s="199"/>
      <c r="CR285" s="199"/>
      <c r="CS285" s="199"/>
      <c r="CT285" s="197"/>
      <c r="CU285" s="198"/>
      <c r="CV285" s="199"/>
      <c r="CW285" s="195"/>
      <c r="CX285" s="200"/>
      <c r="CY285" s="197"/>
      <c r="CZ285" s="106" t="str">
        <f t="shared" si="140"/>
        <v/>
      </c>
      <c r="DA285" s="199"/>
      <c r="DB285" s="112">
        <f t="shared" si="152"/>
        <v>0</v>
      </c>
      <c r="DC285" s="199"/>
      <c r="DD285" s="199"/>
      <c r="DE285" s="199"/>
      <c r="DF285" s="197"/>
      <c r="DG285" s="198"/>
      <c r="DH285" s="199"/>
      <c r="DI285" s="195"/>
      <c r="DJ285" s="200"/>
      <c r="DK285" s="197"/>
      <c r="DL285" s="106" t="str">
        <f t="shared" si="141"/>
        <v/>
      </c>
      <c r="DM285" s="199"/>
      <c r="DN285" s="112">
        <f t="shared" si="153"/>
        <v>0</v>
      </c>
      <c r="DO285" s="199"/>
      <c r="DP285" s="199"/>
      <c r="DQ285" s="199"/>
      <c r="DR285" s="197"/>
      <c r="DS285" s="198"/>
      <c r="DT285" s="199"/>
      <c r="DU285" s="195"/>
      <c r="DV285" s="200"/>
      <c r="DW285" s="197"/>
      <c r="DX285" s="106" t="str">
        <f t="shared" si="142"/>
        <v/>
      </c>
      <c r="DY285" s="199"/>
      <c r="DZ285" s="112">
        <f t="shared" si="154"/>
        <v>0</v>
      </c>
      <c r="EA285" s="199"/>
      <c r="EB285" s="199"/>
      <c r="EC285" s="199"/>
      <c r="ED285" s="197"/>
      <c r="EE285" s="198"/>
      <c r="EF285" s="199"/>
      <c r="EG285" s="195"/>
      <c r="EH285" s="200"/>
      <c r="EI285" s="197"/>
      <c r="EJ285" s="106" t="str">
        <f t="shared" si="143"/>
        <v/>
      </c>
      <c r="EK285" s="199"/>
      <c r="EL285" s="112">
        <f t="shared" si="155"/>
        <v>0</v>
      </c>
      <c r="EM285" s="199"/>
      <c r="EN285" s="199"/>
    </row>
    <row r="286" spans="1:144" s="92" customFormat="1" ht="23.25" customHeight="1" x14ac:dyDescent="0.15">
      <c r="A286" s="54"/>
      <c r="B286" s="197"/>
      <c r="C286" s="198"/>
      <c r="D286" s="199"/>
      <c r="E286" s="195"/>
      <c r="F286" s="200"/>
      <c r="G286" s="197"/>
      <c r="H286" s="106" t="str">
        <f t="shared" si="132"/>
        <v/>
      </c>
      <c r="I286" s="199"/>
      <c r="J286" s="112">
        <f t="shared" si="144"/>
        <v>0</v>
      </c>
      <c r="K286" s="199"/>
      <c r="L286" s="199"/>
      <c r="M286" s="199"/>
      <c r="N286" s="197"/>
      <c r="O286" s="198"/>
      <c r="P286" s="199"/>
      <c r="Q286" s="195"/>
      <c r="R286" s="200"/>
      <c r="S286" s="197"/>
      <c r="T286" s="106" t="str">
        <f t="shared" si="133"/>
        <v/>
      </c>
      <c r="U286" s="199"/>
      <c r="V286" s="112">
        <f t="shared" si="145"/>
        <v>0</v>
      </c>
      <c r="W286" s="199"/>
      <c r="X286" s="199"/>
      <c r="Y286" s="199"/>
      <c r="Z286" s="197"/>
      <c r="AA286" s="198"/>
      <c r="AB286" s="199"/>
      <c r="AC286" s="195"/>
      <c r="AD286" s="200"/>
      <c r="AE286" s="197"/>
      <c r="AF286" s="106" t="str">
        <f t="shared" si="134"/>
        <v/>
      </c>
      <c r="AG286" s="199"/>
      <c r="AH286" s="112">
        <f t="shared" si="146"/>
        <v>0</v>
      </c>
      <c r="AI286" s="199"/>
      <c r="AJ286" s="199"/>
      <c r="AK286" s="199"/>
      <c r="AL286" s="197"/>
      <c r="AM286" s="198"/>
      <c r="AN286" s="199"/>
      <c r="AO286" s="195"/>
      <c r="AP286" s="200"/>
      <c r="AQ286" s="197"/>
      <c r="AR286" s="106" t="str">
        <f t="shared" si="135"/>
        <v/>
      </c>
      <c r="AS286" s="199"/>
      <c r="AT286" s="112">
        <f t="shared" si="147"/>
        <v>0</v>
      </c>
      <c r="AU286" s="199"/>
      <c r="AV286" s="199"/>
      <c r="AW286" s="199"/>
      <c r="AX286" s="197"/>
      <c r="AY286" s="198"/>
      <c r="AZ286" s="199"/>
      <c r="BA286" s="195"/>
      <c r="BB286" s="200"/>
      <c r="BC286" s="197"/>
      <c r="BD286" s="106" t="str">
        <f t="shared" si="136"/>
        <v/>
      </c>
      <c r="BE286" s="199"/>
      <c r="BF286" s="112">
        <f t="shared" si="148"/>
        <v>0</v>
      </c>
      <c r="BG286" s="199"/>
      <c r="BH286" s="199"/>
      <c r="BI286" s="199"/>
      <c r="BJ286" s="197"/>
      <c r="BK286" s="198"/>
      <c r="BL286" s="199"/>
      <c r="BM286" s="195"/>
      <c r="BN286" s="200"/>
      <c r="BO286" s="197"/>
      <c r="BP286" s="106" t="str">
        <f t="shared" si="137"/>
        <v/>
      </c>
      <c r="BQ286" s="199"/>
      <c r="BR286" s="112">
        <f t="shared" si="149"/>
        <v>0</v>
      </c>
      <c r="BS286" s="199"/>
      <c r="BT286" s="199"/>
      <c r="BU286" s="199"/>
      <c r="BV286" s="197"/>
      <c r="BW286" s="198"/>
      <c r="BX286" s="199"/>
      <c r="BY286" s="195"/>
      <c r="BZ286" s="200"/>
      <c r="CA286" s="197"/>
      <c r="CB286" s="106" t="str">
        <f t="shared" si="138"/>
        <v/>
      </c>
      <c r="CC286" s="199"/>
      <c r="CD286" s="112">
        <f t="shared" si="150"/>
        <v>0</v>
      </c>
      <c r="CE286" s="199"/>
      <c r="CF286" s="199"/>
      <c r="CG286" s="199"/>
      <c r="CH286" s="197"/>
      <c r="CI286" s="198"/>
      <c r="CJ286" s="199"/>
      <c r="CK286" s="195"/>
      <c r="CL286" s="200"/>
      <c r="CM286" s="197"/>
      <c r="CN286" s="106" t="str">
        <f t="shared" si="139"/>
        <v/>
      </c>
      <c r="CO286" s="199"/>
      <c r="CP286" s="112">
        <f t="shared" si="151"/>
        <v>0</v>
      </c>
      <c r="CQ286" s="199"/>
      <c r="CR286" s="199"/>
      <c r="CS286" s="199"/>
      <c r="CT286" s="197"/>
      <c r="CU286" s="198"/>
      <c r="CV286" s="199"/>
      <c r="CW286" s="195"/>
      <c r="CX286" s="200"/>
      <c r="CY286" s="197"/>
      <c r="CZ286" s="106" t="str">
        <f t="shared" si="140"/>
        <v/>
      </c>
      <c r="DA286" s="199"/>
      <c r="DB286" s="112">
        <f t="shared" si="152"/>
        <v>0</v>
      </c>
      <c r="DC286" s="199"/>
      <c r="DD286" s="199"/>
      <c r="DE286" s="199"/>
      <c r="DF286" s="197"/>
      <c r="DG286" s="198"/>
      <c r="DH286" s="199"/>
      <c r="DI286" s="195"/>
      <c r="DJ286" s="200"/>
      <c r="DK286" s="197"/>
      <c r="DL286" s="106" t="str">
        <f t="shared" si="141"/>
        <v/>
      </c>
      <c r="DM286" s="199"/>
      <c r="DN286" s="112">
        <f t="shared" si="153"/>
        <v>0</v>
      </c>
      <c r="DO286" s="199"/>
      <c r="DP286" s="199"/>
      <c r="DQ286" s="199"/>
      <c r="DR286" s="197"/>
      <c r="DS286" s="198"/>
      <c r="DT286" s="199"/>
      <c r="DU286" s="195"/>
      <c r="DV286" s="200"/>
      <c r="DW286" s="197"/>
      <c r="DX286" s="106" t="str">
        <f t="shared" si="142"/>
        <v/>
      </c>
      <c r="DY286" s="199"/>
      <c r="DZ286" s="112">
        <f t="shared" si="154"/>
        <v>0</v>
      </c>
      <c r="EA286" s="199"/>
      <c r="EB286" s="199"/>
      <c r="EC286" s="199"/>
      <c r="ED286" s="197"/>
      <c r="EE286" s="198"/>
      <c r="EF286" s="199"/>
      <c r="EG286" s="195"/>
      <c r="EH286" s="200"/>
      <c r="EI286" s="197"/>
      <c r="EJ286" s="106" t="str">
        <f t="shared" si="143"/>
        <v/>
      </c>
      <c r="EK286" s="199"/>
      <c r="EL286" s="112">
        <f t="shared" si="155"/>
        <v>0</v>
      </c>
      <c r="EM286" s="199"/>
      <c r="EN286" s="199"/>
    </row>
    <row r="287" spans="1:144" s="92" customFormat="1" ht="23.25" customHeight="1" x14ac:dyDescent="0.15">
      <c r="A287" s="54"/>
      <c r="B287" s="197"/>
      <c r="C287" s="198"/>
      <c r="D287" s="199"/>
      <c r="E287" s="195"/>
      <c r="F287" s="200"/>
      <c r="G287" s="197"/>
      <c r="H287" s="106" t="str">
        <f t="shared" si="132"/>
        <v/>
      </c>
      <c r="I287" s="199"/>
      <c r="J287" s="112">
        <f t="shared" si="144"/>
        <v>0</v>
      </c>
      <c r="K287" s="199"/>
      <c r="L287" s="199"/>
      <c r="M287" s="199"/>
      <c r="N287" s="197"/>
      <c r="O287" s="198"/>
      <c r="P287" s="199"/>
      <c r="Q287" s="195"/>
      <c r="R287" s="200"/>
      <c r="S287" s="197"/>
      <c r="T287" s="106" t="str">
        <f t="shared" si="133"/>
        <v/>
      </c>
      <c r="U287" s="199"/>
      <c r="V287" s="112">
        <f t="shared" si="145"/>
        <v>0</v>
      </c>
      <c r="W287" s="199"/>
      <c r="X287" s="199"/>
      <c r="Y287" s="199"/>
      <c r="Z287" s="197"/>
      <c r="AA287" s="198"/>
      <c r="AB287" s="199"/>
      <c r="AC287" s="195"/>
      <c r="AD287" s="200"/>
      <c r="AE287" s="197"/>
      <c r="AF287" s="106" t="str">
        <f t="shared" si="134"/>
        <v/>
      </c>
      <c r="AG287" s="199"/>
      <c r="AH287" s="112">
        <f t="shared" si="146"/>
        <v>0</v>
      </c>
      <c r="AI287" s="199"/>
      <c r="AJ287" s="199"/>
      <c r="AK287" s="199"/>
      <c r="AL287" s="197"/>
      <c r="AM287" s="198"/>
      <c r="AN287" s="199"/>
      <c r="AO287" s="195"/>
      <c r="AP287" s="200"/>
      <c r="AQ287" s="197"/>
      <c r="AR287" s="106" t="str">
        <f t="shared" si="135"/>
        <v/>
      </c>
      <c r="AS287" s="199"/>
      <c r="AT287" s="112">
        <f t="shared" si="147"/>
        <v>0</v>
      </c>
      <c r="AU287" s="199"/>
      <c r="AV287" s="199"/>
      <c r="AW287" s="199"/>
      <c r="AX287" s="197"/>
      <c r="AY287" s="198"/>
      <c r="AZ287" s="199"/>
      <c r="BA287" s="195"/>
      <c r="BB287" s="200"/>
      <c r="BC287" s="197"/>
      <c r="BD287" s="106" t="str">
        <f t="shared" si="136"/>
        <v/>
      </c>
      <c r="BE287" s="199"/>
      <c r="BF287" s="112">
        <f t="shared" si="148"/>
        <v>0</v>
      </c>
      <c r="BG287" s="199"/>
      <c r="BH287" s="199"/>
      <c r="BI287" s="199"/>
      <c r="BJ287" s="197"/>
      <c r="BK287" s="198"/>
      <c r="BL287" s="199"/>
      <c r="BM287" s="195"/>
      <c r="BN287" s="200"/>
      <c r="BO287" s="197"/>
      <c r="BP287" s="106" t="str">
        <f t="shared" si="137"/>
        <v/>
      </c>
      <c r="BQ287" s="199"/>
      <c r="BR287" s="112">
        <f t="shared" si="149"/>
        <v>0</v>
      </c>
      <c r="BS287" s="199"/>
      <c r="BT287" s="199"/>
      <c r="BU287" s="199"/>
      <c r="BV287" s="197"/>
      <c r="BW287" s="198"/>
      <c r="BX287" s="199"/>
      <c r="BY287" s="195"/>
      <c r="BZ287" s="200"/>
      <c r="CA287" s="197"/>
      <c r="CB287" s="106" t="str">
        <f t="shared" si="138"/>
        <v/>
      </c>
      <c r="CC287" s="199"/>
      <c r="CD287" s="112">
        <f t="shared" si="150"/>
        <v>0</v>
      </c>
      <c r="CE287" s="199"/>
      <c r="CF287" s="199"/>
      <c r="CG287" s="199"/>
      <c r="CH287" s="197"/>
      <c r="CI287" s="198"/>
      <c r="CJ287" s="199"/>
      <c r="CK287" s="195"/>
      <c r="CL287" s="200"/>
      <c r="CM287" s="197"/>
      <c r="CN287" s="106" t="str">
        <f t="shared" si="139"/>
        <v/>
      </c>
      <c r="CO287" s="199"/>
      <c r="CP287" s="112">
        <f t="shared" si="151"/>
        <v>0</v>
      </c>
      <c r="CQ287" s="199"/>
      <c r="CR287" s="199"/>
      <c r="CS287" s="199"/>
      <c r="CT287" s="197"/>
      <c r="CU287" s="198"/>
      <c r="CV287" s="199"/>
      <c r="CW287" s="195"/>
      <c r="CX287" s="200"/>
      <c r="CY287" s="197"/>
      <c r="CZ287" s="106" t="str">
        <f t="shared" si="140"/>
        <v/>
      </c>
      <c r="DA287" s="199"/>
      <c r="DB287" s="112">
        <f t="shared" si="152"/>
        <v>0</v>
      </c>
      <c r="DC287" s="199"/>
      <c r="DD287" s="199"/>
      <c r="DE287" s="199"/>
      <c r="DF287" s="197"/>
      <c r="DG287" s="198"/>
      <c r="DH287" s="199"/>
      <c r="DI287" s="195"/>
      <c r="DJ287" s="200"/>
      <c r="DK287" s="197"/>
      <c r="DL287" s="106" t="str">
        <f t="shared" si="141"/>
        <v/>
      </c>
      <c r="DM287" s="199"/>
      <c r="DN287" s="112">
        <f t="shared" si="153"/>
        <v>0</v>
      </c>
      <c r="DO287" s="199"/>
      <c r="DP287" s="199"/>
      <c r="DQ287" s="199"/>
      <c r="DR287" s="197"/>
      <c r="DS287" s="198"/>
      <c r="DT287" s="199"/>
      <c r="DU287" s="195"/>
      <c r="DV287" s="200"/>
      <c r="DW287" s="197"/>
      <c r="DX287" s="106" t="str">
        <f t="shared" si="142"/>
        <v/>
      </c>
      <c r="DY287" s="199"/>
      <c r="DZ287" s="112">
        <f t="shared" si="154"/>
        <v>0</v>
      </c>
      <c r="EA287" s="199"/>
      <c r="EB287" s="199"/>
      <c r="EC287" s="199"/>
      <c r="ED287" s="197"/>
      <c r="EE287" s="198"/>
      <c r="EF287" s="199"/>
      <c r="EG287" s="195"/>
      <c r="EH287" s="200"/>
      <c r="EI287" s="197"/>
      <c r="EJ287" s="106" t="str">
        <f t="shared" si="143"/>
        <v/>
      </c>
      <c r="EK287" s="199"/>
      <c r="EL287" s="112">
        <f t="shared" si="155"/>
        <v>0</v>
      </c>
      <c r="EM287" s="199"/>
      <c r="EN287" s="199"/>
    </row>
    <row r="288" spans="1:144" s="92" customFormat="1" ht="23.25" customHeight="1" x14ac:dyDescent="0.15">
      <c r="A288" s="54"/>
      <c r="B288" s="197"/>
      <c r="C288" s="198"/>
      <c r="D288" s="199"/>
      <c r="E288" s="195"/>
      <c r="F288" s="200"/>
      <c r="G288" s="197"/>
      <c r="H288" s="106" t="str">
        <f t="shared" si="132"/>
        <v/>
      </c>
      <c r="I288" s="199"/>
      <c r="J288" s="112">
        <f t="shared" si="144"/>
        <v>0</v>
      </c>
      <c r="K288" s="199"/>
      <c r="L288" s="199"/>
      <c r="M288" s="199"/>
      <c r="N288" s="197"/>
      <c r="O288" s="198"/>
      <c r="P288" s="199"/>
      <c r="Q288" s="195"/>
      <c r="R288" s="200"/>
      <c r="S288" s="197"/>
      <c r="T288" s="106" t="str">
        <f t="shared" si="133"/>
        <v/>
      </c>
      <c r="U288" s="199"/>
      <c r="V288" s="112">
        <f t="shared" si="145"/>
        <v>0</v>
      </c>
      <c r="W288" s="199"/>
      <c r="X288" s="199"/>
      <c r="Y288" s="199"/>
      <c r="Z288" s="197"/>
      <c r="AA288" s="198"/>
      <c r="AB288" s="199"/>
      <c r="AC288" s="195"/>
      <c r="AD288" s="200"/>
      <c r="AE288" s="197"/>
      <c r="AF288" s="106" t="str">
        <f t="shared" si="134"/>
        <v/>
      </c>
      <c r="AG288" s="199"/>
      <c r="AH288" s="112">
        <f t="shared" si="146"/>
        <v>0</v>
      </c>
      <c r="AI288" s="199"/>
      <c r="AJ288" s="199"/>
      <c r="AK288" s="199"/>
      <c r="AL288" s="197"/>
      <c r="AM288" s="198"/>
      <c r="AN288" s="199"/>
      <c r="AO288" s="195"/>
      <c r="AP288" s="200"/>
      <c r="AQ288" s="197"/>
      <c r="AR288" s="106" t="str">
        <f t="shared" si="135"/>
        <v/>
      </c>
      <c r="AS288" s="199"/>
      <c r="AT288" s="112">
        <f t="shared" si="147"/>
        <v>0</v>
      </c>
      <c r="AU288" s="199"/>
      <c r="AV288" s="199"/>
      <c r="AW288" s="199"/>
      <c r="AX288" s="197"/>
      <c r="AY288" s="198"/>
      <c r="AZ288" s="199"/>
      <c r="BA288" s="195"/>
      <c r="BB288" s="200"/>
      <c r="BC288" s="197"/>
      <c r="BD288" s="106" t="str">
        <f t="shared" si="136"/>
        <v/>
      </c>
      <c r="BE288" s="199"/>
      <c r="BF288" s="112">
        <f t="shared" si="148"/>
        <v>0</v>
      </c>
      <c r="BG288" s="199"/>
      <c r="BH288" s="199"/>
      <c r="BI288" s="199"/>
      <c r="BJ288" s="197"/>
      <c r="BK288" s="198"/>
      <c r="BL288" s="199"/>
      <c r="BM288" s="195"/>
      <c r="BN288" s="200"/>
      <c r="BO288" s="197"/>
      <c r="BP288" s="106" t="str">
        <f t="shared" si="137"/>
        <v/>
      </c>
      <c r="BQ288" s="199"/>
      <c r="BR288" s="112">
        <f t="shared" si="149"/>
        <v>0</v>
      </c>
      <c r="BS288" s="199"/>
      <c r="BT288" s="199"/>
      <c r="BU288" s="199"/>
      <c r="BV288" s="197"/>
      <c r="BW288" s="198"/>
      <c r="BX288" s="199"/>
      <c r="BY288" s="195"/>
      <c r="BZ288" s="200"/>
      <c r="CA288" s="197"/>
      <c r="CB288" s="106" t="str">
        <f t="shared" si="138"/>
        <v/>
      </c>
      <c r="CC288" s="199"/>
      <c r="CD288" s="112">
        <f t="shared" si="150"/>
        <v>0</v>
      </c>
      <c r="CE288" s="199"/>
      <c r="CF288" s="199"/>
      <c r="CG288" s="199"/>
      <c r="CH288" s="197"/>
      <c r="CI288" s="198"/>
      <c r="CJ288" s="199"/>
      <c r="CK288" s="195"/>
      <c r="CL288" s="200"/>
      <c r="CM288" s="197"/>
      <c r="CN288" s="106" t="str">
        <f t="shared" si="139"/>
        <v/>
      </c>
      <c r="CO288" s="199"/>
      <c r="CP288" s="112">
        <f t="shared" si="151"/>
        <v>0</v>
      </c>
      <c r="CQ288" s="199"/>
      <c r="CR288" s="199"/>
      <c r="CS288" s="199"/>
      <c r="CT288" s="197"/>
      <c r="CU288" s="198"/>
      <c r="CV288" s="199"/>
      <c r="CW288" s="195"/>
      <c r="CX288" s="200"/>
      <c r="CY288" s="197"/>
      <c r="CZ288" s="106" t="str">
        <f t="shared" si="140"/>
        <v/>
      </c>
      <c r="DA288" s="199"/>
      <c r="DB288" s="112">
        <f t="shared" si="152"/>
        <v>0</v>
      </c>
      <c r="DC288" s="199"/>
      <c r="DD288" s="199"/>
      <c r="DE288" s="199"/>
      <c r="DF288" s="197"/>
      <c r="DG288" s="198"/>
      <c r="DH288" s="199"/>
      <c r="DI288" s="195"/>
      <c r="DJ288" s="200"/>
      <c r="DK288" s="197"/>
      <c r="DL288" s="106" t="str">
        <f t="shared" si="141"/>
        <v/>
      </c>
      <c r="DM288" s="199"/>
      <c r="DN288" s="112">
        <f t="shared" si="153"/>
        <v>0</v>
      </c>
      <c r="DO288" s="199"/>
      <c r="DP288" s="199"/>
      <c r="DQ288" s="199"/>
      <c r="DR288" s="197"/>
      <c r="DS288" s="198"/>
      <c r="DT288" s="199"/>
      <c r="DU288" s="195"/>
      <c r="DV288" s="200"/>
      <c r="DW288" s="197"/>
      <c r="DX288" s="106" t="str">
        <f t="shared" si="142"/>
        <v/>
      </c>
      <c r="DY288" s="199"/>
      <c r="DZ288" s="112">
        <f t="shared" si="154"/>
        <v>0</v>
      </c>
      <c r="EA288" s="199"/>
      <c r="EB288" s="199"/>
      <c r="EC288" s="199"/>
      <c r="ED288" s="197"/>
      <c r="EE288" s="198"/>
      <c r="EF288" s="199"/>
      <c r="EG288" s="195"/>
      <c r="EH288" s="200"/>
      <c r="EI288" s="197"/>
      <c r="EJ288" s="106" t="str">
        <f t="shared" si="143"/>
        <v/>
      </c>
      <c r="EK288" s="199"/>
      <c r="EL288" s="112">
        <f t="shared" si="155"/>
        <v>0</v>
      </c>
      <c r="EM288" s="199"/>
      <c r="EN288" s="199"/>
    </row>
    <row r="289" spans="1:144" s="92" customFormat="1" ht="23.25" customHeight="1" x14ac:dyDescent="0.15">
      <c r="A289" s="54"/>
      <c r="B289" s="197"/>
      <c r="C289" s="198"/>
      <c r="D289" s="199"/>
      <c r="E289" s="195"/>
      <c r="F289" s="200"/>
      <c r="G289" s="197"/>
      <c r="H289" s="106" t="str">
        <f t="shared" si="132"/>
        <v/>
      </c>
      <c r="I289" s="199"/>
      <c r="J289" s="112">
        <f t="shared" si="144"/>
        <v>0</v>
      </c>
      <c r="K289" s="199"/>
      <c r="L289" s="199"/>
      <c r="M289" s="199"/>
      <c r="N289" s="197"/>
      <c r="O289" s="198"/>
      <c r="P289" s="199"/>
      <c r="Q289" s="195"/>
      <c r="R289" s="200"/>
      <c r="S289" s="197"/>
      <c r="T289" s="106" t="str">
        <f t="shared" si="133"/>
        <v/>
      </c>
      <c r="U289" s="199"/>
      <c r="V289" s="112">
        <f t="shared" si="145"/>
        <v>0</v>
      </c>
      <c r="W289" s="199"/>
      <c r="X289" s="199"/>
      <c r="Y289" s="199"/>
      <c r="Z289" s="197"/>
      <c r="AA289" s="198"/>
      <c r="AB289" s="199"/>
      <c r="AC289" s="195"/>
      <c r="AD289" s="200"/>
      <c r="AE289" s="197"/>
      <c r="AF289" s="106" t="str">
        <f t="shared" si="134"/>
        <v/>
      </c>
      <c r="AG289" s="199"/>
      <c r="AH289" s="112">
        <f t="shared" si="146"/>
        <v>0</v>
      </c>
      <c r="AI289" s="199"/>
      <c r="AJ289" s="199"/>
      <c r="AK289" s="199"/>
      <c r="AL289" s="197"/>
      <c r="AM289" s="198"/>
      <c r="AN289" s="199"/>
      <c r="AO289" s="195"/>
      <c r="AP289" s="200"/>
      <c r="AQ289" s="197"/>
      <c r="AR289" s="106" t="str">
        <f t="shared" si="135"/>
        <v/>
      </c>
      <c r="AS289" s="199"/>
      <c r="AT289" s="112">
        <f t="shared" si="147"/>
        <v>0</v>
      </c>
      <c r="AU289" s="199"/>
      <c r="AV289" s="199"/>
      <c r="AW289" s="199"/>
      <c r="AX289" s="197"/>
      <c r="AY289" s="198"/>
      <c r="AZ289" s="199"/>
      <c r="BA289" s="195"/>
      <c r="BB289" s="200"/>
      <c r="BC289" s="197"/>
      <c r="BD289" s="106" t="str">
        <f t="shared" si="136"/>
        <v/>
      </c>
      <c r="BE289" s="199"/>
      <c r="BF289" s="112">
        <f t="shared" si="148"/>
        <v>0</v>
      </c>
      <c r="BG289" s="199"/>
      <c r="BH289" s="199"/>
      <c r="BI289" s="199"/>
      <c r="BJ289" s="197"/>
      <c r="BK289" s="198"/>
      <c r="BL289" s="199"/>
      <c r="BM289" s="195"/>
      <c r="BN289" s="200"/>
      <c r="BO289" s="197"/>
      <c r="BP289" s="106" t="str">
        <f t="shared" si="137"/>
        <v/>
      </c>
      <c r="BQ289" s="199"/>
      <c r="BR289" s="112">
        <f t="shared" si="149"/>
        <v>0</v>
      </c>
      <c r="BS289" s="199"/>
      <c r="BT289" s="199"/>
      <c r="BU289" s="199"/>
      <c r="BV289" s="197"/>
      <c r="BW289" s="198"/>
      <c r="BX289" s="199"/>
      <c r="BY289" s="195"/>
      <c r="BZ289" s="200"/>
      <c r="CA289" s="197"/>
      <c r="CB289" s="106" t="str">
        <f t="shared" si="138"/>
        <v/>
      </c>
      <c r="CC289" s="199"/>
      <c r="CD289" s="112">
        <f t="shared" si="150"/>
        <v>0</v>
      </c>
      <c r="CE289" s="199"/>
      <c r="CF289" s="199"/>
      <c r="CG289" s="199"/>
      <c r="CH289" s="197"/>
      <c r="CI289" s="198"/>
      <c r="CJ289" s="199"/>
      <c r="CK289" s="195"/>
      <c r="CL289" s="200"/>
      <c r="CM289" s="197"/>
      <c r="CN289" s="106" t="str">
        <f t="shared" si="139"/>
        <v/>
      </c>
      <c r="CO289" s="199"/>
      <c r="CP289" s="112">
        <f t="shared" si="151"/>
        <v>0</v>
      </c>
      <c r="CQ289" s="199"/>
      <c r="CR289" s="199"/>
      <c r="CS289" s="199"/>
      <c r="CT289" s="197"/>
      <c r="CU289" s="198"/>
      <c r="CV289" s="199"/>
      <c r="CW289" s="195"/>
      <c r="CX289" s="200"/>
      <c r="CY289" s="197"/>
      <c r="CZ289" s="106" t="str">
        <f t="shared" si="140"/>
        <v/>
      </c>
      <c r="DA289" s="199"/>
      <c r="DB289" s="112">
        <f t="shared" si="152"/>
        <v>0</v>
      </c>
      <c r="DC289" s="199"/>
      <c r="DD289" s="199"/>
      <c r="DE289" s="199"/>
      <c r="DF289" s="197"/>
      <c r="DG289" s="198"/>
      <c r="DH289" s="199"/>
      <c r="DI289" s="195"/>
      <c r="DJ289" s="200"/>
      <c r="DK289" s="197"/>
      <c r="DL289" s="106" t="str">
        <f t="shared" si="141"/>
        <v/>
      </c>
      <c r="DM289" s="199"/>
      <c r="DN289" s="112">
        <f t="shared" si="153"/>
        <v>0</v>
      </c>
      <c r="DO289" s="199"/>
      <c r="DP289" s="199"/>
      <c r="DQ289" s="199"/>
      <c r="DR289" s="197"/>
      <c r="DS289" s="198"/>
      <c r="DT289" s="199"/>
      <c r="DU289" s="195"/>
      <c r="DV289" s="200"/>
      <c r="DW289" s="197"/>
      <c r="DX289" s="106" t="str">
        <f t="shared" si="142"/>
        <v/>
      </c>
      <c r="DY289" s="199"/>
      <c r="DZ289" s="112">
        <f t="shared" si="154"/>
        <v>0</v>
      </c>
      <c r="EA289" s="199"/>
      <c r="EB289" s="199"/>
      <c r="EC289" s="199"/>
      <c r="ED289" s="197"/>
      <c r="EE289" s="198"/>
      <c r="EF289" s="199"/>
      <c r="EG289" s="195"/>
      <c r="EH289" s="200"/>
      <c r="EI289" s="197"/>
      <c r="EJ289" s="106" t="str">
        <f t="shared" si="143"/>
        <v/>
      </c>
      <c r="EK289" s="199"/>
      <c r="EL289" s="112">
        <f t="shared" si="155"/>
        <v>0</v>
      </c>
      <c r="EM289" s="199"/>
      <c r="EN289" s="199"/>
    </row>
    <row r="290" spans="1:144" s="92" customFormat="1" ht="23.25" customHeight="1" x14ac:dyDescent="0.15">
      <c r="A290" s="54"/>
      <c r="B290" s="197"/>
      <c r="C290" s="198"/>
      <c r="D290" s="199"/>
      <c r="E290" s="195"/>
      <c r="F290" s="200"/>
      <c r="G290" s="197"/>
      <c r="H290" s="106" t="str">
        <f t="shared" si="132"/>
        <v/>
      </c>
      <c r="I290" s="199"/>
      <c r="J290" s="112">
        <f t="shared" si="144"/>
        <v>0</v>
      </c>
      <c r="K290" s="199"/>
      <c r="L290" s="199"/>
      <c r="M290" s="199"/>
      <c r="N290" s="197"/>
      <c r="O290" s="198"/>
      <c r="P290" s="199"/>
      <c r="Q290" s="195"/>
      <c r="R290" s="200"/>
      <c r="S290" s="197"/>
      <c r="T290" s="106" t="str">
        <f t="shared" si="133"/>
        <v/>
      </c>
      <c r="U290" s="199"/>
      <c r="V290" s="112">
        <f t="shared" si="145"/>
        <v>0</v>
      </c>
      <c r="W290" s="199"/>
      <c r="X290" s="199"/>
      <c r="Y290" s="199"/>
      <c r="Z290" s="197"/>
      <c r="AA290" s="198"/>
      <c r="AB290" s="199"/>
      <c r="AC290" s="195"/>
      <c r="AD290" s="200"/>
      <c r="AE290" s="197"/>
      <c r="AF290" s="106" t="str">
        <f t="shared" si="134"/>
        <v/>
      </c>
      <c r="AG290" s="199"/>
      <c r="AH290" s="112">
        <f t="shared" si="146"/>
        <v>0</v>
      </c>
      <c r="AI290" s="199"/>
      <c r="AJ290" s="199"/>
      <c r="AK290" s="199"/>
      <c r="AL290" s="197"/>
      <c r="AM290" s="198"/>
      <c r="AN290" s="199"/>
      <c r="AO290" s="195"/>
      <c r="AP290" s="200"/>
      <c r="AQ290" s="197"/>
      <c r="AR290" s="106" t="str">
        <f t="shared" si="135"/>
        <v/>
      </c>
      <c r="AS290" s="199"/>
      <c r="AT290" s="112">
        <f t="shared" si="147"/>
        <v>0</v>
      </c>
      <c r="AU290" s="199"/>
      <c r="AV290" s="199"/>
      <c r="AW290" s="199"/>
      <c r="AX290" s="197"/>
      <c r="AY290" s="198"/>
      <c r="AZ290" s="199"/>
      <c r="BA290" s="195"/>
      <c r="BB290" s="200"/>
      <c r="BC290" s="197"/>
      <c r="BD290" s="106" t="str">
        <f t="shared" si="136"/>
        <v/>
      </c>
      <c r="BE290" s="199"/>
      <c r="BF290" s="112">
        <f t="shared" si="148"/>
        <v>0</v>
      </c>
      <c r="BG290" s="199"/>
      <c r="BH290" s="199"/>
      <c r="BI290" s="199"/>
      <c r="BJ290" s="197"/>
      <c r="BK290" s="198"/>
      <c r="BL290" s="199"/>
      <c r="BM290" s="195"/>
      <c r="BN290" s="200"/>
      <c r="BO290" s="197"/>
      <c r="BP290" s="106" t="str">
        <f t="shared" si="137"/>
        <v/>
      </c>
      <c r="BQ290" s="199"/>
      <c r="BR290" s="112">
        <f t="shared" si="149"/>
        <v>0</v>
      </c>
      <c r="BS290" s="199"/>
      <c r="BT290" s="199"/>
      <c r="BU290" s="199"/>
      <c r="BV290" s="197"/>
      <c r="BW290" s="198"/>
      <c r="BX290" s="199"/>
      <c r="BY290" s="195"/>
      <c r="BZ290" s="200"/>
      <c r="CA290" s="197"/>
      <c r="CB290" s="106" t="str">
        <f t="shared" si="138"/>
        <v/>
      </c>
      <c r="CC290" s="199"/>
      <c r="CD290" s="112">
        <f t="shared" si="150"/>
        <v>0</v>
      </c>
      <c r="CE290" s="199"/>
      <c r="CF290" s="199"/>
      <c r="CG290" s="199"/>
      <c r="CH290" s="197"/>
      <c r="CI290" s="198"/>
      <c r="CJ290" s="199"/>
      <c r="CK290" s="195"/>
      <c r="CL290" s="200"/>
      <c r="CM290" s="197"/>
      <c r="CN290" s="106" t="str">
        <f t="shared" si="139"/>
        <v/>
      </c>
      <c r="CO290" s="199"/>
      <c r="CP290" s="112">
        <f t="shared" si="151"/>
        <v>0</v>
      </c>
      <c r="CQ290" s="199"/>
      <c r="CR290" s="199"/>
      <c r="CS290" s="199"/>
      <c r="CT290" s="197"/>
      <c r="CU290" s="198"/>
      <c r="CV290" s="199"/>
      <c r="CW290" s="195"/>
      <c r="CX290" s="200"/>
      <c r="CY290" s="197"/>
      <c r="CZ290" s="106" t="str">
        <f t="shared" si="140"/>
        <v/>
      </c>
      <c r="DA290" s="199"/>
      <c r="DB290" s="112">
        <f t="shared" si="152"/>
        <v>0</v>
      </c>
      <c r="DC290" s="199"/>
      <c r="DD290" s="199"/>
      <c r="DE290" s="199"/>
      <c r="DF290" s="197"/>
      <c r="DG290" s="198"/>
      <c r="DH290" s="199"/>
      <c r="DI290" s="195"/>
      <c r="DJ290" s="200"/>
      <c r="DK290" s="197"/>
      <c r="DL290" s="106" t="str">
        <f t="shared" si="141"/>
        <v/>
      </c>
      <c r="DM290" s="199"/>
      <c r="DN290" s="112">
        <f t="shared" si="153"/>
        <v>0</v>
      </c>
      <c r="DO290" s="199"/>
      <c r="DP290" s="199"/>
      <c r="DQ290" s="199"/>
      <c r="DR290" s="197"/>
      <c r="DS290" s="198"/>
      <c r="DT290" s="199"/>
      <c r="DU290" s="195"/>
      <c r="DV290" s="200"/>
      <c r="DW290" s="197"/>
      <c r="DX290" s="106" t="str">
        <f t="shared" si="142"/>
        <v/>
      </c>
      <c r="DY290" s="199"/>
      <c r="DZ290" s="112">
        <f t="shared" si="154"/>
        <v>0</v>
      </c>
      <c r="EA290" s="199"/>
      <c r="EB290" s="199"/>
      <c r="EC290" s="199"/>
      <c r="ED290" s="197"/>
      <c r="EE290" s="198"/>
      <c r="EF290" s="199"/>
      <c r="EG290" s="195"/>
      <c r="EH290" s="200"/>
      <c r="EI290" s="197"/>
      <c r="EJ290" s="106" t="str">
        <f t="shared" si="143"/>
        <v/>
      </c>
      <c r="EK290" s="199"/>
      <c r="EL290" s="112">
        <f t="shared" si="155"/>
        <v>0</v>
      </c>
      <c r="EM290" s="199"/>
      <c r="EN290" s="199"/>
    </row>
    <row r="291" spans="1:144" s="92" customFormat="1" ht="23.25" customHeight="1" x14ac:dyDescent="0.15">
      <c r="A291" s="54"/>
      <c r="B291" s="197"/>
      <c r="C291" s="198"/>
      <c r="D291" s="199"/>
      <c r="E291" s="195"/>
      <c r="F291" s="200"/>
      <c r="G291" s="197"/>
      <c r="H291" s="106" t="str">
        <f t="shared" si="132"/>
        <v/>
      </c>
      <c r="I291" s="199"/>
      <c r="J291" s="112">
        <f t="shared" si="144"/>
        <v>0</v>
      </c>
      <c r="K291" s="199"/>
      <c r="L291" s="199"/>
      <c r="M291" s="199"/>
      <c r="N291" s="197"/>
      <c r="O291" s="198"/>
      <c r="P291" s="199"/>
      <c r="Q291" s="195"/>
      <c r="R291" s="200"/>
      <c r="S291" s="197"/>
      <c r="T291" s="106" t="str">
        <f t="shared" si="133"/>
        <v/>
      </c>
      <c r="U291" s="199"/>
      <c r="V291" s="112">
        <f t="shared" si="145"/>
        <v>0</v>
      </c>
      <c r="W291" s="199"/>
      <c r="X291" s="199"/>
      <c r="Y291" s="199"/>
      <c r="Z291" s="197"/>
      <c r="AA291" s="198"/>
      <c r="AB291" s="199"/>
      <c r="AC291" s="195"/>
      <c r="AD291" s="200"/>
      <c r="AE291" s="197"/>
      <c r="AF291" s="106" t="str">
        <f t="shared" si="134"/>
        <v/>
      </c>
      <c r="AG291" s="199"/>
      <c r="AH291" s="112">
        <f t="shared" si="146"/>
        <v>0</v>
      </c>
      <c r="AI291" s="199"/>
      <c r="AJ291" s="199"/>
      <c r="AK291" s="199"/>
      <c r="AL291" s="197"/>
      <c r="AM291" s="198"/>
      <c r="AN291" s="199"/>
      <c r="AO291" s="195"/>
      <c r="AP291" s="200"/>
      <c r="AQ291" s="197"/>
      <c r="AR291" s="106" t="str">
        <f t="shared" si="135"/>
        <v/>
      </c>
      <c r="AS291" s="199"/>
      <c r="AT291" s="112">
        <f t="shared" si="147"/>
        <v>0</v>
      </c>
      <c r="AU291" s="199"/>
      <c r="AV291" s="199"/>
      <c r="AW291" s="199"/>
      <c r="AX291" s="197"/>
      <c r="AY291" s="198"/>
      <c r="AZ291" s="199"/>
      <c r="BA291" s="195"/>
      <c r="BB291" s="200"/>
      <c r="BC291" s="197"/>
      <c r="BD291" s="106" t="str">
        <f t="shared" si="136"/>
        <v/>
      </c>
      <c r="BE291" s="199"/>
      <c r="BF291" s="112">
        <f t="shared" si="148"/>
        <v>0</v>
      </c>
      <c r="BG291" s="199"/>
      <c r="BH291" s="199"/>
      <c r="BI291" s="199"/>
      <c r="BJ291" s="197"/>
      <c r="BK291" s="198"/>
      <c r="BL291" s="199"/>
      <c r="BM291" s="195"/>
      <c r="BN291" s="200"/>
      <c r="BO291" s="197"/>
      <c r="BP291" s="106" t="str">
        <f t="shared" si="137"/>
        <v/>
      </c>
      <c r="BQ291" s="199"/>
      <c r="BR291" s="112">
        <f t="shared" si="149"/>
        <v>0</v>
      </c>
      <c r="BS291" s="199"/>
      <c r="BT291" s="199"/>
      <c r="BU291" s="199"/>
      <c r="BV291" s="197"/>
      <c r="BW291" s="198"/>
      <c r="BX291" s="199"/>
      <c r="BY291" s="195"/>
      <c r="BZ291" s="200"/>
      <c r="CA291" s="197"/>
      <c r="CB291" s="106" t="str">
        <f t="shared" si="138"/>
        <v/>
      </c>
      <c r="CC291" s="199"/>
      <c r="CD291" s="112">
        <f t="shared" si="150"/>
        <v>0</v>
      </c>
      <c r="CE291" s="199"/>
      <c r="CF291" s="199"/>
      <c r="CG291" s="199"/>
      <c r="CH291" s="197"/>
      <c r="CI291" s="198"/>
      <c r="CJ291" s="199"/>
      <c r="CK291" s="195"/>
      <c r="CL291" s="200"/>
      <c r="CM291" s="197"/>
      <c r="CN291" s="106" t="str">
        <f t="shared" si="139"/>
        <v/>
      </c>
      <c r="CO291" s="199"/>
      <c r="CP291" s="112">
        <f t="shared" si="151"/>
        <v>0</v>
      </c>
      <c r="CQ291" s="199"/>
      <c r="CR291" s="199"/>
      <c r="CS291" s="199"/>
      <c r="CT291" s="197"/>
      <c r="CU291" s="198"/>
      <c r="CV291" s="199"/>
      <c r="CW291" s="195"/>
      <c r="CX291" s="200"/>
      <c r="CY291" s="197"/>
      <c r="CZ291" s="106" t="str">
        <f t="shared" si="140"/>
        <v/>
      </c>
      <c r="DA291" s="199"/>
      <c r="DB291" s="112">
        <f t="shared" si="152"/>
        <v>0</v>
      </c>
      <c r="DC291" s="199"/>
      <c r="DD291" s="199"/>
      <c r="DE291" s="199"/>
      <c r="DF291" s="197"/>
      <c r="DG291" s="198"/>
      <c r="DH291" s="199"/>
      <c r="DI291" s="195"/>
      <c r="DJ291" s="200"/>
      <c r="DK291" s="197"/>
      <c r="DL291" s="106" t="str">
        <f t="shared" si="141"/>
        <v/>
      </c>
      <c r="DM291" s="199"/>
      <c r="DN291" s="112">
        <f t="shared" si="153"/>
        <v>0</v>
      </c>
      <c r="DO291" s="199"/>
      <c r="DP291" s="199"/>
      <c r="DQ291" s="199"/>
      <c r="DR291" s="197"/>
      <c r="DS291" s="198"/>
      <c r="DT291" s="199"/>
      <c r="DU291" s="195"/>
      <c r="DV291" s="200"/>
      <c r="DW291" s="197"/>
      <c r="DX291" s="106" t="str">
        <f t="shared" si="142"/>
        <v/>
      </c>
      <c r="DY291" s="199"/>
      <c r="DZ291" s="112">
        <f t="shared" si="154"/>
        <v>0</v>
      </c>
      <c r="EA291" s="199"/>
      <c r="EB291" s="199"/>
      <c r="EC291" s="199"/>
      <c r="ED291" s="197"/>
      <c r="EE291" s="198"/>
      <c r="EF291" s="199"/>
      <c r="EG291" s="195"/>
      <c r="EH291" s="200"/>
      <c r="EI291" s="197"/>
      <c r="EJ291" s="106" t="str">
        <f t="shared" si="143"/>
        <v/>
      </c>
      <c r="EK291" s="199"/>
      <c r="EL291" s="112">
        <f t="shared" si="155"/>
        <v>0</v>
      </c>
      <c r="EM291" s="199"/>
      <c r="EN291" s="199"/>
    </row>
    <row r="292" spans="1:144" s="92" customFormat="1" ht="23.25" customHeight="1" x14ac:dyDescent="0.15">
      <c r="A292" s="54"/>
      <c r="B292" s="197"/>
      <c r="C292" s="198"/>
      <c r="D292" s="199"/>
      <c r="E292" s="195"/>
      <c r="F292" s="200"/>
      <c r="G292" s="197"/>
      <c r="H292" s="106" t="str">
        <f t="shared" si="132"/>
        <v/>
      </c>
      <c r="I292" s="199"/>
      <c r="J292" s="112">
        <f t="shared" si="144"/>
        <v>0</v>
      </c>
      <c r="K292" s="199"/>
      <c r="L292" s="199"/>
      <c r="M292" s="199"/>
      <c r="N292" s="197"/>
      <c r="O292" s="198"/>
      <c r="P292" s="199"/>
      <c r="Q292" s="195"/>
      <c r="R292" s="200"/>
      <c r="S292" s="197"/>
      <c r="T292" s="106" t="str">
        <f t="shared" si="133"/>
        <v/>
      </c>
      <c r="U292" s="199"/>
      <c r="V292" s="112">
        <f t="shared" si="145"/>
        <v>0</v>
      </c>
      <c r="W292" s="199"/>
      <c r="X292" s="199"/>
      <c r="Y292" s="199"/>
      <c r="Z292" s="197"/>
      <c r="AA292" s="198"/>
      <c r="AB292" s="199"/>
      <c r="AC292" s="195"/>
      <c r="AD292" s="200"/>
      <c r="AE292" s="197"/>
      <c r="AF292" s="106" t="str">
        <f t="shared" si="134"/>
        <v/>
      </c>
      <c r="AG292" s="199"/>
      <c r="AH292" s="112">
        <f t="shared" si="146"/>
        <v>0</v>
      </c>
      <c r="AI292" s="199"/>
      <c r="AJ292" s="199"/>
      <c r="AK292" s="199"/>
      <c r="AL292" s="197"/>
      <c r="AM292" s="198"/>
      <c r="AN292" s="199"/>
      <c r="AO292" s="195"/>
      <c r="AP292" s="200"/>
      <c r="AQ292" s="197"/>
      <c r="AR292" s="106" t="str">
        <f t="shared" si="135"/>
        <v/>
      </c>
      <c r="AS292" s="199"/>
      <c r="AT292" s="112">
        <f t="shared" si="147"/>
        <v>0</v>
      </c>
      <c r="AU292" s="199"/>
      <c r="AV292" s="199"/>
      <c r="AW292" s="199"/>
      <c r="AX292" s="197"/>
      <c r="AY292" s="198"/>
      <c r="AZ292" s="199"/>
      <c r="BA292" s="195"/>
      <c r="BB292" s="200"/>
      <c r="BC292" s="197"/>
      <c r="BD292" s="106" t="str">
        <f t="shared" si="136"/>
        <v/>
      </c>
      <c r="BE292" s="199"/>
      <c r="BF292" s="112">
        <f t="shared" si="148"/>
        <v>0</v>
      </c>
      <c r="BG292" s="199"/>
      <c r="BH292" s="199"/>
      <c r="BI292" s="199"/>
      <c r="BJ292" s="197"/>
      <c r="BK292" s="198"/>
      <c r="BL292" s="199"/>
      <c r="BM292" s="195"/>
      <c r="BN292" s="200"/>
      <c r="BO292" s="197"/>
      <c r="BP292" s="106" t="str">
        <f t="shared" si="137"/>
        <v/>
      </c>
      <c r="BQ292" s="199"/>
      <c r="BR292" s="112">
        <f t="shared" si="149"/>
        <v>0</v>
      </c>
      <c r="BS292" s="199"/>
      <c r="BT292" s="199"/>
      <c r="BU292" s="199"/>
      <c r="BV292" s="197"/>
      <c r="BW292" s="198"/>
      <c r="BX292" s="199"/>
      <c r="BY292" s="195"/>
      <c r="BZ292" s="200"/>
      <c r="CA292" s="197"/>
      <c r="CB292" s="106" t="str">
        <f t="shared" si="138"/>
        <v/>
      </c>
      <c r="CC292" s="199"/>
      <c r="CD292" s="112">
        <f t="shared" si="150"/>
        <v>0</v>
      </c>
      <c r="CE292" s="199"/>
      <c r="CF292" s="199"/>
      <c r="CG292" s="199"/>
      <c r="CH292" s="197"/>
      <c r="CI292" s="198"/>
      <c r="CJ292" s="199"/>
      <c r="CK292" s="195"/>
      <c r="CL292" s="200"/>
      <c r="CM292" s="197"/>
      <c r="CN292" s="106" t="str">
        <f t="shared" si="139"/>
        <v/>
      </c>
      <c r="CO292" s="199"/>
      <c r="CP292" s="112">
        <f t="shared" si="151"/>
        <v>0</v>
      </c>
      <c r="CQ292" s="199"/>
      <c r="CR292" s="199"/>
      <c r="CS292" s="199"/>
      <c r="CT292" s="197"/>
      <c r="CU292" s="198"/>
      <c r="CV292" s="199"/>
      <c r="CW292" s="195"/>
      <c r="CX292" s="200"/>
      <c r="CY292" s="197"/>
      <c r="CZ292" s="106" t="str">
        <f t="shared" si="140"/>
        <v/>
      </c>
      <c r="DA292" s="199"/>
      <c r="DB292" s="112">
        <f t="shared" si="152"/>
        <v>0</v>
      </c>
      <c r="DC292" s="199"/>
      <c r="DD292" s="199"/>
      <c r="DE292" s="199"/>
      <c r="DF292" s="197"/>
      <c r="DG292" s="198"/>
      <c r="DH292" s="199"/>
      <c r="DI292" s="195"/>
      <c r="DJ292" s="200"/>
      <c r="DK292" s="197"/>
      <c r="DL292" s="106" t="str">
        <f t="shared" si="141"/>
        <v/>
      </c>
      <c r="DM292" s="199"/>
      <c r="DN292" s="112">
        <f t="shared" si="153"/>
        <v>0</v>
      </c>
      <c r="DO292" s="199"/>
      <c r="DP292" s="199"/>
      <c r="DQ292" s="199"/>
      <c r="DR292" s="197"/>
      <c r="DS292" s="198"/>
      <c r="DT292" s="199"/>
      <c r="DU292" s="195"/>
      <c r="DV292" s="200"/>
      <c r="DW292" s="197"/>
      <c r="DX292" s="106" t="str">
        <f t="shared" si="142"/>
        <v/>
      </c>
      <c r="DY292" s="199"/>
      <c r="DZ292" s="112">
        <f t="shared" si="154"/>
        <v>0</v>
      </c>
      <c r="EA292" s="199"/>
      <c r="EB292" s="199"/>
      <c r="EC292" s="199"/>
      <c r="ED292" s="197"/>
      <c r="EE292" s="198"/>
      <c r="EF292" s="199"/>
      <c r="EG292" s="195"/>
      <c r="EH292" s="200"/>
      <c r="EI292" s="197"/>
      <c r="EJ292" s="106" t="str">
        <f t="shared" si="143"/>
        <v/>
      </c>
      <c r="EK292" s="199"/>
      <c r="EL292" s="112">
        <f t="shared" si="155"/>
        <v>0</v>
      </c>
      <c r="EM292" s="199"/>
      <c r="EN292" s="199"/>
    </row>
    <row r="293" spans="1:144" s="92" customFormat="1" ht="23.25" customHeight="1" x14ac:dyDescent="0.15">
      <c r="A293" s="54"/>
      <c r="B293" s="197"/>
      <c r="C293" s="198"/>
      <c r="D293" s="199"/>
      <c r="E293" s="195"/>
      <c r="F293" s="200"/>
      <c r="G293" s="197"/>
      <c r="H293" s="106" t="str">
        <f t="shared" si="132"/>
        <v/>
      </c>
      <c r="I293" s="199"/>
      <c r="J293" s="112">
        <f t="shared" si="144"/>
        <v>0</v>
      </c>
      <c r="K293" s="199"/>
      <c r="L293" s="199"/>
      <c r="M293" s="199"/>
      <c r="N293" s="197"/>
      <c r="O293" s="198"/>
      <c r="P293" s="199"/>
      <c r="Q293" s="195"/>
      <c r="R293" s="200"/>
      <c r="S293" s="197"/>
      <c r="T293" s="106" t="str">
        <f t="shared" si="133"/>
        <v/>
      </c>
      <c r="U293" s="199"/>
      <c r="V293" s="112">
        <f t="shared" si="145"/>
        <v>0</v>
      </c>
      <c r="W293" s="199"/>
      <c r="X293" s="199"/>
      <c r="Y293" s="199"/>
      <c r="Z293" s="197"/>
      <c r="AA293" s="198"/>
      <c r="AB293" s="199"/>
      <c r="AC293" s="195"/>
      <c r="AD293" s="200"/>
      <c r="AE293" s="197"/>
      <c r="AF293" s="106" t="str">
        <f t="shared" si="134"/>
        <v/>
      </c>
      <c r="AG293" s="199"/>
      <c r="AH293" s="112">
        <f t="shared" si="146"/>
        <v>0</v>
      </c>
      <c r="AI293" s="199"/>
      <c r="AJ293" s="199"/>
      <c r="AK293" s="199"/>
      <c r="AL293" s="197"/>
      <c r="AM293" s="198"/>
      <c r="AN293" s="199"/>
      <c r="AO293" s="195"/>
      <c r="AP293" s="200"/>
      <c r="AQ293" s="197"/>
      <c r="AR293" s="106" t="str">
        <f t="shared" si="135"/>
        <v/>
      </c>
      <c r="AS293" s="199"/>
      <c r="AT293" s="112">
        <f t="shared" si="147"/>
        <v>0</v>
      </c>
      <c r="AU293" s="199"/>
      <c r="AV293" s="199"/>
      <c r="AW293" s="199"/>
      <c r="AX293" s="197"/>
      <c r="AY293" s="198"/>
      <c r="AZ293" s="199"/>
      <c r="BA293" s="195"/>
      <c r="BB293" s="200"/>
      <c r="BC293" s="197"/>
      <c r="BD293" s="106" t="str">
        <f t="shared" si="136"/>
        <v/>
      </c>
      <c r="BE293" s="199"/>
      <c r="BF293" s="112">
        <f t="shared" si="148"/>
        <v>0</v>
      </c>
      <c r="BG293" s="199"/>
      <c r="BH293" s="199"/>
      <c r="BI293" s="199"/>
      <c r="BJ293" s="197"/>
      <c r="BK293" s="198"/>
      <c r="BL293" s="199"/>
      <c r="BM293" s="195"/>
      <c r="BN293" s="200"/>
      <c r="BO293" s="197"/>
      <c r="BP293" s="106" t="str">
        <f t="shared" si="137"/>
        <v/>
      </c>
      <c r="BQ293" s="199"/>
      <c r="BR293" s="112">
        <f t="shared" si="149"/>
        <v>0</v>
      </c>
      <c r="BS293" s="199"/>
      <c r="BT293" s="199"/>
      <c r="BU293" s="199"/>
      <c r="BV293" s="197"/>
      <c r="BW293" s="198"/>
      <c r="BX293" s="199"/>
      <c r="BY293" s="195"/>
      <c r="BZ293" s="200"/>
      <c r="CA293" s="197"/>
      <c r="CB293" s="106" t="str">
        <f t="shared" si="138"/>
        <v/>
      </c>
      <c r="CC293" s="199"/>
      <c r="CD293" s="112">
        <f t="shared" si="150"/>
        <v>0</v>
      </c>
      <c r="CE293" s="199"/>
      <c r="CF293" s="199"/>
      <c r="CG293" s="199"/>
      <c r="CH293" s="197"/>
      <c r="CI293" s="198"/>
      <c r="CJ293" s="199"/>
      <c r="CK293" s="195"/>
      <c r="CL293" s="200"/>
      <c r="CM293" s="197"/>
      <c r="CN293" s="106" t="str">
        <f t="shared" si="139"/>
        <v/>
      </c>
      <c r="CO293" s="199"/>
      <c r="CP293" s="112">
        <f t="shared" si="151"/>
        <v>0</v>
      </c>
      <c r="CQ293" s="199"/>
      <c r="CR293" s="199"/>
      <c r="CS293" s="199"/>
      <c r="CT293" s="197"/>
      <c r="CU293" s="198"/>
      <c r="CV293" s="199"/>
      <c r="CW293" s="195"/>
      <c r="CX293" s="200"/>
      <c r="CY293" s="197"/>
      <c r="CZ293" s="106" t="str">
        <f t="shared" si="140"/>
        <v/>
      </c>
      <c r="DA293" s="199"/>
      <c r="DB293" s="112">
        <f t="shared" si="152"/>
        <v>0</v>
      </c>
      <c r="DC293" s="199"/>
      <c r="DD293" s="199"/>
      <c r="DE293" s="199"/>
      <c r="DF293" s="197"/>
      <c r="DG293" s="198"/>
      <c r="DH293" s="199"/>
      <c r="DI293" s="195"/>
      <c r="DJ293" s="200"/>
      <c r="DK293" s="197"/>
      <c r="DL293" s="106" t="str">
        <f t="shared" si="141"/>
        <v/>
      </c>
      <c r="DM293" s="199"/>
      <c r="DN293" s="112">
        <f t="shared" si="153"/>
        <v>0</v>
      </c>
      <c r="DO293" s="199"/>
      <c r="DP293" s="199"/>
      <c r="DQ293" s="199"/>
      <c r="DR293" s="197"/>
      <c r="DS293" s="198"/>
      <c r="DT293" s="199"/>
      <c r="DU293" s="195"/>
      <c r="DV293" s="200"/>
      <c r="DW293" s="197"/>
      <c r="DX293" s="106" t="str">
        <f t="shared" si="142"/>
        <v/>
      </c>
      <c r="DY293" s="199"/>
      <c r="DZ293" s="112">
        <f t="shared" si="154"/>
        <v>0</v>
      </c>
      <c r="EA293" s="199"/>
      <c r="EB293" s="199"/>
      <c r="EC293" s="199"/>
      <c r="ED293" s="197"/>
      <c r="EE293" s="198"/>
      <c r="EF293" s="199"/>
      <c r="EG293" s="195"/>
      <c r="EH293" s="200"/>
      <c r="EI293" s="197"/>
      <c r="EJ293" s="106" t="str">
        <f t="shared" si="143"/>
        <v/>
      </c>
      <c r="EK293" s="199"/>
      <c r="EL293" s="112">
        <f t="shared" si="155"/>
        <v>0</v>
      </c>
      <c r="EM293" s="199"/>
      <c r="EN293" s="199"/>
    </row>
    <row r="294" spans="1:144" s="92" customFormat="1" ht="23.25" customHeight="1" x14ac:dyDescent="0.15">
      <c r="A294" s="54"/>
      <c r="B294" s="197"/>
      <c r="C294" s="198"/>
      <c r="D294" s="199"/>
      <c r="E294" s="195"/>
      <c r="F294" s="200"/>
      <c r="G294" s="197"/>
      <c r="H294" s="106" t="str">
        <f t="shared" si="132"/>
        <v/>
      </c>
      <c r="I294" s="199"/>
      <c r="J294" s="112">
        <f t="shared" si="144"/>
        <v>0</v>
      </c>
      <c r="K294" s="199"/>
      <c r="L294" s="199"/>
      <c r="M294" s="199"/>
      <c r="N294" s="197"/>
      <c r="O294" s="198"/>
      <c r="P294" s="199"/>
      <c r="Q294" s="195"/>
      <c r="R294" s="200"/>
      <c r="S294" s="197"/>
      <c r="T294" s="106" t="str">
        <f t="shared" si="133"/>
        <v/>
      </c>
      <c r="U294" s="199"/>
      <c r="V294" s="112">
        <f t="shared" si="145"/>
        <v>0</v>
      </c>
      <c r="W294" s="199"/>
      <c r="X294" s="199"/>
      <c r="Y294" s="199"/>
      <c r="Z294" s="197"/>
      <c r="AA294" s="198"/>
      <c r="AB294" s="199"/>
      <c r="AC294" s="195"/>
      <c r="AD294" s="200"/>
      <c r="AE294" s="197"/>
      <c r="AF294" s="106" t="str">
        <f t="shared" si="134"/>
        <v/>
      </c>
      <c r="AG294" s="199"/>
      <c r="AH294" s="112">
        <f t="shared" si="146"/>
        <v>0</v>
      </c>
      <c r="AI294" s="199"/>
      <c r="AJ294" s="199"/>
      <c r="AK294" s="199"/>
      <c r="AL294" s="197"/>
      <c r="AM294" s="198"/>
      <c r="AN294" s="199"/>
      <c r="AO294" s="195"/>
      <c r="AP294" s="200"/>
      <c r="AQ294" s="197"/>
      <c r="AR294" s="106" t="str">
        <f t="shared" si="135"/>
        <v/>
      </c>
      <c r="AS294" s="199"/>
      <c r="AT294" s="112">
        <f t="shared" si="147"/>
        <v>0</v>
      </c>
      <c r="AU294" s="199"/>
      <c r="AV294" s="199"/>
      <c r="AW294" s="199"/>
      <c r="AX294" s="197"/>
      <c r="AY294" s="198"/>
      <c r="AZ294" s="199"/>
      <c r="BA294" s="195"/>
      <c r="BB294" s="200"/>
      <c r="BC294" s="197"/>
      <c r="BD294" s="106" t="str">
        <f t="shared" si="136"/>
        <v/>
      </c>
      <c r="BE294" s="199"/>
      <c r="BF294" s="112">
        <f t="shared" si="148"/>
        <v>0</v>
      </c>
      <c r="BG294" s="199"/>
      <c r="BH294" s="199"/>
      <c r="BI294" s="199"/>
      <c r="BJ294" s="197"/>
      <c r="BK294" s="198"/>
      <c r="BL294" s="199"/>
      <c r="BM294" s="195"/>
      <c r="BN294" s="200"/>
      <c r="BO294" s="197"/>
      <c r="BP294" s="106" t="str">
        <f t="shared" si="137"/>
        <v/>
      </c>
      <c r="BQ294" s="199"/>
      <c r="BR294" s="112">
        <f t="shared" si="149"/>
        <v>0</v>
      </c>
      <c r="BS294" s="199"/>
      <c r="BT294" s="199"/>
      <c r="BU294" s="199"/>
      <c r="BV294" s="197"/>
      <c r="BW294" s="198"/>
      <c r="BX294" s="199"/>
      <c r="BY294" s="195"/>
      <c r="BZ294" s="200"/>
      <c r="CA294" s="197"/>
      <c r="CB294" s="106" t="str">
        <f t="shared" si="138"/>
        <v/>
      </c>
      <c r="CC294" s="199"/>
      <c r="CD294" s="112">
        <f t="shared" si="150"/>
        <v>0</v>
      </c>
      <c r="CE294" s="199"/>
      <c r="CF294" s="199"/>
      <c r="CG294" s="199"/>
      <c r="CH294" s="197"/>
      <c r="CI294" s="198"/>
      <c r="CJ294" s="199"/>
      <c r="CK294" s="195"/>
      <c r="CL294" s="200"/>
      <c r="CM294" s="197"/>
      <c r="CN294" s="106" t="str">
        <f t="shared" si="139"/>
        <v/>
      </c>
      <c r="CO294" s="199"/>
      <c r="CP294" s="112">
        <f t="shared" si="151"/>
        <v>0</v>
      </c>
      <c r="CQ294" s="199"/>
      <c r="CR294" s="199"/>
      <c r="CS294" s="199"/>
      <c r="CT294" s="197"/>
      <c r="CU294" s="198"/>
      <c r="CV294" s="199"/>
      <c r="CW294" s="195"/>
      <c r="CX294" s="200"/>
      <c r="CY294" s="197"/>
      <c r="CZ294" s="106" t="str">
        <f t="shared" si="140"/>
        <v/>
      </c>
      <c r="DA294" s="199"/>
      <c r="DB294" s="112">
        <f t="shared" si="152"/>
        <v>0</v>
      </c>
      <c r="DC294" s="199"/>
      <c r="DD294" s="199"/>
      <c r="DE294" s="199"/>
      <c r="DF294" s="197"/>
      <c r="DG294" s="198"/>
      <c r="DH294" s="199"/>
      <c r="DI294" s="195"/>
      <c r="DJ294" s="200"/>
      <c r="DK294" s="197"/>
      <c r="DL294" s="106" t="str">
        <f t="shared" si="141"/>
        <v/>
      </c>
      <c r="DM294" s="199"/>
      <c r="DN294" s="112">
        <f t="shared" si="153"/>
        <v>0</v>
      </c>
      <c r="DO294" s="199"/>
      <c r="DP294" s="199"/>
      <c r="DQ294" s="199"/>
      <c r="DR294" s="197"/>
      <c r="DS294" s="198"/>
      <c r="DT294" s="199"/>
      <c r="DU294" s="195"/>
      <c r="DV294" s="200"/>
      <c r="DW294" s="197"/>
      <c r="DX294" s="106" t="str">
        <f t="shared" si="142"/>
        <v/>
      </c>
      <c r="DY294" s="199"/>
      <c r="DZ294" s="112">
        <f t="shared" si="154"/>
        <v>0</v>
      </c>
      <c r="EA294" s="199"/>
      <c r="EB294" s="199"/>
      <c r="EC294" s="199"/>
      <c r="ED294" s="197"/>
      <c r="EE294" s="198"/>
      <c r="EF294" s="199"/>
      <c r="EG294" s="195"/>
      <c r="EH294" s="200"/>
      <c r="EI294" s="197"/>
      <c r="EJ294" s="106" t="str">
        <f t="shared" si="143"/>
        <v/>
      </c>
      <c r="EK294" s="199"/>
      <c r="EL294" s="112">
        <f t="shared" si="155"/>
        <v>0</v>
      </c>
      <c r="EM294" s="199"/>
      <c r="EN294" s="199"/>
    </row>
    <row r="295" spans="1:144" s="92" customFormat="1" ht="23.25" customHeight="1" x14ac:dyDescent="0.15">
      <c r="A295" s="54"/>
      <c r="B295" s="197"/>
      <c r="C295" s="198"/>
      <c r="D295" s="199"/>
      <c r="E295" s="195"/>
      <c r="F295" s="200"/>
      <c r="G295" s="197"/>
      <c r="H295" s="106" t="str">
        <f t="shared" si="132"/>
        <v/>
      </c>
      <c r="I295" s="199"/>
      <c r="J295" s="112">
        <f t="shared" si="144"/>
        <v>0</v>
      </c>
      <c r="K295" s="199"/>
      <c r="L295" s="199"/>
      <c r="M295" s="199"/>
      <c r="N295" s="197"/>
      <c r="O295" s="198"/>
      <c r="P295" s="199"/>
      <c r="Q295" s="195"/>
      <c r="R295" s="200"/>
      <c r="S295" s="197"/>
      <c r="T295" s="106" t="str">
        <f t="shared" si="133"/>
        <v/>
      </c>
      <c r="U295" s="199"/>
      <c r="V295" s="112">
        <f t="shared" si="145"/>
        <v>0</v>
      </c>
      <c r="W295" s="199"/>
      <c r="X295" s="199"/>
      <c r="Y295" s="199"/>
      <c r="Z295" s="197"/>
      <c r="AA295" s="198"/>
      <c r="AB295" s="199"/>
      <c r="AC295" s="195"/>
      <c r="AD295" s="200"/>
      <c r="AE295" s="197"/>
      <c r="AF295" s="106" t="str">
        <f t="shared" si="134"/>
        <v/>
      </c>
      <c r="AG295" s="199"/>
      <c r="AH295" s="112">
        <f t="shared" si="146"/>
        <v>0</v>
      </c>
      <c r="AI295" s="199"/>
      <c r="AJ295" s="199"/>
      <c r="AK295" s="199"/>
      <c r="AL295" s="197"/>
      <c r="AM295" s="198"/>
      <c r="AN295" s="199"/>
      <c r="AO295" s="195"/>
      <c r="AP295" s="200"/>
      <c r="AQ295" s="197"/>
      <c r="AR295" s="106" t="str">
        <f t="shared" si="135"/>
        <v/>
      </c>
      <c r="AS295" s="199"/>
      <c r="AT295" s="112">
        <f t="shared" si="147"/>
        <v>0</v>
      </c>
      <c r="AU295" s="199"/>
      <c r="AV295" s="199"/>
      <c r="AW295" s="199"/>
      <c r="AX295" s="197"/>
      <c r="AY295" s="198"/>
      <c r="AZ295" s="199"/>
      <c r="BA295" s="195"/>
      <c r="BB295" s="200"/>
      <c r="BC295" s="197"/>
      <c r="BD295" s="106" t="str">
        <f t="shared" si="136"/>
        <v/>
      </c>
      <c r="BE295" s="199"/>
      <c r="BF295" s="112">
        <f t="shared" si="148"/>
        <v>0</v>
      </c>
      <c r="BG295" s="199"/>
      <c r="BH295" s="199"/>
      <c r="BI295" s="199"/>
      <c r="BJ295" s="197"/>
      <c r="BK295" s="198"/>
      <c r="BL295" s="199"/>
      <c r="BM295" s="195"/>
      <c r="BN295" s="200"/>
      <c r="BO295" s="197"/>
      <c r="BP295" s="106" t="str">
        <f t="shared" si="137"/>
        <v/>
      </c>
      <c r="BQ295" s="199"/>
      <c r="BR295" s="112">
        <f t="shared" si="149"/>
        <v>0</v>
      </c>
      <c r="BS295" s="199"/>
      <c r="BT295" s="199"/>
      <c r="BU295" s="199"/>
      <c r="BV295" s="197"/>
      <c r="BW295" s="198"/>
      <c r="BX295" s="199"/>
      <c r="BY295" s="195"/>
      <c r="BZ295" s="200"/>
      <c r="CA295" s="197"/>
      <c r="CB295" s="106" t="str">
        <f t="shared" si="138"/>
        <v/>
      </c>
      <c r="CC295" s="199"/>
      <c r="CD295" s="112">
        <f t="shared" si="150"/>
        <v>0</v>
      </c>
      <c r="CE295" s="199"/>
      <c r="CF295" s="199"/>
      <c r="CG295" s="199"/>
      <c r="CH295" s="197"/>
      <c r="CI295" s="198"/>
      <c r="CJ295" s="199"/>
      <c r="CK295" s="195"/>
      <c r="CL295" s="200"/>
      <c r="CM295" s="197"/>
      <c r="CN295" s="106" t="str">
        <f t="shared" si="139"/>
        <v/>
      </c>
      <c r="CO295" s="199"/>
      <c r="CP295" s="112">
        <f t="shared" si="151"/>
        <v>0</v>
      </c>
      <c r="CQ295" s="199"/>
      <c r="CR295" s="199"/>
      <c r="CS295" s="199"/>
      <c r="CT295" s="197"/>
      <c r="CU295" s="198"/>
      <c r="CV295" s="199"/>
      <c r="CW295" s="195"/>
      <c r="CX295" s="200"/>
      <c r="CY295" s="197"/>
      <c r="CZ295" s="106" t="str">
        <f t="shared" si="140"/>
        <v/>
      </c>
      <c r="DA295" s="199"/>
      <c r="DB295" s="112">
        <f t="shared" si="152"/>
        <v>0</v>
      </c>
      <c r="DC295" s="199"/>
      <c r="DD295" s="199"/>
      <c r="DE295" s="199"/>
      <c r="DF295" s="197"/>
      <c r="DG295" s="198"/>
      <c r="DH295" s="199"/>
      <c r="DI295" s="195"/>
      <c r="DJ295" s="200"/>
      <c r="DK295" s="197"/>
      <c r="DL295" s="106" t="str">
        <f t="shared" si="141"/>
        <v/>
      </c>
      <c r="DM295" s="199"/>
      <c r="DN295" s="112">
        <f t="shared" si="153"/>
        <v>0</v>
      </c>
      <c r="DO295" s="199"/>
      <c r="DP295" s="199"/>
      <c r="DQ295" s="199"/>
      <c r="DR295" s="197"/>
      <c r="DS295" s="198"/>
      <c r="DT295" s="199"/>
      <c r="DU295" s="195"/>
      <c r="DV295" s="200"/>
      <c r="DW295" s="197"/>
      <c r="DX295" s="106" t="str">
        <f t="shared" si="142"/>
        <v/>
      </c>
      <c r="DY295" s="199"/>
      <c r="DZ295" s="112">
        <f t="shared" si="154"/>
        <v>0</v>
      </c>
      <c r="EA295" s="199"/>
      <c r="EB295" s="199"/>
      <c r="EC295" s="199"/>
      <c r="ED295" s="197"/>
      <c r="EE295" s="198"/>
      <c r="EF295" s="199"/>
      <c r="EG295" s="195"/>
      <c r="EH295" s="200"/>
      <c r="EI295" s="197"/>
      <c r="EJ295" s="106" t="str">
        <f t="shared" si="143"/>
        <v/>
      </c>
      <c r="EK295" s="199"/>
      <c r="EL295" s="112">
        <f t="shared" si="155"/>
        <v>0</v>
      </c>
      <c r="EM295" s="199"/>
      <c r="EN295" s="199"/>
    </row>
    <row r="296" spans="1:144" s="92" customFormat="1" ht="23.25" customHeight="1" x14ac:dyDescent="0.15">
      <c r="A296" s="54"/>
      <c r="B296" s="197"/>
      <c r="C296" s="198"/>
      <c r="D296" s="199"/>
      <c r="E296" s="195"/>
      <c r="F296" s="200"/>
      <c r="G296" s="197"/>
      <c r="H296" s="106" t="str">
        <f t="shared" ref="H296:H308" si="156">IF(G296="","",VLOOKUP(G296,施設CD,2,FALSE))</f>
        <v/>
      </c>
      <c r="I296" s="199"/>
      <c r="J296" s="112">
        <f t="shared" si="144"/>
        <v>0</v>
      </c>
      <c r="K296" s="199"/>
      <c r="L296" s="199"/>
      <c r="M296" s="199"/>
      <c r="N296" s="197"/>
      <c r="O296" s="198"/>
      <c r="P296" s="199"/>
      <c r="Q296" s="195"/>
      <c r="R296" s="200"/>
      <c r="S296" s="197"/>
      <c r="T296" s="106" t="str">
        <f t="shared" si="133"/>
        <v/>
      </c>
      <c r="U296" s="199"/>
      <c r="V296" s="112">
        <f t="shared" si="145"/>
        <v>0</v>
      </c>
      <c r="W296" s="199"/>
      <c r="X296" s="199"/>
      <c r="Y296" s="199"/>
      <c r="Z296" s="197"/>
      <c r="AA296" s="198"/>
      <c r="AB296" s="199"/>
      <c r="AC296" s="195"/>
      <c r="AD296" s="200"/>
      <c r="AE296" s="197"/>
      <c r="AF296" s="106" t="str">
        <f t="shared" si="134"/>
        <v/>
      </c>
      <c r="AG296" s="199"/>
      <c r="AH296" s="112">
        <f t="shared" si="146"/>
        <v>0</v>
      </c>
      <c r="AI296" s="199"/>
      <c r="AJ296" s="199"/>
      <c r="AK296" s="199"/>
      <c r="AL296" s="197"/>
      <c r="AM296" s="198"/>
      <c r="AN296" s="199"/>
      <c r="AO296" s="195"/>
      <c r="AP296" s="200"/>
      <c r="AQ296" s="197"/>
      <c r="AR296" s="106" t="str">
        <f t="shared" si="135"/>
        <v/>
      </c>
      <c r="AS296" s="199"/>
      <c r="AT296" s="112">
        <f t="shared" si="147"/>
        <v>0</v>
      </c>
      <c r="AU296" s="199"/>
      <c r="AV296" s="199"/>
      <c r="AW296" s="199"/>
      <c r="AX296" s="197"/>
      <c r="AY296" s="198"/>
      <c r="AZ296" s="199"/>
      <c r="BA296" s="195"/>
      <c r="BB296" s="200"/>
      <c r="BC296" s="197"/>
      <c r="BD296" s="106" t="str">
        <f t="shared" si="136"/>
        <v/>
      </c>
      <c r="BE296" s="199"/>
      <c r="BF296" s="112">
        <f t="shared" si="148"/>
        <v>0</v>
      </c>
      <c r="BG296" s="199"/>
      <c r="BH296" s="199"/>
      <c r="BI296" s="199"/>
      <c r="BJ296" s="197"/>
      <c r="BK296" s="198"/>
      <c r="BL296" s="199"/>
      <c r="BM296" s="195"/>
      <c r="BN296" s="200"/>
      <c r="BO296" s="197"/>
      <c r="BP296" s="106" t="str">
        <f t="shared" si="137"/>
        <v/>
      </c>
      <c r="BQ296" s="199"/>
      <c r="BR296" s="112">
        <f t="shared" si="149"/>
        <v>0</v>
      </c>
      <c r="BS296" s="199"/>
      <c r="BT296" s="199"/>
      <c r="BU296" s="199"/>
      <c r="BV296" s="197"/>
      <c r="BW296" s="198"/>
      <c r="BX296" s="199"/>
      <c r="BY296" s="195"/>
      <c r="BZ296" s="200"/>
      <c r="CA296" s="197"/>
      <c r="CB296" s="106" t="str">
        <f t="shared" si="138"/>
        <v/>
      </c>
      <c r="CC296" s="199"/>
      <c r="CD296" s="112">
        <f t="shared" si="150"/>
        <v>0</v>
      </c>
      <c r="CE296" s="199"/>
      <c r="CF296" s="199"/>
      <c r="CG296" s="199"/>
      <c r="CH296" s="197"/>
      <c r="CI296" s="198"/>
      <c r="CJ296" s="199"/>
      <c r="CK296" s="195"/>
      <c r="CL296" s="200"/>
      <c r="CM296" s="197"/>
      <c r="CN296" s="106" t="str">
        <f t="shared" si="139"/>
        <v/>
      </c>
      <c r="CO296" s="199"/>
      <c r="CP296" s="112">
        <f t="shared" si="151"/>
        <v>0</v>
      </c>
      <c r="CQ296" s="199"/>
      <c r="CR296" s="199"/>
      <c r="CS296" s="199"/>
      <c r="CT296" s="197"/>
      <c r="CU296" s="198"/>
      <c r="CV296" s="199"/>
      <c r="CW296" s="195"/>
      <c r="CX296" s="200"/>
      <c r="CY296" s="197"/>
      <c r="CZ296" s="106" t="str">
        <f t="shared" si="140"/>
        <v/>
      </c>
      <c r="DA296" s="199"/>
      <c r="DB296" s="112">
        <f t="shared" si="152"/>
        <v>0</v>
      </c>
      <c r="DC296" s="199"/>
      <c r="DD296" s="199"/>
      <c r="DE296" s="199"/>
      <c r="DF296" s="197"/>
      <c r="DG296" s="198"/>
      <c r="DH296" s="199"/>
      <c r="DI296" s="195"/>
      <c r="DJ296" s="200"/>
      <c r="DK296" s="197"/>
      <c r="DL296" s="106" t="str">
        <f t="shared" si="141"/>
        <v/>
      </c>
      <c r="DM296" s="199"/>
      <c r="DN296" s="112">
        <f t="shared" si="153"/>
        <v>0</v>
      </c>
      <c r="DO296" s="199"/>
      <c r="DP296" s="199"/>
      <c r="DQ296" s="199"/>
      <c r="DR296" s="197"/>
      <c r="DS296" s="198"/>
      <c r="DT296" s="199"/>
      <c r="DU296" s="195"/>
      <c r="DV296" s="200"/>
      <c r="DW296" s="197"/>
      <c r="DX296" s="106" t="str">
        <f t="shared" si="142"/>
        <v/>
      </c>
      <c r="DY296" s="199"/>
      <c r="DZ296" s="112">
        <f t="shared" si="154"/>
        <v>0</v>
      </c>
      <c r="EA296" s="199"/>
      <c r="EB296" s="199"/>
      <c r="EC296" s="199"/>
      <c r="ED296" s="197"/>
      <c r="EE296" s="198"/>
      <c r="EF296" s="199"/>
      <c r="EG296" s="195"/>
      <c r="EH296" s="200"/>
      <c r="EI296" s="197"/>
      <c r="EJ296" s="106" t="str">
        <f t="shared" si="143"/>
        <v/>
      </c>
      <c r="EK296" s="199"/>
      <c r="EL296" s="112">
        <f t="shared" si="155"/>
        <v>0</v>
      </c>
      <c r="EM296" s="199"/>
      <c r="EN296" s="199"/>
    </row>
    <row r="297" spans="1:144" s="92" customFormat="1" ht="23.25" customHeight="1" x14ac:dyDescent="0.15">
      <c r="A297" s="54"/>
      <c r="B297" s="197"/>
      <c r="C297" s="198"/>
      <c r="D297" s="199"/>
      <c r="E297" s="195"/>
      <c r="F297" s="200"/>
      <c r="G297" s="197"/>
      <c r="H297" s="106" t="str">
        <f t="shared" si="156"/>
        <v/>
      </c>
      <c r="I297" s="199"/>
      <c r="J297" s="112">
        <f t="shared" si="144"/>
        <v>0</v>
      </c>
      <c r="K297" s="199"/>
      <c r="L297" s="199"/>
      <c r="M297" s="199"/>
      <c r="N297" s="197"/>
      <c r="O297" s="198"/>
      <c r="P297" s="199"/>
      <c r="Q297" s="195"/>
      <c r="R297" s="200"/>
      <c r="S297" s="197"/>
      <c r="T297" s="106" t="str">
        <f t="shared" si="133"/>
        <v/>
      </c>
      <c r="U297" s="199"/>
      <c r="V297" s="112">
        <f t="shared" si="145"/>
        <v>0</v>
      </c>
      <c r="W297" s="199"/>
      <c r="X297" s="199"/>
      <c r="Y297" s="199"/>
      <c r="Z297" s="197"/>
      <c r="AA297" s="198"/>
      <c r="AB297" s="199"/>
      <c r="AC297" s="195"/>
      <c r="AD297" s="200"/>
      <c r="AE297" s="197"/>
      <c r="AF297" s="106" t="str">
        <f t="shared" si="134"/>
        <v/>
      </c>
      <c r="AG297" s="199"/>
      <c r="AH297" s="112">
        <f t="shared" si="146"/>
        <v>0</v>
      </c>
      <c r="AI297" s="199"/>
      <c r="AJ297" s="199"/>
      <c r="AK297" s="199"/>
      <c r="AL297" s="197"/>
      <c r="AM297" s="198"/>
      <c r="AN297" s="199"/>
      <c r="AO297" s="195"/>
      <c r="AP297" s="200"/>
      <c r="AQ297" s="197"/>
      <c r="AR297" s="106" t="str">
        <f t="shared" si="135"/>
        <v/>
      </c>
      <c r="AS297" s="199"/>
      <c r="AT297" s="112">
        <f t="shared" si="147"/>
        <v>0</v>
      </c>
      <c r="AU297" s="199"/>
      <c r="AV297" s="199"/>
      <c r="AW297" s="199"/>
      <c r="AX297" s="197"/>
      <c r="AY297" s="198"/>
      <c r="AZ297" s="199"/>
      <c r="BA297" s="195"/>
      <c r="BB297" s="200"/>
      <c r="BC297" s="197"/>
      <c r="BD297" s="106" t="str">
        <f t="shared" si="136"/>
        <v/>
      </c>
      <c r="BE297" s="199"/>
      <c r="BF297" s="112">
        <f t="shared" si="148"/>
        <v>0</v>
      </c>
      <c r="BG297" s="199"/>
      <c r="BH297" s="199"/>
      <c r="BI297" s="199"/>
      <c r="BJ297" s="197"/>
      <c r="BK297" s="198"/>
      <c r="BL297" s="199"/>
      <c r="BM297" s="195"/>
      <c r="BN297" s="200"/>
      <c r="BO297" s="197"/>
      <c r="BP297" s="106" t="str">
        <f t="shared" si="137"/>
        <v/>
      </c>
      <c r="BQ297" s="199"/>
      <c r="BR297" s="112">
        <f t="shared" si="149"/>
        <v>0</v>
      </c>
      <c r="BS297" s="199"/>
      <c r="BT297" s="199"/>
      <c r="BU297" s="199"/>
      <c r="BV297" s="197"/>
      <c r="BW297" s="198"/>
      <c r="BX297" s="199"/>
      <c r="BY297" s="195"/>
      <c r="BZ297" s="200"/>
      <c r="CA297" s="197"/>
      <c r="CB297" s="106" t="str">
        <f t="shared" si="138"/>
        <v/>
      </c>
      <c r="CC297" s="199"/>
      <c r="CD297" s="112">
        <f t="shared" si="150"/>
        <v>0</v>
      </c>
      <c r="CE297" s="199"/>
      <c r="CF297" s="199"/>
      <c r="CG297" s="199"/>
      <c r="CH297" s="197"/>
      <c r="CI297" s="198"/>
      <c r="CJ297" s="199"/>
      <c r="CK297" s="195"/>
      <c r="CL297" s="200"/>
      <c r="CM297" s="197"/>
      <c r="CN297" s="106" t="str">
        <f t="shared" si="139"/>
        <v/>
      </c>
      <c r="CO297" s="199"/>
      <c r="CP297" s="112">
        <f t="shared" si="151"/>
        <v>0</v>
      </c>
      <c r="CQ297" s="199"/>
      <c r="CR297" s="199"/>
      <c r="CS297" s="199"/>
      <c r="CT297" s="197"/>
      <c r="CU297" s="198"/>
      <c r="CV297" s="199"/>
      <c r="CW297" s="195"/>
      <c r="CX297" s="200"/>
      <c r="CY297" s="197"/>
      <c r="CZ297" s="106" t="str">
        <f t="shared" si="140"/>
        <v/>
      </c>
      <c r="DA297" s="199"/>
      <c r="DB297" s="112">
        <f t="shared" si="152"/>
        <v>0</v>
      </c>
      <c r="DC297" s="199"/>
      <c r="DD297" s="199"/>
      <c r="DE297" s="199"/>
      <c r="DF297" s="197"/>
      <c r="DG297" s="198"/>
      <c r="DH297" s="199"/>
      <c r="DI297" s="195"/>
      <c r="DJ297" s="200"/>
      <c r="DK297" s="197"/>
      <c r="DL297" s="106" t="str">
        <f t="shared" si="141"/>
        <v/>
      </c>
      <c r="DM297" s="199"/>
      <c r="DN297" s="112">
        <f t="shared" si="153"/>
        <v>0</v>
      </c>
      <c r="DO297" s="199"/>
      <c r="DP297" s="199"/>
      <c r="DQ297" s="199"/>
      <c r="DR297" s="197"/>
      <c r="DS297" s="198"/>
      <c r="DT297" s="199"/>
      <c r="DU297" s="195"/>
      <c r="DV297" s="200"/>
      <c r="DW297" s="197"/>
      <c r="DX297" s="106" t="str">
        <f t="shared" si="142"/>
        <v/>
      </c>
      <c r="DY297" s="199"/>
      <c r="DZ297" s="112">
        <f t="shared" si="154"/>
        <v>0</v>
      </c>
      <c r="EA297" s="199"/>
      <c r="EB297" s="199"/>
      <c r="EC297" s="199"/>
      <c r="ED297" s="197"/>
      <c r="EE297" s="198"/>
      <c r="EF297" s="199"/>
      <c r="EG297" s="195"/>
      <c r="EH297" s="200"/>
      <c r="EI297" s="197"/>
      <c r="EJ297" s="106" t="str">
        <f t="shared" si="143"/>
        <v/>
      </c>
      <c r="EK297" s="199"/>
      <c r="EL297" s="112">
        <f t="shared" si="155"/>
        <v>0</v>
      </c>
      <c r="EM297" s="199"/>
      <c r="EN297" s="199"/>
    </row>
    <row r="298" spans="1:144" s="92" customFormat="1" ht="23.25" customHeight="1" x14ac:dyDescent="0.15">
      <c r="A298" s="54"/>
      <c r="B298" s="197"/>
      <c r="C298" s="198"/>
      <c r="D298" s="199"/>
      <c r="E298" s="195"/>
      <c r="F298" s="200"/>
      <c r="G298" s="197"/>
      <c r="H298" s="106" t="str">
        <f t="shared" si="156"/>
        <v/>
      </c>
      <c r="I298" s="199"/>
      <c r="J298" s="112">
        <f t="shared" si="144"/>
        <v>0</v>
      </c>
      <c r="K298" s="199"/>
      <c r="L298" s="199"/>
      <c r="M298" s="199"/>
      <c r="N298" s="197"/>
      <c r="O298" s="198"/>
      <c r="P298" s="199"/>
      <c r="Q298" s="195"/>
      <c r="R298" s="200"/>
      <c r="S298" s="197"/>
      <c r="T298" s="106" t="str">
        <f t="shared" si="133"/>
        <v/>
      </c>
      <c r="U298" s="199"/>
      <c r="V298" s="112">
        <f t="shared" si="145"/>
        <v>0</v>
      </c>
      <c r="W298" s="199"/>
      <c r="X298" s="199"/>
      <c r="Y298" s="199"/>
      <c r="Z298" s="197"/>
      <c r="AA298" s="198"/>
      <c r="AB298" s="199"/>
      <c r="AC298" s="195"/>
      <c r="AD298" s="200"/>
      <c r="AE298" s="197"/>
      <c r="AF298" s="106" t="str">
        <f t="shared" si="134"/>
        <v/>
      </c>
      <c r="AG298" s="199"/>
      <c r="AH298" s="112">
        <f t="shared" si="146"/>
        <v>0</v>
      </c>
      <c r="AI298" s="199"/>
      <c r="AJ298" s="199"/>
      <c r="AK298" s="199"/>
      <c r="AL298" s="197"/>
      <c r="AM298" s="198"/>
      <c r="AN298" s="199"/>
      <c r="AO298" s="195"/>
      <c r="AP298" s="200"/>
      <c r="AQ298" s="197"/>
      <c r="AR298" s="106" t="str">
        <f t="shared" si="135"/>
        <v/>
      </c>
      <c r="AS298" s="199"/>
      <c r="AT298" s="112">
        <f t="shared" si="147"/>
        <v>0</v>
      </c>
      <c r="AU298" s="199"/>
      <c r="AV298" s="199"/>
      <c r="AW298" s="199"/>
      <c r="AX298" s="197"/>
      <c r="AY298" s="198"/>
      <c r="AZ298" s="199"/>
      <c r="BA298" s="195"/>
      <c r="BB298" s="200"/>
      <c r="BC298" s="197"/>
      <c r="BD298" s="106" t="str">
        <f t="shared" si="136"/>
        <v/>
      </c>
      <c r="BE298" s="199"/>
      <c r="BF298" s="112">
        <f t="shared" si="148"/>
        <v>0</v>
      </c>
      <c r="BG298" s="199"/>
      <c r="BH298" s="199"/>
      <c r="BI298" s="199"/>
      <c r="BJ298" s="197"/>
      <c r="BK298" s="198"/>
      <c r="BL298" s="199"/>
      <c r="BM298" s="195"/>
      <c r="BN298" s="200"/>
      <c r="BO298" s="197"/>
      <c r="BP298" s="106" t="str">
        <f t="shared" si="137"/>
        <v/>
      </c>
      <c r="BQ298" s="199"/>
      <c r="BR298" s="112">
        <f t="shared" si="149"/>
        <v>0</v>
      </c>
      <c r="BS298" s="199"/>
      <c r="BT298" s="199"/>
      <c r="BU298" s="199"/>
      <c r="BV298" s="197"/>
      <c r="BW298" s="198"/>
      <c r="BX298" s="199"/>
      <c r="BY298" s="195"/>
      <c r="BZ298" s="200"/>
      <c r="CA298" s="197"/>
      <c r="CB298" s="106" t="str">
        <f t="shared" si="138"/>
        <v/>
      </c>
      <c r="CC298" s="199"/>
      <c r="CD298" s="112">
        <f t="shared" si="150"/>
        <v>0</v>
      </c>
      <c r="CE298" s="199"/>
      <c r="CF298" s="199"/>
      <c r="CG298" s="199"/>
      <c r="CH298" s="197"/>
      <c r="CI298" s="198"/>
      <c r="CJ298" s="199"/>
      <c r="CK298" s="195"/>
      <c r="CL298" s="200"/>
      <c r="CM298" s="197"/>
      <c r="CN298" s="106" t="str">
        <f t="shared" si="139"/>
        <v/>
      </c>
      <c r="CO298" s="199"/>
      <c r="CP298" s="112">
        <f t="shared" si="151"/>
        <v>0</v>
      </c>
      <c r="CQ298" s="199"/>
      <c r="CR298" s="199"/>
      <c r="CS298" s="199"/>
      <c r="CT298" s="197"/>
      <c r="CU298" s="198"/>
      <c r="CV298" s="199"/>
      <c r="CW298" s="195"/>
      <c r="CX298" s="200"/>
      <c r="CY298" s="197"/>
      <c r="CZ298" s="106" t="str">
        <f t="shared" si="140"/>
        <v/>
      </c>
      <c r="DA298" s="199"/>
      <c r="DB298" s="112">
        <f t="shared" si="152"/>
        <v>0</v>
      </c>
      <c r="DC298" s="199"/>
      <c r="DD298" s="199"/>
      <c r="DE298" s="199"/>
      <c r="DF298" s="197"/>
      <c r="DG298" s="198"/>
      <c r="DH298" s="199"/>
      <c r="DI298" s="195"/>
      <c r="DJ298" s="200"/>
      <c r="DK298" s="197"/>
      <c r="DL298" s="106" t="str">
        <f t="shared" si="141"/>
        <v/>
      </c>
      <c r="DM298" s="199"/>
      <c r="DN298" s="112">
        <f t="shared" si="153"/>
        <v>0</v>
      </c>
      <c r="DO298" s="199"/>
      <c r="DP298" s="199"/>
      <c r="DQ298" s="199"/>
      <c r="DR298" s="197"/>
      <c r="DS298" s="198"/>
      <c r="DT298" s="199"/>
      <c r="DU298" s="195"/>
      <c r="DV298" s="200"/>
      <c r="DW298" s="197"/>
      <c r="DX298" s="106" t="str">
        <f t="shared" si="142"/>
        <v/>
      </c>
      <c r="DY298" s="199"/>
      <c r="DZ298" s="112">
        <f t="shared" si="154"/>
        <v>0</v>
      </c>
      <c r="EA298" s="199"/>
      <c r="EB298" s="199"/>
      <c r="EC298" s="199"/>
      <c r="ED298" s="197"/>
      <c r="EE298" s="198"/>
      <c r="EF298" s="199"/>
      <c r="EG298" s="195"/>
      <c r="EH298" s="200"/>
      <c r="EI298" s="197"/>
      <c r="EJ298" s="106" t="str">
        <f t="shared" si="143"/>
        <v/>
      </c>
      <c r="EK298" s="199"/>
      <c r="EL298" s="112">
        <f t="shared" si="155"/>
        <v>0</v>
      </c>
      <c r="EM298" s="199"/>
      <c r="EN298" s="199"/>
    </row>
    <row r="299" spans="1:144" s="92" customFormat="1" ht="23.25" customHeight="1" x14ac:dyDescent="0.15">
      <c r="A299" s="54"/>
      <c r="B299" s="197"/>
      <c r="C299" s="198"/>
      <c r="D299" s="199"/>
      <c r="E299" s="195"/>
      <c r="F299" s="200"/>
      <c r="G299" s="197"/>
      <c r="H299" s="106" t="str">
        <f t="shared" si="156"/>
        <v/>
      </c>
      <c r="I299" s="199"/>
      <c r="J299" s="112">
        <f t="shared" si="144"/>
        <v>0</v>
      </c>
      <c r="K299" s="199"/>
      <c r="L299" s="199"/>
      <c r="M299" s="199"/>
      <c r="N299" s="197"/>
      <c r="O299" s="198"/>
      <c r="P299" s="199"/>
      <c r="Q299" s="195"/>
      <c r="R299" s="200"/>
      <c r="S299" s="197"/>
      <c r="T299" s="106" t="str">
        <f t="shared" si="133"/>
        <v/>
      </c>
      <c r="U299" s="199"/>
      <c r="V299" s="112">
        <f t="shared" si="145"/>
        <v>0</v>
      </c>
      <c r="W299" s="199"/>
      <c r="X299" s="199"/>
      <c r="Y299" s="199"/>
      <c r="Z299" s="197"/>
      <c r="AA299" s="198"/>
      <c r="AB299" s="199"/>
      <c r="AC299" s="195"/>
      <c r="AD299" s="200"/>
      <c r="AE299" s="197"/>
      <c r="AF299" s="106" t="str">
        <f t="shared" si="134"/>
        <v/>
      </c>
      <c r="AG299" s="199"/>
      <c r="AH299" s="112">
        <f t="shared" si="146"/>
        <v>0</v>
      </c>
      <c r="AI299" s="199"/>
      <c r="AJ299" s="199"/>
      <c r="AK299" s="199"/>
      <c r="AL299" s="197"/>
      <c r="AM299" s="198"/>
      <c r="AN299" s="199"/>
      <c r="AO299" s="195"/>
      <c r="AP299" s="200"/>
      <c r="AQ299" s="197"/>
      <c r="AR299" s="106" t="str">
        <f t="shared" si="135"/>
        <v/>
      </c>
      <c r="AS299" s="199"/>
      <c r="AT299" s="112">
        <f t="shared" si="147"/>
        <v>0</v>
      </c>
      <c r="AU299" s="199"/>
      <c r="AV299" s="199"/>
      <c r="AW299" s="199"/>
      <c r="AX299" s="197"/>
      <c r="AY299" s="198"/>
      <c r="AZ299" s="199"/>
      <c r="BA299" s="195"/>
      <c r="BB299" s="200"/>
      <c r="BC299" s="197"/>
      <c r="BD299" s="106" t="str">
        <f t="shared" si="136"/>
        <v/>
      </c>
      <c r="BE299" s="199"/>
      <c r="BF299" s="112">
        <f t="shared" si="148"/>
        <v>0</v>
      </c>
      <c r="BG299" s="199"/>
      <c r="BH299" s="199"/>
      <c r="BI299" s="199"/>
      <c r="BJ299" s="197"/>
      <c r="BK299" s="198"/>
      <c r="BL299" s="199"/>
      <c r="BM299" s="195"/>
      <c r="BN299" s="200"/>
      <c r="BO299" s="197"/>
      <c r="BP299" s="106" t="str">
        <f t="shared" si="137"/>
        <v/>
      </c>
      <c r="BQ299" s="199"/>
      <c r="BR299" s="112">
        <f t="shared" si="149"/>
        <v>0</v>
      </c>
      <c r="BS299" s="199"/>
      <c r="BT299" s="199"/>
      <c r="BU299" s="199"/>
      <c r="BV299" s="197"/>
      <c r="BW299" s="198"/>
      <c r="BX299" s="199"/>
      <c r="BY299" s="195"/>
      <c r="BZ299" s="200"/>
      <c r="CA299" s="197"/>
      <c r="CB299" s="106" t="str">
        <f t="shared" si="138"/>
        <v/>
      </c>
      <c r="CC299" s="199"/>
      <c r="CD299" s="112">
        <f t="shared" si="150"/>
        <v>0</v>
      </c>
      <c r="CE299" s="199"/>
      <c r="CF299" s="199"/>
      <c r="CG299" s="199"/>
      <c r="CH299" s="197"/>
      <c r="CI299" s="198"/>
      <c r="CJ299" s="199"/>
      <c r="CK299" s="195"/>
      <c r="CL299" s="200"/>
      <c r="CM299" s="197"/>
      <c r="CN299" s="106" t="str">
        <f t="shared" si="139"/>
        <v/>
      </c>
      <c r="CO299" s="199"/>
      <c r="CP299" s="112">
        <f t="shared" si="151"/>
        <v>0</v>
      </c>
      <c r="CQ299" s="199"/>
      <c r="CR299" s="199"/>
      <c r="CS299" s="199"/>
      <c r="CT299" s="197"/>
      <c r="CU299" s="198"/>
      <c r="CV299" s="199"/>
      <c r="CW299" s="195"/>
      <c r="CX299" s="200"/>
      <c r="CY299" s="197"/>
      <c r="CZ299" s="106" t="str">
        <f t="shared" si="140"/>
        <v/>
      </c>
      <c r="DA299" s="199"/>
      <c r="DB299" s="112">
        <f t="shared" si="152"/>
        <v>0</v>
      </c>
      <c r="DC299" s="199"/>
      <c r="DD299" s="199"/>
      <c r="DE299" s="199"/>
      <c r="DF299" s="197"/>
      <c r="DG299" s="198"/>
      <c r="DH299" s="199"/>
      <c r="DI299" s="195"/>
      <c r="DJ299" s="200"/>
      <c r="DK299" s="197"/>
      <c r="DL299" s="106" t="str">
        <f t="shared" si="141"/>
        <v/>
      </c>
      <c r="DM299" s="199"/>
      <c r="DN299" s="112">
        <f t="shared" si="153"/>
        <v>0</v>
      </c>
      <c r="DO299" s="199"/>
      <c r="DP299" s="199"/>
      <c r="DQ299" s="199"/>
      <c r="DR299" s="197"/>
      <c r="DS299" s="198"/>
      <c r="DT299" s="199"/>
      <c r="DU299" s="195"/>
      <c r="DV299" s="200"/>
      <c r="DW299" s="197"/>
      <c r="DX299" s="106" t="str">
        <f t="shared" si="142"/>
        <v/>
      </c>
      <c r="DY299" s="199"/>
      <c r="DZ299" s="112">
        <f t="shared" si="154"/>
        <v>0</v>
      </c>
      <c r="EA299" s="199"/>
      <c r="EB299" s="199"/>
      <c r="EC299" s="199"/>
      <c r="ED299" s="197"/>
      <c r="EE299" s="198"/>
      <c r="EF299" s="199"/>
      <c r="EG299" s="195"/>
      <c r="EH299" s="200"/>
      <c r="EI299" s="197"/>
      <c r="EJ299" s="106" t="str">
        <f t="shared" si="143"/>
        <v/>
      </c>
      <c r="EK299" s="199"/>
      <c r="EL299" s="112">
        <f t="shared" si="155"/>
        <v>0</v>
      </c>
      <c r="EM299" s="199"/>
      <c r="EN299" s="199"/>
    </row>
    <row r="300" spans="1:144" s="92" customFormat="1" ht="23.25" customHeight="1" x14ac:dyDescent="0.15">
      <c r="A300" s="54"/>
      <c r="B300" s="197"/>
      <c r="C300" s="198"/>
      <c r="D300" s="199"/>
      <c r="E300" s="195"/>
      <c r="F300" s="200"/>
      <c r="G300" s="197"/>
      <c r="H300" s="106" t="str">
        <f t="shared" si="156"/>
        <v/>
      </c>
      <c r="I300" s="199"/>
      <c r="J300" s="112">
        <f t="shared" si="144"/>
        <v>0</v>
      </c>
      <c r="K300" s="199"/>
      <c r="L300" s="199"/>
      <c r="M300" s="199"/>
      <c r="N300" s="197"/>
      <c r="O300" s="198"/>
      <c r="P300" s="199"/>
      <c r="Q300" s="195"/>
      <c r="R300" s="200"/>
      <c r="S300" s="197"/>
      <c r="T300" s="106" t="str">
        <f t="shared" si="133"/>
        <v/>
      </c>
      <c r="U300" s="199"/>
      <c r="V300" s="112">
        <f t="shared" si="145"/>
        <v>0</v>
      </c>
      <c r="W300" s="199"/>
      <c r="X300" s="199"/>
      <c r="Y300" s="199"/>
      <c r="Z300" s="197"/>
      <c r="AA300" s="198"/>
      <c r="AB300" s="199"/>
      <c r="AC300" s="195"/>
      <c r="AD300" s="200"/>
      <c r="AE300" s="197"/>
      <c r="AF300" s="106" t="str">
        <f t="shared" si="134"/>
        <v/>
      </c>
      <c r="AG300" s="199"/>
      <c r="AH300" s="112">
        <f t="shared" si="146"/>
        <v>0</v>
      </c>
      <c r="AI300" s="199"/>
      <c r="AJ300" s="199"/>
      <c r="AK300" s="199"/>
      <c r="AL300" s="197"/>
      <c r="AM300" s="198"/>
      <c r="AN300" s="199"/>
      <c r="AO300" s="195"/>
      <c r="AP300" s="200"/>
      <c r="AQ300" s="197"/>
      <c r="AR300" s="106" t="str">
        <f t="shared" si="135"/>
        <v/>
      </c>
      <c r="AS300" s="199"/>
      <c r="AT300" s="112">
        <f t="shared" si="147"/>
        <v>0</v>
      </c>
      <c r="AU300" s="199"/>
      <c r="AV300" s="199"/>
      <c r="AW300" s="199"/>
      <c r="AX300" s="197"/>
      <c r="AY300" s="198"/>
      <c r="AZ300" s="199"/>
      <c r="BA300" s="195"/>
      <c r="BB300" s="200"/>
      <c r="BC300" s="197"/>
      <c r="BD300" s="106" t="str">
        <f t="shared" si="136"/>
        <v/>
      </c>
      <c r="BE300" s="199"/>
      <c r="BF300" s="112">
        <f t="shared" si="148"/>
        <v>0</v>
      </c>
      <c r="BG300" s="199"/>
      <c r="BH300" s="199"/>
      <c r="BI300" s="199"/>
      <c r="BJ300" s="197"/>
      <c r="BK300" s="198"/>
      <c r="BL300" s="199"/>
      <c r="BM300" s="195"/>
      <c r="BN300" s="200"/>
      <c r="BO300" s="197"/>
      <c r="BP300" s="106" t="str">
        <f t="shared" si="137"/>
        <v/>
      </c>
      <c r="BQ300" s="199"/>
      <c r="BR300" s="112">
        <f t="shared" si="149"/>
        <v>0</v>
      </c>
      <c r="BS300" s="199"/>
      <c r="BT300" s="199"/>
      <c r="BU300" s="199"/>
      <c r="BV300" s="197"/>
      <c r="BW300" s="198"/>
      <c r="BX300" s="199"/>
      <c r="BY300" s="195"/>
      <c r="BZ300" s="200"/>
      <c r="CA300" s="197"/>
      <c r="CB300" s="106" t="str">
        <f t="shared" si="138"/>
        <v/>
      </c>
      <c r="CC300" s="199"/>
      <c r="CD300" s="112">
        <f t="shared" si="150"/>
        <v>0</v>
      </c>
      <c r="CE300" s="199"/>
      <c r="CF300" s="199"/>
      <c r="CG300" s="199"/>
      <c r="CH300" s="197"/>
      <c r="CI300" s="198"/>
      <c r="CJ300" s="199"/>
      <c r="CK300" s="195"/>
      <c r="CL300" s="200"/>
      <c r="CM300" s="197"/>
      <c r="CN300" s="106" t="str">
        <f t="shared" si="139"/>
        <v/>
      </c>
      <c r="CO300" s="199"/>
      <c r="CP300" s="112">
        <f t="shared" si="151"/>
        <v>0</v>
      </c>
      <c r="CQ300" s="199"/>
      <c r="CR300" s="199"/>
      <c r="CS300" s="199"/>
      <c r="CT300" s="197"/>
      <c r="CU300" s="198"/>
      <c r="CV300" s="199"/>
      <c r="CW300" s="195"/>
      <c r="CX300" s="200"/>
      <c r="CY300" s="197"/>
      <c r="CZ300" s="106" t="str">
        <f t="shared" si="140"/>
        <v/>
      </c>
      <c r="DA300" s="199"/>
      <c r="DB300" s="112">
        <f t="shared" si="152"/>
        <v>0</v>
      </c>
      <c r="DC300" s="199"/>
      <c r="DD300" s="199"/>
      <c r="DE300" s="199"/>
      <c r="DF300" s="197"/>
      <c r="DG300" s="198"/>
      <c r="DH300" s="199"/>
      <c r="DI300" s="195"/>
      <c r="DJ300" s="200"/>
      <c r="DK300" s="197"/>
      <c r="DL300" s="106" t="str">
        <f t="shared" si="141"/>
        <v/>
      </c>
      <c r="DM300" s="199"/>
      <c r="DN300" s="112">
        <f t="shared" si="153"/>
        <v>0</v>
      </c>
      <c r="DO300" s="199"/>
      <c r="DP300" s="199"/>
      <c r="DQ300" s="199"/>
      <c r="DR300" s="197"/>
      <c r="DS300" s="198"/>
      <c r="DT300" s="199"/>
      <c r="DU300" s="195"/>
      <c r="DV300" s="200"/>
      <c r="DW300" s="197"/>
      <c r="DX300" s="106" t="str">
        <f t="shared" si="142"/>
        <v/>
      </c>
      <c r="DY300" s="199"/>
      <c r="DZ300" s="112">
        <f t="shared" si="154"/>
        <v>0</v>
      </c>
      <c r="EA300" s="199"/>
      <c r="EB300" s="199"/>
      <c r="EC300" s="199"/>
      <c r="ED300" s="197"/>
      <c r="EE300" s="198"/>
      <c r="EF300" s="199"/>
      <c r="EG300" s="195"/>
      <c r="EH300" s="200"/>
      <c r="EI300" s="197"/>
      <c r="EJ300" s="106" t="str">
        <f t="shared" si="143"/>
        <v/>
      </c>
      <c r="EK300" s="199"/>
      <c r="EL300" s="112">
        <f t="shared" si="155"/>
        <v>0</v>
      </c>
      <c r="EM300" s="199"/>
      <c r="EN300" s="199"/>
    </row>
    <row r="301" spans="1:144" s="92" customFormat="1" ht="23.25" customHeight="1" x14ac:dyDescent="0.15">
      <c r="A301" s="54"/>
      <c r="B301" s="197"/>
      <c r="C301" s="198"/>
      <c r="D301" s="199"/>
      <c r="E301" s="195"/>
      <c r="F301" s="200"/>
      <c r="G301" s="197"/>
      <c r="H301" s="106" t="str">
        <f t="shared" si="156"/>
        <v/>
      </c>
      <c r="I301" s="199"/>
      <c r="J301" s="112">
        <f t="shared" si="144"/>
        <v>0</v>
      </c>
      <c r="K301" s="199"/>
      <c r="L301" s="199"/>
      <c r="M301" s="199"/>
      <c r="N301" s="197"/>
      <c r="O301" s="198"/>
      <c r="P301" s="199"/>
      <c r="Q301" s="195"/>
      <c r="R301" s="200"/>
      <c r="S301" s="197"/>
      <c r="T301" s="106" t="str">
        <f t="shared" si="133"/>
        <v/>
      </c>
      <c r="U301" s="199"/>
      <c r="V301" s="112">
        <f t="shared" si="145"/>
        <v>0</v>
      </c>
      <c r="W301" s="199"/>
      <c r="X301" s="199"/>
      <c r="Y301" s="199"/>
      <c r="Z301" s="197"/>
      <c r="AA301" s="198"/>
      <c r="AB301" s="199"/>
      <c r="AC301" s="195"/>
      <c r="AD301" s="200"/>
      <c r="AE301" s="197"/>
      <c r="AF301" s="106" t="str">
        <f t="shared" si="134"/>
        <v/>
      </c>
      <c r="AG301" s="199"/>
      <c r="AH301" s="112">
        <f t="shared" si="146"/>
        <v>0</v>
      </c>
      <c r="AI301" s="199"/>
      <c r="AJ301" s="199"/>
      <c r="AK301" s="199"/>
      <c r="AL301" s="197"/>
      <c r="AM301" s="198"/>
      <c r="AN301" s="199"/>
      <c r="AO301" s="195"/>
      <c r="AP301" s="200"/>
      <c r="AQ301" s="197"/>
      <c r="AR301" s="106" t="str">
        <f t="shared" si="135"/>
        <v/>
      </c>
      <c r="AS301" s="199"/>
      <c r="AT301" s="112">
        <f t="shared" si="147"/>
        <v>0</v>
      </c>
      <c r="AU301" s="199"/>
      <c r="AV301" s="199"/>
      <c r="AW301" s="199"/>
      <c r="AX301" s="197"/>
      <c r="AY301" s="198"/>
      <c r="AZ301" s="199"/>
      <c r="BA301" s="195"/>
      <c r="BB301" s="200"/>
      <c r="BC301" s="197"/>
      <c r="BD301" s="106" t="str">
        <f t="shared" si="136"/>
        <v/>
      </c>
      <c r="BE301" s="199"/>
      <c r="BF301" s="112">
        <f t="shared" si="148"/>
        <v>0</v>
      </c>
      <c r="BG301" s="199"/>
      <c r="BH301" s="199"/>
      <c r="BI301" s="199"/>
      <c r="BJ301" s="197"/>
      <c r="BK301" s="198"/>
      <c r="BL301" s="199"/>
      <c r="BM301" s="195"/>
      <c r="BN301" s="200"/>
      <c r="BO301" s="197"/>
      <c r="BP301" s="106" t="str">
        <f t="shared" si="137"/>
        <v/>
      </c>
      <c r="BQ301" s="199"/>
      <c r="BR301" s="112">
        <f t="shared" si="149"/>
        <v>0</v>
      </c>
      <c r="BS301" s="199"/>
      <c r="BT301" s="199"/>
      <c r="BU301" s="199"/>
      <c r="BV301" s="197"/>
      <c r="BW301" s="198"/>
      <c r="BX301" s="199"/>
      <c r="BY301" s="195"/>
      <c r="BZ301" s="200"/>
      <c r="CA301" s="197"/>
      <c r="CB301" s="106" t="str">
        <f t="shared" si="138"/>
        <v/>
      </c>
      <c r="CC301" s="199"/>
      <c r="CD301" s="112">
        <f t="shared" si="150"/>
        <v>0</v>
      </c>
      <c r="CE301" s="199"/>
      <c r="CF301" s="199"/>
      <c r="CG301" s="199"/>
      <c r="CH301" s="197"/>
      <c r="CI301" s="198"/>
      <c r="CJ301" s="199"/>
      <c r="CK301" s="195"/>
      <c r="CL301" s="200"/>
      <c r="CM301" s="197"/>
      <c r="CN301" s="106" t="str">
        <f t="shared" si="139"/>
        <v/>
      </c>
      <c r="CO301" s="199"/>
      <c r="CP301" s="112">
        <f t="shared" si="151"/>
        <v>0</v>
      </c>
      <c r="CQ301" s="199"/>
      <c r="CR301" s="199"/>
      <c r="CS301" s="199"/>
      <c r="CT301" s="197"/>
      <c r="CU301" s="198"/>
      <c r="CV301" s="199"/>
      <c r="CW301" s="195"/>
      <c r="CX301" s="200"/>
      <c r="CY301" s="197"/>
      <c r="CZ301" s="106" t="str">
        <f t="shared" si="140"/>
        <v/>
      </c>
      <c r="DA301" s="199"/>
      <c r="DB301" s="112">
        <f t="shared" si="152"/>
        <v>0</v>
      </c>
      <c r="DC301" s="199"/>
      <c r="DD301" s="199"/>
      <c r="DE301" s="199"/>
      <c r="DF301" s="197"/>
      <c r="DG301" s="198"/>
      <c r="DH301" s="199"/>
      <c r="DI301" s="195"/>
      <c r="DJ301" s="200"/>
      <c r="DK301" s="197"/>
      <c r="DL301" s="106" t="str">
        <f t="shared" si="141"/>
        <v/>
      </c>
      <c r="DM301" s="199"/>
      <c r="DN301" s="112">
        <f t="shared" si="153"/>
        <v>0</v>
      </c>
      <c r="DO301" s="199"/>
      <c r="DP301" s="199"/>
      <c r="DQ301" s="199"/>
      <c r="DR301" s="197"/>
      <c r="DS301" s="198"/>
      <c r="DT301" s="199"/>
      <c r="DU301" s="195"/>
      <c r="DV301" s="200"/>
      <c r="DW301" s="197"/>
      <c r="DX301" s="106" t="str">
        <f t="shared" si="142"/>
        <v/>
      </c>
      <c r="DY301" s="199"/>
      <c r="DZ301" s="112">
        <f t="shared" si="154"/>
        <v>0</v>
      </c>
      <c r="EA301" s="199"/>
      <c r="EB301" s="199"/>
      <c r="EC301" s="199"/>
      <c r="ED301" s="197"/>
      <c r="EE301" s="198"/>
      <c r="EF301" s="199"/>
      <c r="EG301" s="195"/>
      <c r="EH301" s="200"/>
      <c r="EI301" s="197"/>
      <c r="EJ301" s="106" t="str">
        <f t="shared" si="143"/>
        <v/>
      </c>
      <c r="EK301" s="199"/>
      <c r="EL301" s="112">
        <f t="shared" si="155"/>
        <v>0</v>
      </c>
      <c r="EM301" s="199"/>
      <c r="EN301" s="199"/>
    </row>
    <row r="302" spans="1:144" s="92" customFormat="1" ht="23.25" customHeight="1" x14ac:dyDescent="0.15">
      <c r="A302" s="54"/>
      <c r="B302" s="197"/>
      <c r="C302" s="198"/>
      <c r="D302" s="199"/>
      <c r="E302" s="195"/>
      <c r="F302" s="200"/>
      <c r="G302" s="197"/>
      <c r="H302" s="106" t="str">
        <f t="shared" si="156"/>
        <v/>
      </c>
      <c r="I302" s="199"/>
      <c r="J302" s="112">
        <f t="shared" si="144"/>
        <v>0</v>
      </c>
      <c r="K302" s="199"/>
      <c r="L302" s="199"/>
      <c r="M302" s="199"/>
      <c r="N302" s="197"/>
      <c r="O302" s="198"/>
      <c r="P302" s="199"/>
      <c r="Q302" s="195"/>
      <c r="R302" s="200"/>
      <c r="S302" s="197"/>
      <c r="T302" s="106" t="str">
        <f t="shared" si="133"/>
        <v/>
      </c>
      <c r="U302" s="199"/>
      <c r="V302" s="112">
        <f t="shared" si="145"/>
        <v>0</v>
      </c>
      <c r="W302" s="199"/>
      <c r="X302" s="199"/>
      <c r="Y302" s="199"/>
      <c r="Z302" s="197"/>
      <c r="AA302" s="198"/>
      <c r="AB302" s="199"/>
      <c r="AC302" s="195"/>
      <c r="AD302" s="200"/>
      <c r="AE302" s="197"/>
      <c r="AF302" s="106" t="str">
        <f t="shared" si="134"/>
        <v/>
      </c>
      <c r="AG302" s="199"/>
      <c r="AH302" s="112">
        <f t="shared" si="146"/>
        <v>0</v>
      </c>
      <c r="AI302" s="199"/>
      <c r="AJ302" s="199"/>
      <c r="AK302" s="199"/>
      <c r="AL302" s="197"/>
      <c r="AM302" s="198"/>
      <c r="AN302" s="199"/>
      <c r="AO302" s="195"/>
      <c r="AP302" s="200"/>
      <c r="AQ302" s="197"/>
      <c r="AR302" s="106" t="str">
        <f t="shared" si="135"/>
        <v/>
      </c>
      <c r="AS302" s="199"/>
      <c r="AT302" s="112">
        <f t="shared" si="147"/>
        <v>0</v>
      </c>
      <c r="AU302" s="199"/>
      <c r="AV302" s="199"/>
      <c r="AW302" s="199"/>
      <c r="AX302" s="197"/>
      <c r="AY302" s="198"/>
      <c r="AZ302" s="199"/>
      <c r="BA302" s="195"/>
      <c r="BB302" s="200"/>
      <c r="BC302" s="197"/>
      <c r="BD302" s="106" t="str">
        <f t="shared" si="136"/>
        <v/>
      </c>
      <c r="BE302" s="199"/>
      <c r="BF302" s="112">
        <f t="shared" si="148"/>
        <v>0</v>
      </c>
      <c r="BG302" s="199"/>
      <c r="BH302" s="199"/>
      <c r="BI302" s="199"/>
      <c r="BJ302" s="197"/>
      <c r="BK302" s="198"/>
      <c r="BL302" s="199"/>
      <c r="BM302" s="195"/>
      <c r="BN302" s="200"/>
      <c r="BO302" s="197"/>
      <c r="BP302" s="106" t="str">
        <f t="shared" si="137"/>
        <v/>
      </c>
      <c r="BQ302" s="199"/>
      <c r="BR302" s="112">
        <f t="shared" si="149"/>
        <v>0</v>
      </c>
      <c r="BS302" s="199"/>
      <c r="BT302" s="199"/>
      <c r="BU302" s="199"/>
      <c r="BV302" s="197"/>
      <c r="BW302" s="198"/>
      <c r="BX302" s="199"/>
      <c r="BY302" s="195"/>
      <c r="BZ302" s="200"/>
      <c r="CA302" s="197"/>
      <c r="CB302" s="106" t="str">
        <f t="shared" si="138"/>
        <v/>
      </c>
      <c r="CC302" s="199"/>
      <c r="CD302" s="112">
        <f t="shared" si="150"/>
        <v>0</v>
      </c>
      <c r="CE302" s="199"/>
      <c r="CF302" s="199"/>
      <c r="CG302" s="199"/>
      <c r="CH302" s="197"/>
      <c r="CI302" s="198"/>
      <c r="CJ302" s="199"/>
      <c r="CK302" s="195"/>
      <c r="CL302" s="200"/>
      <c r="CM302" s="197"/>
      <c r="CN302" s="106" t="str">
        <f t="shared" si="139"/>
        <v/>
      </c>
      <c r="CO302" s="199"/>
      <c r="CP302" s="112">
        <f t="shared" si="151"/>
        <v>0</v>
      </c>
      <c r="CQ302" s="199"/>
      <c r="CR302" s="199"/>
      <c r="CS302" s="199"/>
      <c r="CT302" s="197"/>
      <c r="CU302" s="198"/>
      <c r="CV302" s="199"/>
      <c r="CW302" s="195"/>
      <c r="CX302" s="200"/>
      <c r="CY302" s="197"/>
      <c r="CZ302" s="106" t="str">
        <f t="shared" si="140"/>
        <v/>
      </c>
      <c r="DA302" s="199"/>
      <c r="DB302" s="112">
        <f t="shared" si="152"/>
        <v>0</v>
      </c>
      <c r="DC302" s="199"/>
      <c r="DD302" s="199"/>
      <c r="DE302" s="199"/>
      <c r="DF302" s="197"/>
      <c r="DG302" s="198"/>
      <c r="DH302" s="199"/>
      <c r="DI302" s="195"/>
      <c r="DJ302" s="200"/>
      <c r="DK302" s="197"/>
      <c r="DL302" s="106" t="str">
        <f t="shared" si="141"/>
        <v/>
      </c>
      <c r="DM302" s="199"/>
      <c r="DN302" s="112">
        <f t="shared" si="153"/>
        <v>0</v>
      </c>
      <c r="DO302" s="199"/>
      <c r="DP302" s="199"/>
      <c r="DQ302" s="199"/>
      <c r="DR302" s="197"/>
      <c r="DS302" s="198"/>
      <c r="DT302" s="199"/>
      <c r="DU302" s="195"/>
      <c r="DV302" s="200"/>
      <c r="DW302" s="197"/>
      <c r="DX302" s="106" t="str">
        <f t="shared" si="142"/>
        <v/>
      </c>
      <c r="DY302" s="199"/>
      <c r="DZ302" s="112">
        <f t="shared" si="154"/>
        <v>0</v>
      </c>
      <c r="EA302" s="199"/>
      <c r="EB302" s="199"/>
      <c r="EC302" s="199"/>
      <c r="ED302" s="197"/>
      <c r="EE302" s="198"/>
      <c r="EF302" s="199"/>
      <c r="EG302" s="195"/>
      <c r="EH302" s="200"/>
      <c r="EI302" s="197"/>
      <c r="EJ302" s="106" t="str">
        <f t="shared" si="143"/>
        <v/>
      </c>
      <c r="EK302" s="199"/>
      <c r="EL302" s="112">
        <f t="shared" si="155"/>
        <v>0</v>
      </c>
      <c r="EM302" s="199"/>
      <c r="EN302" s="199"/>
    </row>
    <row r="303" spans="1:144" s="92" customFormat="1" ht="23.25" customHeight="1" x14ac:dyDescent="0.15">
      <c r="A303" s="54"/>
      <c r="B303" s="197"/>
      <c r="C303" s="198"/>
      <c r="D303" s="199"/>
      <c r="E303" s="195"/>
      <c r="F303" s="200"/>
      <c r="G303" s="197"/>
      <c r="H303" s="106" t="str">
        <f t="shared" si="156"/>
        <v/>
      </c>
      <c r="I303" s="199"/>
      <c r="J303" s="112">
        <f t="shared" si="144"/>
        <v>0</v>
      </c>
      <c r="K303" s="199"/>
      <c r="L303" s="199"/>
      <c r="M303" s="199"/>
      <c r="N303" s="197"/>
      <c r="O303" s="198"/>
      <c r="P303" s="199"/>
      <c r="Q303" s="195"/>
      <c r="R303" s="200"/>
      <c r="S303" s="197"/>
      <c r="T303" s="106" t="str">
        <f t="shared" si="133"/>
        <v/>
      </c>
      <c r="U303" s="199"/>
      <c r="V303" s="112">
        <f t="shared" si="145"/>
        <v>0</v>
      </c>
      <c r="W303" s="199"/>
      <c r="X303" s="199"/>
      <c r="Y303" s="199"/>
      <c r="Z303" s="197"/>
      <c r="AA303" s="198"/>
      <c r="AB303" s="199"/>
      <c r="AC303" s="195"/>
      <c r="AD303" s="200"/>
      <c r="AE303" s="197"/>
      <c r="AF303" s="106" t="str">
        <f t="shared" si="134"/>
        <v/>
      </c>
      <c r="AG303" s="199"/>
      <c r="AH303" s="112">
        <f t="shared" si="146"/>
        <v>0</v>
      </c>
      <c r="AI303" s="199"/>
      <c r="AJ303" s="199"/>
      <c r="AK303" s="199"/>
      <c r="AL303" s="197"/>
      <c r="AM303" s="198"/>
      <c r="AN303" s="199"/>
      <c r="AO303" s="195"/>
      <c r="AP303" s="200"/>
      <c r="AQ303" s="197"/>
      <c r="AR303" s="106" t="str">
        <f t="shared" si="135"/>
        <v/>
      </c>
      <c r="AS303" s="199"/>
      <c r="AT303" s="112">
        <f t="shared" si="147"/>
        <v>0</v>
      </c>
      <c r="AU303" s="199"/>
      <c r="AV303" s="199"/>
      <c r="AW303" s="199"/>
      <c r="AX303" s="197"/>
      <c r="AY303" s="198"/>
      <c r="AZ303" s="199"/>
      <c r="BA303" s="195"/>
      <c r="BB303" s="200"/>
      <c r="BC303" s="197"/>
      <c r="BD303" s="106" t="str">
        <f t="shared" si="136"/>
        <v/>
      </c>
      <c r="BE303" s="199"/>
      <c r="BF303" s="112">
        <f t="shared" si="148"/>
        <v>0</v>
      </c>
      <c r="BG303" s="199"/>
      <c r="BH303" s="199"/>
      <c r="BI303" s="199"/>
      <c r="BJ303" s="197"/>
      <c r="BK303" s="198"/>
      <c r="BL303" s="199"/>
      <c r="BM303" s="195"/>
      <c r="BN303" s="200"/>
      <c r="BO303" s="197"/>
      <c r="BP303" s="106" t="str">
        <f t="shared" si="137"/>
        <v/>
      </c>
      <c r="BQ303" s="199"/>
      <c r="BR303" s="112">
        <f t="shared" si="149"/>
        <v>0</v>
      </c>
      <c r="BS303" s="199"/>
      <c r="BT303" s="199"/>
      <c r="BU303" s="199"/>
      <c r="BV303" s="197"/>
      <c r="BW303" s="198"/>
      <c r="BX303" s="199"/>
      <c r="BY303" s="195"/>
      <c r="BZ303" s="200"/>
      <c r="CA303" s="197"/>
      <c r="CB303" s="106" t="str">
        <f t="shared" si="138"/>
        <v/>
      </c>
      <c r="CC303" s="199"/>
      <c r="CD303" s="112">
        <f t="shared" si="150"/>
        <v>0</v>
      </c>
      <c r="CE303" s="199"/>
      <c r="CF303" s="199"/>
      <c r="CG303" s="199"/>
      <c r="CH303" s="197"/>
      <c r="CI303" s="198"/>
      <c r="CJ303" s="199"/>
      <c r="CK303" s="195"/>
      <c r="CL303" s="200"/>
      <c r="CM303" s="197"/>
      <c r="CN303" s="106" t="str">
        <f t="shared" si="139"/>
        <v/>
      </c>
      <c r="CO303" s="199"/>
      <c r="CP303" s="112">
        <f t="shared" si="151"/>
        <v>0</v>
      </c>
      <c r="CQ303" s="199"/>
      <c r="CR303" s="199"/>
      <c r="CS303" s="199"/>
      <c r="CT303" s="197"/>
      <c r="CU303" s="198"/>
      <c r="CV303" s="199"/>
      <c r="CW303" s="195"/>
      <c r="CX303" s="200"/>
      <c r="CY303" s="197"/>
      <c r="CZ303" s="106" t="str">
        <f t="shared" si="140"/>
        <v/>
      </c>
      <c r="DA303" s="199"/>
      <c r="DB303" s="112">
        <f t="shared" si="152"/>
        <v>0</v>
      </c>
      <c r="DC303" s="199"/>
      <c r="DD303" s="199"/>
      <c r="DE303" s="199"/>
      <c r="DF303" s="197"/>
      <c r="DG303" s="198"/>
      <c r="DH303" s="199"/>
      <c r="DI303" s="195"/>
      <c r="DJ303" s="200"/>
      <c r="DK303" s="197"/>
      <c r="DL303" s="106" t="str">
        <f t="shared" si="141"/>
        <v/>
      </c>
      <c r="DM303" s="199"/>
      <c r="DN303" s="112">
        <f t="shared" si="153"/>
        <v>0</v>
      </c>
      <c r="DO303" s="199"/>
      <c r="DP303" s="199"/>
      <c r="DQ303" s="199"/>
      <c r="DR303" s="197"/>
      <c r="DS303" s="198"/>
      <c r="DT303" s="199"/>
      <c r="DU303" s="195"/>
      <c r="DV303" s="200"/>
      <c r="DW303" s="197"/>
      <c r="DX303" s="106" t="str">
        <f t="shared" si="142"/>
        <v/>
      </c>
      <c r="DY303" s="199"/>
      <c r="DZ303" s="112">
        <f t="shared" si="154"/>
        <v>0</v>
      </c>
      <c r="EA303" s="199"/>
      <c r="EB303" s="199"/>
      <c r="EC303" s="199"/>
      <c r="ED303" s="197"/>
      <c r="EE303" s="198"/>
      <c r="EF303" s="199"/>
      <c r="EG303" s="195"/>
      <c r="EH303" s="200"/>
      <c r="EI303" s="197"/>
      <c r="EJ303" s="106" t="str">
        <f t="shared" si="143"/>
        <v/>
      </c>
      <c r="EK303" s="199"/>
      <c r="EL303" s="112">
        <f t="shared" si="155"/>
        <v>0</v>
      </c>
      <c r="EM303" s="199"/>
      <c r="EN303" s="199"/>
    </row>
    <row r="304" spans="1:144" s="92" customFormat="1" ht="23.25" customHeight="1" x14ac:dyDescent="0.15">
      <c r="A304" s="54"/>
      <c r="B304" s="197"/>
      <c r="C304" s="198"/>
      <c r="D304" s="199"/>
      <c r="E304" s="195"/>
      <c r="F304" s="200"/>
      <c r="G304" s="197"/>
      <c r="H304" s="106" t="str">
        <f t="shared" si="156"/>
        <v/>
      </c>
      <c r="I304" s="199"/>
      <c r="J304" s="112">
        <f t="shared" si="144"/>
        <v>0</v>
      </c>
      <c r="K304" s="199"/>
      <c r="L304" s="199"/>
      <c r="M304" s="199"/>
      <c r="N304" s="197"/>
      <c r="O304" s="198"/>
      <c r="P304" s="199"/>
      <c r="Q304" s="195"/>
      <c r="R304" s="200"/>
      <c r="S304" s="197"/>
      <c r="T304" s="106" t="str">
        <f t="shared" si="133"/>
        <v/>
      </c>
      <c r="U304" s="199"/>
      <c r="V304" s="112">
        <f t="shared" si="145"/>
        <v>0</v>
      </c>
      <c r="W304" s="199"/>
      <c r="X304" s="199"/>
      <c r="Y304" s="199"/>
      <c r="Z304" s="197"/>
      <c r="AA304" s="198"/>
      <c r="AB304" s="199"/>
      <c r="AC304" s="195"/>
      <c r="AD304" s="200"/>
      <c r="AE304" s="197"/>
      <c r="AF304" s="106" t="str">
        <f t="shared" si="134"/>
        <v/>
      </c>
      <c r="AG304" s="199"/>
      <c r="AH304" s="112">
        <f t="shared" si="146"/>
        <v>0</v>
      </c>
      <c r="AI304" s="199"/>
      <c r="AJ304" s="199"/>
      <c r="AK304" s="199"/>
      <c r="AL304" s="197"/>
      <c r="AM304" s="198"/>
      <c r="AN304" s="199"/>
      <c r="AO304" s="195"/>
      <c r="AP304" s="200"/>
      <c r="AQ304" s="197"/>
      <c r="AR304" s="106" t="str">
        <f t="shared" si="135"/>
        <v/>
      </c>
      <c r="AS304" s="199"/>
      <c r="AT304" s="112">
        <f t="shared" si="147"/>
        <v>0</v>
      </c>
      <c r="AU304" s="199"/>
      <c r="AV304" s="199"/>
      <c r="AW304" s="199"/>
      <c r="AX304" s="197"/>
      <c r="AY304" s="198"/>
      <c r="AZ304" s="199"/>
      <c r="BA304" s="195"/>
      <c r="BB304" s="200"/>
      <c r="BC304" s="197"/>
      <c r="BD304" s="106" t="str">
        <f t="shared" si="136"/>
        <v/>
      </c>
      <c r="BE304" s="199"/>
      <c r="BF304" s="112">
        <f t="shared" si="148"/>
        <v>0</v>
      </c>
      <c r="BG304" s="199"/>
      <c r="BH304" s="199"/>
      <c r="BI304" s="199"/>
      <c r="BJ304" s="197"/>
      <c r="BK304" s="198"/>
      <c r="BL304" s="199"/>
      <c r="BM304" s="195"/>
      <c r="BN304" s="200"/>
      <c r="BO304" s="197"/>
      <c r="BP304" s="106" t="str">
        <f t="shared" si="137"/>
        <v/>
      </c>
      <c r="BQ304" s="199"/>
      <c r="BR304" s="112">
        <f t="shared" si="149"/>
        <v>0</v>
      </c>
      <c r="BS304" s="199"/>
      <c r="BT304" s="199"/>
      <c r="BU304" s="199"/>
      <c r="BV304" s="197"/>
      <c r="BW304" s="198"/>
      <c r="BX304" s="199"/>
      <c r="BY304" s="195"/>
      <c r="BZ304" s="200"/>
      <c r="CA304" s="197"/>
      <c r="CB304" s="106" t="str">
        <f t="shared" si="138"/>
        <v/>
      </c>
      <c r="CC304" s="199"/>
      <c r="CD304" s="112">
        <f t="shared" si="150"/>
        <v>0</v>
      </c>
      <c r="CE304" s="199"/>
      <c r="CF304" s="199"/>
      <c r="CG304" s="199"/>
      <c r="CH304" s="197"/>
      <c r="CI304" s="198"/>
      <c r="CJ304" s="199"/>
      <c r="CK304" s="195"/>
      <c r="CL304" s="200"/>
      <c r="CM304" s="197"/>
      <c r="CN304" s="106" t="str">
        <f t="shared" si="139"/>
        <v/>
      </c>
      <c r="CO304" s="199"/>
      <c r="CP304" s="112">
        <f t="shared" si="151"/>
        <v>0</v>
      </c>
      <c r="CQ304" s="199"/>
      <c r="CR304" s="199"/>
      <c r="CS304" s="199"/>
      <c r="CT304" s="197"/>
      <c r="CU304" s="198"/>
      <c r="CV304" s="199"/>
      <c r="CW304" s="195"/>
      <c r="CX304" s="200"/>
      <c r="CY304" s="197"/>
      <c r="CZ304" s="106" t="str">
        <f t="shared" si="140"/>
        <v/>
      </c>
      <c r="DA304" s="199"/>
      <c r="DB304" s="112">
        <f t="shared" si="152"/>
        <v>0</v>
      </c>
      <c r="DC304" s="199"/>
      <c r="DD304" s="199"/>
      <c r="DE304" s="199"/>
      <c r="DF304" s="197"/>
      <c r="DG304" s="198"/>
      <c r="DH304" s="199"/>
      <c r="DI304" s="195"/>
      <c r="DJ304" s="200"/>
      <c r="DK304" s="197"/>
      <c r="DL304" s="106" t="str">
        <f t="shared" si="141"/>
        <v/>
      </c>
      <c r="DM304" s="199"/>
      <c r="DN304" s="112">
        <f t="shared" si="153"/>
        <v>0</v>
      </c>
      <c r="DO304" s="199"/>
      <c r="DP304" s="199"/>
      <c r="DQ304" s="199"/>
      <c r="DR304" s="197"/>
      <c r="DS304" s="198"/>
      <c r="DT304" s="199"/>
      <c r="DU304" s="195"/>
      <c r="DV304" s="200"/>
      <c r="DW304" s="197"/>
      <c r="DX304" s="106" t="str">
        <f t="shared" si="142"/>
        <v/>
      </c>
      <c r="DY304" s="199"/>
      <c r="DZ304" s="112">
        <f t="shared" si="154"/>
        <v>0</v>
      </c>
      <c r="EA304" s="199"/>
      <c r="EB304" s="199"/>
      <c r="EC304" s="199"/>
      <c r="ED304" s="197"/>
      <c r="EE304" s="198"/>
      <c r="EF304" s="199"/>
      <c r="EG304" s="195"/>
      <c r="EH304" s="200"/>
      <c r="EI304" s="197"/>
      <c r="EJ304" s="106" t="str">
        <f t="shared" si="143"/>
        <v/>
      </c>
      <c r="EK304" s="199"/>
      <c r="EL304" s="112">
        <f t="shared" si="155"/>
        <v>0</v>
      </c>
      <c r="EM304" s="199"/>
      <c r="EN304" s="199"/>
    </row>
    <row r="305" spans="1:144" s="92" customFormat="1" ht="23.25" customHeight="1" x14ac:dyDescent="0.15">
      <c r="A305" s="54"/>
      <c r="B305" s="197"/>
      <c r="C305" s="198"/>
      <c r="D305" s="199"/>
      <c r="E305" s="195"/>
      <c r="F305" s="200"/>
      <c r="G305" s="197"/>
      <c r="H305" s="106" t="str">
        <f t="shared" si="156"/>
        <v/>
      </c>
      <c r="I305" s="199"/>
      <c r="J305" s="112">
        <f t="shared" si="144"/>
        <v>0</v>
      </c>
      <c r="K305" s="199"/>
      <c r="L305" s="199"/>
      <c r="M305" s="199"/>
      <c r="N305" s="197"/>
      <c r="O305" s="198"/>
      <c r="P305" s="199"/>
      <c r="Q305" s="195"/>
      <c r="R305" s="200"/>
      <c r="S305" s="197"/>
      <c r="T305" s="106" t="str">
        <f t="shared" si="133"/>
        <v/>
      </c>
      <c r="U305" s="199"/>
      <c r="V305" s="112">
        <f t="shared" si="145"/>
        <v>0</v>
      </c>
      <c r="W305" s="199"/>
      <c r="X305" s="199"/>
      <c r="Y305" s="199"/>
      <c r="Z305" s="197"/>
      <c r="AA305" s="198"/>
      <c r="AB305" s="199"/>
      <c r="AC305" s="195"/>
      <c r="AD305" s="200"/>
      <c r="AE305" s="197"/>
      <c r="AF305" s="106" t="str">
        <f t="shared" si="134"/>
        <v/>
      </c>
      <c r="AG305" s="199"/>
      <c r="AH305" s="112">
        <f t="shared" si="146"/>
        <v>0</v>
      </c>
      <c r="AI305" s="199"/>
      <c r="AJ305" s="199"/>
      <c r="AK305" s="199"/>
      <c r="AL305" s="197"/>
      <c r="AM305" s="198"/>
      <c r="AN305" s="199"/>
      <c r="AO305" s="195"/>
      <c r="AP305" s="200"/>
      <c r="AQ305" s="197"/>
      <c r="AR305" s="106" t="str">
        <f t="shared" si="135"/>
        <v/>
      </c>
      <c r="AS305" s="199"/>
      <c r="AT305" s="112">
        <f t="shared" si="147"/>
        <v>0</v>
      </c>
      <c r="AU305" s="199"/>
      <c r="AV305" s="199"/>
      <c r="AW305" s="199"/>
      <c r="AX305" s="197"/>
      <c r="AY305" s="198"/>
      <c r="AZ305" s="199"/>
      <c r="BA305" s="195"/>
      <c r="BB305" s="200"/>
      <c r="BC305" s="197"/>
      <c r="BD305" s="106" t="str">
        <f t="shared" si="136"/>
        <v/>
      </c>
      <c r="BE305" s="199"/>
      <c r="BF305" s="112">
        <f t="shared" si="148"/>
        <v>0</v>
      </c>
      <c r="BG305" s="199"/>
      <c r="BH305" s="199"/>
      <c r="BI305" s="199"/>
      <c r="BJ305" s="197"/>
      <c r="BK305" s="198"/>
      <c r="BL305" s="199"/>
      <c r="BM305" s="195"/>
      <c r="BN305" s="200"/>
      <c r="BO305" s="197"/>
      <c r="BP305" s="106" t="str">
        <f t="shared" si="137"/>
        <v/>
      </c>
      <c r="BQ305" s="199"/>
      <c r="BR305" s="112">
        <f t="shared" si="149"/>
        <v>0</v>
      </c>
      <c r="BS305" s="199"/>
      <c r="BT305" s="199"/>
      <c r="BU305" s="199"/>
      <c r="BV305" s="197"/>
      <c r="BW305" s="198"/>
      <c r="BX305" s="199"/>
      <c r="BY305" s="195"/>
      <c r="BZ305" s="200"/>
      <c r="CA305" s="197"/>
      <c r="CB305" s="106" t="str">
        <f t="shared" si="138"/>
        <v/>
      </c>
      <c r="CC305" s="199"/>
      <c r="CD305" s="112">
        <f t="shared" si="150"/>
        <v>0</v>
      </c>
      <c r="CE305" s="199"/>
      <c r="CF305" s="199"/>
      <c r="CG305" s="199"/>
      <c r="CH305" s="197"/>
      <c r="CI305" s="198"/>
      <c r="CJ305" s="199"/>
      <c r="CK305" s="195"/>
      <c r="CL305" s="200"/>
      <c r="CM305" s="197"/>
      <c r="CN305" s="106" t="str">
        <f t="shared" si="139"/>
        <v/>
      </c>
      <c r="CO305" s="199"/>
      <c r="CP305" s="112">
        <f t="shared" si="151"/>
        <v>0</v>
      </c>
      <c r="CQ305" s="199"/>
      <c r="CR305" s="199"/>
      <c r="CS305" s="199"/>
      <c r="CT305" s="197"/>
      <c r="CU305" s="198"/>
      <c r="CV305" s="199"/>
      <c r="CW305" s="195"/>
      <c r="CX305" s="200"/>
      <c r="CY305" s="197"/>
      <c r="CZ305" s="106" t="str">
        <f t="shared" si="140"/>
        <v/>
      </c>
      <c r="DA305" s="199"/>
      <c r="DB305" s="112">
        <f t="shared" si="152"/>
        <v>0</v>
      </c>
      <c r="DC305" s="199"/>
      <c r="DD305" s="199"/>
      <c r="DE305" s="199"/>
      <c r="DF305" s="197"/>
      <c r="DG305" s="198"/>
      <c r="DH305" s="199"/>
      <c r="DI305" s="195"/>
      <c r="DJ305" s="200"/>
      <c r="DK305" s="197"/>
      <c r="DL305" s="106" t="str">
        <f t="shared" si="141"/>
        <v/>
      </c>
      <c r="DM305" s="199"/>
      <c r="DN305" s="112">
        <f t="shared" si="153"/>
        <v>0</v>
      </c>
      <c r="DO305" s="199"/>
      <c r="DP305" s="199"/>
      <c r="DQ305" s="199"/>
      <c r="DR305" s="197"/>
      <c r="DS305" s="198"/>
      <c r="DT305" s="199"/>
      <c r="DU305" s="195"/>
      <c r="DV305" s="200"/>
      <c r="DW305" s="197"/>
      <c r="DX305" s="106" t="str">
        <f t="shared" si="142"/>
        <v/>
      </c>
      <c r="DY305" s="199"/>
      <c r="DZ305" s="112">
        <f t="shared" si="154"/>
        <v>0</v>
      </c>
      <c r="EA305" s="199"/>
      <c r="EB305" s="199"/>
      <c r="EC305" s="199"/>
      <c r="ED305" s="197"/>
      <c r="EE305" s="198"/>
      <c r="EF305" s="199"/>
      <c r="EG305" s="195"/>
      <c r="EH305" s="200"/>
      <c r="EI305" s="197"/>
      <c r="EJ305" s="106" t="str">
        <f t="shared" si="143"/>
        <v/>
      </c>
      <c r="EK305" s="199"/>
      <c r="EL305" s="112">
        <f t="shared" si="155"/>
        <v>0</v>
      </c>
      <c r="EM305" s="199"/>
      <c r="EN305" s="199"/>
    </row>
    <row r="306" spans="1:144" s="92" customFormat="1" ht="23.25" customHeight="1" x14ac:dyDescent="0.15">
      <c r="A306" s="54"/>
      <c r="B306" s="197"/>
      <c r="C306" s="198"/>
      <c r="D306" s="199"/>
      <c r="E306" s="195"/>
      <c r="F306" s="200"/>
      <c r="G306" s="197"/>
      <c r="H306" s="106" t="str">
        <f t="shared" si="156"/>
        <v/>
      </c>
      <c r="I306" s="199"/>
      <c r="J306" s="112">
        <f t="shared" si="144"/>
        <v>0</v>
      </c>
      <c r="K306" s="199"/>
      <c r="L306" s="199"/>
      <c r="M306" s="199"/>
      <c r="N306" s="197"/>
      <c r="O306" s="198"/>
      <c r="P306" s="199"/>
      <c r="Q306" s="195"/>
      <c r="R306" s="200"/>
      <c r="S306" s="197"/>
      <c r="T306" s="106" t="str">
        <f t="shared" si="133"/>
        <v/>
      </c>
      <c r="U306" s="199"/>
      <c r="V306" s="112">
        <f t="shared" si="145"/>
        <v>0</v>
      </c>
      <c r="W306" s="199"/>
      <c r="X306" s="199"/>
      <c r="Y306" s="199"/>
      <c r="Z306" s="197"/>
      <c r="AA306" s="198"/>
      <c r="AB306" s="199"/>
      <c r="AC306" s="195"/>
      <c r="AD306" s="200"/>
      <c r="AE306" s="197"/>
      <c r="AF306" s="106" t="str">
        <f t="shared" si="134"/>
        <v/>
      </c>
      <c r="AG306" s="199"/>
      <c r="AH306" s="112">
        <f t="shared" si="146"/>
        <v>0</v>
      </c>
      <c r="AI306" s="199"/>
      <c r="AJ306" s="199"/>
      <c r="AK306" s="199"/>
      <c r="AL306" s="197"/>
      <c r="AM306" s="198"/>
      <c r="AN306" s="199"/>
      <c r="AO306" s="195"/>
      <c r="AP306" s="200"/>
      <c r="AQ306" s="197"/>
      <c r="AR306" s="106" t="str">
        <f t="shared" si="135"/>
        <v/>
      </c>
      <c r="AS306" s="199"/>
      <c r="AT306" s="112">
        <f t="shared" si="147"/>
        <v>0</v>
      </c>
      <c r="AU306" s="199"/>
      <c r="AV306" s="199"/>
      <c r="AW306" s="199"/>
      <c r="AX306" s="197"/>
      <c r="AY306" s="198"/>
      <c r="AZ306" s="199"/>
      <c r="BA306" s="195"/>
      <c r="BB306" s="200"/>
      <c r="BC306" s="197"/>
      <c r="BD306" s="106" t="str">
        <f t="shared" si="136"/>
        <v/>
      </c>
      <c r="BE306" s="199"/>
      <c r="BF306" s="112">
        <f t="shared" si="148"/>
        <v>0</v>
      </c>
      <c r="BG306" s="199"/>
      <c r="BH306" s="199"/>
      <c r="BI306" s="199"/>
      <c r="BJ306" s="197"/>
      <c r="BK306" s="198"/>
      <c r="BL306" s="199"/>
      <c r="BM306" s="195"/>
      <c r="BN306" s="200"/>
      <c r="BO306" s="197"/>
      <c r="BP306" s="106" t="str">
        <f t="shared" si="137"/>
        <v/>
      </c>
      <c r="BQ306" s="199"/>
      <c r="BR306" s="112">
        <f t="shared" si="149"/>
        <v>0</v>
      </c>
      <c r="BS306" s="199"/>
      <c r="BT306" s="199"/>
      <c r="BU306" s="199"/>
      <c r="BV306" s="197"/>
      <c r="BW306" s="198"/>
      <c r="BX306" s="199"/>
      <c r="BY306" s="195"/>
      <c r="BZ306" s="200"/>
      <c r="CA306" s="197"/>
      <c r="CB306" s="106" t="str">
        <f t="shared" si="138"/>
        <v/>
      </c>
      <c r="CC306" s="199"/>
      <c r="CD306" s="112">
        <f t="shared" si="150"/>
        <v>0</v>
      </c>
      <c r="CE306" s="199"/>
      <c r="CF306" s="199"/>
      <c r="CG306" s="199"/>
      <c r="CH306" s="197"/>
      <c r="CI306" s="198"/>
      <c r="CJ306" s="199"/>
      <c r="CK306" s="195"/>
      <c r="CL306" s="200"/>
      <c r="CM306" s="197"/>
      <c r="CN306" s="106" t="str">
        <f t="shared" si="139"/>
        <v/>
      </c>
      <c r="CO306" s="199"/>
      <c r="CP306" s="112">
        <f t="shared" si="151"/>
        <v>0</v>
      </c>
      <c r="CQ306" s="199"/>
      <c r="CR306" s="199"/>
      <c r="CS306" s="199"/>
      <c r="CT306" s="197"/>
      <c r="CU306" s="198"/>
      <c r="CV306" s="199"/>
      <c r="CW306" s="195"/>
      <c r="CX306" s="200"/>
      <c r="CY306" s="197"/>
      <c r="CZ306" s="106" t="str">
        <f t="shared" si="140"/>
        <v/>
      </c>
      <c r="DA306" s="199"/>
      <c r="DB306" s="112">
        <f t="shared" si="152"/>
        <v>0</v>
      </c>
      <c r="DC306" s="199"/>
      <c r="DD306" s="199"/>
      <c r="DE306" s="199"/>
      <c r="DF306" s="197"/>
      <c r="DG306" s="198"/>
      <c r="DH306" s="199"/>
      <c r="DI306" s="195"/>
      <c r="DJ306" s="200"/>
      <c r="DK306" s="197"/>
      <c r="DL306" s="106" t="str">
        <f t="shared" si="141"/>
        <v/>
      </c>
      <c r="DM306" s="199"/>
      <c r="DN306" s="112">
        <f t="shared" si="153"/>
        <v>0</v>
      </c>
      <c r="DO306" s="199"/>
      <c r="DP306" s="199"/>
      <c r="DQ306" s="199"/>
      <c r="DR306" s="197"/>
      <c r="DS306" s="198"/>
      <c r="DT306" s="199"/>
      <c r="DU306" s="195"/>
      <c r="DV306" s="200"/>
      <c r="DW306" s="197"/>
      <c r="DX306" s="106" t="str">
        <f t="shared" si="142"/>
        <v/>
      </c>
      <c r="DY306" s="199"/>
      <c r="DZ306" s="112">
        <f t="shared" si="154"/>
        <v>0</v>
      </c>
      <c r="EA306" s="199"/>
      <c r="EB306" s="199"/>
      <c r="EC306" s="199"/>
      <c r="ED306" s="197"/>
      <c r="EE306" s="198"/>
      <c r="EF306" s="199"/>
      <c r="EG306" s="195"/>
      <c r="EH306" s="200"/>
      <c r="EI306" s="197"/>
      <c r="EJ306" s="106" t="str">
        <f t="shared" si="143"/>
        <v/>
      </c>
      <c r="EK306" s="199"/>
      <c r="EL306" s="112">
        <f t="shared" si="155"/>
        <v>0</v>
      </c>
      <c r="EM306" s="199"/>
      <c r="EN306" s="199"/>
    </row>
    <row r="307" spans="1:144" s="92" customFormat="1" ht="23.25" customHeight="1" x14ac:dyDescent="0.15">
      <c r="A307" s="54"/>
      <c r="B307" s="197"/>
      <c r="C307" s="198"/>
      <c r="D307" s="199"/>
      <c r="E307" s="195"/>
      <c r="F307" s="200"/>
      <c r="G307" s="197"/>
      <c r="H307" s="106" t="str">
        <f t="shared" si="156"/>
        <v/>
      </c>
      <c r="I307" s="199"/>
      <c r="J307" s="112">
        <f t="shared" si="144"/>
        <v>0</v>
      </c>
      <c r="K307" s="199"/>
      <c r="L307" s="199"/>
      <c r="M307" s="199"/>
      <c r="N307" s="197"/>
      <c r="O307" s="198"/>
      <c r="P307" s="199"/>
      <c r="Q307" s="195"/>
      <c r="R307" s="200"/>
      <c r="S307" s="197"/>
      <c r="T307" s="106" t="str">
        <f t="shared" si="133"/>
        <v/>
      </c>
      <c r="U307" s="199"/>
      <c r="V307" s="112">
        <f t="shared" si="145"/>
        <v>0</v>
      </c>
      <c r="W307" s="199"/>
      <c r="X307" s="199"/>
      <c r="Y307" s="199"/>
      <c r="Z307" s="197"/>
      <c r="AA307" s="198"/>
      <c r="AB307" s="199"/>
      <c r="AC307" s="195"/>
      <c r="AD307" s="200"/>
      <c r="AE307" s="197"/>
      <c r="AF307" s="106" t="str">
        <f t="shared" si="134"/>
        <v/>
      </c>
      <c r="AG307" s="199"/>
      <c r="AH307" s="112">
        <f t="shared" si="146"/>
        <v>0</v>
      </c>
      <c r="AI307" s="199"/>
      <c r="AJ307" s="199"/>
      <c r="AK307" s="199"/>
      <c r="AL307" s="197"/>
      <c r="AM307" s="198"/>
      <c r="AN307" s="199"/>
      <c r="AO307" s="195"/>
      <c r="AP307" s="200"/>
      <c r="AQ307" s="197"/>
      <c r="AR307" s="106" t="str">
        <f t="shared" si="135"/>
        <v/>
      </c>
      <c r="AS307" s="199"/>
      <c r="AT307" s="112">
        <f t="shared" si="147"/>
        <v>0</v>
      </c>
      <c r="AU307" s="199"/>
      <c r="AV307" s="199"/>
      <c r="AW307" s="199"/>
      <c r="AX307" s="197"/>
      <c r="AY307" s="198"/>
      <c r="AZ307" s="199"/>
      <c r="BA307" s="195"/>
      <c r="BB307" s="200"/>
      <c r="BC307" s="197"/>
      <c r="BD307" s="106" t="str">
        <f t="shared" si="136"/>
        <v/>
      </c>
      <c r="BE307" s="199"/>
      <c r="BF307" s="112">
        <f t="shared" si="148"/>
        <v>0</v>
      </c>
      <c r="BG307" s="199"/>
      <c r="BH307" s="199"/>
      <c r="BI307" s="199"/>
      <c r="BJ307" s="197"/>
      <c r="BK307" s="198"/>
      <c r="BL307" s="199"/>
      <c r="BM307" s="195"/>
      <c r="BN307" s="200"/>
      <c r="BO307" s="197"/>
      <c r="BP307" s="106" t="str">
        <f t="shared" si="137"/>
        <v/>
      </c>
      <c r="BQ307" s="199"/>
      <c r="BR307" s="112">
        <f t="shared" si="149"/>
        <v>0</v>
      </c>
      <c r="BS307" s="199"/>
      <c r="BT307" s="199"/>
      <c r="BU307" s="199"/>
      <c r="BV307" s="197"/>
      <c r="BW307" s="198"/>
      <c r="BX307" s="199"/>
      <c r="BY307" s="195"/>
      <c r="BZ307" s="200"/>
      <c r="CA307" s="197"/>
      <c r="CB307" s="106" t="str">
        <f t="shared" si="138"/>
        <v/>
      </c>
      <c r="CC307" s="199"/>
      <c r="CD307" s="112">
        <f t="shared" si="150"/>
        <v>0</v>
      </c>
      <c r="CE307" s="199"/>
      <c r="CF307" s="199"/>
      <c r="CG307" s="199"/>
      <c r="CH307" s="197"/>
      <c r="CI307" s="198"/>
      <c r="CJ307" s="199"/>
      <c r="CK307" s="195"/>
      <c r="CL307" s="200"/>
      <c r="CM307" s="197"/>
      <c r="CN307" s="106" t="str">
        <f t="shared" si="139"/>
        <v/>
      </c>
      <c r="CO307" s="199"/>
      <c r="CP307" s="112">
        <f t="shared" si="151"/>
        <v>0</v>
      </c>
      <c r="CQ307" s="199"/>
      <c r="CR307" s="199"/>
      <c r="CS307" s="199"/>
      <c r="CT307" s="197"/>
      <c r="CU307" s="198"/>
      <c r="CV307" s="199"/>
      <c r="CW307" s="195"/>
      <c r="CX307" s="200"/>
      <c r="CY307" s="197"/>
      <c r="CZ307" s="106" t="str">
        <f t="shared" si="140"/>
        <v/>
      </c>
      <c r="DA307" s="199"/>
      <c r="DB307" s="112">
        <f t="shared" si="152"/>
        <v>0</v>
      </c>
      <c r="DC307" s="199"/>
      <c r="DD307" s="199"/>
      <c r="DE307" s="199"/>
      <c r="DF307" s="197"/>
      <c r="DG307" s="198"/>
      <c r="DH307" s="199"/>
      <c r="DI307" s="195"/>
      <c r="DJ307" s="200"/>
      <c r="DK307" s="197"/>
      <c r="DL307" s="106" t="str">
        <f t="shared" si="141"/>
        <v/>
      </c>
      <c r="DM307" s="199"/>
      <c r="DN307" s="112">
        <f t="shared" si="153"/>
        <v>0</v>
      </c>
      <c r="DO307" s="199"/>
      <c r="DP307" s="199"/>
      <c r="DQ307" s="199"/>
      <c r="DR307" s="197"/>
      <c r="DS307" s="198"/>
      <c r="DT307" s="199"/>
      <c r="DU307" s="195"/>
      <c r="DV307" s="200"/>
      <c r="DW307" s="197"/>
      <c r="DX307" s="106" t="str">
        <f t="shared" si="142"/>
        <v/>
      </c>
      <c r="DY307" s="199"/>
      <c r="DZ307" s="112">
        <f t="shared" si="154"/>
        <v>0</v>
      </c>
      <c r="EA307" s="199"/>
      <c r="EB307" s="199"/>
      <c r="EC307" s="199"/>
      <c r="ED307" s="197"/>
      <c r="EE307" s="198"/>
      <c r="EF307" s="199"/>
      <c r="EG307" s="195"/>
      <c r="EH307" s="200"/>
      <c r="EI307" s="197"/>
      <c r="EJ307" s="106" t="str">
        <f t="shared" si="143"/>
        <v/>
      </c>
      <c r="EK307" s="199"/>
      <c r="EL307" s="112">
        <f t="shared" si="155"/>
        <v>0</v>
      </c>
      <c r="EM307" s="199"/>
      <c r="EN307" s="199"/>
    </row>
    <row r="308" spans="1:144" s="92" customFormat="1" ht="23.25" customHeight="1" x14ac:dyDescent="0.15">
      <c r="A308" s="54"/>
      <c r="B308" s="197"/>
      <c r="C308" s="198"/>
      <c r="D308" s="199"/>
      <c r="E308" s="195"/>
      <c r="F308" s="200"/>
      <c r="G308" s="197"/>
      <c r="H308" s="106" t="str">
        <f t="shared" si="156"/>
        <v/>
      </c>
      <c r="I308" s="199"/>
      <c r="J308" s="112">
        <f t="shared" si="144"/>
        <v>0</v>
      </c>
      <c r="K308" s="199"/>
      <c r="L308" s="199"/>
      <c r="M308" s="199"/>
      <c r="N308" s="197"/>
      <c r="O308" s="198"/>
      <c r="P308" s="199"/>
      <c r="Q308" s="195"/>
      <c r="R308" s="200"/>
      <c r="S308" s="197"/>
      <c r="T308" s="106" t="str">
        <f t="shared" si="133"/>
        <v/>
      </c>
      <c r="U308" s="199"/>
      <c r="V308" s="112">
        <f t="shared" si="145"/>
        <v>0</v>
      </c>
      <c r="W308" s="199"/>
      <c r="X308" s="199"/>
      <c r="Y308" s="199"/>
      <c r="Z308" s="197"/>
      <c r="AA308" s="198"/>
      <c r="AB308" s="199"/>
      <c r="AC308" s="195"/>
      <c r="AD308" s="200"/>
      <c r="AE308" s="197"/>
      <c r="AF308" s="106" t="str">
        <f t="shared" si="134"/>
        <v/>
      </c>
      <c r="AG308" s="199"/>
      <c r="AH308" s="112">
        <f t="shared" si="146"/>
        <v>0</v>
      </c>
      <c r="AI308" s="199"/>
      <c r="AJ308" s="199"/>
      <c r="AK308" s="199"/>
      <c r="AL308" s="197"/>
      <c r="AM308" s="198"/>
      <c r="AN308" s="199"/>
      <c r="AO308" s="195"/>
      <c r="AP308" s="200"/>
      <c r="AQ308" s="197"/>
      <c r="AR308" s="106" t="str">
        <f t="shared" si="135"/>
        <v/>
      </c>
      <c r="AS308" s="199"/>
      <c r="AT308" s="112">
        <f t="shared" si="147"/>
        <v>0</v>
      </c>
      <c r="AU308" s="199"/>
      <c r="AV308" s="199"/>
      <c r="AW308" s="199"/>
      <c r="AX308" s="197"/>
      <c r="AY308" s="198"/>
      <c r="AZ308" s="199"/>
      <c r="BA308" s="195"/>
      <c r="BB308" s="200"/>
      <c r="BC308" s="197"/>
      <c r="BD308" s="106" t="str">
        <f t="shared" si="136"/>
        <v/>
      </c>
      <c r="BE308" s="199"/>
      <c r="BF308" s="112">
        <f t="shared" si="148"/>
        <v>0</v>
      </c>
      <c r="BG308" s="199"/>
      <c r="BH308" s="199"/>
      <c r="BI308" s="199"/>
      <c r="BJ308" s="197"/>
      <c r="BK308" s="198"/>
      <c r="BL308" s="199"/>
      <c r="BM308" s="195"/>
      <c r="BN308" s="200"/>
      <c r="BO308" s="197"/>
      <c r="BP308" s="106" t="str">
        <f t="shared" si="137"/>
        <v/>
      </c>
      <c r="BQ308" s="199"/>
      <c r="BR308" s="112">
        <f t="shared" si="149"/>
        <v>0</v>
      </c>
      <c r="BS308" s="199"/>
      <c r="BT308" s="199"/>
      <c r="BU308" s="199"/>
      <c r="BV308" s="197"/>
      <c r="BW308" s="198"/>
      <c r="BX308" s="199"/>
      <c r="BY308" s="195"/>
      <c r="BZ308" s="200"/>
      <c r="CA308" s="197"/>
      <c r="CB308" s="106" t="str">
        <f t="shared" si="138"/>
        <v/>
      </c>
      <c r="CC308" s="199"/>
      <c r="CD308" s="112">
        <f t="shared" si="150"/>
        <v>0</v>
      </c>
      <c r="CE308" s="199"/>
      <c r="CF308" s="199"/>
      <c r="CG308" s="199"/>
      <c r="CH308" s="197"/>
      <c r="CI308" s="198"/>
      <c r="CJ308" s="199"/>
      <c r="CK308" s="195"/>
      <c r="CL308" s="200"/>
      <c r="CM308" s="197"/>
      <c r="CN308" s="106" t="str">
        <f t="shared" si="139"/>
        <v/>
      </c>
      <c r="CO308" s="199"/>
      <c r="CP308" s="112">
        <f t="shared" si="151"/>
        <v>0</v>
      </c>
      <c r="CQ308" s="199"/>
      <c r="CR308" s="199"/>
      <c r="CS308" s="199"/>
      <c r="CT308" s="197"/>
      <c r="CU308" s="198"/>
      <c r="CV308" s="199"/>
      <c r="CW308" s="195"/>
      <c r="CX308" s="200"/>
      <c r="CY308" s="197"/>
      <c r="CZ308" s="106" t="str">
        <f t="shared" si="140"/>
        <v/>
      </c>
      <c r="DA308" s="199"/>
      <c r="DB308" s="112">
        <f t="shared" si="152"/>
        <v>0</v>
      </c>
      <c r="DC308" s="199"/>
      <c r="DD308" s="199"/>
      <c r="DE308" s="199"/>
      <c r="DF308" s="197"/>
      <c r="DG308" s="198"/>
      <c r="DH308" s="199"/>
      <c r="DI308" s="195"/>
      <c r="DJ308" s="200"/>
      <c r="DK308" s="197"/>
      <c r="DL308" s="106" t="str">
        <f t="shared" si="141"/>
        <v/>
      </c>
      <c r="DM308" s="199"/>
      <c r="DN308" s="112">
        <f t="shared" si="153"/>
        <v>0</v>
      </c>
      <c r="DO308" s="199"/>
      <c r="DP308" s="199"/>
      <c r="DQ308" s="199"/>
      <c r="DR308" s="197"/>
      <c r="DS308" s="198"/>
      <c r="DT308" s="199"/>
      <c r="DU308" s="195"/>
      <c r="DV308" s="200"/>
      <c r="DW308" s="197"/>
      <c r="DX308" s="106" t="str">
        <f t="shared" si="142"/>
        <v/>
      </c>
      <c r="DY308" s="199"/>
      <c r="DZ308" s="112">
        <f t="shared" si="154"/>
        <v>0</v>
      </c>
      <c r="EA308" s="199"/>
      <c r="EB308" s="199"/>
      <c r="EC308" s="199"/>
      <c r="ED308" s="197"/>
      <c r="EE308" s="198"/>
      <c r="EF308" s="199"/>
      <c r="EG308" s="195"/>
      <c r="EH308" s="200"/>
      <c r="EI308" s="197"/>
      <c r="EJ308" s="106" t="str">
        <f t="shared" si="143"/>
        <v/>
      </c>
      <c r="EK308" s="199"/>
      <c r="EL308" s="112">
        <f t="shared" si="155"/>
        <v>0</v>
      </c>
      <c r="EM308" s="199"/>
      <c r="EN308" s="199"/>
    </row>
    <row r="309" spans="1:144" x14ac:dyDescent="0.15">
      <c r="E309" s="195"/>
      <c r="Q309" s="195"/>
      <c r="AC309" s="195"/>
      <c r="AO309" s="195"/>
      <c r="BA309" s="195"/>
      <c r="BM309" s="195"/>
      <c r="BY309" s="195"/>
      <c r="CK309" s="195"/>
      <c r="CW309" s="195"/>
      <c r="DI309" s="195"/>
      <c r="DU309" s="195"/>
      <c r="EG309" s="195"/>
    </row>
    <row r="310" spans="1:144" x14ac:dyDescent="0.15">
      <c r="E310" s="195"/>
      <c r="Q310" s="195"/>
      <c r="AC310" s="195"/>
      <c r="AO310" s="195"/>
      <c r="BA310" s="195"/>
      <c r="BM310" s="195"/>
      <c r="BY310" s="195"/>
      <c r="CK310" s="195"/>
      <c r="CW310" s="195"/>
      <c r="DI310" s="195"/>
      <c r="DU310" s="195"/>
      <c r="EG310" s="195"/>
    </row>
    <row r="311" spans="1:144" x14ac:dyDescent="0.15">
      <c r="E311" s="195"/>
      <c r="Q311" s="195"/>
      <c r="AC311" s="195"/>
      <c r="AO311" s="195"/>
      <c r="BA311" s="195"/>
      <c r="BM311" s="195"/>
      <c r="BY311" s="195"/>
      <c r="CK311" s="195"/>
      <c r="CW311" s="195"/>
      <c r="DI311" s="195"/>
      <c r="DU311" s="195"/>
      <c r="EG311" s="195"/>
    </row>
    <row r="312" spans="1:144" x14ac:dyDescent="0.15">
      <c r="E312" s="195"/>
      <c r="Q312" s="195"/>
      <c r="AC312" s="195"/>
      <c r="AO312" s="195"/>
      <c r="BA312" s="195"/>
      <c r="BM312" s="195"/>
      <c r="BY312" s="195"/>
      <c r="CK312" s="195"/>
      <c r="CW312" s="195"/>
      <c r="DI312" s="195"/>
      <c r="DU312" s="195"/>
      <c r="EG312" s="195"/>
    </row>
    <row r="313" spans="1:144" x14ac:dyDescent="0.15">
      <c r="E313" s="195"/>
      <c r="Q313" s="195"/>
      <c r="AC313" s="195"/>
      <c r="AO313" s="195"/>
      <c r="BA313" s="195"/>
      <c r="BM313" s="195"/>
      <c r="BY313" s="195"/>
      <c r="CK313" s="195"/>
      <c r="CW313" s="195"/>
      <c r="DI313" s="195"/>
      <c r="DU313" s="195"/>
      <c r="EG313" s="195"/>
    </row>
    <row r="314" spans="1:144" x14ac:dyDescent="0.15">
      <c r="E314" s="195"/>
      <c r="Q314" s="195"/>
      <c r="AC314" s="195"/>
      <c r="AO314" s="195"/>
      <c r="BA314" s="195"/>
      <c r="BM314" s="195"/>
      <c r="BY314" s="195"/>
      <c r="CK314" s="195"/>
      <c r="CW314" s="195"/>
      <c r="DI314" s="195"/>
      <c r="DU314" s="195"/>
      <c r="EG314" s="195"/>
    </row>
    <row r="315" spans="1:144" x14ac:dyDescent="0.15">
      <c r="E315" s="195"/>
      <c r="Q315" s="195"/>
      <c r="AC315" s="195"/>
      <c r="AO315" s="195"/>
      <c r="BA315" s="195"/>
      <c r="BM315" s="195"/>
      <c r="BY315" s="195"/>
      <c r="CK315" s="195"/>
      <c r="CW315" s="195"/>
      <c r="DI315" s="195"/>
      <c r="DU315" s="195"/>
      <c r="EG315" s="195"/>
    </row>
    <row r="316" spans="1:144" x14ac:dyDescent="0.15">
      <c r="E316" s="195"/>
      <c r="Q316" s="195"/>
      <c r="AC316" s="195"/>
      <c r="AO316" s="195"/>
      <c r="BA316" s="195"/>
      <c r="BM316" s="195"/>
      <c r="BY316" s="195"/>
      <c r="CK316" s="195"/>
      <c r="CW316" s="195"/>
      <c r="DI316" s="195"/>
      <c r="DU316" s="195"/>
      <c r="EG316" s="195"/>
    </row>
    <row r="317" spans="1:144" x14ac:dyDescent="0.15">
      <c r="E317" s="195"/>
      <c r="Q317" s="195"/>
      <c r="AC317" s="195"/>
      <c r="AO317" s="195"/>
      <c r="BA317" s="195"/>
      <c r="BM317" s="195"/>
      <c r="BY317" s="195"/>
      <c r="CK317" s="195"/>
      <c r="CW317" s="195"/>
      <c r="DI317" s="195"/>
      <c r="DU317" s="195"/>
      <c r="EG317" s="195"/>
    </row>
    <row r="318" spans="1:144" x14ac:dyDescent="0.15">
      <c r="E318" s="195"/>
      <c r="Q318" s="195"/>
      <c r="AC318" s="195"/>
      <c r="AO318" s="195"/>
      <c r="BA318" s="195"/>
      <c r="BM318" s="195"/>
      <c r="BY318" s="195"/>
      <c r="CK318" s="195"/>
      <c r="CW318" s="195"/>
      <c r="DI318" s="195"/>
      <c r="DU318" s="195"/>
      <c r="EG318" s="195"/>
    </row>
    <row r="319" spans="1:144" x14ac:dyDescent="0.15">
      <c r="E319" s="195"/>
      <c r="Q319" s="195"/>
      <c r="AC319" s="195"/>
      <c r="AO319" s="195"/>
      <c r="BA319" s="195"/>
      <c r="BM319" s="195"/>
      <c r="BY319" s="195"/>
      <c r="CK319" s="195"/>
      <c r="CW319" s="195"/>
      <c r="DI319" s="195"/>
      <c r="DU319" s="195"/>
      <c r="EG319" s="195"/>
    </row>
    <row r="320" spans="1:144" x14ac:dyDescent="0.15">
      <c r="E320" s="195"/>
      <c r="Q320" s="195"/>
      <c r="AC320" s="195"/>
      <c r="AO320" s="195"/>
      <c r="BA320" s="195"/>
      <c r="BM320" s="195"/>
      <c r="BY320" s="195"/>
      <c r="CK320" s="195"/>
      <c r="CW320" s="195"/>
      <c r="DI320" s="195"/>
      <c r="DU320" s="195"/>
      <c r="EG320" s="195"/>
    </row>
    <row r="321" spans="5:137" x14ac:dyDescent="0.15">
      <c r="E321" s="195"/>
      <c r="Q321" s="195"/>
      <c r="AC321" s="195"/>
      <c r="AO321" s="195"/>
      <c r="BA321" s="195"/>
      <c r="BM321" s="195"/>
      <c r="BY321" s="195"/>
      <c r="CK321" s="195"/>
      <c r="CW321" s="195"/>
      <c r="DI321" s="195"/>
      <c r="DU321" s="195"/>
      <c r="EG321" s="195"/>
    </row>
    <row r="322" spans="5:137" x14ac:dyDescent="0.15">
      <c r="E322" s="195"/>
      <c r="Q322" s="195"/>
      <c r="AC322" s="195"/>
      <c r="AO322" s="195"/>
      <c r="BA322" s="195"/>
      <c r="BM322" s="195"/>
      <c r="BY322" s="195"/>
      <c r="CK322" s="195"/>
      <c r="CW322" s="195"/>
      <c r="DI322" s="195"/>
      <c r="DU322" s="195"/>
      <c r="EG322" s="195"/>
    </row>
    <row r="323" spans="5:137" x14ac:dyDescent="0.15">
      <c r="E323" s="195"/>
      <c r="Q323" s="195"/>
      <c r="AC323" s="195"/>
      <c r="AO323" s="195"/>
      <c r="BA323" s="195"/>
      <c r="BM323" s="195"/>
      <c r="BY323" s="195"/>
      <c r="CK323" s="195"/>
      <c r="CW323" s="195"/>
      <c r="DI323" s="195"/>
      <c r="DU323" s="195"/>
      <c r="EG323" s="195"/>
    </row>
    <row r="324" spans="5:137" x14ac:dyDescent="0.15">
      <c r="E324" s="195"/>
      <c r="Q324" s="195"/>
      <c r="AC324" s="195"/>
      <c r="AO324" s="195"/>
      <c r="BA324" s="195"/>
      <c r="BM324" s="195"/>
      <c r="BY324" s="195"/>
      <c r="CK324" s="195"/>
      <c r="CW324" s="195"/>
      <c r="DI324" s="195"/>
      <c r="DU324" s="195"/>
      <c r="EG324" s="195"/>
    </row>
    <row r="325" spans="5:137" x14ac:dyDescent="0.15">
      <c r="E325" s="195"/>
      <c r="Q325" s="195"/>
      <c r="AC325" s="195"/>
      <c r="AO325" s="195"/>
      <c r="BA325" s="195"/>
      <c r="BM325" s="195"/>
      <c r="BY325" s="195"/>
      <c r="CK325" s="195"/>
      <c r="CW325" s="195"/>
      <c r="DI325" s="195"/>
      <c r="DU325" s="195"/>
      <c r="EG325" s="195"/>
    </row>
    <row r="326" spans="5:137" x14ac:dyDescent="0.15">
      <c r="E326" s="195"/>
      <c r="Q326" s="195"/>
      <c r="AC326" s="195"/>
      <c r="AO326" s="195"/>
      <c r="BA326" s="195"/>
      <c r="BM326" s="195"/>
      <c r="BY326" s="195"/>
      <c r="CK326" s="195"/>
      <c r="CW326" s="195"/>
      <c r="DI326" s="195"/>
      <c r="DU326" s="195"/>
      <c r="EG326" s="195"/>
    </row>
    <row r="327" spans="5:137" x14ac:dyDescent="0.15">
      <c r="E327" s="195"/>
      <c r="Q327" s="195"/>
      <c r="AC327" s="195"/>
      <c r="AO327" s="195"/>
      <c r="BA327" s="195"/>
      <c r="BM327" s="195"/>
      <c r="BY327" s="195"/>
      <c r="CK327" s="195"/>
      <c r="CW327" s="195"/>
      <c r="DI327" s="195"/>
      <c r="DU327" s="195"/>
      <c r="EG327" s="195"/>
    </row>
    <row r="328" spans="5:137" x14ac:dyDescent="0.15">
      <c r="E328" s="195"/>
      <c r="Q328" s="195"/>
      <c r="AC328" s="195"/>
      <c r="AO328" s="195"/>
      <c r="BA328" s="195"/>
      <c r="BM328" s="195"/>
      <c r="BY328" s="195"/>
      <c r="CK328" s="195"/>
      <c r="CW328" s="195"/>
      <c r="DI328" s="195"/>
      <c r="DU328" s="195"/>
      <c r="EG328" s="195"/>
    </row>
    <row r="329" spans="5:137" x14ac:dyDescent="0.15">
      <c r="E329" s="195"/>
      <c r="Q329" s="195"/>
      <c r="AC329" s="195"/>
      <c r="AO329" s="195"/>
      <c r="BA329" s="195"/>
      <c r="BM329" s="195"/>
      <c r="BY329" s="195"/>
      <c r="CK329" s="195"/>
      <c r="CW329" s="195"/>
      <c r="DI329" s="195"/>
      <c r="DU329" s="195"/>
      <c r="EG329" s="195"/>
    </row>
    <row r="330" spans="5:137" x14ac:dyDescent="0.15">
      <c r="E330" s="195"/>
      <c r="Q330" s="195"/>
      <c r="AC330" s="195"/>
      <c r="AO330" s="195"/>
      <c r="BA330" s="195"/>
      <c r="BM330" s="195"/>
      <c r="BY330" s="195"/>
      <c r="CK330" s="195"/>
      <c r="CW330" s="195"/>
      <c r="DI330" s="195"/>
      <c r="DU330" s="195"/>
      <c r="EG330" s="195"/>
    </row>
    <row r="331" spans="5:137" x14ac:dyDescent="0.15">
      <c r="E331" s="195"/>
      <c r="Q331" s="195"/>
      <c r="AC331" s="195"/>
      <c r="AO331" s="195"/>
      <c r="BA331" s="195"/>
      <c r="BM331" s="195"/>
      <c r="BY331" s="195"/>
      <c r="CK331" s="195"/>
      <c r="CW331" s="195"/>
      <c r="DI331" s="195"/>
      <c r="DU331" s="195"/>
      <c r="EG331" s="195"/>
    </row>
    <row r="332" spans="5:137" x14ac:dyDescent="0.15">
      <c r="E332" s="195"/>
      <c r="Q332" s="195"/>
      <c r="AC332" s="195"/>
      <c r="AO332" s="195"/>
      <c r="BA332" s="195"/>
      <c r="BM332" s="195"/>
      <c r="BY332" s="195"/>
      <c r="CK332" s="195"/>
      <c r="CW332" s="195"/>
      <c r="DI332" s="195"/>
      <c r="DU332" s="195"/>
      <c r="EG332" s="195"/>
    </row>
    <row r="333" spans="5:137" x14ac:dyDescent="0.15">
      <c r="E333" s="195"/>
      <c r="Q333" s="195"/>
      <c r="AC333" s="195"/>
      <c r="AO333" s="195"/>
      <c r="BA333" s="195"/>
      <c r="BM333" s="195"/>
      <c r="BY333" s="195"/>
      <c r="CK333" s="195"/>
      <c r="CW333" s="195"/>
      <c r="DI333" s="195"/>
      <c r="DU333" s="195"/>
      <c r="EG333" s="195"/>
    </row>
    <row r="334" spans="5:137" x14ac:dyDescent="0.15">
      <c r="E334" s="195"/>
      <c r="Q334" s="195"/>
      <c r="AC334" s="195"/>
      <c r="AO334" s="195"/>
      <c r="BA334" s="195"/>
      <c r="BM334" s="195"/>
      <c r="BY334" s="195"/>
      <c r="CK334" s="195"/>
      <c r="CW334" s="195"/>
      <c r="DI334" s="195"/>
      <c r="DU334" s="195"/>
      <c r="EG334" s="195"/>
    </row>
    <row r="335" spans="5:137" x14ac:dyDescent="0.15">
      <c r="E335" s="195"/>
      <c r="Q335" s="195"/>
      <c r="AC335" s="195"/>
      <c r="AO335" s="195"/>
      <c r="BA335" s="195"/>
      <c r="BM335" s="195"/>
      <c r="BY335" s="195"/>
      <c r="CK335" s="195"/>
      <c r="CW335" s="195"/>
      <c r="DI335" s="195"/>
      <c r="DU335" s="195"/>
      <c r="EG335" s="195"/>
    </row>
    <row r="336" spans="5:137" x14ac:dyDescent="0.15">
      <c r="E336" s="195"/>
      <c r="Q336" s="195"/>
      <c r="AC336" s="195"/>
      <c r="AO336" s="195"/>
      <c r="BA336" s="195"/>
      <c r="BM336" s="195"/>
      <c r="BY336" s="195"/>
      <c r="CK336" s="195"/>
      <c r="CW336" s="195"/>
      <c r="DI336" s="195"/>
      <c r="DU336" s="195"/>
      <c r="EG336" s="195"/>
    </row>
    <row r="337" spans="5:137" x14ac:dyDescent="0.15">
      <c r="E337" s="195"/>
      <c r="Q337" s="195"/>
      <c r="AC337" s="195"/>
      <c r="AO337" s="195"/>
      <c r="BA337" s="195"/>
      <c r="BM337" s="195"/>
      <c r="BY337" s="195"/>
      <c r="CK337" s="195"/>
      <c r="CW337" s="195"/>
      <c r="DI337" s="195"/>
      <c r="DU337" s="195"/>
      <c r="EG337" s="195"/>
    </row>
    <row r="338" spans="5:137" x14ac:dyDescent="0.15">
      <c r="E338" s="195"/>
      <c r="Q338" s="195"/>
      <c r="AC338" s="195"/>
      <c r="AO338" s="195"/>
      <c r="BA338" s="195"/>
      <c r="BM338" s="195"/>
      <c r="BY338" s="195"/>
      <c r="CK338" s="195"/>
      <c r="CW338" s="195"/>
      <c r="DI338" s="195"/>
      <c r="DU338" s="195"/>
      <c r="EG338" s="195"/>
    </row>
    <row r="339" spans="5:137" x14ac:dyDescent="0.15">
      <c r="E339" s="195"/>
      <c r="Q339" s="195"/>
      <c r="AC339" s="195"/>
      <c r="AO339" s="195"/>
      <c r="BA339" s="195"/>
      <c r="BM339" s="195"/>
      <c r="BY339" s="195"/>
      <c r="CK339" s="195"/>
      <c r="CW339" s="195"/>
      <c r="DI339" s="195"/>
      <c r="DU339" s="195"/>
      <c r="EG339" s="195"/>
    </row>
    <row r="340" spans="5:137" x14ac:dyDescent="0.15">
      <c r="E340" s="195"/>
      <c r="Q340" s="195"/>
      <c r="AC340" s="195"/>
      <c r="AO340" s="195"/>
      <c r="BA340" s="195"/>
      <c r="BM340" s="195"/>
      <c r="BY340" s="195"/>
      <c r="CK340" s="195"/>
      <c r="CW340" s="195"/>
      <c r="DI340" s="195"/>
      <c r="DU340" s="195"/>
      <c r="EG340" s="195"/>
    </row>
    <row r="341" spans="5:137" x14ac:dyDescent="0.15">
      <c r="E341" s="195"/>
      <c r="Q341" s="195"/>
      <c r="AC341" s="195"/>
      <c r="AO341" s="195"/>
      <c r="BA341" s="195"/>
      <c r="BM341" s="195"/>
      <c r="BY341" s="195"/>
      <c r="CK341" s="195"/>
      <c r="CW341" s="195"/>
      <c r="DI341" s="195"/>
      <c r="DU341" s="195"/>
      <c r="EG341" s="195"/>
    </row>
    <row r="342" spans="5:137" x14ac:dyDescent="0.15">
      <c r="E342" s="195"/>
      <c r="Q342" s="195"/>
      <c r="AC342" s="195"/>
      <c r="AO342" s="195"/>
      <c r="BA342" s="195"/>
      <c r="BM342" s="195"/>
      <c r="BY342" s="195"/>
      <c r="CK342" s="195"/>
      <c r="CW342" s="195"/>
      <c r="DI342" s="195"/>
      <c r="DU342" s="195"/>
      <c r="EG342" s="195"/>
    </row>
    <row r="343" spans="5:137" x14ac:dyDescent="0.15">
      <c r="E343" s="195"/>
      <c r="Q343" s="195"/>
      <c r="AC343" s="195"/>
      <c r="AO343" s="195"/>
      <c r="BA343" s="195"/>
      <c r="BM343" s="195"/>
      <c r="BY343" s="195"/>
      <c r="CK343" s="195"/>
      <c r="CW343" s="195"/>
      <c r="DI343" s="195"/>
      <c r="DU343" s="195"/>
      <c r="EG343" s="195"/>
    </row>
    <row r="344" spans="5:137" x14ac:dyDescent="0.15">
      <c r="E344" s="195"/>
      <c r="Q344" s="195"/>
      <c r="AC344" s="195"/>
      <c r="AO344" s="195"/>
      <c r="BA344" s="195"/>
      <c r="BM344" s="195"/>
      <c r="BY344" s="195"/>
      <c r="CK344" s="195"/>
      <c r="CW344" s="195"/>
      <c r="DI344" s="195"/>
      <c r="DU344" s="195"/>
      <c r="EG344" s="195"/>
    </row>
    <row r="345" spans="5:137" x14ac:dyDescent="0.15">
      <c r="E345" s="195"/>
      <c r="Q345" s="195"/>
      <c r="AC345" s="195"/>
      <c r="AO345" s="195"/>
      <c r="BA345" s="195"/>
      <c r="BM345" s="195"/>
      <c r="BY345" s="195"/>
      <c r="CK345" s="195"/>
      <c r="CW345" s="195"/>
      <c r="DI345" s="195"/>
      <c r="DU345" s="195"/>
      <c r="EG345" s="195"/>
    </row>
    <row r="346" spans="5:137" x14ac:dyDescent="0.15">
      <c r="E346" s="195"/>
      <c r="Q346" s="195"/>
      <c r="AC346" s="195"/>
      <c r="AO346" s="195"/>
      <c r="BA346" s="195"/>
      <c r="BM346" s="195"/>
      <c r="BY346" s="195"/>
      <c r="CK346" s="195"/>
      <c r="CW346" s="195"/>
      <c r="DI346" s="195"/>
      <c r="DU346" s="195"/>
      <c r="EG346" s="195"/>
    </row>
    <row r="347" spans="5:137" x14ac:dyDescent="0.15">
      <c r="E347" s="195"/>
      <c r="Q347" s="195"/>
      <c r="AC347" s="195"/>
      <c r="AO347" s="195"/>
      <c r="BA347" s="195"/>
      <c r="BM347" s="195"/>
      <c r="BY347" s="195"/>
      <c r="CK347" s="195"/>
      <c r="CW347" s="195"/>
      <c r="DI347" s="195"/>
      <c r="DU347" s="195"/>
      <c r="EG347" s="195"/>
    </row>
    <row r="348" spans="5:137" x14ac:dyDescent="0.15">
      <c r="E348" s="195"/>
      <c r="Q348" s="195"/>
      <c r="AC348" s="195"/>
      <c r="AO348" s="195"/>
      <c r="BA348" s="195"/>
      <c r="BM348" s="195"/>
      <c r="BY348" s="195"/>
      <c r="CK348" s="195"/>
      <c r="CW348" s="195"/>
      <c r="DI348" s="195"/>
      <c r="DU348" s="195"/>
      <c r="EG348" s="195"/>
    </row>
    <row r="349" spans="5:137" x14ac:dyDescent="0.15">
      <c r="E349" s="195"/>
      <c r="Q349" s="195"/>
      <c r="AC349" s="195"/>
      <c r="AO349" s="195"/>
      <c r="BA349" s="195"/>
      <c r="BM349" s="195"/>
      <c r="BY349" s="195"/>
      <c r="CK349" s="195"/>
      <c r="CW349" s="195"/>
      <c r="DI349" s="195"/>
      <c r="DU349" s="195"/>
      <c r="EG349" s="195"/>
    </row>
    <row r="350" spans="5:137" x14ac:dyDescent="0.15">
      <c r="E350" s="195"/>
      <c r="Q350" s="195"/>
      <c r="AC350" s="195"/>
      <c r="AO350" s="195"/>
      <c r="BA350" s="195"/>
      <c r="BM350" s="195"/>
      <c r="BY350" s="195"/>
      <c r="CK350" s="195"/>
      <c r="CW350" s="195"/>
      <c r="DI350" s="195"/>
      <c r="DU350" s="195"/>
      <c r="EG350" s="195"/>
    </row>
    <row r="351" spans="5:137" x14ac:dyDescent="0.15">
      <c r="E351" s="195"/>
      <c r="Q351" s="195"/>
      <c r="AC351" s="195"/>
      <c r="AO351" s="195"/>
      <c r="BA351" s="195"/>
      <c r="BM351" s="195"/>
      <c r="BY351" s="195"/>
      <c r="CK351" s="195"/>
      <c r="CW351" s="195"/>
      <c r="DI351" s="195"/>
      <c r="DU351" s="195"/>
      <c r="EG351" s="195"/>
    </row>
    <row r="352" spans="5:137" x14ac:dyDescent="0.15">
      <c r="E352" s="195"/>
      <c r="Q352" s="195"/>
      <c r="AC352" s="195"/>
      <c r="AO352" s="195"/>
      <c r="BA352" s="195"/>
      <c r="BM352" s="195"/>
      <c r="BY352" s="195"/>
      <c r="CK352" s="195"/>
      <c r="CW352" s="195"/>
      <c r="DI352" s="195"/>
      <c r="DU352" s="195"/>
      <c r="EG352" s="195"/>
    </row>
    <row r="353" spans="5:137" x14ac:dyDescent="0.15">
      <c r="E353" s="195"/>
      <c r="Q353" s="195"/>
      <c r="AC353" s="195"/>
      <c r="AO353" s="195"/>
      <c r="BA353" s="195"/>
      <c r="BM353" s="195"/>
      <c r="BY353" s="195"/>
      <c r="CK353" s="195"/>
      <c r="CW353" s="195"/>
      <c r="DI353" s="195"/>
      <c r="DU353" s="195"/>
      <c r="EG353" s="195"/>
    </row>
    <row r="354" spans="5:137" x14ac:dyDescent="0.15">
      <c r="E354" s="195"/>
      <c r="Q354" s="195"/>
      <c r="AC354" s="195"/>
      <c r="AO354" s="195"/>
      <c r="BA354" s="195"/>
      <c r="BM354" s="195"/>
      <c r="BY354" s="195"/>
      <c r="CK354" s="195"/>
      <c r="CW354" s="195"/>
      <c r="DI354" s="195"/>
      <c r="DU354" s="195"/>
      <c r="EG354" s="195"/>
    </row>
    <row r="355" spans="5:137" x14ac:dyDescent="0.15">
      <c r="E355" s="195"/>
      <c r="Q355" s="195"/>
      <c r="AC355" s="195"/>
      <c r="AO355" s="195"/>
      <c r="BA355" s="195"/>
      <c r="BM355" s="195"/>
      <c r="BY355" s="195"/>
      <c r="CK355" s="195"/>
      <c r="CW355" s="195"/>
      <c r="DI355" s="195"/>
      <c r="DU355" s="195"/>
      <c r="EG355" s="195"/>
    </row>
    <row r="356" spans="5:137" x14ac:dyDescent="0.15">
      <c r="E356" s="195"/>
      <c r="Q356" s="195"/>
      <c r="AC356" s="195"/>
      <c r="AO356" s="195"/>
      <c r="BA356" s="195"/>
      <c r="BM356" s="195"/>
      <c r="BY356" s="195"/>
      <c r="CK356" s="195"/>
      <c r="CW356" s="195"/>
      <c r="DI356" s="195"/>
      <c r="DU356" s="195"/>
      <c r="EG356" s="195"/>
    </row>
    <row r="357" spans="5:137" x14ac:dyDescent="0.15">
      <c r="E357" s="195"/>
      <c r="Q357" s="195"/>
      <c r="AC357" s="195"/>
      <c r="AO357" s="195"/>
      <c r="BA357" s="195"/>
      <c r="BM357" s="195"/>
      <c r="BY357" s="195"/>
      <c r="CK357" s="195"/>
      <c r="CW357" s="195"/>
      <c r="DI357" s="195"/>
      <c r="DU357" s="195"/>
      <c r="EG357" s="195"/>
    </row>
    <row r="358" spans="5:137" x14ac:dyDescent="0.15">
      <c r="E358" s="195"/>
      <c r="Q358" s="195"/>
      <c r="AC358" s="195"/>
      <c r="AO358" s="195"/>
      <c r="BA358" s="195"/>
      <c r="BM358" s="195"/>
      <c r="BY358" s="195"/>
      <c r="CK358" s="195"/>
      <c r="CW358" s="195"/>
      <c r="DI358" s="195"/>
      <c r="DU358" s="195"/>
      <c r="EG358" s="195"/>
    </row>
    <row r="359" spans="5:137" x14ac:dyDescent="0.15">
      <c r="E359" s="195"/>
      <c r="Q359" s="195"/>
      <c r="AC359" s="195"/>
      <c r="AO359" s="195"/>
      <c r="BA359" s="195"/>
      <c r="BM359" s="195"/>
      <c r="BY359" s="195"/>
      <c r="CK359" s="195"/>
      <c r="CW359" s="195"/>
      <c r="DI359" s="195"/>
      <c r="DU359" s="195"/>
      <c r="EG359" s="195"/>
    </row>
    <row r="360" spans="5:137" x14ac:dyDescent="0.15">
      <c r="E360" s="195"/>
      <c r="Q360" s="195"/>
      <c r="AC360" s="195"/>
      <c r="AO360" s="195"/>
      <c r="BA360" s="195"/>
      <c r="BM360" s="195"/>
      <c r="BY360" s="195"/>
      <c r="CK360" s="195"/>
      <c r="CW360" s="195"/>
      <c r="DI360" s="195"/>
      <c r="DU360" s="195"/>
      <c r="EG360" s="195"/>
    </row>
    <row r="361" spans="5:137" x14ac:dyDescent="0.15">
      <c r="E361" s="195"/>
      <c r="Q361" s="195"/>
      <c r="AC361" s="195"/>
      <c r="AO361" s="195"/>
      <c r="BA361" s="195"/>
      <c r="BM361" s="195"/>
      <c r="BY361" s="195"/>
      <c r="CK361" s="195"/>
      <c r="CW361" s="195"/>
      <c r="DI361" s="195"/>
      <c r="DU361" s="195"/>
      <c r="EG361" s="195"/>
    </row>
    <row r="362" spans="5:137" x14ac:dyDescent="0.15">
      <c r="E362" s="195"/>
      <c r="Q362" s="195"/>
      <c r="AC362" s="195"/>
      <c r="AO362" s="195"/>
      <c r="BA362" s="195"/>
      <c r="BM362" s="195"/>
      <c r="BY362" s="195"/>
      <c r="CK362" s="195"/>
      <c r="CW362" s="195"/>
      <c r="DI362" s="195"/>
      <c r="DU362" s="195"/>
      <c r="EG362" s="195"/>
    </row>
    <row r="363" spans="5:137" x14ac:dyDescent="0.15">
      <c r="E363" s="195"/>
      <c r="Q363" s="195"/>
      <c r="AC363" s="195"/>
      <c r="AO363" s="195"/>
      <c r="BA363" s="195"/>
      <c r="BM363" s="195"/>
      <c r="BY363" s="195"/>
      <c r="CK363" s="195"/>
      <c r="CW363" s="195"/>
      <c r="DI363" s="195"/>
      <c r="DU363" s="195"/>
      <c r="EG363" s="195"/>
    </row>
    <row r="364" spans="5:137" x14ac:dyDescent="0.15">
      <c r="E364" s="195"/>
      <c r="Q364" s="195"/>
      <c r="AC364" s="195"/>
      <c r="AO364" s="195"/>
      <c r="BA364" s="195"/>
      <c r="BM364" s="195"/>
      <c r="BY364" s="195"/>
      <c r="CK364" s="195"/>
      <c r="CW364" s="195"/>
      <c r="DI364" s="195"/>
      <c r="DU364" s="195"/>
      <c r="EG364" s="195"/>
    </row>
    <row r="365" spans="5:137" x14ac:dyDescent="0.15">
      <c r="E365" s="195"/>
      <c r="Q365" s="195"/>
      <c r="AC365" s="195"/>
      <c r="AO365" s="195"/>
      <c r="BA365" s="195"/>
      <c r="BM365" s="195"/>
      <c r="BY365" s="195"/>
      <c r="CK365" s="195"/>
      <c r="CW365" s="195"/>
      <c r="DI365" s="195"/>
      <c r="DU365" s="195"/>
      <c r="EG365" s="195"/>
    </row>
    <row r="366" spans="5:137" x14ac:dyDescent="0.15">
      <c r="E366" s="195"/>
      <c r="Q366" s="195"/>
      <c r="AC366" s="195"/>
      <c r="AO366" s="195"/>
      <c r="BA366" s="195"/>
      <c r="BM366" s="195"/>
      <c r="BY366" s="195"/>
      <c r="CK366" s="195"/>
      <c r="CW366" s="195"/>
      <c r="DI366" s="195"/>
      <c r="DU366" s="195"/>
      <c r="EG366" s="195"/>
    </row>
    <row r="367" spans="5:137" x14ac:dyDescent="0.15">
      <c r="E367" s="195"/>
      <c r="Q367" s="195"/>
      <c r="AC367" s="195"/>
      <c r="AO367" s="195"/>
      <c r="BA367" s="195"/>
      <c r="BM367" s="195"/>
      <c r="BY367" s="195"/>
      <c r="CK367" s="195"/>
      <c r="CW367" s="195"/>
      <c r="DI367" s="195"/>
      <c r="DU367" s="195"/>
      <c r="EG367" s="195"/>
    </row>
    <row r="368" spans="5:137" x14ac:dyDescent="0.15">
      <c r="E368" s="195"/>
      <c r="Q368" s="195"/>
      <c r="AC368" s="195"/>
      <c r="AO368" s="195"/>
      <c r="BA368" s="195"/>
      <c r="BM368" s="195"/>
      <c r="BY368" s="195"/>
      <c r="CK368" s="195"/>
      <c r="CW368" s="195"/>
      <c r="DI368" s="195"/>
      <c r="DU368" s="195"/>
      <c r="EG368" s="195"/>
    </row>
    <row r="369" spans="5:137" x14ac:dyDescent="0.15">
      <c r="E369" s="195"/>
      <c r="Q369" s="195"/>
      <c r="AC369" s="195"/>
      <c r="AO369" s="195"/>
      <c r="BA369" s="195"/>
      <c r="BM369" s="195"/>
      <c r="BY369" s="195"/>
      <c r="CK369" s="195"/>
      <c r="CW369" s="195"/>
      <c r="DI369" s="195"/>
      <c r="DU369" s="195"/>
      <c r="EG369" s="195"/>
    </row>
    <row r="370" spans="5:137" x14ac:dyDescent="0.15">
      <c r="E370" s="195"/>
      <c r="Q370" s="195"/>
      <c r="AC370" s="195"/>
      <c r="AO370" s="195"/>
      <c r="BA370" s="195"/>
      <c r="BM370" s="195"/>
      <c r="BY370" s="195"/>
      <c r="CK370" s="195"/>
      <c r="CW370" s="195"/>
      <c r="DI370" s="195"/>
      <c r="DU370" s="195"/>
      <c r="EG370" s="195"/>
    </row>
    <row r="371" spans="5:137" x14ac:dyDescent="0.15">
      <c r="E371" s="195"/>
      <c r="Q371" s="195"/>
      <c r="AC371" s="195"/>
      <c r="AO371" s="195"/>
      <c r="BA371" s="195"/>
      <c r="BM371" s="195"/>
      <c r="BY371" s="195"/>
      <c r="CK371" s="195"/>
      <c r="CW371" s="195"/>
      <c r="DI371" s="195"/>
      <c r="DU371" s="195"/>
      <c r="EG371" s="195"/>
    </row>
    <row r="372" spans="5:137" x14ac:dyDescent="0.15">
      <c r="E372" s="195"/>
      <c r="Q372" s="195"/>
      <c r="AC372" s="195"/>
      <c r="AO372" s="195"/>
      <c r="BA372" s="195"/>
      <c r="BM372" s="195"/>
      <c r="BY372" s="195"/>
      <c r="CK372" s="195"/>
      <c r="CW372" s="195"/>
      <c r="DI372" s="195"/>
      <c r="DU372" s="195"/>
      <c r="EG372" s="195"/>
    </row>
    <row r="373" spans="5:137" x14ac:dyDescent="0.15">
      <c r="E373" s="195"/>
      <c r="Q373" s="195"/>
      <c r="AC373" s="195"/>
      <c r="AO373" s="195"/>
      <c r="BA373" s="195"/>
      <c r="BM373" s="195"/>
      <c r="BY373" s="195"/>
      <c r="CK373" s="195"/>
      <c r="CW373" s="195"/>
      <c r="DI373" s="195"/>
      <c r="DU373" s="195"/>
      <c r="EG373" s="195"/>
    </row>
  </sheetData>
  <mergeCells count="61">
    <mergeCell ref="EG5:EH5"/>
    <mergeCell ref="CW5:CX5"/>
    <mergeCell ref="DI2:DJ2"/>
    <mergeCell ref="DI3:DJ3"/>
    <mergeCell ref="DI4:DJ4"/>
    <mergeCell ref="DI5:DJ5"/>
    <mergeCell ref="DU5:DV5"/>
    <mergeCell ref="DU4:DV4"/>
    <mergeCell ref="CK4:CL4"/>
    <mergeCell ref="CW4:CX4"/>
    <mergeCell ref="EG2:EH2"/>
    <mergeCell ref="EG3:EH3"/>
    <mergeCell ref="EG4:EH4"/>
    <mergeCell ref="AO2:AP2"/>
    <mergeCell ref="AO3:AP3"/>
    <mergeCell ref="E2:F2"/>
    <mergeCell ref="BV1:BW1"/>
    <mergeCell ref="Q2:R2"/>
    <mergeCell ref="AX1:AY1"/>
    <mergeCell ref="BM3:BN3"/>
    <mergeCell ref="BM2:BN2"/>
    <mergeCell ref="AC3:AD3"/>
    <mergeCell ref="BA2:BB2"/>
    <mergeCell ref="E5:F5"/>
    <mergeCell ref="AC4:AD4"/>
    <mergeCell ref="AC5:AD5"/>
    <mergeCell ref="CW3:CX3"/>
    <mergeCell ref="CK3:CL3"/>
    <mergeCell ref="CK5:CL5"/>
    <mergeCell ref="BA4:BB4"/>
    <mergeCell ref="BA5:BB5"/>
    <mergeCell ref="Q5:R5"/>
    <mergeCell ref="AO4:AP4"/>
    <mergeCell ref="AO5:AP5"/>
    <mergeCell ref="BA3:BB3"/>
    <mergeCell ref="BM4:BN4"/>
    <mergeCell ref="BM5:BN5"/>
    <mergeCell ref="BY5:BZ5"/>
    <mergeCell ref="BY4:BZ4"/>
    <mergeCell ref="ED1:EE1"/>
    <mergeCell ref="DR1:DS1"/>
    <mergeCell ref="DU2:DV2"/>
    <mergeCell ref="DU3:DV3"/>
    <mergeCell ref="BJ1:BK1"/>
    <mergeCell ref="CH1:CI1"/>
    <mergeCell ref="BY3:BZ3"/>
    <mergeCell ref="DF1:DG1"/>
    <mergeCell ref="CT1:CU1"/>
    <mergeCell ref="BY2:BZ2"/>
    <mergeCell ref="CW2:CX2"/>
    <mergeCell ref="CK2:CL2"/>
    <mergeCell ref="B1:C1"/>
    <mergeCell ref="N1:O1"/>
    <mergeCell ref="E3:F3"/>
    <mergeCell ref="E4:F4"/>
    <mergeCell ref="AL1:AM1"/>
    <mergeCell ref="AJ1:AK1"/>
    <mergeCell ref="Z1:AA1"/>
    <mergeCell ref="Q3:R3"/>
    <mergeCell ref="AC2:AD2"/>
    <mergeCell ref="Q4:R4"/>
  </mergeCells>
  <phoneticPr fontId="2"/>
  <dataValidations count="2">
    <dataValidation type="list" allowBlank="1" showInputMessage="1" showErrorMessage="1" sqref="DJ8:DJ308 EH8:EH308 BN8:BN308 CX8:CX308 CL8:CL308 BZ8:BZ308 BB8:BB308 AP8:AP308 AD8:AD308 R8:R308 DV8:DV308 F8:F308">
      <formula1>割合</formula1>
    </dataValidation>
    <dataValidation type="list" allowBlank="1" showInputMessage="1" showErrorMessage="1" sqref="AC8:AC1078 Q8:Q1078 AO8:AO1078 BA8:BA1078 BM8:BM1078 BY8:BY1078 CK8:CK1078 EG8:EG1078 CW8:CW1078 DI8:DI1078 DU8:DU1078 E8:E1078">
      <formula1>段階</formula1>
    </dataValidation>
  </dataValidations>
  <pageMargins left="0.78740157480314965" right="0.19685039370078741" top="0.39370078740157483" bottom="0.19685039370078741" header="0.11811023622047245" footer="0.51181102362204722"/>
  <pageSetup paperSize="9" scale="85" orientation="landscape" horizontalDpi="4294967292" verticalDpi="98" r:id="rId1"/>
  <headerFooter alignWithMargins="0">
    <oddHeader>&amp;R様式６</oddHeader>
  </headerFooter>
  <colBreaks count="11" manualBreakCount="11">
    <brk id="12" max="1048575" man="1"/>
    <brk id="24" max="1048575" man="1"/>
    <brk id="36" max="1048575" man="1"/>
    <brk id="48" max="1048575" man="1"/>
    <brk id="60" max="1048575" man="1"/>
    <brk id="72" max="1048575" man="1"/>
    <brk id="84" max="1048575" man="1"/>
    <brk id="96" max="1048575" man="1"/>
    <brk id="108" max="1048575" man="1"/>
    <brk id="120" max="1048575" man="1"/>
    <brk id="1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U212"/>
  <sheetViews>
    <sheetView zoomScaleNormal="100" zoomScaleSheetLayoutView="50" workbookViewId="0">
      <pane xSplit="7" ySplit="6" topLeftCell="AJ10" activePane="bottomRight" state="frozen"/>
      <selection pane="topRight" activeCell="H1" sqref="H1"/>
      <selection pane="bottomLeft" activeCell="A6" sqref="A6"/>
      <selection pane="bottomRight" activeCell="AO15" sqref="AO15"/>
    </sheetView>
  </sheetViews>
  <sheetFormatPr defaultRowHeight="13.5" customHeight="1" x14ac:dyDescent="0.15"/>
  <cols>
    <col min="1" max="1" width="4.125" style="9" customWidth="1"/>
    <col min="2" max="2" width="9.125" style="10" customWidth="1"/>
    <col min="3" max="3" width="12.125" style="9" customWidth="1"/>
    <col min="4" max="6" width="4.625" style="11" customWidth="1"/>
    <col min="7" max="7" width="7.5" style="11" customWidth="1"/>
    <col min="8" max="17" width="8.625" style="9" customWidth="1"/>
    <col min="18" max="18" width="16.5" style="9" customWidth="1"/>
    <col min="19" max="43" width="8.625" style="9" customWidth="1"/>
    <col min="44" max="44" width="9.875" style="9" customWidth="1"/>
    <col min="45" max="46" width="9.625" style="9" customWidth="1"/>
    <col min="47" max="16384" width="9" style="9"/>
  </cols>
  <sheetData>
    <row r="1" spans="1:46" ht="24" customHeight="1" x14ac:dyDescent="0.15">
      <c r="G1" s="12" t="s">
        <v>201</v>
      </c>
    </row>
    <row r="2" spans="1:46" ht="24" customHeight="1" thickBot="1" x14ac:dyDescent="0.2">
      <c r="A2" s="521" t="s">
        <v>16</v>
      </c>
      <c r="B2" s="521"/>
      <c r="C2" s="516" t="str">
        <f>IF(様式２!$P$6="","",様式２!$P$6)</f>
        <v/>
      </c>
      <c r="D2" s="516"/>
      <c r="E2" s="516"/>
      <c r="F2" s="516"/>
      <c r="G2" s="516"/>
    </row>
    <row r="3" spans="1:46" ht="24" customHeight="1" x14ac:dyDescent="0.15">
      <c r="A3" s="59"/>
      <c r="B3" s="59"/>
      <c r="D3" s="236"/>
      <c r="E3" s="236"/>
      <c r="F3" s="236"/>
      <c r="G3" s="236"/>
      <c r="AP3" s="9" t="e">
        <f>+_ZK3:AQ6</f>
        <v>#NAME?</v>
      </c>
    </row>
    <row r="4" spans="1:46" ht="13.5" customHeight="1" thickBot="1" x14ac:dyDescent="0.2">
      <c r="AR4" s="9" t="s">
        <v>11</v>
      </c>
    </row>
    <row r="5" spans="1:46" s="10" customFormat="1" ht="13.5" customHeight="1" x14ac:dyDescent="0.15">
      <c r="A5" s="517"/>
      <c r="B5" s="519" t="s">
        <v>89</v>
      </c>
      <c r="C5" s="519" t="s">
        <v>90</v>
      </c>
      <c r="D5" s="522" t="s">
        <v>91</v>
      </c>
      <c r="E5" s="522" t="s">
        <v>92</v>
      </c>
      <c r="F5" s="522" t="s">
        <v>93</v>
      </c>
      <c r="G5" s="514" t="s">
        <v>103</v>
      </c>
      <c r="H5" s="511" t="s">
        <v>293</v>
      </c>
      <c r="I5" s="512"/>
      <c r="J5" s="513"/>
      <c r="K5" s="511" t="s">
        <v>294</v>
      </c>
      <c r="L5" s="512"/>
      <c r="M5" s="513"/>
      <c r="N5" s="511" t="s">
        <v>295</v>
      </c>
      <c r="O5" s="512"/>
      <c r="P5" s="513"/>
      <c r="Q5" s="511" t="s">
        <v>296</v>
      </c>
      <c r="R5" s="512"/>
      <c r="S5" s="513"/>
      <c r="T5" s="511" t="s">
        <v>297</v>
      </c>
      <c r="U5" s="512"/>
      <c r="V5" s="513"/>
      <c r="W5" s="511" t="s">
        <v>298</v>
      </c>
      <c r="X5" s="512"/>
      <c r="Y5" s="513"/>
      <c r="Z5" s="511" t="s">
        <v>299</v>
      </c>
      <c r="AA5" s="512"/>
      <c r="AB5" s="513"/>
      <c r="AC5" s="511" t="s">
        <v>300</v>
      </c>
      <c r="AD5" s="512"/>
      <c r="AE5" s="513"/>
      <c r="AF5" s="511" t="s">
        <v>301</v>
      </c>
      <c r="AG5" s="512"/>
      <c r="AH5" s="513"/>
      <c r="AI5" s="511" t="s">
        <v>302</v>
      </c>
      <c r="AJ5" s="512"/>
      <c r="AK5" s="513"/>
      <c r="AL5" s="511" t="s">
        <v>303</v>
      </c>
      <c r="AM5" s="512"/>
      <c r="AN5" s="513"/>
      <c r="AO5" s="511" t="s">
        <v>304</v>
      </c>
      <c r="AP5" s="512"/>
      <c r="AQ5" s="513"/>
      <c r="AR5" s="524" t="s">
        <v>43</v>
      </c>
      <c r="AS5" s="525"/>
      <c r="AT5" s="526"/>
    </row>
    <row r="6" spans="1:46" s="11" customFormat="1" ht="27" customHeight="1" thickBot="1" x14ac:dyDescent="0.2">
      <c r="A6" s="518"/>
      <c r="B6" s="520"/>
      <c r="C6" s="520"/>
      <c r="D6" s="523"/>
      <c r="E6" s="523"/>
      <c r="F6" s="523"/>
      <c r="G6" s="515"/>
      <c r="H6" s="13" t="s">
        <v>94</v>
      </c>
      <c r="I6" s="13" t="s">
        <v>109</v>
      </c>
      <c r="J6" s="13" t="s">
        <v>97</v>
      </c>
      <c r="K6" s="13" t="s">
        <v>94</v>
      </c>
      <c r="L6" s="13" t="s">
        <v>109</v>
      </c>
      <c r="M6" s="13" t="s">
        <v>97</v>
      </c>
      <c r="N6" s="13" t="s">
        <v>94</v>
      </c>
      <c r="O6" s="13" t="s">
        <v>109</v>
      </c>
      <c r="P6" s="13" t="s">
        <v>97</v>
      </c>
      <c r="Q6" s="13" t="s">
        <v>94</v>
      </c>
      <c r="R6" s="13" t="s">
        <v>109</v>
      </c>
      <c r="S6" s="13" t="s">
        <v>97</v>
      </c>
      <c r="T6" s="13" t="s">
        <v>94</v>
      </c>
      <c r="U6" s="13" t="s">
        <v>109</v>
      </c>
      <c r="V6" s="13" t="s">
        <v>97</v>
      </c>
      <c r="W6" s="13" t="s">
        <v>94</v>
      </c>
      <c r="X6" s="13" t="s">
        <v>109</v>
      </c>
      <c r="Y6" s="13" t="s">
        <v>97</v>
      </c>
      <c r="Z6" s="13" t="s">
        <v>94</v>
      </c>
      <c r="AA6" s="13" t="s">
        <v>109</v>
      </c>
      <c r="AB6" s="13" t="s">
        <v>97</v>
      </c>
      <c r="AC6" s="13" t="s">
        <v>94</v>
      </c>
      <c r="AD6" s="13" t="s">
        <v>109</v>
      </c>
      <c r="AE6" s="13" t="s">
        <v>97</v>
      </c>
      <c r="AF6" s="13" t="s">
        <v>94</v>
      </c>
      <c r="AG6" s="13" t="s">
        <v>109</v>
      </c>
      <c r="AH6" s="13" t="s">
        <v>97</v>
      </c>
      <c r="AI6" s="13" t="s">
        <v>94</v>
      </c>
      <c r="AJ6" s="13" t="s">
        <v>109</v>
      </c>
      <c r="AK6" s="13" t="s">
        <v>97</v>
      </c>
      <c r="AL6" s="13" t="s">
        <v>94</v>
      </c>
      <c r="AM6" s="13" t="s">
        <v>109</v>
      </c>
      <c r="AN6" s="13" t="s">
        <v>97</v>
      </c>
      <c r="AO6" s="13" t="s">
        <v>94</v>
      </c>
      <c r="AP6" s="13" t="s">
        <v>109</v>
      </c>
      <c r="AQ6" s="73" t="s">
        <v>97</v>
      </c>
      <c r="AR6" s="72" t="s">
        <v>94</v>
      </c>
      <c r="AS6" s="13" t="s">
        <v>109</v>
      </c>
      <c r="AT6" s="71" t="s">
        <v>97</v>
      </c>
    </row>
    <row r="7" spans="1:46" ht="13.5" customHeight="1" thickTop="1" x14ac:dyDescent="0.15">
      <c r="A7" s="14">
        <v>1</v>
      </c>
      <c r="B7" s="15"/>
      <c r="C7" s="16"/>
      <c r="D7" s="17"/>
      <c r="E7" s="17"/>
      <c r="F7" s="17"/>
      <c r="G7" s="17"/>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51"/>
      <c r="AR7" s="119">
        <f>SUM(H7,K7,N7,Q7,T7,W7,Z7,AC7,AF7,AI7,AL7,AO7)</f>
        <v>0</v>
      </c>
      <c r="AS7" s="120">
        <f>SUM(I7,L7,O7,R7,U7,X7,AA7,AD7,AG7,AJ7,AM7,AP7)</f>
        <v>0</v>
      </c>
      <c r="AT7" s="121">
        <f>SUM(J7,M7,P7,S7,V7,Y7,AB7,AE7,AH7,AK7,AN7,AQ7)</f>
        <v>0</v>
      </c>
    </row>
    <row r="8" spans="1:46" ht="13.5" customHeight="1" x14ac:dyDescent="0.15">
      <c r="A8" s="19">
        <v>2</v>
      </c>
      <c r="B8" s="20"/>
      <c r="C8" s="21"/>
      <c r="D8" s="22"/>
      <c r="E8" s="22"/>
      <c r="F8" s="22"/>
      <c r="G8" s="22"/>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119">
        <f t="shared" ref="AR8:AR71" si="0">SUM(H8,K8,N8,Q8,T8,W8,Z8,AC8,AF8,AI8,AL8,AO8)</f>
        <v>0</v>
      </c>
      <c r="AS8" s="120">
        <f t="shared" ref="AS8:AS71" si="1">SUM(I8,L8,O8,R8,U8,X8,AA8,AD8,AG8,AJ8,AM8,AP8)</f>
        <v>0</v>
      </c>
      <c r="AT8" s="121">
        <f t="shared" ref="AT8:AT71" si="2">SUM(J8,M8,P8,S8,V8,Y8,AB8,AE8,AH8,AK8,AN8,AQ8)</f>
        <v>0</v>
      </c>
    </row>
    <row r="9" spans="1:46" ht="13.5" customHeight="1" x14ac:dyDescent="0.15">
      <c r="A9" s="19">
        <v>3</v>
      </c>
      <c r="B9" s="20"/>
      <c r="C9" s="21"/>
      <c r="D9" s="22"/>
      <c r="E9" s="22"/>
      <c r="F9" s="22"/>
      <c r="G9" s="22"/>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52"/>
      <c r="AR9" s="119">
        <f t="shared" si="0"/>
        <v>0</v>
      </c>
      <c r="AS9" s="120">
        <f t="shared" si="1"/>
        <v>0</v>
      </c>
      <c r="AT9" s="121">
        <f t="shared" si="2"/>
        <v>0</v>
      </c>
    </row>
    <row r="10" spans="1:46" ht="13.5" customHeight="1" x14ac:dyDescent="0.15">
      <c r="A10" s="19">
        <v>4</v>
      </c>
      <c r="B10" s="20"/>
      <c r="C10" s="21"/>
      <c r="D10" s="22"/>
      <c r="E10" s="22"/>
      <c r="F10" s="22"/>
      <c r="G10" s="22"/>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119">
        <f t="shared" si="0"/>
        <v>0</v>
      </c>
      <c r="AS10" s="120">
        <f t="shared" si="1"/>
        <v>0</v>
      </c>
      <c r="AT10" s="121">
        <f t="shared" si="2"/>
        <v>0</v>
      </c>
    </row>
    <row r="11" spans="1:46" ht="13.5" customHeight="1" x14ac:dyDescent="0.15">
      <c r="A11" s="19">
        <v>5</v>
      </c>
      <c r="B11" s="20"/>
      <c r="C11" s="21"/>
      <c r="D11" s="22"/>
      <c r="E11" s="22"/>
      <c r="F11" s="22"/>
      <c r="G11" s="22"/>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119">
        <f t="shared" si="0"/>
        <v>0</v>
      </c>
      <c r="AS11" s="120">
        <f t="shared" si="1"/>
        <v>0</v>
      </c>
      <c r="AT11" s="121">
        <f t="shared" si="2"/>
        <v>0</v>
      </c>
    </row>
    <row r="12" spans="1:46" ht="13.5" customHeight="1" x14ac:dyDescent="0.15">
      <c r="A12" s="19">
        <v>6</v>
      </c>
      <c r="B12" s="20"/>
      <c r="C12" s="21"/>
      <c r="D12" s="22"/>
      <c r="E12" s="22"/>
      <c r="F12" s="22"/>
      <c r="G12" s="22"/>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119">
        <f t="shared" si="0"/>
        <v>0</v>
      </c>
      <c r="AS12" s="120">
        <f t="shared" si="1"/>
        <v>0</v>
      </c>
      <c r="AT12" s="121">
        <f t="shared" si="2"/>
        <v>0</v>
      </c>
    </row>
    <row r="13" spans="1:46" ht="13.5" customHeight="1" x14ac:dyDescent="0.15">
      <c r="A13" s="19">
        <v>7</v>
      </c>
      <c r="B13" s="20"/>
      <c r="C13" s="21"/>
      <c r="D13" s="22"/>
      <c r="E13" s="22"/>
      <c r="F13" s="22"/>
      <c r="G13" s="22"/>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119">
        <f t="shared" si="0"/>
        <v>0</v>
      </c>
      <c r="AS13" s="120">
        <f t="shared" si="1"/>
        <v>0</v>
      </c>
      <c r="AT13" s="121">
        <f t="shared" si="2"/>
        <v>0</v>
      </c>
    </row>
    <row r="14" spans="1:46" ht="13.5" customHeight="1" x14ac:dyDescent="0.15">
      <c r="A14" s="19">
        <v>8</v>
      </c>
      <c r="B14" s="20"/>
      <c r="C14" s="21"/>
      <c r="D14" s="22"/>
      <c r="E14" s="22"/>
      <c r="F14" s="22"/>
      <c r="G14" s="22"/>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119">
        <f t="shared" si="0"/>
        <v>0</v>
      </c>
      <c r="AS14" s="120">
        <f t="shared" si="1"/>
        <v>0</v>
      </c>
      <c r="AT14" s="121">
        <f t="shared" si="2"/>
        <v>0</v>
      </c>
    </row>
    <row r="15" spans="1:46" ht="13.5" customHeight="1" x14ac:dyDescent="0.15">
      <c r="A15" s="19">
        <v>9</v>
      </c>
      <c r="B15" s="20"/>
      <c r="C15" s="21"/>
      <c r="D15" s="22"/>
      <c r="E15" s="22"/>
      <c r="F15" s="22"/>
      <c r="G15" s="22"/>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119">
        <f t="shared" si="0"/>
        <v>0</v>
      </c>
      <c r="AS15" s="120">
        <f t="shared" si="1"/>
        <v>0</v>
      </c>
      <c r="AT15" s="121">
        <f t="shared" si="2"/>
        <v>0</v>
      </c>
    </row>
    <row r="16" spans="1:46" ht="13.5" customHeight="1" x14ac:dyDescent="0.15">
      <c r="A16" s="19">
        <v>10</v>
      </c>
      <c r="B16" s="20"/>
      <c r="C16" s="21"/>
      <c r="D16" s="22"/>
      <c r="E16" s="22"/>
      <c r="F16" s="22"/>
      <c r="G16" s="22"/>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119">
        <f t="shared" si="0"/>
        <v>0</v>
      </c>
      <c r="AS16" s="120">
        <f t="shared" si="1"/>
        <v>0</v>
      </c>
      <c r="AT16" s="121">
        <f t="shared" si="2"/>
        <v>0</v>
      </c>
    </row>
    <row r="17" spans="1:46" ht="13.5" customHeight="1" x14ac:dyDescent="0.15">
      <c r="A17" s="19">
        <v>11</v>
      </c>
      <c r="B17" s="20"/>
      <c r="C17" s="21"/>
      <c r="D17" s="22"/>
      <c r="E17" s="22"/>
      <c r="F17" s="22"/>
      <c r="G17" s="22"/>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119">
        <f t="shared" si="0"/>
        <v>0</v>
      </c>
      <c r="AS17" s="120">
        <f t="shared" si="1"/>
        <v>0</v>
      </c>
      <c r="AT17" s="121">
        <f t="shared" si="2"/>
        <v>0</v>
      </c>
    </row>
    <row r="18" spans="1:46" ht="13.5" customHeight="1" x14ac:dyDescent="0.15">
      <c r="A18" s="19">
        <v>12</v>
      </c>
      <c r="B18" s="20"/>
      <c r="C18" s="21"/>
      <c r="D18" s="22"/>
      <c r="E18" s="22"/>
      <c r="F18" s="22"/>
      <c r="G18" s="22"/>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119">
        <f t="shared" si="0"/>
        <v>0</v>
      </c>
      <c r="AS18" s="120">
        <f t="shared" si="1"/>
        <v>0</v>
      </c>
      <c r="AT18" s="121">
        <f t="shared" si="2"/>
        <v>0</v>
      </c>
    </row>
    <row r="19" spans="1:46" ht="13.5" customHeight="1" x14ac:dyDescent="0.15">
      <c r="A19" s="19">
        <v>13</v>
      </c>
      <c r="B19" s="20"/>
      <c r="C19" s="21"/>
      <c r="D19" s="22"/>
      <c r="E19" s="22"/>
      <c r="F19" s="22"/>
      <c r="G19" s="22"/>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119">
        <f t="shared" si="0"/>
        <v>0</v>
      </c>
      <c r="AS19" s="120">
        <f t="shared" si="1"/>
        <v>0</v>
      </c>
      <c r="AT19" s="121">
        <f t="shared" si="2"/>
        <v>0</v>
      </c>
    </row>
    <row r="20" spans="1:46" ht="13.5" customHeight="1" x14ac:dyDescent="0.15">
      <c r="A20" s="19">
        <v>14</v>
      </c>
      <c r="B20" s="20"/>
      <c r="C20" s="21"/>
      <c r="D20" s="22"/>
      <c r="E20" s="22"/>
      <c r="F20" s="22"/>
      <c r="G20" s="22"/>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119">
        <f t="shared" si="0"/>
        <v>0</v>
      </c>
      <c r="AS20" s="120">
        <f t="shared" si="1"/>
        <v>0</v>
      </c>
      <c r="AT20" s="121">
        <f t="shared" si="2"/>
        <v>0</v>
      </c>
    </row>
    <row r="21" spans="1:46" ht="13.5" customHeight="1" x14ac:dyDescent="0.15">
      <c r="A21" s="19">
        <v>15</v>
      </c>
      <c r="B21" s="20"/>
      <c r="C21" s="21"/>
      <c r="D21" s="22"/>
      <c r="E21" s="22"/>
      <c r="F21" s="22"/>
      <c r="G21" s="22"/>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119">
        <f t="shared" si="0"/>
        <v>0</v>
      </c>
      <c r="AS21" s="120">
        <f t="shared" si="1"/>
        <v>0</v>
      </c>
      <c r="AT21" s="121">
        <f t="shared" si="2"/>
        <v>0</v>
      </c>
    </row>
    <row r="22" spans="1:46" ht="13.5" customHeight="1" x14ac:dyDescent="0.15">
      <c r="A22" s="19">
        <v>16</v>
      </c>
      <c r="B22" s="20"/>
      <c r="C22" s="21" t="s">
        <v>11</v>
      </c>
      <c r="D22" s="22"/>
      <c r="E22" s="22"/>
      <c r="F22" s="22"/>
      <c r="G22" s="22"/>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52"/>
      <c r="AR22" s="119">
        <f t="shared" si="0"/>
        <v>0</v>
      </c>
      <c r="AS22" s="120">
        <f t="shared" si="1"/>
        <v>0</v>
      </c>
      <c r="AT22" s="121">
        <f t="shared" si="2"/>
        <v>0</v>
      </c>
    </row>
    <row r="23" spans="1:46" ht="13.5" customHeight="1" x14ac:dyDescent="0.15">
      <c r="A23" s="19">
        <v>17</v>
      </c>
      <c r="B23" s="20"/>
      <c r="C23" s="21"/>
      <c r="D23" s="22"/>
      <c r="E23" s="22"/>
      <c r="F23" s="22"/>
      <c r="G23" s="22"/>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52"/>
      <c r="AR23" s="119">
        <f t="shared" si="0"/>
        <v>0</v>
      </c>
      <c r="AS23" s="120">
        <f t="shared" si="1"/>
        <v>0</v>
      </c>
      <c r="AT23" s="121">
        <f t="shared" si="2"/>
        <v>0</v>
      </c>
    </row>
    <row r="24" spans="1:46" ht="13.5" customHeight="1" x14ac:dyDescent="0.15">
      <c r="A24" s="19">
        <v>18</v>
      </c>
      <c r="B24" s="20"/>
      <c r="C24" s="21"/>
      <c r="D24" s="22"/>
      <c r="E24" s="22"/>
      <c r="F24" s="22"/>
      <c r="G24" s="22"/>
      <c r="H24" s="23"/>
      <c r="I24" s="23"/>
      <c r="J24" s="23"/>
      <c r="K24" s="23"/>
      <c r="L24" s="23"/>
      <c r="M24" s="23"/>
      <c r="N24" s="23"/>
      <c r="O24" s="23"/>
      <c r="P24" s="23"/>
      <c r="Q24" s="23"/>
      <c r="R24" s="23"/>
      <c r="S24" s="23"/>
      <c r="T24" s="23"/>
      <c r="U24" s="23"/>
      <c r="V24" s="52"/>
      <c r="W24" s="23"/>
      <c r="X24" s="23"/>
      <c r="Y24" s="52"/>
      <c r="Z24" s="23"/>
      <c r="AA24" s="23"/>
      <c r="AB24" s="23"/>
      <c r="AC24" s="23"/>
      <c r="AD24" s="23"/>
      <c r="AE24" s="23"/>
      <c r="AF24" s="23"/>
      <c r="AG24" s="23"/>
      <c r="AH24" s="23"/>
      <c r="AI24" s="23"/>
      <c r="AJ24" s="23"/>
      <c r="AK24" s="23"/>
      <c r="AL24" s="23"/>
      <c r="AM24" s="23"/>
      <c r="AN24" s="52"/>
      <c r="AO24" s="23"/>
      <c r="AP24" s="23"/>
      <c r="AQ24" s="52"/>
      <c r="AR24" s="119">
        <f t="shared" si="0"/>
        <v>0</v>
      </c>
      <c r="AS24" s="120">
        <f t="shared" si="1"/>
        <v>0</v>
      </c>
      <c r="AT24" s="121">
        <f t="shared" si="2"/>
        <v>0</v>
      </c>
    </row>
    <row r="25" spans="1:46" ht="13.5" customHeight="1" x14ac:dyDescent="0.15">
      <c r="A25" s="19">
        <v>19</v>
      </c>
      <c r="B25" s="20"/>
      <c r="C25" s="21"/>
      <c r="D25" s="22"/>
      <c r="E25" s="22"/>
      <c r="F25" s="22"/>
      <c r="G25" s="22"/>
      <c r="H25" s="23"/>
      <c r="I25" s="23"/>
      <c r="J25" s="23"/>
      <c r="K25" s="23"/>
      <c r="L25" s="23"/>
      <c r="M25" s="23"/>
      <c r="N25" s="23"/>
      <c r="O25" s="23"/>
      <c r="P25" s="23"/>
      <c r="Q25" s="23"/>
      <c r="R25" s="23"/>
      <c r="S25" s="23"/>
      <c r="T25" s="23"/>
      <c r="U25" s="23"/>
      <c r="V25" s="52"/>
      <c r="W25" s="23"/>
      <c r="X25" s="23"/>
      <c r="Y25" s="52"/>
      <c r="Z25" s="23"/>
      <c r="AA25" s="23"/>
      <c r="AB25" s="23"/>
      <c r="AC25" s="23"/>
      <c r="AD25" s="23"/>
      <c r="AE25" s="23"/>
      <c r="AF25" s="23"/>
      <c r="AG25" s="23"/>
      <c r="AH25" s="23"/>
      <c r="AI25" s="23"/>
      <c r="AJ25" s="23"/>
      <c r="AK25" s="23"/>
      <c r="AL25" s="23"/>
      <c r="AM25" s="23"/>
      <c r="AN25" s="52"/>
      <c r="AO25" s="23"/>
      <c r="AP25" s="23"/>
      <c r="AQ25" s="52"/>
      <c r="AR25" s="119">
        <f t="shared" si="0"/>
        <v>0</v>
      </c>
      <c r="AS25" s="120">
        <f t="shared" si="1"/>
        <v>0</v>
      </c>
      <c r="AT25" s="121">
        <f t="shared" si="2"/>
        <v>0</v>
      </c>
    </row>
    <row r="26" spans="1:46" ht="13.5" customHeight="1" x14ac:dyDescent="0.15">
      <c r="A26" s="19">
        <v>20</v>
      </c>
      <c r="B26" s="20"/>
      <c r="C26" s="21"/>
      <c r="D26" s="22"/>
      <c r="E26" s="22"/>
      <c r="F26" s="22"/>
      <c r="G26" s="22"/>
      <c r="H26" s="23"/>
      <c r="I26" s="23"/>
      <c r="J26" s="23"/>
      <c r="K26" s="23"/>
      <c r="L26" s="23"/>
      <c r="M26" s="23"/>
      <c r="N26" s="23"/>
      <c r="O26" s="23"/>
      <c r="P26" s="23"/>
      <c r="Q26" s="23"/>
      <c r="R26" s="23"/>
      <c r="S26" s="23"/>
      <c r="T26" s="23"/>
      <c r="U26" s="23"/>
      <c r="V26" s="52"/>
      <c r="W26" s="23"/>
      <c r="X26" s="23"/>
      <c r="Y26" s="52"/>
      <c r="Z26" s="23"/>
      <c r="AA26" s="23"/>
      <c r="AB26" s="23"/>
      <c r="AC26" s="23"/>
      <c r="AD26" s="23"/>
      <c r="AE26" s="23"/>
      <c r="AF26" s="23"/>
      <c r="AG26" s="23"/>
      <c r="AH26" s="23"/>
      <c r="AI26" s="23"/>
      <c r="AJ26" s="23"/>
      <c r="AK26" s="23"/>
      <c r="AL26" s="23"/>
      <c r="AM26" s="23"/>
      <c r="AN26" s="52"/>
      <c r="AO26" s="23"/>
      <c r="AP26" s="23"/>
      <c r="AQ26" s="52"/>
      <c r="AR26" s="119">
        <f t="shared" si="0"/>
        <v>0</v>
      </c>
      <c r="AS26" s="120">
        <f t="shared" si="1"/>
        <v>0</v>
      </c>
      <c r="AT26" s="121">
        <f t="shared" si="2"/>
        <v>0</v>
      </c>
    </row>
    <row r="27" spans="1:46" ht="13.5" customHeight="1" x14ac:dyDescent="0.15">
      <c r="A27" s="19">
        <v>21</v>
      </c>
      <c r="B27" s="20"/>
      <c r="C27" s="21"/>
      <c r="D27" s="22"/>
      <c r="E27" s="22"/>
      <c r="F27" s="22"/>
      <c r="G27" s="22"/>
      <c r="H27" s="23"/>
      <c r="I27" s="23"/>
      <c r="J27" s="23"/>
      <c r="K27" s="23"/>
      <c r="L27" s="23"/>
      <c r="M27" s="23"/>
      <c r="N27" s="23"/>
      <c r="O27" s="23"/>
      <c r="P27" s="23"/>
      <c r="Q27" s="23"/>
      <c r="R27" s="23"/>
      <c r="S27" s="23"/>
      <c r="T27" s="23"/>
      <c r="U27" s="23"/>
      <c r="V27" s="52"/>
      <c r="W27" s="23"/>
      <c r="X27" s="23"/>
      <c r="Y27" s="52"/>
      <c r="Z27" s="23"/>
      <c r="AA27" s="23"/>
      <c r="AB27" s="23"/>
      <c r="AC27" s="23"/>
      <c r="AD27" s="23"/>
      <c r="AE27" s="23"/>
      <c r="AF27" s="23"/>
      <c r="AG27" s="23"/>
      <c r="AH27" s="23"/>
      <c r="AI27" s="23"/>
      <c r="AJ27" s="23"/>
      <c r="AK27" s="23"/>
      <c r="AL27" s="23"/>
      <c r="AM27" s="23"/>
      <c r="AN27" s="52"/>
      <c r="AO27" s="23"/>
      <c r="AP27" s="23"/>
      <c r="AQ27" s="52"/>
      <c r="AR27" s="119">
        <f t="shared" si="0"/>
        <v>0</v>
      </c>
      <c r="AS27" s="120">
        <f t="shared" si="1"/>
        <v>0</v>
      </c>
      <c r="AT27" s="121">
        <f t="shared" si="2"/>
        <v>0</v>
      </c>
    </row>
    <row r="28" spans="1:46" ht="13.5" customHeight="1" x14ac:dyDescent="0.15">
      <c r="A28" s="19">
        <v>22</v>
      </c>
      <c r="B28" s="20"/>
      <c r="C28" s="21"/>
      <c r="D28" s="22"/>
      <c r="E28" s="22"/>
      <c r="F28" s="22"/>
      <c r="G28" s="22"/>
      <c r="H28" s="23"/>
      <c r="I28" s="23"/>
      <c r="J28" s="23"/>
      <c r="K28" s="23"/>
      <c r="L28" s="23"/>
      <c r="M28" s="23"/>
      <c r="N28" s="23"/>
      <c r="O28" s="23"/>
      <c r="P28" s="23"/>
      <c r="Q28" s="23"/>
      <c r="R28" s="23"/>
      <c r="S28" s="23"/>
      <c r="T28" s="23"/>
      <c r="U28" s="23"/>
      <c r="V28" s="52"/>
      <c r="W28" s="23"/>
      <c r="X28" s="23"/>
      <c r="Y28" s="52"/>
      <c r="Z28" s="23"/>
      <c r="AA28" s="23"/>
      <c r="AB28" s="23"/>
      <c r="AC28" s="23"/>
      <c r="AD28" s="23"/>
      <c r="AE28" s="23"/>
      <c r="AF28" s="23"/>
      <c r="AG28" s="23"/>
      <c r="AH28" s="23"/>
      <c r="AI28" s="23"/>
      <c r="AJ28" s="23"/>
      <c r="AK28" s="23"/>
      <c r="AL28" s="23"/>
      <c r="AM28" s="23"/>
      <c r="AN28" s="52"/>
      <c r="AO28" s="23"/>
      <c r="AP28" s="23"/>
      <c r="AQ28" s="52"/>
      <c r="AR28" s="119">
        <f t="shared" si="0"/>
        <v>0</v>
      </c>
      <c r="AS28" s="120">
        <f t="shared" si="1"/>
        <v>0</v>
      </c>
      <c r="AT28" s="121">
        <f t="shared" si="2"/>
        <v>0</v>
      </c>
    </row>
    <row r="29" spans="1:46" ht="13.5" customHeight="1" x14ac:dyDescent="0.15">
      <c r="A29" s="19">
        <v>23</v>
      </c>
      <c r="B29" s="20"/>
      <c r="C29" s="21"/>
      <c r="D29" s="22"/>
      <c r="E29" s="22"/>
      <c r="F29" s="22"/>
      <c r="G29" s="22"/>
      <c r="H29" s="23"/>
      <c r="I29" s="23"/>
      <c r="J29" s="23"/>
      <c r="K29" s="23"/>
      <c r="L29" s="23"/>
      <c r="M29" s="23"/>
      <c r="N29" s="23"/>
      <c r="O29" s="23"/>
      <c r="P29" s="23"/>
      <c r="Q29" s="23"/>
      <c r="R29" s="23"/>
      <c r="S29" s="23"/>
      <c r="T29" s="23"/>
      <c r="U29" s="23"/>
      <c r="V29" s="52"/>
      <c r="W29" s="23"/>
      <c r="X29" s="23"/>
      <c r="Y29" s="52"/>
      <c r="Z29" s="23"/>
      <c r="AA29" s="23"/>
      <c r="AB29" s="23"/>
      <c r="AC29" s="23"/>
      <c r="AD29" s="23"/>
      <c r="AE29" s="23"/>
      <c r="AF29" s="23"/>
      <c r="AG29" s="23"/>
      <c r="AH29" s="23"/>
      <c r="AI29" s="23"/>
      <c r="AJ29" s="23"/>
      <c r="AK29" s="23"/>
      <c r="AL29" s="23"/>
      <c r="AM29" s="23"/>
      <c r="AN29" s="52"/>
      <c r="AO29" s="23"/>
      <c r="AP29" s="23"/>
      <c r="AQ29" s="52"/>
      <c r="AR29" s="119">
        <f t="shared" si="0"/>
        <v>0</v>
      </c>
      <c r="AS29" s="120">
        <f t="shared" si="1"/>
        <v>0</v>
      </c>
      <c r="AT29" s="121">
        <f t="shared" si="2"/>
        <v>0</v>
      </c>
    </row>
    <row r="30" spans="1:46" ht="13.5" customHeight="1" x14ac:dyDescent="0.15">
      <c r="A30" s="19">
        <v>24</v>
      </c>
      <c r="B30" s="20"/>
      <c r="C30" s="21"/>
      <c r="D30" s="22"/>
      <c r="E30" s="22"/>
      <c r="F30" s="22"/>
      <c r="G30" s="22"/>
      <c r="H30" s="23"/>
      <c r="I30" s="23"/>
      <c r="J30" s="23"/>
      <c r="K30" s="23"/>
      <c r="L30" s="23"/>
      <c r="M30" s="23"/>
      <c r="N30" s="23"/>
      <c r="O30" s="23"/>
      <c r="P30" s="23"/>
      <c r="Q30" s="23"/>
      <c r="R30" s="23"/>
      <c r="S30" s="23"/>
      <c r="T30" s="23"/>
      <c r="U30" s="23"/>
      <c r="V30" s="52"/>
      <c r="W30" s="23"/>
      <c r="X30" s="23"/>
      <c r="Y30" s="52"/>
      <c r="Z30" s="23"/>
      <c r="AA30" s="23"/>
      <c r="AB30" s="23"/>
      <c r="AC30" s="23"/>
      <c r="AD30" s="23"/>
      <c r="AE30" s="23"/>
      <c r="AF30" s="23"/>
      <c r="AG30" s="23"/>
      <c r="AH30" s="23"/>
      <c r="AI30" s="23"/>
      <c r="AJ30" s="23"/>
      <c r="AK30" s="23"/>
      <c r="AL30" s="23"/>
      <c r="AM30" s="23"/>
      <c r="AN30" s="52"/>
      <c r="AO30" s="23"/>
      <c r="AP30" s="23"/>
      <c r="AQ30" s="52"/>
      <c r="AR30" s="119">
        <f t="shared" si="0"/>
        <v>0</v>
      </c>
      <c r="AS30" s="120">
        <f t="shared" si="1"/>
        <v>0</v>
      </c>
      <c r="AT30" s="121">
        <f t="shared" si="2"/>
        <v>0</v>
      </c>
    </row>
    <row r="31" spans="1:46" ht="13.5" customHeight="1" x14ac:dyDescent="0.15">
      <c r="A31" s="19">
        <v>25</v>
      </c>
      <c r="B31" s="20"/>
      <c r="C31" s="21"/>
      <c r="D31" s="22"/>
      <c r="E31" s="22"/>
      <c r="F31" s="22"/>
      <c r="G31" s="22"/>
      <c r="H31" s="23"/>
      <c r="I31" s="23"/>
      <c r="J31" s="23"/>
      <c r="K31" s="23"/>
      <c r="L31" s="23"/>
      <c r="M31" s="23"/>
      <c r="N31" s="23"/>
      <c r="O31" s="23"/>
      <c r="P31" s="23"/>
      <c r="Q31" s="23"/>
      <c r="R31" s="23"/>
      <c r="S31" s="23"/>
      <c r="T31" s="23"/>
      <c r="U31" s="23"/>
      <c r="V31" s="52"/>
      <c r="W31" s="23"/>
      <c r="X31" s="23"/>
      <c r="Y31" s="52"/>
      <c r="Z31" s="23"/>
      <c r="AA31" s="23"/>
      <c r="AB31" s="23"/>
      <c r="AC31" s="23"/>
      <c r="AD31" s="23"/>
      <c r="AE31" s="23"/>
      <c r="AF31" s="23"/>
      <c r="AG31" s="23"/>
      <c r="AH31" s="23"/>
      <c r="AI31" s="23"/>
      <c r="AJ31" s="23"/>
      <c r="AK31" s="23"/>
      <c r="AL31" s="23"/>
      <c r="AM31" s="23"/>
      <c r="AN31" s="52"/>
      <c r="AO31" s="23"/>
      <c r="AP31" s="23"/>
      <c r="AQ31" s="52"/>
      <c r="AR31" s="119">
        <f t="shared" si="0"/>
        <v>0</v>
      </c>
      <c r="AS31" s="120">
        <f t="shared" si="1"/>
        <v>0</v>
      </c>
      <c r="AT31" s="121">
        <f t="shared" si="2"/>
        <v>0</v>
      </c>
    </row>
    <row r="32" spans="1:46" ht="13.5" customHeight="1" x14ac:dyDescent="0.15">
      <c r="A32" s="19">
        <v>26</v>
      </c>
      <c r="B32" s="20"/>
      <c r="C32" s="21"/>
      <c r="D32" s="22"/>
      <c r="E32" s="22"/>
      <c r="F32" s="22"/>
      <c r="G32" s="22"/>
      <c r="H32" s="23"/>
      <c r="I32" s="23"/>
      <c r="J32" s="23"/>
      <c r="K32" s="23"/>
      <c r="L32" s="23"/>
      <c r="M32" s="23"/>
      <c r="N32" s="23"/>
      <c r="O32" s="23"/>
      <c r="P32" s="23"/>
      <c r="Q32" s="23"/>
      <c r="R32" s="23"/>
      <c r="S32" s="23"/>
      <c r="T32" s="23"/>
      <c r="U32" s="23"/>
      <c r="V32" s="52"/>
      <c r="W32" s="23"/>
      <c r="X32" s="23"/>
      <c r="Y32" s="52"/>
      <c r="Z32" s="23"/>
      <c r="AA32" s="23"/>
      <c r="AB32" s="23"/>
      <c r="AC32" s="23"/>
      <c r="AD32" s="23"/>
      <c r="AE32" s="23"/>
      <c r="AF32" s="23"/>
      <c r="AG32" s="23"/>
      <c r="AH32" s="23"/>
      <c r="AI32" s="23"/>
      <c r="AJ32" s="23"/>
      <c r="AK32" s="23"/>
      <c r="AL32" s="23"/>
      <c r="AM32" s="23"/>
      <c r="AN32" s="52"/>
      <c r="AO32" s="23"/>
      <c r="AP32" s="23"/>
      <c r="AQ32" s="52"/>
      <c r="AR32" s="119">
        <f t="shared" si="0"/>
        <v>0</v>
      </c>
      <c r="AS32" s="120">
        <f t="shared" si="1"/>
        <v>0</v>
      </c>
      <c r="AT32" s="121">
        <f t="shared" si="2"/>
        <v>0</v>
      </c>
    </row>
    <row r="33" spans="1:46" ht="13.5" customHeight="1" x14ac:dyDescent="0.15">
      <c r="A33" s="19">
        <v>27</v>
      </c>
      <c r="B33" s="20"/>
      <c r="C33" s="21"/>
      <c r="D33" s="22"/>
      <c r="E33" s="22"/>
      <c r="F33" s="22"/>
      <c r="G33" s="22"/>
      <c r="H33" s="23"/>
      <c r="I33" s="23"/>
      <c r="J33" s="23"/>
      <c r="K33" s="23"/>
      <c r="L33" s="23"/>
      <c r="M33" s="23"/>
      <c r="N33" s="23"/>
      <c r="O33" s="23"/>
      <c r="P33" s="23"/>
      <c r="Q33" s="23"/>
      <c r="R33" s="23"/>
      <c r="S33" s="23"/>
      <c r="T33" s="23"/>
      <c r="U33" s="23"/>
      <c r="V33" s="52"/>
      <c r="W33" s="23"/>
      <c r="X33" s="23"/>
      <c r="Y33" s="52"/>
      <c r="Z33" s="23"/>
      <c r="AA33" s="23"/>
      <c r="AB33" s="23"/>
      <c r="AC33" s="23"/>
      <c r="AD33" s="23"/>
      <c r="AE33" s="23"/>
      <c r="AF33" s="23"/>
      <c r="AG33" s="23"/>
      <c r="AH33" s="23"/>
      <c r="AI33" s="23"/>
      <c r="AJ33" s="23"/>
      <c r="AK33" s="23"/>
      <c r="AL33" s="23"/>
      <c r="AM33" s="23"/>
      <c r="AN33" s="52"/>
      <c r="AO33" s="23"/>
      <c r="AP33" s="23"/>
      <c r="AQ33" s="52"/>
      <c r="AR33" s="119">
        <f t="shared" si="0"/>
        <v>0</v>
      </c>
      <c r="AS33" s="120">
        <f t="shared" si="1"/>
        <v>0</v>
      </c>
      <c r="AT33" s="121">
        <f t="shared" si="2"/>
        <v>0</v>
      </c>
    </row>
    <row r="34" spans="1:46" ht="13.5" customHeight="1" x14ac:dyDescent="0.15">
      <c r="A34" s="19">
        <v>28</v>
      </c>
      <c r="B34" s="20"/>
      <c r="C34" s="21"/>
      <c r="D34" s="22"/>
      <c r="E34" s="22"/>
      <c r="F34" s="22"/>
      <c r="G34" s="22"/>
      <c r="H34" s="23"/>
      <c r="I34" s="23"/>
      <c r="J34" s="23"/>
      <c r="K34" s="23"/>
      <c r="L34" s="23"/>
      <c r="M34" s="23"/>
      <c r="N34" s="23"/>
      <c r="O34" s="23"/>
      <c r="P34" s="23"/>
      <c r="Q34" s="23"/>
      <c r="R34" s="23"/>
      <c r="S34" s="23"/>
      <c r="T34" s="23"/>
      <c r="U34" s="23"/>
      <c r="V34" s="52"/>
      <c r="W34" s="23"/>
      <c r="X34" s="23"/>
      <c r="Y34" s="52"/>
      <c r="Z34" s="23"/>
      <c r="AA34" s="23"/>
      <c r="AB34" s="23"/>
      <c r="AC34" s="23"/>
      <c r="AD34" s="23"/>
      <c r="AE34" s="23"/>
      <c r="AF34" s="23"/>
      <c r="AG34" s="23"/>
      <c r="AH34" s="23"/>
      <c r="AI34" s="23"/>
      <c r="AJ34" s="23"/>
      <c r="AK34" s="23"/>
      <c r="AL34" s="23"/>
      <c r="AM34" s="23"/>
      <c r="AN34" s="52"/>
      <c r="AO34" s="23"/>
      <c r="AP34" s="23"/>
      <c r="AQ34" s="52"/>
      <c r="AR34" s="119">
        <f t="shared" si="0"/>
        <v>0</v>
      </c>
      <c r="AS34" s="120">
        <f t="shared" si="1"/>
        <v>0</v>
      </c>
      <c r="AT34" s="121">
        <f t="shared" si="2"/>
        <v>0</v>
      </c>
    </row>
    <row r="35" spans="1:46" ht="13.5" customHeight="1" x14ac:dyDescent="0.15">
      <c r="A35" s="19">
        <v>29</v>
      </c>
      <c r="B35" s="20"/>
      <c r="C35" s="21"/>
      <c r="D35" s="22"/>
      <c r="E35" s="22"/>
      <c r="F35" s="22"/>
      <c r="G35" s="22"/>
      <c r="H35" s="23"/>
      <c r="I35" s="23"/>
      <c r="J35" s="23"/>
      <c r="K35" s="23"/>
      <c r="L35" s="23"/>
      <c r="M35" s="23"/>
      <c r="N35" s="23"/>
      <c r="O35" s="23"/>
      <c r="P35" s="23"/>
      <c r="Q35" s="23"/>
      <c r="R35" s="23"/>
      <c r="S35" s="23"/>
      <c r="T35" s="23"/>
      <c r="U35" s="23"/>
      <c r="V35" s="52"/>
      <c r="W35" s="23"/>
      <c r="X35" s="23"/>
      <c r="Y35" s="52"/>
      <c r="Z35" s="23"/>
      <c r="AA35" s="23"/>
      <c r="AB35" s="23"/>
      <c r="AC35" s="23"/>
      <c r="AD35" s="23"/>
      <c r="AE35" s="23"/>
      <c r="AF35" s="23"/>
      <c r="AG35" s="23"/>
      <c r="AH35" s="23"/>
      <c r="AI35" s="23"/>
      <c r="AJ35" s="23"/>
      <c r="AK35" s="23"/>
      <c r="AL35" s="23"/>
      <c r="AM35" s="23"/>
      <c r="AN35" s="52"/>
      <c r="AO35" s="23"/>
      <c r="AP35" s="23"/>
      <c r="AQ35" s="52"/>
      <c r="AR35" s="119">
        <f t="shared" si="0"/>
        <v>0</v>
      </c>
      <c r="AS35" s="120">
        <f t="shared" si="1"/>
        <v>0</v>
      </c>
      <c r="AT35" s="121">
        <f t="shared" si="2"/>
        <v>0</v>
      </c>
    </row>
    <row r="36" spans="1:46" ht="13.5" customHeight="1" x14ac:dyDescent="0.15">
      <c r="A36" s="19">
        <v>30</v>
      </c>
      <c r="B36" s="20"/>
      <c r="C36" s="21"/>
      <c r="D36" s="22"/>
      <c r="E36" s="22"/>
      <c r="F36" s="22"/>
      <c r="G36" s="22"/>
      <c r="H36" s="23"/>
      <c r="I36" s="23"/>
      <c r="J36" s="23"/>
      <c r="K36" s="23"/>
      <c r="L36" s="23"/>
      <c r="M36" s="23"/>
      <c r="N36" s="23"/>
      <c r="O36" s="23"/>
      <c r="P36" s="23"/>
      <c r="Q36" s="23"/>
      <c r="R36" s="23"/>
      <c r="S36" s="23"/>
      <c r="T36" s="23"/>
      <c r="U36" s="23"/>
      <c r="V36" s="52"/>
      <c r="W36" s="23"/>
      <c r="X36" s="23"/>
      <c r="Y36" s="52"/>
      <c r="Z36" s="23"/>
      <c r="AA36" s="23"/>
      <c r="AB36" s="23"/>
      <c r="AC36" s="23"/>
      <c r="AD36" s="23"/>
      <c r="AE36" s="23"/>
      <c r="AF36" s="23"/>
      <c r="AG36" s="23"/>
      <c r="AH36" s="23"/>
      <c r="AI36" s="23"/>
      <c r="AJ36" s="23"/>
      <c r="AK36" s="23"/>
      <c r="AL36" s="23"/>
      <c r="AM36" s="23"/>
      <c r="AN36" s="52"/>
      <c r="AO36" s="23"/>
      <c r="AP36" s="23"/>
      <c r="AQ36" s="52"/>
      <c r="AR36" s="119">
        <f t="shared" si="0"/>
        <v>0</v>
      </c>
      <c r="AS36" s="120">
        <f t="shared" si="1"/>
        <v>0</v>
      </c>
      <c r="AT36" s="121">
        <f t="shared" si="2"/>
        <v>0</v>
      </c>
    </row>
    <row r="37" spans="1:46" ht="13.5" customHeight="1" x14ac:dyDescent="0.15">
      <c r="A37" s="19">
        <v>31</v>
      </c>
      <c r="B37" s="20"/>
      <c r="C37" s="21"/>
      <c r="D37" s="22"/>
      <c r="E37" s="22"/>
      <c r="F37" s="22"/>
      <c r="G37" s="22"/>
      <c r="H37" s="23"/>
      <c r="I37" s="23"/>
      <c r="J37" s="23"/>
      <c r="K37" s="23"/>
      <c r="L37" s="23"/>
      <c r="M37" s="23"/>
      <c r="N37" s="23"/>
      <c r="O37" s="23"/>
      <c r="P37" s="23"/>
      <c r="Q37" s="23"/>
      <c r="R37" s="23"/>
      <c r="S37" s="23"/>
      <c r="T37" s="23"/>
      <c r="U37" s="23"/>
      <c r="V37" s="52"/>
      <c r="W37" s="23"/>
      <c r="X37" s="23"/>
      <c r="Y37" s="52"/>
      <c r="Z37" s="23"/>
      <c r="AA37" s="23"/>
      <c r="AB37" s="23"/>
      <c r="AC37" s="23"/>
      <c r="AD37" s="23"/>
      <c r="AE37" s="23"/>
      <c r="AF37" s="23"/>
      <c r="AG37" s="23"/>
      <c r="AH37" s="23"/>
      <c r="AI37" s="23"/>
      <c r="AJ37" s="23"/>
      <c r="AK37" s="23"/>
      <c r="AL37" s="23"/>
      <c r="AM37" s="23"/>
      <c r="AN37" s="52"/>
      <c r="AO37" s="23"/>
      <c r="AP37" s="23"/>
      <c r="AQ37" s="52"/>
      <c r="AR37" s="119">
        <f t="shared" si="0"/>
        <v>0</v>
      </c>
      <c r="AS37" s="120">
        <f t="shared" si="1"/>
        <v>0</v>
      </c>
      <c r="AT37" s="121">
        <f t="shared" si="2"/>
        <v>0</v>
      </c>
    </row>
    <row r="38" spans="1:46" ht="13.5" customHeight="1" x14ac:dyDescent="0.15">
      <c r="A38" s="19">
        <v>32</v>
      </c>
      <c r="B38" s="20"/>
      <c r="C38" s="21"/>
      <c r="D38" s="22"/>
      <c r="E38" s="22"/>
      <c r="F38" s="22"/>
      <c r="G38" s="22"/>
      <c r="H38" s="23"/>
      <c r="I38" s="23"/>
      <c r="J38" s="23"/>
      <c r="K38" s="23"/>
      <c r="L38" s="23"/>
      <c r="M38" s="23"/>
      <c r="N38" s="23"/>
      <c r="O38" s="23"/>
      <c r="P38" s="23"/>
      <c r="Q38" s="23"/>
      <c r="R38" s="23"/>
      <c r="S38" s="23"/>
      <c r="T38" s="23"/>
      <c r="U38" s="23"/>
      <c r="V38" s="52"/>
      <c r="W38" s="23"/>
      <c r="X38" s="23"/>
      <c r="Y38" s="52"/>
      <c r="Z38" s="23"/>
      <c r="AA38" s="23"/>
      <c r="AB38" s="23"/>
      <c r="AC38" s="23"/>
      <c r="AD38" s="23"/>
      <c r="AE38" s="23"/>
      <c r="AF38" s="23"/>
      <c r="AG38" s="23"/>
      <c r="AH38" s="23"/>
      <c r="AI38" s="23"/>
      <c r="AJ38" s="23"/>
      <c r="AK38" s="23"/>
      <c r="AL38" s="23"/>
      <c r="AM38" s="23"/>
      <c r="AN38" s="52"/>
      <c r="AO38" s="23"/>
      <c r="AP38" s="23"/>
      <c r="AQ38" s="52"/>
      <c r="AR38" s="119">
        <f t="shared" si="0"/>
        <v>0</v>
      </c>
      <c r="AS38" s="120">
        <f t="shared" si="1"/>
        <v>0</v>
      </c>
      <c r="AT38" s="121">
        <f t="shared" si="2"/>
        <v>0</v>
      </c>
    </row>
    <row r="39" spans="1:46" ht="13.5" customHeight="1" x14ac:dyDescent="0.15">
      <c r="A39" s="19">
        <v>33</v>
      </c>
      <c r="B39" s="20"/>
      <c r="C39" s="21"/>
      <c r="D39" s="22"/>
      <c r="E39" s="22"/>
      <c r="F39" s="22"/>
      <c r="G39" s="22"/>
      <c r="H39" s="23"/>
      <c r="I39" s="23"/>
      <c r="J39" s="23"/>
      <c r="K39" s="23"/>
      <c r="L39" s="23"/>
      <c r="M39" s="23"/>
      <c r="N39" s="23"/>
      <c r="O39" s="23"/>
      <c r="P39" s="23"/>
      <c r="Q39" s="23"/>
      <c r="R39" s="23"/>
      <c r="S39" s="23"/>
      <c r="T39" s="23"/>
      <c r="U39" s="23"/>
      <c r="V39" s="52"/>
      <c r="W39" s="23"/>
      <c r="X39" s="23"/>
      <c r="Y39" s="52"/>
      <c r="Z39" s="23"/>
      <c r="AA39" s="23"/>
      <c r="AB39" s="23"/>
      <c r="AC39" s="23"/>
      <c r="AD39" s="23"/>
      <c r="AE39" s="23"/>
      <c r="AF39" s="23"/>
      <c r="AG39" s="23"/>
      <c r="AH39" s="23"/>
      <c r="AI39" s="23"/>
      <c r="AJ39" s="23"/>
      <c r="AK39" s="23"/>
      <c r="AL39" s="23"/>
      <c r="AM39" s="23"/>
      <c r="AN39" s="52"/>
      <c r="AO39" s="23"/>
      <c r="AP39" s="23"/>
      <c r="AQ39" s="52"/>
      <c r="AR39" s="119">
        <f t="shared" si="0"/>
        <v>0</v>
      </c>
      <c r="AS39" s="120">
        <f t="shared" si="1"/>
        <v>0</v>
      </c>
      <c r="AT39" s="121">
        <f t="shared" si="2"/>
        <v>0</v>
      </c>
    </row>
    <row r="40" spans="1:46" ht="13.5" customHeight="1" x14ac:dyDescent="0.15">
      <c r="A40" s="19">
        <v>34</v>
      </c>
      <c r="B40" s="20"/>
      <c r="C40" s="21"/>
      <c r="D40" s="22"/>
      <c r="E40" s="22"/>
      <c r="F40" s="22"/>
      <c r="G40" s="22"/>
      <c r="H40" s="23"/>
      <c r="I40" s="23"/>
      <c r="J40" s="23"/>
      <c r="K40" s="23"/>
      <c r="L40" s="23"/>
      <c r="M40" s="23"/>
      <c r="N40" s="23"/>
      <c r="O40" s="23"/>
      <c r="P40" s="23"/>
      <c r="Q40" s="23"/>
      <c r="R40" s="23"/>
      <c r="S40" s="23"/>
      <c r="T40" s="23"/>
      <c r="U40" s="23"/>
      <c r="V40" s="52"/>
      <c r="W40" s="23"/>
      <c r="X40" s="23"/>
      <c r="Y40" s="52"/>
      <c r="Z40" s="23"/>
      <c r="AA40" s="23"/>
      <c r="AB40" s="23"/>
      <c r="AC40" s="23"/>
      <c r="AD40" s="23"/>
      <c r="AE40" s="23"/>
      <c r="AF40" s="23"/>
      <c r="AG40" s="23"/>
      <c r="AH40" s="23"/>
      <c r="AI40" s="23"/>
      <c r="AJ40" s="23"/>
      <c r="AK40" s="23"/>
      <c r="AL40" s="23"/>
      <c r="AM40" s="23"/>
      <c r="AN40" s="52"/>
      <c r="AO40" s="23"/>
      <c r="AP40" s="23"/>
      <c r="AQ40" s="52"/>
      <c r="AR40" s="119">
        <f t="shared" si="0"/>
        <v>0</v>
      </c>
      <c r="AS40" s="120">
        <f t="shared" si="1"/>
        <v>0</v>
      </c>
      <c r="AT40" s="121">
        <f t="shared" si="2"/>
        <v>0</v>
      </c>
    </row>
    <row r="41" spans="1:46" ht="13.5" customHeight="1" x14ac:dyDescent="0.15">
      <c r="A41" s="19">
        <v>35</v>
      </c>
      <c r="B41" s="20"/>
      <c r="C41" s="21"/>
      <c r="D41" s="22"/>
      <c r="E41" s="22"/>
      <c r="F41" s="22"/>
      <c r="G41" s="22"/>
      <c r="H41" s="23"/>
      <c r="I41" s="23"/>
      <c r="J41" s="23"/>
      <c r="K41" s="23"/>
      <c r="L41" s="23"/>
      <c r="M41" s="23"/>
      <c r="N41" s="23"/>
      <c r="O41" s="23"/>
      <c r="P41" s="23"/>
      <c r="Q41" s="23"/>
      <c r="R41" s="23"/>
      <c r="S41" s="23"/>
      <c r="T41" s="23"/>
      <c r="U41" s="23"/>
      <c r="V41" s="52"/>
      <c r="W41" s="23"/>
      <c r="X41" s="23"/>
      <c r="Y41" s="52"/>
      <c r="Z41" s="23"/>
      <c r="AA41" s="23"/>
      <c r="AB41" s="23"/>
      <c r="AC41" s="23"/>
      <c r="AD41" s="23"/>
      <c r="AE41" s="23"/>
      <c r="AF41" s="23"/>
      <c r="AG41" s="23"/>
      <c r="AH41" s="23"/>
      <c r="AI41" s="23"/>
      <c r="AJ41" s="23"/>
      <c r="AK41" s="23"/>
      <c r="AL41" s="23"/>
      <c r="AM41" s="23"/>
      <c r="AN41" s="52"/>
      <c r="AO41" s="23"/>
      <c r="AP41" s="23"/>
      <c r="AQ41" s="52"/>
      <c r="AR41" s="119">
        <f t="shared" si="0"/>
        <v>0</v>
      </c>
      <c r="AS41" s="120">
        <f t="shared" si="1"/>
        <v>0</v>
      </c>
      <c r="AT41" s="121">
        <f t="shared" si="2"/>
        <v>0</v>
      </c>
    </row>
    <row r="42" spans="1:46" ht="13.5" customHeight="1" x14ac:dyDescent="0.15">
      <c r="A42" s="19">
        <v>36</v>
      </c>
      <c r="B42" s="20"/>
      <c r="C42" s="21"/>
      <c r="D42" s="22"/>
      <c r="E42" s="22"/>
      <c r="F42" s="22"/>
      <c r="G42" s="22"/>
      <c r="H42" s="23"/>
      <c r="I42" s="23"/>
      <c r="J42" s="23"/>
      <c r="K42" s="23"/>
      <c r="L42" s="23"/>
      <c r="M42" s="23"/>
      <c r="N42" s="23"/>
      <c r="O42" s="23"/>
      <c r="P42" s="23"/>
      <c r="Q42" s="23"/>
      <c r="R42" s="23"/>
      <c r="S42" s="23"/>
      <c r="T42" s="23"/>
      <c r="U42" s="23"/>
      <c r="V42" s="52"/>
      <c r="W42" s="23"/>
      <c r="X42" s="23"/>
      <c r="Y42" s="52"/>
      <c r="Z42" s="23"/>
      <c r="AA42" s="23"/>
      <c r="AB42" s="23"/>
      <c r="AC42" s="23"/>
      <c r="AD42" s="23"/>
      <c r="AE42" s="23"/>
      <c r="AF42" s="23"/>
      <c r="AG42" s="23"/>
      <c r="AH42" s="23"/>
      <c r="AI42" s="23"/>
      <c r="AJ42" s="23"/>
      <c r="AK42" s="23"/>
      <c r="AL42" s="23"/>
      <c r="AM42" s="23"/>
      <c r="AN42" s="52"/>
      <c r="AO42" s="23"/>
      <c r="AP42" s="23"/>
      <c r="AQ42" s="52"/>
      <c r="AR42" s="119">
        <f t="shared" si="0"/>
        <v>0</v>
      </c>
      <c r="AS42" s="120">
        <f t="shared" si="1"/>
        <v>0</v>
      </c>
      <c r="AT42" s="121">
        <f t="shared" si="2"/>
        <v>0</v>
      </c>
    </row>
    <row r="43" spans="1:46" ht="13.5" customHeight="1" x14ac:dyDescent="0.15">
      <c r="A43" s="19">
        <v>37</v>
      </c>
      <c r="B43" s="20"/>
      <c r="C43" s="21"/>
      <c r="D43" s="22"/>
      <c r="E43" s="22"/>
      <c r="F43" s="22"/>
      <c r="G43" s="22"/>
      <c r="H43" s="23"/>
      <c r="I43" s="23"/>
      <c r="J43" s="23"/>
      <c r="K43" s="23"/>
      <c r="L43" s="23"/>
      <c r="M43" s="23"/>
      <c r="N43" s="23"/>
      <c r="O43" s="23"/>
      <c r="P43" s="23"/>
      <c r="Q43" s="23"/>
      <c r="R43" s="23"/>
      <c r="S43" s="23"/>
      <c r="T43" s="23"/>
      <c r="U43" s="23"/>
      <c r="V43" s="52"/>
      <c r="W43" s="23"/>
      <c r="X43" s="23"/>
      <c r="Y43" s="52"/>
      <c r="Z43" s="23"/>
      <c r="AA43" s="23"/>
      <c r="AB43" s="23"/>
      <c r="AC43" s="23"/>
      <c r="AD43" s="23"/>
      <c r="AE43" s="23"/>
      <c r="AF43" s="23"/>
      <c r="AG43" s="23"/>
      <c r="AH43" s="23"/>
      <c r="AI43" s="23"/>
      <c r="AJ43" s="23"/>
      <c r="AK43" s="23"/>
      <c r="AL43" s="23"/>
      <c r="AM43" s="23"/>
      <c r="AN43" s="52"/>
      <c r="AO43" s="23"/>
      <c r="AP43" s="23"/>
      <c r="AQ43" s="52"/>
      <c r="AR43" s="119">
        <f t="shared" si="0"/>
        <v>0</v>
      </c>
      <c r="AS43" s="120">
        <f t="shared" si="1"/>
        <v>0</v>
      </c>
      <c r="AT43" s="121">
        <f t="shared" si="2"/>
        <v>0</v>
      </c>
    </row>
    <row r="44" spans="1:46" ht="13.5" customHeight="1" x14ac:dyDescent="0.15">
      <c r="A44" s="19">
        <v>38</v>
      </c>
      <c r="B44" s="20"/>
      <c r="C44" s="21"/>
      <c r="D44" s="22"/>
      <c r="E44" s="22"/>
      <c r="F44" s="22"/>
      <c r="G44" s="22"/>
      <c r="H44" s="23"/>
      <c r="I44" s="23"/>
      <c r="J44" s="23"/>
      <c r="K44" s="23"/>
      <c r="L44" s="23"/>
      <c r="M44" s="23"/>
      <c r="N44" s="23"/>
      <c r="O44" s="23"/>
      <c r="P44" s="23"/>
      <c r="Q44" s="23"/>
      <c r="R44" s="23"/>
      <c r="S44" s="23"/>
      <c r="T44" s="23"/>
      <c r="U44" s="23"/>
      <c r="V44" s="52"/>
      <c r="W44" s="23"/>
      <c r="X44" s="23"/>
      <c r="Y44" s="52"/>
      <c r="Z44" s="23"/>
      <c r="AA44" s="23"/>
      <c r="AB44" s="23"/>
      <c r="AC44" s="23"/>
      <c r="AD44" s="23"/>
      <c r="AE44" s="23"/>
      <c r="AF44" s="23"/>
      <c r="AG44" s="23"/>
      <c r="AH44" s="23"/>
      <c r="AI44" s="23"/>
      <c r="AJ44" s="23"/>
      <c r="AK44" s="23"/>
      <c r="AL44" s="23"/>
      <c r="AM44" s="23"/>
      <c r="AN44" s="52"/>
      <c r="AO44" s="23"/>
      <c r="AP44" s="23"/>
      <c r="AQ44" s="52"/>
      <c r="AR44" s="119">
        <f t="shared" si="0"/>
        <v>0</v>
      </c>
      <c r="AS44" s="120">
        <f t="shared" si="1"/>
        <v>0</v>
      </c>
      <c r="AT44" s="121">
        <f t="shared" si="2"/>
        <v>0</v>
      </c>
    </row>
    <row r="45" spans="1:46" ht="13.5" customHeight="1" x14ac:dyDescent="0.15">
      <c r="A45" s="19">
        <v>39</v>
      </c>
      <c r="B45" s="20"/>
      <c r="C45" s="21"/>
      <c r="D45" s="22"/>
      <c r="E45" s="22"/>
      <c r="F45" s="22"/>
      <c r="G45" s="22"/>
      <c r="H45" s="23"/>
      <c r="I45" s="23"/>
      <c r="J45" s="23"/>
      <c r="K45" s="23"/>
      <c r="L45" s="23"/>
      <c r="M45" s="23"/>
      <c r="N45" s="23"/>
      <c r="O45" s="23"/>
      <c r="P45" s="23"/>
      <c r="Q45" s="23"/>
      <c r="R45" s="23"/>
      <c r="S45" s="23"/>
      <c r="T45" s="23"/>
      <c r="U45" s="23"/>
      <c r="V45" s="52"/>
      <c r="W45" s="23"/>
      <c r="X45" s="23"/>
      <c r="Y45" s="52"/>
      <c r="Z45" s="23"/>
      <c r="AA45" s="23"/>
      <c r="AB45" s="23"/>
      <c r="AC45" s="23"/>
      <c r="AD45" s="23"/>
      <c r="AE45" s="23"/>
      <c r="AF45" s="23"/>
      <c r="AG45" s="23"/>
      <c r="AH45" s="23"/>
      <c r="AI45" s="23"/>
      <c r="AJ45" s="23"/>
      <c r="AK45" s="23"/>
      <c r="AL45" s="23"/>
      <c r="AM45" s="23"/>
      <c r="AN45" s="52"/>
      <c r="AO45" s="23"/>
      <c r="AP45" s="23"/>
      <c r="AQ45" s="52"/>
      <c r="AR45" s="119">
        <f t="shared" si="0"/>
        <v>0</v>
      </c>
      <c r="AS45" s="120">
        <f t="shared" si="1"/>
        <v>0</v>
      </c>
      <c r="AT45" s="121">
        <f t="shared" si="2"/>
        <v>0</v>
      </c>
    </row>
    <row r="46" spans="1:46" ht="13.5" customHeight="1" x14ac:dyDescent="0.15">
      <c r="A46" s="19">
        <v>40</v>
      </c>
      <c r="B46" s="20"/>
      <c r="C46" s="21"/>
      <c r="D46" s="22"/>
      <c r="E46" s="22"/>
      <c r="F46" s="22"/>
      <c r="G46" s="22"/>
      <c r="H46" s="23"/>
      <c r="I46" s="23"/>
      <c r="J46" s="23"/>
      <c r="K46" s="23"/>
      <c r="L46" s="23"/>
      <c r="M46" s="23"/>
      <c r="N46" s="23"/>
      <c r="O46" s="23"/>
      <c r="P46" s="23"/>
      <c r="Q46" s="23"/>
      <c r="R46" s="23"/>
      <c r="S46" s="23"/>
      <c r="T46" s="23"/>
      <c r="U46" s="23"/>
      <c r="V46" s="52"/>
      <c r="W46" s="23"/>
      <c r="X46" s="23"/>
      <c r="Y46" s="52"/>
      <c r="Z46" s="23"/>
      <c r="AA46" s="23"/>
      <c r="AB46" s="23"/>
      <c r="AC46" s="23"/>
      <c r="AD46" s="23"/>
      <c r="AE46" s="23"/>
      <c r="AF46" s="23"/>
      <c r="AG46" s="23"/>
      <c r="AH46" s="23"/>
      <c r="AI46" s="23"/>
      <c r="AJ46" s="23"/>
      <c r="AK46" s="23"/>
      <c r="AL46" s="23"/>
      <c r="AM46" s="23"/>
      <c r="AN46" s="52"/>
      <c r="AO46" s="23"/>
      <c r="AP46" s="23"/>
      <c r="AQ46" s="52"/>
      <c r="AR46" s="119">
        <f t="shared" si="0"/>
        <v>0</v>
      </c>
      <c r="AS46" s="120">
        <f t="shared" si="1"/>
        <v>0</v>
      </c>
      <c r="AT46" s="121">
        <f t="shared" si="2"/>
        <v>0</v>
      </c>
    </row>
    <row r="47" spans="1:46" ht="13.5" customHeight="1" x14ac:dyDescent="0.15">
      <c r="A47" s="19">
        <v>41</v>
      </c>
      <c r="B47" s="20"/>
      <c r="C47" s="21"/>
      <c r="D47" s="22"/>
      <c r="E47" s="22"/>
      <c r="F47" s="22"/>
      <c r="G47" s="22"/>
      <c r="H47" s="23"/>
      <c r="I47" s="23"/>
      <c r="J47" s="23"/>
      <c r="K47" s="23"/>
      <c r="L47" s="23"/>
      <c r="M47" s="23"/>
      <c r="N47" s="23"/>
      <c r="O47" s="23"/>
      <c r="P47" s="23"/>
      <c r="Q47" s="23"/>
      <c r="R47" s="23"/>
      <c r="S47" s="23"/>
      <c r="T47" s="23"/>
      <c r="U47" s="23"/>
      <c r="V47" s="52"/>
      <c r="W47" s="23"/>
      <c r="X47" s="23"/>
      <c r="Y47" s="52"/>
      <c r="Z47" s="23"/>
      <c r="AA47" s="23"/>
      <c r="AB47" s="23"/>
      <c r="AC47" s="23"/>
      <c r="AD47" s="23"/>
      <c r="AE47" s="23"/>
      <c r="AF47" s="23"/>
      <c r="AG47" s="23"/>
      <c r="AH47" s="23"/>
      <c r="AI47" s="23"/>
      <c r="AJ47" s="23"/>
      <c r="AK47" s="23"/>
      <c r="AL47" s="23"/>
      <c r="AM47" s="23"/>
      <c r="AN47" s="52"/>
      <c r="AO47" s="23"/>
      <c r="AP47" s="23"/>
      <c r="AQ47" s="52"/>
      <c r="AR47" s="119">
        <f t="shared" si="0"/>
        <v>0</v>
      </c>
      <c r="AS47" s="120">
        <f t="shared" si="1"/>
        <v>0</v>
      </c>
      <c r="AT47" s="121">
        <f t="shared" si="2"/>
        <v>0</v>
      </c>
    </row>
    <row r="48" spans="1:46" ht="13.5" customHeight="1" x14ac:dyDescent="0.15">
      <c r="A48" s="19">
        <v>42</v>
      </c>
      <c r="B48" s="20"/>
      <c r="C48" s="21"/>
      <c r="D48" s="22"/>
      <c r="E48" s="22"/>
      <c r="F48" s="22"/>
      <c r="G48" s="22"/>
      <c r="H48" s="23"/>
      <c r="I48" s="23"/>
      <c r="J48" s="23"/>
      <c r="K48" s="23"/>
      <c r="L48" s="23"/>
      <c r="M48" s="23"/>
      <c r="N48" s="23"/>
      <c r="O48" s="23"/>
      <c r="P48" s="23"/>
      <c r="Q48" s="23"/>
      <c r="R48" s="23"/>
      <c r="S48" s="23"/>
      <c r="T48" s="23"/>
      <c r="U48" s="23"/>
      <c r="V48" s="52"/>
      <c r="W48" s="23"/>
      <c r="X48" s="23"/>
      <c r="Y48" s="52"/>
      <c r="Z48" s="23"/>
      <c r="AA48" s="23"/>
      <c r="AB48" s="23"/>
      <c r="AC48" s="23"/>
      <c r="AD48" s="23"/>
      <c r="AE48" s="23"/>
      <c r="AF48" s="23"/>
      <c r="AG48" s="23"/>
      <c r="AH48" s="23"/>
      <c r="AI48" s="23"/>
      <c r="AJ48" s="23"/>
      <c r="AK48" s="23"/>
      <c r="AL48" s="23"/>
      <c r="AM48" s="23"/>
      <c r="AN48" s="52"/>
      <c r="AO48" s="23"/>
      <c r="AP48" s="23"/>
      <c r="AQ48" s="52"/>
      <c r="AR48" s="119">
        <f t="shared" si="0"/>
        <v>0</v>
      </c>
      <c r="AS48" s="120">
        <f t="shared" si="1"/>
        <v>0</v>
      </c>
      <c r="AT48" s="121">
        <f t="shared" si="2"/>
        <v>0</v>
      </c>
    </row>
    <row r="49" spans="1:46" ht="13.5" customHeight="1" x14ac:dyDescent="0.15">
      <c r="A49" s="19">
        <v>43</v>
      </c>
      <c r="B49" s="20"/>
      <c r="C49" s="21"/>
      <c r="D49" s="22"/>
      <c r="E49" s="22"/>
      <c r="F49" s="22"/>
      <c r="G49" s="22"/>
      <c r="H49" s="23"/>
      <c r="I49" s="23"/>
      <c r="J49" s="23"/>
      <c r="K49" s="23"/>
      <c r="L49" s="23"/>
      <c r="M49" s="23"/>
      <c r="N49" s="23"/>
      <c r="O49" s="23"/>
      <c r="P49" s="23"/>
      <c r="Q49" s="23"/>
      <c r="R49" s="23"/>
      <c r="S49" s="23"/>
      <c r="T49" s="23"/>
      <c r="U49" s="23"/>
      <c r="V49" s="52"/>
      <c r="W49" s="23"/>
      <c r="X49" s="23"/>
      <c r="Y49" s="52"/>
      <c r="Z49" s="23"/>
      <c r="AA49" s="23"/>
      <c r="AB49" s="23"/>
      <c r="AC49" s="23"/>
      <c r="AD49" s="23"/>
      <c r="AE49" s="23"/>
      <c r="AF49" s="23"/>
      <c r="AG49" s="23"/>
      <c r="AH49" s="23"/>
      <c r="AI49" s="23"/>
      <c r="AJ49" s="23"/>
      <c r="AK49" s="23"/>
      <c r="AL49" s="23"/>
      <c r="AM49" s="23"/>
      <c r="AN49" s="52"/>
      <c r="AO49" s="23"/>
      <c r="AP49" s="23"/>
      <c r="AQ49" s="52"/>
      <c r="AR49" s="119">
        <f t="shared" si="0"/>
        <v>0</v>
      </c>
      <c r="AS49" s="120">
        <f t="shared" si="1"/>
        <v>0</v>
      </c>
      <c r="AT49" s="121">
        <f t="shared" si="2"/>
        <v>0</v>
      </c>
    </row>
    <row r="50" spans="1:46" ht="13.5" customHeight="1" x14ac:dyDescent="0.15">
      <c r="A50" s="19">
        <v>44</v>
      </c>
      <c r="B50" s="20"/>
      <c r="C50" s="21"/>
      <c r="D50" s="22"/>
      <c r="E50" s="22"/>
      <c r="F50" s="22"/>
      <c r="G50" s="22"/>
      <c r="H50" s="23"/>
      <c r="I50" s="23"/>
      <c r="J50" s="23"/>
      <c r="K50" s="23"/>
      <c r="L50" s="23"/>
      <c r="M50" s="23"/>
      <c r="N50" s="23"/>
      <c r="O50" s="23"/>
      <c r="P50" s="23"/>
      <c r="Q50" s="23"/>
      <c r="R50" s="23"/>
      <c r="S50" s="23"/>
      <c r="T50" s="23"/>
      <c r="U50" s="23"/>
      <c r="V50" s="52"/>
      <c r="W50" s="23"/>
      <c r="X50" s="23"/>
      <c r="Y50" s="52"/>
      <c r="Z50" s="23"/>
      <c r="AA50" s="23"/>
      <c r="AB50" s="23"/>
      <c r="AC50" s="23"/>
      <c r="AD50" s="23"/>
      <c r="AE50" s="23"/>
      <c r="AF50" s="23"/>
      <c r="AG50" s="23"/>
      <c r="AH50" s="23"/>
      <c r="AI50" s="23"/>
      <c r="AJ50" s="23"/>
      <c r="AK50" s="23"/>
      <c r="AL50" s="23"/>
      <c r="AM50" s="23"/>
      <c r="AN50" s="52"/>
      <c r="AO50" s="23"/>
      <c r="AP50" s="23"/>
      <c r="AQ50" s="52"/>
      <c r="AR50" s="119">
        <f t="shared" si="0"/>
        <v>0</v>
      </c>
      <c r="AS50" s="120">
        <f t="shared" si="1"/>
        <v>0</v>
      </c>
      <c r="AT50" s="121">
        <f t="shared" si="2"/>
        <v>0</v>
      </c>
    </row>
    <row r="51" spans="1:46" ht="13.5" customHeight="1" x14ac:dyDescent="0.15">
      <c r="A51" s="19">
        <v>45</v>
      </c>
      <c r="B51" s="20"/>
      <c r="C51" s="21"/>
      <c r="D51" s="22"/>
      <c r="E51" s="22"/>
      <c r="F51" s="22"/>
      <c r="G51" s="22"/>
      <c r="H51" s="23"/>
      <c r="I51" s="23"/>
      <c r="J51" s="23"/>
      <c r="K51" s="23"/>
      <c r="L51" s="23"/>
      <c r="M51" s="23"/>
      <c r="N51" s="23"/>
      <c r="O51" s="23"/>
      <c r="P51" s="23"/>
      <c r="Q51" s="23"/>
      <c r="R51" s="23"/>
      <c r="S51" s="23"/>
      <c r="T51" s="23"/>
      <c r="U51" s="23"/>
      <c r="V51" s="52"/>
      <c r="W51" s="23"/>
      <c r="X51" s="23"/>
      <c r="Y51" s="52"/>
      <c r="Z51" s="23"/>
      <c r="AA51" s="23"/>
      <c r="AB51" s="23"/>
      <c r="AC51" s="23"/>
      <c r="AD51" s="23"/>
      <c r="AE51" s="23"/>
      <c r="AF51" s="23"/>
      <c r="AG51" s="23"/>
      <c r="AH51" s="23"/>
      <c r="AI51" s="23"/>
      <c r="AJ51" s="23"/>
      <c r="AK51" s="23"/>
      <c r="AL51" s="23"/>
      <c r="AM51" s="23"/>
      <c r="AN51" s="52"/>
      <c r="AO51" s="23"/>
      <c r="AP51" s="23"/>
      <c r="AQ51" s="52"/>
      <c r="AR51" s="119">
        <f t="shared" si="0"/>
        <v>0</v>
      </c>
      <c r="AS51" s="120">
        <f t="shared" si="1"/>
        <v>0</v>
      </c>
      <c r="AT51" s="121">
        <f t="shared" si="2"/>
        <v>0</v>
      </c>
    </row>
    <row r="52" spans="1:46" ht="13.5" customHeight="1" x14ac:dyDescent="0.15">
      <c r="A52" s="19">
        <v>46</v>
      </c>
      <c r="B52" s="20"/>
      <c r="C52" s="21"/>
      <c r="D52" s="22"/>
      <c r="E52" s="22"/>
      <c r="F52" s="22"/>
      <c r="G52" s="22"/>
      <c r="H52" s="23"/>
      <c r="I52" s="23"/>
      <c r="J52" s="23"/>
      <c r="K52" s="23"/>
      <c r="L52" s="23"/>
      <c r="M52" s="23"/>
      <c r="N52" s="23"/>
      <c r="O52" s="23"/>
      <c r="P52" s="23"/>
      <c r="Q52" s="23"/>
      <c r="R52" s="23"/>
      <c r="S52" s="23"/>
      <c r="T52" s="23"/>
      <c r="U52" s="23"/>
      <c r="V52" s="52"/>
      <c r="W52" s="23"/>
      <c r="X52" s="23"/>
      <c r="Y52" s="52"/>
      <c r="Z52" s="23"/>
      <c r="AA52" s="23"/>
      <c r="AB52" s="23"/>
      <c r="AC52" s="23"/>
      <c r="AD52" s="23"/>
      <c r="AE52" s="23"/>
      <c r="AF52" s="23"/>
      <c r="AG52" s="23"/>
      <c r="AH52" s="23"/>
      <c r="AI52" s="23"/>
      <c r="AJ52" s="23"/>
      <c r="AK52" s="23"/>
      <c r="AL52" s="23"/>
      <c r="AM52" s="23"/>
      <c r="AN52" s="52"/>
      <c r="AO52" s="23"/>
      <c r="AP52" s="23"/>
      <c r="AQ52" s="52"/>
      <c r="AR52" s="119">
        <f t="shared" si="0"/>
        <v>0</v>
      </c>
      <c r="AS52" s="120">
        <f t="shared" si="1"/>
        <v>0</v>
      </c>
      <c r="AT52" s="121">
        <f t="shared" si="2"/>
        <v>0</v>
      </c>
    </row>
    <row r="53" spans="1:46" ht="13.5" customHeight="1" x14ac:dyDescent="0.15">
      <c r="A53" s="19">
        <v>47</v>
      </c>
      <c r="B53" s="20"/>
      <c r="C53" s="21"/>
      <c r="D53" s="22"/>
      <c r="E53" s="22"/>
      <c r="F53" s="22"/>
      <c r="G53" s="22"/>
      <c r="H53" s="23"/>
      <c r="I53" s="23"/>
      <c r="J53" s="23"/>
      <c r="K53" s="23"/>
      <c r="L53" s="23"/>
      <c r="M53" s="23"/>
      <c r="N53" s="23"/>
      <c r="O53" s="23"/>
      <c r="P53" s="23"/>
      <c r="Q53" s="23"/>
      <c r="R53" s="23"/>
      <c r="S53" s="23"/>
      <c r="T53" s="23"/>
      <c r="U53" s="23"/>
      <c r="V53" s="52"/>
      <c r="W53" s="23"/>
      <c r="X53" s="23"/>
      <c r="Y53" s="52"/>
      <c r="Z53" s="23"/>
      <c r="AA53" s="23"/>
      <c r="AB53" s="23"/>
      <c r="AC53" s="23"/>
      <c r="AD53" s="23"/>
      <c r="AE53" s="23"/>
      <c r="AF53" s="23"/>
      <c r="AG53" s="23"/>
      <c r="AH53" s="23"/>
      <c r="AI53" s="23"/>
      <c r="AJ53" s="23"/>
      <c r="AK53" s="23"/>
      <c r="AL53" s="23"/>
      <c r="AM53" s="23"/>
      <c r="AN53" s="52"/>
      <c r="AO53" s="23"/>
      <c r="AP53" s="23"/>
      <c r="AQ53" s="52"/>
      <c r="AR53" s="119">
        <f t="shared" si="0"/>
        <v>0</v>
      </c>
      <c r="AS53" s="120">
        <f t="shared" si="1"/>
        <v>0</v>
      </c>
      <c r="AT53" s="121">
        <f t="shared" si="2"/>
        <v>0</v>
      </c>
    </row>
    <row r="54" spans="1:46" ht="13.5" customHeight="1" x14ac:dyDescent="0.15">
      <c r="A54" s="19">
        <v>48</v>
      </c>
      <c r="B54" s="20"/>
      <c r="C54" s="21"/>
      <c r="D54" s="22"/>
      <c r="E54" s="22"/>
      <c r="F54" s="22"/>
      <c r="G54" s="22"/>
      <c r="H54" s="23"/>
      <c r="I54" s="23"/>
      <c r="J54" s="23"/>
      <c r="K54" s="23"/>
      <c r="L54" s="23"/>
      <c r="M54" s="23"/>
      <c r="N54" s="23"/>
      <c r="O54" s="23"/>
      <c r="P54" s="23"/>
      <c r="Q54" s="23"/>
      <c r="R54" s="23"/>
      <c r="S54" s="23"/>
      <c r="T54" s="23"/>
      <c r="U54" s="23"/>
      <c r="V54" s="52"/>
      <c r="W54" s="23"/>
      <c r="X54" s="23"/>
      <c r="Y54" s="52"/>
      <c r="Z54" s="23"/>
      <c r="AA54" s="23"/>
      <c r="AB54" s="23"/>
      <c r="AC54" s="23"/>
      <c r="AD54" s="23"/>
      <c r="AE54" s="23"/>
      <c r="AF54" s="23"/>
      <c r="AG54" s="23"/>
      <c r="AH54" s="23"/>
      <c r="AI54" s="23"/>
      <c r="AJ54" s="23"/>
      <c r="AK54" s="23"/>
      <c r="AL54" s="23"/>
      <c r="AM54" s="23"/>
      <c r="AN54" s="52"/>
      <c r="AO54" s="23"/>
      <c r="AP54" s="23"/>
      <c r="AQ54" s="52"/>
      <c r="AR54" s="119">
        <f t="shared" si="0"/>
        <v>0</v>
      </c>
      <c r="AS54" s="120">
        <f t="shared" si="1"/>
        <v>0</v>
      </c>
      <c r="AT54" s="121">
        <f t="shared" si="2"/>
        <v>0</v>
      </c>
    </row>
    <row r="55" spans="1:46" ht="13.5" customHeight="1" x14ac:dyDescent="0.15">
      <c r="A55" s="19">
        <v>49</v>
      </c>
      <c r="B55" s="20"/>
      <c r="C55" s="21"/>
      <c r="D55" s="22"/>
      <c r="E55" s="22"/>
      <c r="F55" s="22"/>
      <c r="G55" s="22"/>
      <c r="H55" s="23"/>
      <c r="I55" s="23"/>
      <c r="J55" s="23"/>
      <c r="K55" s="23"/>
      <c r="L55" s="23"/>
      <c r="M55" s="23"/>
      <c r="N55" s="23"/>
      <c r="O55" s="23"/>
      <c r="P55" s="23"/>
      <c r="Q55" s="23"/>
      <c r="R55" s="23"/>
      <c r="S55" s="23"/>
      <c r="T55" s="23"/>
      <c r="U55" s="23"/>
      <c r="V55" s="52"/>
      <c r="W55" s="23"/>
      <c r="X55" s="23"/>
      <c r="Y55" s="52"/>
      <c r="Z55" s="23"/>
      <c r="AA55" s="23"/>
      <c r="AB55" s="23"/>
      <c r="AC55" s="23"/>
      <c r="AD55" s="23"/>
      <c r="AE55" s="23"/>
      <c r="AF55" s="23"/>
      <c r="AG55" s="23"/>
      <c r="AH55" s="23"/>
      <c r="AI55" s="23"/>
      <c r="AJ55" s="23"/>
      <c r="AK55" s="23"/>
      <c r="AL55" s="23"/>
      <c r="AM55" s="23"/>
      <c r="AN55" s="52"/>
      <c r="AO55" s="23"/>
      <c r="AP55" s="23"/>
      <c r="AQ55" s="52"/>
      <c r="AR55" s="119">
        <f t="shared" si="0"/>
        <v>0</v>
      </c>
      <c r="AS55" s="120">
        <f t="shared" si="1"/>
        <v>0</v>
      </c>
      <c r="AT55" s="121">
        <f t="shared" si="2"/>
        <v>0</v>
      </c>
    </row>
    <row r="56" spans="1:46" ht="13.5" customHeight="1" x14ac:dyDescent="0.15">
      <c r="A56" s="19">
        <v>50</v>
      </c>
      <c r="B56" s="20"/>
      <c r="C56" s="21"/>
      <c r="D56" s="22"/>
      <c r="E56" s="22"/>
      <c r="F56" s="22"/>
      <c r="G56" s="22"/>
      <c r="H56" s="23"/>
      <c r="I56" s="23"/>
      <c r="J56" s="23"/>
      <c r="K56" s="23"/>
      <c r="L56" s="23"/>
      <c r="M56" s="23"/>
      <c r="N56" s="23"/>
      <c r="O56" s="23"/>
      <c r="P56" s="23"/>
      <c r="Q56" s="23"/>
      <c r="R56" s="23"/>
      <c r="S56" s="23"/>
      <c r="T56" s="23"/>
      <c r="U56" s="23"/>
      <c r="V56" s="52"/>
      <c r="W56" s="23"/>
      <c r="X56" s="23"/>
      <c r="Y56" s="52"/>
      <c r="Z56" s="23"/>
      <c r="AA56" s="23"/>
      <c r="AB56" s="23"/>
      <c r="AC56" s="23"/>
      <c r="AD56" s="23"/>
      <c r="AE56" s="23"/>
      <c r="AF56" s="23"/>
      <c r="AG56" s="23"/>
      <c r="AH56" s="23"/>
      <c r="AI56" s="23"/>
      <c r="AJ56" s="23"/>
      <c r="AK56" s="23"/>
      <c r="AL56" s="23"/>
      <c r="AM56" s="23"/>
      <c r="AN56" s="52"/>
      <c r="AO56" s="23"/>
      <c r="AP56" s="23"/>
      <c r="AQ56" s="52"/>
      <c r="AR56" s="119">
        <f t="shared" si="0"/>
        <v>0</v>
      </c>
      <c r="AS56" s="120">
        <f t="shared" si="1"/>
        <v>0</v>
      </c>
      <c r="AT56" s="121">
        <f t="shared" si="2"/>
        <v>0</v>
      </c>
    </row>
    <row r="57" spans="1:46" ht="13.5" customHeight="1" x14ac:dyDescent="0.15">
      <c r="A57" s="19">
        <v>51</v>
      </c>
      <c r="B57" s="20"/>
      <c r="C57" s="21"/>
      <c r="D57" s="22"/>
      <c r="E57" s="22"/>
      <c r="F57" s="22"/>
      <c r="G57" s="22"/>
      <c r="H57" s="23"/>
      <c r="I57" s="23"/>
      <c r="J57" s="23"/>
      <c r="K57" s="23"/>
      <c r="L57" s="23"/>
      <c r="M57" s="23"/>
      <c r="N57" s="23"/>
      <c r="O57" s="23"/>
      <c r="P57" s="23"/>
      <c r="Q57" s="23"/>
      <c r="R57" s="23"/>
      <c r="S57" s="23"/>
      <c r="T57" s="23"/>
      <c r="U57" s="23"/>
      <c r="V57" s="52"/>
      <c r="W57" s="23"/>
      <c r="X57" s="23"/>
      <c r="Y57" s="52"/>
      <c r="Z57" s="23"/>
      <c r="AA57" s="23"/>
      <c r="AB57" s="23"/>
      <c r="AC57" s="23"/>
      <c r="AD57" s="23"/>
      <c r="AE57" s="23"/>
      <c r="AF57" s="23"/>
      <c r="AG57" s="23"/>
      <c r="AH57" s="23"/>
      <c r="AI57" s="23"/>
      <c r="AJ57" s="23"/>
      <c r="AK57" s="23"/>
      <c r="AL57" s="23"/>
      <c r="AM57" s="23"/>
      <c r="AN57" s="52"/>
      <c r="AO57" s="23"/>
      <c r="AP57" s="23"/>
      <c r="AQ57" s="52"/>
      <c r="AR57" s="119">
        <f t="shared" si="0"/>
        <v>0</v>
      </c>
      <c r="AS57" s="120">
        <f t="shared" si="1"/>
        <v>0</v>
      </c>
      <c r="AT57" s="121">
        <f t="shared" si="2"/>
        <v>0</v>
      </c>
    </row>
    <row r="58" spans="1:46" ht="13.5" customHeight="1" x14ac:dyDescent="0.15">
      <c r="A58" s="19">
        <v>52</v>
      </c>
      <c r="B58" s="20"/>
      <c r="C58" s="21"/>
      <c r="D58" s="22"/>
      <c r="E58" s="22"/>
      <c r="F58" s="22"/>
      <c r="G58" s="22"/>
      <c r="H58" s="23"/>
      <c r="I58" s="23"/>
      <c r="J58" s="23"/>
      <c r="K58" s="23"/>
      <c r="L58" s="23"/>
      <c r="M58" s="23"/>
      <c r="N58" s="23"/>
      <c r="O58" s="23"/>
      <c r="P58" s="23"/>
      <c r="Q58" s="23"/>
      <c r="R58" s="23"/>
      <c r="S58" s="23"/>
      <c r="T58" s="23"/>
      <c r="U58" s="23"/>
      <c r="V58" s="52"/>
      <c r="W58" s="23"/>
      <c r="X58" s="23"/>
      <c r="Y58" s="52"/>
      <c r="Z58" s="23"/>
      <c r="AA58" s="23"/>
      <c r="AB58" s="23"/>
      <c r="AC58" s="23"/>
      <c r="AD58" s="23"/>
      <c r="AE58" s="23"/>
      <c r="AF58" s="23"/>
      <c r="AG58" s="23"/>
      <c r="AH58" s="23"/>
      <c r="AI58" s="23"/>
      <c r="AJ58" s="23"/>
      <c r="AK58" s="23"/>
      <c r="AL58" s="23"/>
      <c r="AM58" s="23"/>
      <c r="AN58" s="52"/>
      <c r="AO58" s="23"/>
      <c r="AP58" s="23"/>
      <c r="AQ58" s="52"/>
      <c r="AR58" s="119">
        <f t="shared" si="0"/>
        <v>0</v>
      </c>
      <c r="AS58" s="120">
        <f t="shared" si="1"/>
        <v>0</v>
      </c>
      <c r="AT58" s="121">
        <f t="shared" si="2"/>
        <v>0</v>
      </c>
    </row>
    <row r="59" spans="1:46" ht="13.5" customHeight="1" x14ac:dyDescent="0.15">
      <c r="A59" s="19">
        <v>53</v>
      </c>
      <c r="B59" s="20"/>
      <c r="C59" s="21"/>
      <c r="D59" s="22"/>
      <c r="E59" s="22"/>
      <c r="F59" s="22"/>
      <c r="G59" s="22"/>
      <c r="H59" s="23"/>
      <c r="I59" s="23"/>
      <c r="J59" s="23"/>
      <c r="K59" s="23"/>
      <c r="L59" s="23"/>
      <c r="M59" s="23"/>
      <c r="N59" s="23"/>
      <c r="O59" s="23"/>
      <c r="P59" s="23"/>
      <c r="Q59" s="23"/>
      <c r="R59" s="23"/>
      <c r="S59" s="23"/>
      <c r="T59" s="23"/>
      <c r="U59" s="23"/>
      <c r="V59" s="52"/>
      <c r="W59" s="23"/>
      <c r="X59" s="23"/>
      <c r="Y59" s="52"/>
      <c r="Z59" s="23"/>
      <c r="AA59" s="23"/>
      <c r="AB59" s="23"/>
      <c r="AC59" s="23"/>
      <c r="AD59" s="23"/>
      <c r="AE59" s="23"/>
      <c r="AF59" s="23"/>
      <c r="AG59" s="23"/>
      <c r="AH59" s="23"/>
      <c r="AI59" s="23"/>
      <c r="AJ59" s="23"/>
      <c r="AK59" s="23"/>
      <c r="AL59" s="23"/>
      <c r="AM59" s="23"/>
      <c r="AN59" s="52"/>
      <c r="AO59" s="23"/>
      <c r="AP59" s="23"/>
      <c r="AQ59" s="52"/>
      <c r="AR59" s="119">
        <f t="shared" si="0"/>
        <v>0</v>
      </c>
      <c r="AS59" s="120">
        <f t="shared" si="1"/>
        <v>0</v>
      </c>
      <c r="AT59" s="121">
        <f t="shared" si="2"/>
        <v>0</v>
      </c>
    </row>
    <row r="60" spans="1:46" ht="13.5" customHeight="1" x14ac:dyDescent="0.15">
      <c r="A60" s="19">
        <v>54</v>
      </c>
      <c r="B60" s="20"/>
      <c r="C60" s="21"/>
      <c r="D60" s="22"/>
      <c r="E60" s="22"/>
      <c r="F60" s="22"/>
      <c r="G60" s="22"/>
      <c r="H60" s="23"/>
      <c r="I60" s="23"/>
      <c r="J60" s="23"/>
      <c r="K60" s="23"/>
      <c r="L60" s="23"/>
      <c r="M60" s="23"/>
      <c r="N60" s="23"/>
      <c r="O60" s="23"/>
      <c r="P60" s="23"/>
      <c r="Q60" s="23"/>
      <c r="R60" s="23"/>
      <c r="S60" s="23"/>
      <c r="T60" s="23"/>
      <c r="U60" s="23"/>
      <c r="V60" s="52"/>
      <c r="W60" s="23"/>
      <c r="X60" s="23"/>
      <c r="Y60" s="52"/>
      <c r="Z60" s="23"/>
      <c r="AA60" s="23"/>
      <c r="AB60" s="23"/>
      <c r="AC60" s="23"/>
      <c r="AD60" s="23"/>
      <c r="AE60" s="23"/>
      <c r="AF60" s="23"/>
      <c r="AG60" s="23"/>
      <c r="AH60" s="23"/>
      <c r="AI60" s="23"/>
      <c r="AJ60" s="23"/>
      <c r="AK60" s="23"/>
      <c r="AL60" s="23"/>
      <c r="AM60" s="23"/>
      <c r="AN60" s="52"/>
      <c r="AO60" s="23"/>
      <c r="AP60" s="23"/>
      <c r="AQ60" s="52"/>
      <c r="AR60" s="119">
        <f t="shared" si="0"/>
        <v>0</v>
      </c>
      <c r="AS60" s="120">
        <f t="shared" si="1"/>
        <v>0</v>
      </c>
      <c r="AT60" s="121">
        <f t="shared" si="2"/>
        <v>0</v>
      </c>
    </row>
    <row r="61" spans="1:46" ht="13.5" customHeight="1" x14ac:dyDescent="0.15">
      <c r="A61" s="19">
        <v>55</v>
      </c>
      <c r="B61" s="20"/>
      <c r="C61" s="21"/>
      <c r="D61" s="22"/>
      <c r="E61" s="22"/>
      <c r="F61" s="22"/>
      <c r="G61" s="22"/>
      <c r="H61" s="23"/>
      <c r="I61" s="23"/>
      <c r="J61" s="23"/>
      <c r="K61" s="23"/>
      <c r="L61" s="23"/>
      <c r="M61" s="23"/>
      <c r="N61" s="23"/>
      <c r="O61" s="23"/>
      <c r="P61" s="23"/>
      <c r="Q61" s="23"/>
      <c r="R61" s="23"/>
      <c r="S61" s="23"/>
      <c r="T61" s="23"/>
      <c r="U61" s="23"/>
      <c r="V61" s="52"/>
      <c r="W61" s="23"/>
      <c r="X61" s="23"/>
      <c r="Y61" s="52"/>
      <c r="Z61" s="23"/>
      <c r="AA61" s="23"/>
      <c r="AB61" s="23"/>
      <c r="AC61" s="23"/>
      <c r="AD61" s="23"/>
      <c r="AE61" s="23"/>
      <c r="AF61" s="23"/>
      <c r="AG61" s="23"/>
      <c r="AH61" s="23"/>
      <c r="AI61" s="23"/>
      <c r="AJ61" s="23"/>
      <c r="AK61" s="23"/>
      <c r="AL61" s="23"/>
      <c r="AM61" s="23"/>
      <c r="AN61" s="52"/>
      <c r="AO61" s="23"/>
      <c r="AP61" s="23"/>
      <c r="AQ61" s="52"/>
      <c r="AR61" s="119">
        <f t="shared" si="0"/>
        <v>0</v>
      </c>
      <c r="AS61" s="120">
        <f t="shared" si="1"/>
        <v>0</v>
      </c>
      <c r="AT61" s="121">
        <f t="shared" si="2"/>
        <v>0</v>
      </c>
    </row>
    <row r="62" spans="1:46" ht="13.5" customHeight="1" x14ac:dyDescent="0.15">
      <c r="A62" s="19">
        <v>56</v>
      </c>
      <c r="B62" s="20"/>
      <c r="C62" s="21"/>
      <c r="D62" s="22"/>
      <c r="E62" s="22"/>
      <c r="F62" s="22"/>
      <c r="G62" s="22"/>
      <c r="H62" s="23"/>
      <c r="I62" s="23"/>
      <c r="J62" s="23"/>
      <c r="K62" s="23"/>
      <c r="L62" s="23"/>
      <c r="M62" s="23"/>
      <c r="N62" s="23"/>
      <c r="O62" s="23"/>
      <c r="P62" s="23"/>
      <c r="Q62" s="23"/>
      <c r="R62" s="23"/>
      <c r="S62" s="23"/>
      <c r="T62" s="23"/>
      <c r="U62" s="23"/>
      <c r="V62" s="52"/>
      <c r="W62" s="23"/>
      <c r="X62" s="23"/>
      <c r="Y62" s="52"/>
      <c r="Z62" s="23"/>
      <c r="AA62" s="23"/>
      <c r="AB62" s="23"/>
      <c r="AC62" s="23"/>
      <c r="AD62" s="23"/>
      <c r="AE62" s="23"/>
      <c r="AF62" s="23"/>
      <c r="AG62" s="23"/>
      <c r="AH62" s="23"/>
      <c r="AI62" s="23"/>
      <c r="AJ62" s="23"/>
      <c r="AK62" s="23"/>
      <c r="AL62" s="23"/>
      <c r="AM62" s="23"/>
      <c r="AN62" s="52"/>
      <c r="AO62" s="23"/>
      <c r="AP62" s="23"/>
      <c r="AQ62" s="52"/>
      <c r="AR62" s="119">
        <f t="shared" si="0"/>
        <v>0</v>
      </c>
      <c r="AS62" s="120">
        <f t="shared" si="1"/>
        <v>0</v>
      </c>
      <c r="AT62" s="121">
        <f t="shared" si="2"/>
        <v>0</v>
      </c>
    </row>
    <row r="63" spans="1:46" ht="13.5" customHeight="1" x14ac:dyDescent="0.15">
      <c r="A63" s="19">
        <v>57</v>
      </c>
      <c r="B63" s="20"/>
      <c r="C63" s="21"/>
      <c r="D63" s="22"/>
      <c r="E63" s="22"/>
      <c r="F63" s="22"/>
      <c r="G63" s="22"/>
      <c r="H63" s="23"/>
      <c r="I63" s="23"/>
      <c r="J63" s="23"/>
      <c r="K63" s="23"/>
      <c r="L63" s="23"/>
      <c r="M63" s="23"/>
      <c r="N63" s="23"/>
      <c r="O63" s="23"/>
      <c r="P63" s="23"/>
      <c r="Q63" s="23"/>
      <c r="R63" s="23"/>
      <c r="S63" s="23"/>
      <c r="T63" s="23"/>
      <c r="U63" s="23"/>
      <c r="V63" s="52"/>
      <c r="W63" s="23"/>
      <c r="X63" s="23"/>
      <c r="Y63" s="52"/>
      <c r="Z63" s="23"/>
      <c r="AA63" s="23"/>
      <c r="AB63" s="23"/>
      <c r="AC63" s="23"/>
      <c r="AD63" s="23"/>
      <c r="AE63" s="23"/>
      <c r="AF63" s="23"/>
      <c r="AG63" s="23"/>
      <c r="AH63" s="23"/>
      <c r="AI63" s="23"/>
      <c r="AJ63" s="23"/>
      <c r="AK63" s="23"/>
      <c r="AL63" s="23"/>
      <c r="AM63" s="23"/>
      <c r="AN63" s="52"/>
      <c r="AO63" s="23"/>
      <c r="AP63" s="23"/>
      <c r="AQ63" s="52"/>
      <c r="AR63" s="119">
        <f t="shared" si="0"/>
        <v>0</v>
      </c>
      <c r="AS63" s="120">
        <f t="shared" si="1"/>
        <v>0</v>
      </c>
      <c r="AT63" s="121">
        <f t="shared" si="2"/>
        <v>0</v>
      </c>
    </row>
    <row r="64" spans="1:46" ht="13.5" customHeight="1" x14ac:dyDescent="0.15">
      <c r="A64" s="19">
        <v>58</v>
      </c>
      <c r="B64" s="20"/>
      <c r="C64" s="21"/>
      <c r="D64" s="22"/>
      <c r="E64" s="22"/>
      <c r="F64" s="22"/>
      <c r="G64" s="22"/>
      <c r="H64" s="23"/>
      <c r="I64" s="23"/>
      <c r="J64" s="23"/>
      <c r="K64" s="23"/>
      <c r="L64" s="23"/>
      <c r="M64" s="23"/>
      <c r="N64" s="23"/>
      <c r="O64" s="23"/>
      <c r="P64" s="23"/>
      <c r="Q64" s="23"/>
      <c r="R64" s="23"/>
      <c r="S64" s="23"/>
      <c r="T64" s="23"/>
      <c r="U64" s="23"/>
      <c r="V64" s="52"/>
      <c r="W64" s="23"/>
      <c r="X64" s="23"/>
      <c r="Y64" s="52"/>
      <c r="Z64" s="23"/>
      <c r="AA64" s="23"/>
      <c r="AB64" s="23"/>
      <c r="AC64" s="23"/>
      <c r="AD64" s="23"/>
      <c r="AE64" s="23"/>
      <c r="AF64" s="23"/>
      <c r="AG64" s="23"/>
      <c r="AH64" s="23"/>
      <c r="AI64" s="23"/>
      <c r="AJ64" s="23"/>
      <c r="AK64" s="23"/>
      <c r="AL64" s="23"/>
      <c r="AM64" s="23"/>
      <c r="AN64" s="52"/>
      <c r="AO64" s="23"/>
      <c r="AP64" s="23"/>
      <c r="AQ64" s="52"/>
      <c r="AR64" s="119">
        <f t="shared" si="0"/>
        <v>0</v>
      </c>
      <c r="AS64" s="120">
        <f t="shared" si="1"/>
        <v>0</v>
      </c>
      <c r="AT64" s="121">
        <f t="shared" si="2"/>
        <v>0</v>
      </c>
    </row>
    <row r="65" spans="1:46" ht="13.5" customHeight="1" x14ac:dyDescent="0.15">
      <c r="A65" s="19">
        <v>59</v>
      </c>
      <c r="B65" s="20"/>
      <c r="C65" s="21"/>
      <c r="D65" s="22"/>
      <c r="E65" s="22"/>
      <c r="F65" s="22"/>
      <c r="G65" s="22"/>
      <c r="H65" s="23"/>
      <c r="I65" s="23"/>
      <c r="J65" s="23"/>
      <c r="K65" s="23"/>
      <c r="L65" s="23"/>
      <c r="M65" s="23"/>
      <c r="N65" s="23"/>
      <c r="O65" s="23"/>
      <c r="P65" s="23"/>
      <c r="Q65" s="23"/>
      <c r="R65" s="23"/>
      <c r="S65" s="23"/>
      <c r="T65" s="23"/>
      <c r="U65" s="23"/>
      <c r="V65" s="52"/>
      <c r="W65" s="23"/>
      <c r="X65" s="23"/>
      <c r="Y65" s="52"/>
      <c r="Z65" s="23"/>
      <c r="AA65" s="23"/>
      <c r="AB65" s="23"/>
      <c r="AC65" s="23"/>
      <c r="AD65" s="23"/>
      <c r="AE65" s="23"/>
      <c r="AF65" s="23"/>
      <c r="AG65" s="23"/>
      <c r="AH65" s="23"/>
      <c r="AI65" s="23"/>
      <c r="AJ65" s="23"/>
      <c r="AK65" s="23"/>
      <c r="AL65" s="23"/>
      <c r="AM65" s="23"/>
      <c r="AN65" s="52"/>
      <c r="AO65" s="23"/>
      <c r="AP65" s="23"/>
      <c r="AQ65" s="52"/>
      <c r="AR65" s="119">
        <f t="shared" si="0"/>
        <v>0</v>
      </c>
      <c r="AS65" s="120">
        <f t="shared" si="1"/>
        <v>0</v>
      </c>
      <c r="AT65" s="121">
        <f t="shared" si="2"/>
        <v>0</v>
      </c>
    </row>
    <row r="66" spans="1:46" ht="13.5" customHeight="1" x14ac:dyDescent="0.15">
      <c r="A66" s="19">
        <v>60</v>
      </c>
      <c r="B66" s="20"/>
      <c r="C66" s="21"/>
      <c r="D66" s="22"/>
      <c r="E66" s="22"/>
      <c r="F66" s="22"/>
      <c r="G66" s="22"/>
      <c r="H66" s="23"/>
      <c r="I66" s="23"/>
      <c r="J66" s="23"/>
      <c r="K66" s="23"/>
      <c r="L66" s="23"/>
      <c r="M66" s="23"/>
      <c r="N66" s="23"/>
      <c r="O66" s="23"/>
      <c r="P66" s="23"/>
      <c r="Q66" s="23"/>
      <c r="R66" s="23"/>
      <c r="S66" s="23"/>
      <c r="T66" s="23"/>
      <c r="U66" s="23"/>
      <c r="V66" s="52"/>
      <c r="W66" s="23"/>
      <c r="X66" s="23"/>
      <c r="Y66" s="52"/>
      <c r="Z66" s="23"/>
      <c r="AA66" s="23"/>
      <c r="AB66" s="23"/>
      <c r="AC66" s="23"/>
      <c r="AD66" s="23"/>
      <c r="AE66" s="23"/>
      <c r="AF66" s="23"/>
      <c r="AG66" s="23"/>
      <c r="AH66" s="23"/>
      <c r="AI66" s="23"/>
      <c r="AJ66" s="23"/>
      <c r="AK66" s="23"/>
      <c r="AL66" s="23"/>
      <c r="AM66" s="23"/>
      <c r="AN66" s="52"/>
      <c r="AO66" s="23"/>
      <c r="AP66" s="23"/>
      <c r="AQ66" s="52"/>
      <c r="AR66" s="119">
        <f t="shared" si="0"/>
        <v>0</v>
      </c>
      <c r="AS66" s="120">
        <f t="shared" si="1"/>
        <v>0</v>
      </c>
      <c r="AT66" s="121">
        <f t="shared" si="2"/>
        <v>0</v>
      </c>
    </row>
    <row r="67" spans="1:46" ht="13.5" customHeight="1" x14ac:dyDescent="0.15">
      <c r="A67" s="19">
        <v>61</v>
      </c>
      <c r="B67" s="20"/>
      <c r="C67" s="21"/>
      <c r="D67" s="22"/>
      <c r="E67" s="22"/>
      <c r="F67" s="22"/>
      <c r="G67" s="22"/>
      <c r="H67" s="23"/>
      <c r="I67" s="23"/>
      <c r="J67" s="23"/>
      <c r="K67" s="23"/>
      <c r="L67" s="23"/>
      <c r="M67" s="23"/>
      <c r="N67" s="23"/>
      <c r="O67" s="23"/>
      <c r="P67" s="23"/>
      <c r="Q67" s="23"/>
      <c r="R67" s="23"/>
      <c r="S67" s="23"/>
      <c r="T67" s="23"/>
      <c r="U67" s="23"/>
      <c r="V67" s="52"/>
      <c r="W67" s="23"/>
      <c r="X67" s="23"/>
      <c r="Y67" s="52"/>
      <c r="Z67" s="23"/>
      <c r="AA67" s="23"/>
      <c r="AB67" s="23"/>
      <c r="AC67" s="23"/>
      <c r="AD67" s="23"/>
      <c r="AE67" s="23"/>
      <c r="AF67" s="23"/>
      <c r="AG67" s="23"/>
      <c r="AH67" s="23"/>
      <c r="AI67" s="23"/>
      <c r="AJ67" s="23"/>
      <c r="AK67" s="23"/>
      <c r="AL67" s="23"/>
      <c r="AM67" s="23"/>
      <c r="AN67" s="52"/>
      <c r="AO67" s="23"/>
      <c r="AP67" s="23"/>
      <c r="AQ67" s="52"/>
      <c r="AR67" s="119">
        <f t="shared" si="0"/>
        <v>0</v>
      </c>
      <c r="AS67" s="120">
        <f t="shared" si="1"/>
        <v>0</v>
      </c>
      <c r="AT67" s="121">
        <f t="shared" si="2"/>
        <v>0</v>
      </c>
    </row>
    <row r="68" spans="1:46" ht="13.5" customHeight="1" x14ac:dyDescent="0.15">
      <c r="A68" s="19">
        <v>62</v>
      </c>
      <c r="B68" s="20"/>
      <c r="C68" s="21"/>
      <c r="D68" s="22"/>
      <c r="E68" s="22"/>
      <c r="F68" s="22"/>
      <c r="G68" s="22"/>
      <c r="H68" s="23"/>
      <c r="I68" s="23"/>
      <c r="J68" s="23"/>
      <c r="K68" s="23"/>
      <c r="L68" s="23"/>
      <c r="M68" s="23"/>
      <c r="N68" s="23"/>
      <c r="O68" s="23"/>
      <c r="P68" s="23"/>
      <c r="Q68" s="23"/>
      <c r="R68" s="23"/>
      <c r="S68" s="23"/>
      <c r="T68" s="23"/>
      <c r="U68" s="23"/>
      <c r="V68" s="52"/>
      <c r="W68" s="23"/>
      <c r="X68" s="23"/>
      <c r="Y68" s="52"/>
      <c r="Z68" s="23"/>
      <c r="AA68" s="23"/>
      <c r="AB68" s="23"/>
      <c r="AC68" s="23"/>
      <c r="AD68" s="23"/>
      <c r="AE68" s="23"/>
      <c r="AF68" s="23"/>
      <c r="AG68" s="23"/>
      <c r="AH68" s="23"/>
      <c r="AI68" s="23"/>
      <c r="AJ68" s="23"/>
      <c r="AK68" s="23"/>
      <c r="AL68" s="23"/>
      <c r="AM68" s="23"/>
      <c r="AN68" s="52"/>
      <c r="AO68" s="23"/>
      <c r="AP68" s="23"/>
      <c r="AQ68" s="52"/>
      <c r="AR68" s="119">
        <f t="shared" si="0"/>
        <v>0</v>
      </c>
      <c r="AS68" s="120">
        <f t="shared" si="1"/>
        <v>0</v>
      </c>
      <c r="AT68" s="121">
        <f t="shared" si="2"/>
        <v>0</v>
      </c>
    </row>
    <row r="69" spans="1:46" ht="13.5" customHeight="1" x14ac:dyDescent="0.15">
      <c r="A69" s="19">
        <v>63</v>
      </c>
      <c r="B69" s="20"/>
      <c r="C69" s="21"/>
      <c r="D69" s="22"/>
      <c r="E69" s="22"/>
      <c r="F69" s="22"/>
      <c r="G69" s="22"/>
      <c r="H69" s="23"/>
      <c r="I69" s="23"/>
      <c r="J69" s="23"/>
      <c r="K69" s="23"/>
      <c r="L69" s="23"/>
      <c r="M69" s="23"/>
      <c r="N69" s="23"/>
      <c r="O69" s="23"/>
      <c r="P69" s="23"/>
      <c r="Q69" s="23"/>
      <c r="R69" s="23"/>
      <c r="S69" s="23"/>
      <c r="T69" s="23"/>
      <c r="U69" s="23"/>
      <c r="V69" s="52"/>
      <c r="W69" s="23"/>
      <c r="X69" s="23"/>
      <c r="Y69" s="52"/>
      <c r="Z69" s="23"/>
      <c r="AA69" s="23"/>
      <c r="AB69" s="23"/>
      <c r="AC69" s="23"/>
      <c r="AD69" s="23"/>
      <c r="AE69" s="23"/>
      <c r="AF69" s="23"/>
      <c r="AG69" s="23"/>
      <c r="AH69" s="23"/>
      <c r="AI69" s="23"/>
      <c r="AJ69" s="23"/>
      <c r="AK69" s="23"/>
      <c r="AL69" s="23"/>
      <c r="AM69" s="23"/>
      <c r="AN69" s="52"/>
      <c r="AO69" s="23"/>
      <c r="AP69" s="23"/>
      <c r="AQ69" s="52"/>
      <c r="AR69" s="119">
        <f t="shared" si="0"/>
        <v>0</v>
      </c>
      <c r="AS69" s="120">
        <f t="shared" si="1"/>
        <v>0</v>
      </c>
      <c r="AT69" s="121">
        <f t="shared" si="2"/>
        <v>0</v>
      </c>
    </row>
    <row r="70" spans="1:46" ht="13.5" customHeight="1" x14ac:dyDescent="0.15">
      <c r="A70" s="19">
        <v>64</v>
      </c>
      <c r="B70" s="20"/>
      <c r="C70" s="21"/>
      <c r="D70" s="22"/>
      <c r="E70" s="22"/>
      <c r="F70" s="22"/>
      <c r="G70" s="22"/>
      <c r="H70" s="23"/>
      <c r="I70" s="23"/>
      <c r="J70" s="23"/>
      <c r="K70" s="23"/>
      <c r="L70" s="23"/>
      <c r="M70" s="23"/>
      <c r="N70" s="23"/>
      <c r="O70" s="23"/>
      <c r="P70" s="23"/>
      <c r="Q70" s="23"/>
      <c r="R70" s="23"/>
      <c r="S70" s="23"/>
      <c r="T70" s="23"/>
      <c r="U70" s="23"/>
      <c r="V70" s="52"/>
      <c r="W70" s="23"/>
      <c r="X70" s="23"/>
      <c r="Y70" s="52"/>
      <c r="Z70" s="23"/>
      <c r="AA70" s="23"/>
      <c r="AB70" s="23"/>
      <c r="AC70" s="23"/>
      <c r="AD70" s="23"/>
      <c r="AE70" s="23"/>
      <c r="AF70" s="23"/>
      <c r="AG70" s="23"/>
      <c r="AH70" s="23"/>
      <c r="AI70" s="23"/>
      <c r="AJ70" s="23"/>
      <c r="AK70" s="23"/>
      <c r="AL70" s="23"/>
      <c r="AM70" s="23"/>
      <c r="AN70" s="52"/>
      <c r="AO70" s="23"/>
      <c r="AP70" s="23"/>
      <c r="AQ70" s="52"/>
      <c r="AR70" s="119">
        <f t="shared" si="0"/>
        <v>0</v>
      </c>
      <c r="AS70" s="120">
        <f t="shared" si="1"/>
        <v>0</v>
      </c>
      <c r="AT70" s="121">
        <f t="shared" si="2"/>
        <v>0</v>
      </c>
    </row>
    <row r="71" spans="1:46" ht="13.5" customHeight="1" x14ac:dyDescent="0.15">
      <c r="A71" s="19">
        <v>65</v>
      </c>
      <c r="B71" s="20"/>
      <c r="C71" s="21"/>
      <c r="D71" s="22"/>
      <c r="E71" s="22"/>
      <c r="F71" s="22"/>
      <c r="G71" s="22"/>
      <c r="H71" s="23"/>
      <c r="I71" s="23"/>
      <c r="J71" s="23"/>
      <c r="K71" s="23"/>
      <c r="L71" s="23"/>
      <c r="M71" s="23"/>
      <c r="N71" s="23"/>
      <c r="O71" s="23"/>
      <c r="P71" s="23"/>
      <c r="Q71" s="23"/>
      <c r="R71" s="23"/>
      <c r="S71" s="23"/>
      <c r="T71" s="23"/>
      <c r="U71" s="23"/>
      <c r="V71" s="52"/>
      <c r="W71" s="23"/>
      <c r="X71" s="23"/>
      <c r="Y71" s="52"/>
      <c r="Z71" s="23"/>
      <c r="AA71" s="23"/>
      <c r="AB71" s="23"/>
      <c r="AC71" s="23"/>
      <c r="AD71" s="23"/>
      <c r="AE71" s="23"/>
      <c r="AF71" s="23"/>
      <c r="AG71" s="23"/>
      <c r="AH71" s="23"/>
      <c r="AI71" s="23"/>
      <c r="AJ71" s="23"/>
      <c r="AK71" s="23"/>
      <c r="AL71" s="23"/>
      <c r="AM71" s="23"/>
      <c r="AN71" s="52"/>
      <c r="AO71" s="23"/>
      <c r="AP71" s="23"/>
      <c r="AQ71" s="52"/>
      <c r="AR71" s="119">
        <f t="shared" si="0"/>
        <v>0</v>
      </c>
      <c r="AS71" s="120">
        <f t="shared" si="1"/>
        <v>0</v>
      </c>
      <c r="AT71" s="121">
        <f t="shared" si="2"/>
        <v>0</v>
      </c>
    </row>
    <row r="72" spans="1:46" ht="13.5" customHeight="1" x14ac:dyDescent="0.15">
      <c r="A72" s="19">
        <v>66</v>
      </c>
      <c r="B72" s="20"/>
      <c r="C72" s="21"/>
      <c r="D72" s="22"/>
      <c r="E72" s="22"/>
      <c r="F72" s="22"/>
      <c r="G72" s="22"/>
      <c r="H72" s="23"/>
      <c r="I72" s="23"/>
      <c r="J72" s="23"/>
      <c r="K72" s="23"/>
      <c r="L72" s="23"/>
      <c r="M72" s="23"/>
      <c r="N72" s="23"/>
      <c r="O72" s="23"/>
      <c r="P72" s="23"/>
      <c r="Q72" s="23"/>
      <c r="R72" s="23"/>
      <c r="S72" s="23"/>
      <c r="T72" s="23"/>
      <c r="U72" s="23"/>
      <c r="V72" s="52"/>
      <c r="W72" s="23"/>
      <c r="X72" s="23"/>
      <c r="Y72" s="52"/>
      <c r="Z72" s="23"/>
      <c r="AA72" s="23"/>
      <c r="AB72" s="23"/>
      <c r="AC72" s="23"/>
      <c r="AD72" s="23"/>
      <c r="AE72" s="23"/>
      <c r="AF72" s="23"/>
      <c r="AG72" s="23"/>
      <c r="AH72" s="23"/>
      <c r="AI72" s="23"/>
      <c r="AJ72" s="23"/>
      <c r="AK72" s="23"/>
      <c r="AL72" s="23"/>
      <c r="AM72" s="23"/>
      <c r="AN72" s="52"/>
      <c r="AO72" s="23"/>
      <c r="AP72" s="23"/>
      <c r="AQ72" s="52"/>
      <c r="AR72" s="119">
        <f t="shared" ref="AR72:AR135" si="3">SUM(H72,K72,N72,Q72,T72,W72,Z72,AC72,AF72,AI72,AL72,AO72)</f>
        <v>0</v>
      </c>
      <c r="AS72" s="120">
        <f t="shared" ref="AS72:AS135" si="4">SUM(I72,L72,O72,R72,U72,X72,AA72,AD72,AG72,AJ72,AM72,AP72)</f>
        <v>0</v>
      </c>
      <c r="AT72" s="121">
        <f t="shared" ref="AT72:AT135" si="5">SUM(J72,M72,P72,S72,V72,Y72,AB72,AE72,AH72,AK72,AN72,AQ72)</f>
        <v>0</v>
      </c>
    </row>
    <row r="73" spans="1:46" ht="13.5" customHeight="1" x14ac:dyDescent="0.15">
      <c r="A73" s="19">
        <v>67</v>
      </c>
      <c r="B73" s="20"/>
      <c r="C73" s="21"/>
      <c r="D73" s="22"/>
      <c r="E73" s="22"/>
      <c r="F73" s="22"/>
      <c r="G73" s="22"/>
      <c r="H73" s="23"/>
      <c r="I73" s="23"/>
      <c r="J73" s="23"/>
      <c r="K73" s="23"/>
      <c r="L73" s="23"/>
      <c r="M73" s="23"/>
      <c r="N73" s="23"/>
      <c r="O73" s="23"/>
      <c r="P73" s="23"/>
      <c r="Q73" s="23"/>
      <c r="R73" s="23"/>
      <c r="S73" s="23"/>
      <c r="T73" s="23"/>
      <c r="U73" s="23"/>
      <c r="V73" s="52"/>
      <c r="W73" s="23"/>
      <c r="X73" s="23"/>
      <c r="Y73" s="52"/>
      <c r="Z73" s="23"/>
      <c r="AA73" s="23"/>
      <c r="AB73" s="23"/>
      <c r="AC73" s="23"/>
      <c r="AD73" s="23"/>
      <c r="AE73" s="23"/>
      <c r="AF73" s="23"/>
      <c r="AG73" s="23"/>
      <c r="AH73" s="23"/>
      <c r="AI73" s="23"/>
      <c r="AJ73" s="23"/>
      <c r="AK73" s="23"/>
      <c r="AL73" s="23"/>
      <c r="AM73" s="23"/>
      <c r="AN73" s="52"/>
      <c r="AO73" s="23"/>
      <c r="AP73" s="23"/>
      <c r="AQ73" s="52"/>
      <c r="AR73" s="119">
        <f t="shared" si="3"/>
        <v>0</v>
      </c>
      <c r="AS73" s="120">
        <f t="shared" si="4"/>
        <v>0</v>
      </c>
      <c r="AT73" s="121">
        <f t="shared" si="5"/>
        <v>0</v>
      </c>
    </row>
    <row r="74" spans="1:46" ht="13.5" customHeight="1" x14ac:dyDescent="0.15">
      <c r="A74" s="19">
        <v>68</v>
      </c>
      <c r="B74" s="20"/>
      <c r="C74" s="21"/>
      <c r="D74" s="22"/>
      <c r="E74" s="22"/>
      <c r="F74" s="22"/>
      <c r="G74" s="22"/>
      <c r="H74" s="23"/>
      <c r="I74" s="23"/>
      <c r="J74" s="23"/>
      <c r="K74" s="23"/>
      <c r="L74" s="23"/>
      <c r="M74" s="23"/>
      <c r="N74" s="23"/>
      <c r="O74" s="23"/>
      <c r="P74" s="23"/>
      <c r="Q74" s="23"/>
      <c r="R74" s="23"/>
      <c r="S74" s="23"/>
      <c r="T74" s="23"/>
      <c r="U74" s="23"/>
      <c r="V74" s="52"/>
      <c r="W74" s="23"/>
      <c r="X74" s="23"/>
      <c r="Y74" s="52"/>
      <c r="Z74" s="23"/>
      <c r="AA74" s="23"/>
      <c r="AB74" s="23"/>
      <c r="AC74" s="23"/>
      <c r="AD74" s="23"/>
      <c r="AE74" s="23"/>
      <c r="AF74" s="23"/>
      <c r="AG74" s="23"/>
      <c r="AH74" s="23"/>
      <c r="AI74" s="23"/>
      <c r="AJ74" s="23"/>
      <c r="AK74" s="23"/>
      <c r="AL74" s="23"/>
      <c r="AM74" s="23"/>
      <c r="AN74" s="52"/>
      <c r="AO74" s="23"/>
      <c r="AP74" s="23"/>
      <c r="AQ74" s="52"/>
      <c r="AR74" s="119">
        <f t="shared" si="3"/>
        <v>0</v>
      </c>
      <c r="AS74" s="120">
        <f t="shared" si="4"/>
        <v>0</v>
      </c>
      <c r="AT74" s="121">
        <f t="shared" si="5"/>
        <v>0</v>
      </c>
    </row>
    <row r="75" spans="1:46" ht="13.5" customHeight="1" x14ac:dyDescent="0.15">
      <c r="A75" s="19">
        <v>69</v>
      </c>
      <c r="B75" s="20"/>
      <c r="C75" s="21"/>
      <c r="D75" s="22"/>
      <c r="E75" s="22"/>
      <c r="F75" s="22"/>
      <c r="G75" s="22"/>
      <c r="H75" s="23"/>
      <c r="I75" s="23"/>
      <c r="J75" s="23"/>
      <c r="K75" s="23"/>
      <c r="L75" s="23"/>
      <c r="M75" s="23"/>
      <c r="N75" s="23"/>
      <c r="O75" s="23"/>
      <c r="P75" s="23"/>
      <c r="Q75" s="23"/>
      <c r="R75" s="23"/>
      <c r="S75" s="23"/>
      <c r="T75" s="23"/>
      <c r="U75" s="23"/>
      <c r="V75" s="52"/>
      <c r="W75" s="23"/>
      <c r="X75" s="23"/>
      <c r="Y75" s="52"/>
      <c r="Z75" s="23"/>
      <c r="AA75" s="23"/>
      <c r="AB75" s="23"/>
      <c r="AC75" s="23"/>
      <c r="AD75" s="23"/>
      <c r="AE75" s="23"/>
      <c r="AF75" s="23"/>
      <c r="AG75" s="23"/>
      <c r="AH75" s="23"/>
      <c r="AI75" s="23"/>
      <c r="AJ75" s="23"/>
      <c r="AK75" s="23"/>
      <c r="AL75" s="23"/>
      <c r="AM75" s="23"/>
      <c r="AN75" s="52"/>
      <c r="AO75" s="23"/>
      <c r="AP75" s="23"/>
      <c r="AQ75" s="52"/>
      <c r="AR75" s="119">
        <f t="shared" si="3"/>
        <v>0</v>
      </c>
      <c r="AS75" s="120">
        <f t="shared" si="4"/>
        <v>0</v>
      </c>
      <c r="AT75" s="121">
        <f t="shared" si="5"/>
        <v>0</v>
      </c>
    </row>
    <row r="76" spans="1:46" ht="13.5" customHeight="1" x14ac:dyDescent="0.15">
      <c r="A76" s="19">
        <v>70</v>
      </c>
      <c r="B76" s="20"/>
      <c r="C76" s="21"/>
      <c r="D76" s="22"/>
      <c r="E76" s="22"/>
      <c r="F76" s="22"/>
      <c r="G76" s="22"/>
      <c r="H76" s="23"/>
      <c r="I76" s="23"/>
      <c r="J76" s="23"/>
      <c r="K76" s="23"/>
      <c r="L76" s="23"/>
      <c r="M76" s="23"/>
      <c r="N76" s="23"/>
      <c r="O76" s="23"/>
      <c r="P76" s="23"/>
      <c r="Q76" s="23"/>
      <c r="R76" s="23"/>
      <c r="S76" s="23"/>
      <c r="T76" s="23"/>
      <c r="U76" s="23"/>
      <c r="V76" s="52"/>
      <c r="W76" s="23"/>
      <c r="X76" s="23"/>
      <c r="Y76" s="52"/>
      <c r="Z76" s="23"/>
      <c r="AA76" s="23"/>
      <c r="AB76" s="23"/>
      <c r="AC76" s="23"/>
      <c r="AD76" s="23"/>
      <c r="AE76" s="23"/>
      <c r="AF76" s="23"/>
      <c r="AG76" s="23"/>
      <c r="AH76" s="23"/>
      <c r="AI76" s="23"/>
      <c r="AJ76" s="23"/>
      <c r="AK76" s="23"/>
      <c r="AL76" s="23"/>
      <c r="AM76" s="23"/>
      <c r="AN76" s="52"/>
      <c r="AO76" s="23"/>
      <c r="AP76" s="23"/>
      <c r="AQ76" s="52"/>
      <c r="AR76" s="119">
        <f t="shared" si="3"/>
        <v>0</v>
      </c>
      <c r="AS76" s="120">
        <f t="shared" si="4"/>
        <v>0</v>
      </c>
      <c r="AT76" s="121">
        <f t="shared" si="5"/>
        <v>0</v>
      </c>
    </row>
    <row r="77" spans="1:46" ht="13.5" customHeight="1" x14ac:dyDescent="0.15">
      <c r="A77" s="24">
        <v>71</v>
      </c>
      <c r="B77" s="25"/>
      <c r="C77" s="26"/>
      <c r="D77" s="27"/>
      <c r="E77" s="27"/>
      <c r="F77" s="27"/>
      <c r="G77" s="27"/>
      <c r="H77" s="28"/>
      <c r="I77" s="28"/>
      <c r="J77" s="28"/>
      <c r="K77" s="28"/>
      <c r="L77" s="28"/>
      <c r="M77" s="28"/>
      <c r="N77" s="28"/>
      <c r="O77" s="28"/>
      <c r="P77" s="28"/>
      <c r="Q77" s="28"/>
      <c r="R77" s="28"/>
      <c r="S77" s="28"/>
      <c r="T77" s="28"/>
      <c r="U77" s="28"/>
      <c r="V77" s="51"/>
      <c r="W77" s="28"/>
      <c r="X77" s="28"/>
      <c r="Y77" s="51"/>
      <c r="Z77" s="28"/>
      <c r="AA77" s="28"/>
      <c r="AB77" s="28"/>
      <c r="AC77" s="28"/>
      <c r="AD77" s="28"/>
      <c r="AE77" s="28"/>
      <c r="AF77" s="28"/>
      <c r="AG77" s="28"/>
      <c r="AH77" s="28"/>
      <c r="AI77" s="28"/>
      <c r="AJ77" s="28"/>
      <c r="AK77" s="28"/>
      <c r="AL77" s="28"/>
      <c r="AM77" s="28"/>
      <c r="AN77" s="51"/>
      <c r="AO77" s="28"/>
      <c r="AP77" s="28"/>
      <c r="AQ77" s="51"/>
      <c r="AR77" s="119">
        <f t="shared" si="3"/>
        <v>0</v>
      </c>
      <c r="AS77" s="120">
        <f t="shared" si="4"/>
        <v>0</v>
      </c>
      <c r="AT77" s="121">
        <f t="shared" si="5"/>
        <v>0</v>
      </c>
    </row>
    <row r="78" spans="1:46" ht="13.5" customHeight="1" x14ac:dyDescent="0.15">
      <c r="A78" s="19">
        <v>72</v>
      </c>
      <c r="B78" s="20"/>
      <c r="C78" s="21"/>
      <c r="D78" s="22"/>
      <c r="E78" s="22"/>
      <c r="F78" s="22"/>
      <c r="G78" s="22"/>
      <c r="H78" s="23"/>
      <c r="I78" s="23"/>
      <c r="J78" s="23"/>
      <c r="K78" s="23"/>
      <c r="L78" s="23"/>
      <c r="M78" s="23"/>
      <c r="N78" s="23"/>
      <c r="O78" s="23"/>
      <c r="P78" s="23"/>
      <c r="Q78" s="23"/>
      <c r="R78" s="23"/>
      <c r="S78" s="23"/>
      <c r="T78" s="23"/>
      <c r="U78" s="23"/>
      <c r="V78" s="52"/>
      <c r="W78" s="23"/>
      <c r="X78" s="23"/>
      <c r="Y78" s="52"/>
      <c r="Z78" s="23"/>
      <c r="AA78" s="23"/>
      <c r="AB78" s="23"/>
      <c r="AC78" s="23"/>
      <c r="AD78" s="23"/>
      <c r="AE78" s="23"/>
      <c r="AF78" s="23"/>
      <c r="AG78" s="23"/>
      <c r="AH78" s="23"/>
      <c r="AI78" s="23"/>
      <c r="AJ78" s="23"/>
      <c r="AK78" s="23"/>
      <c r="AL78" s="23"/>
      <c r="AM78" s="23"/>
      <c r="AN78" s="52"/>
      <c r="AO78" s="23"/>
      <c r="AP78" s="23"/>
      <c r="AQ78" s="52"/>
      <c r="AR78" s="119">
        <f t="shared" si="3"/>
        <v>0</v>
      </c>
      <c r="AS78" s="120">
        <f t="shared" si="4"/>
        <v>0</v>
      </c>
      <c r="AT78" s="121">
        <f t="shared" si="5"/>
        <v>0</v>
      </c>
    </row>
    <row r="79" spans="1:46" ht="13.5" customHeight="1" x14ac:dyDescent="0.15">
      <c r="A79" s="19">
        <v>73</v>
      </c>
      <c r="B79" s="20"/>
      <c r="C79" s="21"/>
      <c r="D79" s="22"/>
      <c r="E79" s="22"/>
      <c r="F79" s="22"/>
      <c r="G79" s="22"/>
      <c r="H79" s="23"/>
      <c r="I79" s="23"/>
      <c r="J79" s="23"/>
      <c r="K79" s="23"/>
      <c r="L79" s="23"/>
      <c r="M79" s="23"/>
      <c r="N79" s="23"/>
      <c r="O79" s="23"/>
      <c r="P79" s="23"/>
      <c r="Q79" s="23"/>
      <c r="R79" s="23"/>
      <c r="S79" s="23"/>
      <c r="T79" s="23"/>
      <c r="U79" s="23"/>
      <c r="V79" s="52"/>
      <c r="W79" s="23"/>
      <c r="X79" s="23"/>
      <c r="Y79" s="52"/>
      <c r="Z79" s="23"/>
      <c r="AA79" s="23"/>
      <c r="AB79" s="23"/>
      <c r="AC79" s="23"/>
      <c r="AD79" s="23"/>
      <c r="AE79" s="23"/>
      <c r="AF79" s="23"/>
      <c r="AG79" s="23"/>
      <c r="AH79" s="23"/>
      <c r="AI79" s="23"/>
      <c r="AJ79" s="23"/>
      <c r="AK79" s="23"/>
      <c r="AL79" s="23"/>
      <c r="AM79" s="23"/>
      <c r="AN79" s="52"/>
      <c r="AO79" s="23"/>
      <c r="AP79" s="23"/>
      <c r="AQ79" s="52"/>
      <c r="AR79" s="119">
        <f t="shared" si="3"/>
        <v>0</v>
      </c>
      <c r="AS79" s="120">
        <f t="shared" si="4"/>
        <v>0</v>
      </c>
      <c r="AT79" s="121">
        <f t="shared" si="5"/>
        <v>0</v>
      </c>
    </row>
    <row r="80" spans="1:46" ht="13.5" customHeight="1" x14ac:dyDescent="0.15">
      <c r="A80" s="19">
        <v>74</v>
      </c>
      <c r="B80" s="20"/>
      <c r="C80" s="21"/>
      <c r="D80" s="22"/>
      <c r="E80" s="22"/>
      <c r="F80" s="22"/>
      <c r="G80" s="22"/>
      <c r="H80" s="23"/>
      <c r="I80" s="23"/>
      <c r="J80" s="23"/>
      <c r="K80" s="23"/>
      <c r="L80" s="23"/>
      <c r="M80" s="23"/>
      <c r="N80" s="23"/>
      <c r="O80" s="23"/>
      <c r="P80" s="23"/>
      <c r="Q80" s="23"/>
      <c r="R80" s="23"/>
      <c r="S80" s="23"/>
      <c r="T80" s="23"/>
      <c r="U80" s="23"/>
      <c r="V80" s="52"/>
      <c r="W80" s="23"/>
      <c r="X80" s="23"/>
      <c r="Y80" s="52"/>
      <c r="Z80" s="23"/>
      <c r="AA80" s="23"/>
      <c r="AB80" s="23"/>
      <c r="AC80" s="23"/>
      <c r="AD80" s="23"/>
      <c r="AE80" s="23"/>
      <c r="AF80" s="23"/>
      <c r="AG80" s="23"/>
      <c r="AH80" s="23"/>
      <c r="AI80" s="23"/>
      <c r="AJ80" s="23"/>
      <c r="AK80" s="23"/>
      <c r="AL80" s="23"/>
      <c r="AM80" s="23"/>
      <c r="AN80" s="52"/>
      <c r="AO80" s="23"/>
      <c r="AP80" s="23"/>
      <c r="AQ80" s="52"/>
      <c r="AR80" s="119">
        <f t="shared" si="3"/>
        <v>0</v>
      </c>
      <c r="AS80" s="120">
        <f t="shared" si="4"/>
        <v>0</v>
      </c>
      <c r="AT80" s="121">
        <f t="shared" si="5"/>
        <v>0</v>
      </c>
    </row>
    <row r="81" spans="1:46" ht="13.5" customHeight="1" x14ac:dyDescent="0.15">
      <c r="A81" s="19">
        <v>75</v>
      </c>
      <c r="B81" s="20"/>
      <c r="C81" s="21"/>
      <c r="D81" s="22"/>
      <c r="E81" s="22"/>
      <c r="F81" s="22"/>
      <c r="G81" s="22"/>
      <c r="H81" s="23"/>
      <c r="I81" s="23"/>
      <c r="J81" s="23"/>
      <c r="K81" s="23"/>
      <c r="L81" s="23"/>
      <c r="M81" s="23"/>
      <c r="N81" s="23"/>
      <c r="O81" s="23"/>
      <c r="P81" s="23"/>
      <c r="Q81" s="23"/>
      <c r="R81" s="23"/>
      <c r="S81" s="23"/>
      <c r="T81" s="23"/>
      <c r="U81" s="23"/>
      <c r="V81" s="52"/>
      <c r="W81" s="23"/>
      <c r="X81" s="23"/>
      <c r="Y81" s="52"/>
      <c r="Z81" s="23"/>
      <c r="AA81" s="23"/>
      <c r="AB81" s="23"/>
      <c r="AC81" s="23"/>
      <c r="AD81" s="23"/>
      <c r="AE81" s="23"/>
      <c r="AF81" s="23"/>
      <c r="AG81" s="23"/>
      <c r="AH81" s="23"/>
      <c r="AI81" s="23"/>
      <c r="AJ81" s="23"/>
      <c r="AK81" s="23"/>
      <c r="AL81" s="23"/>
      <c r="AM81" s="23"/>
      <c r="AN81" s="52"/>
      <c r="AO81" s="23"/>
      <c r="AP81" s="23"/>
      <c r="AQ81" s="52"/>
      <c r="AR81" s="119">
        <f t="shared" si="3"/>
        <v>0</v>
      </c>
      <c r="AS81" s="120">
        <f t="shared" si="4"/>
        <v>0</v>
      </c>
      <c r="AT81" s="121">
        <f t="shared" si="5"/>
        <v>0</v>
      </c>
    </row>
    <row r="82" spans="1:46" ht="13.5" customHeight="1" x14ac:dyDescent="0.15">
      <c r="A82" s="19">
        <v>76</v>
      </c>
      <c r="B82" s="20"/>
      <c r="C82" s="21"/>
      <c r="D82" s="22"/>
      <c r="E82" s="22"/>
      <c r="F82" s="22"/>
      <c r="G82" s="22"/>
      <c r="H82" s="23"/>
      <c r="I82" s="23"/>
      <c r="J82" s="23"/>
      <c r="K82" s="23"/>
      <c r="L82" s="23"/>
      <c r="M82" s="23"/>
      <c r="N82" s="23"/>
      <c r="O82" s="23"/>
      <c r="P82" s="23"/>
      <c r="Q82" s="23"/>
      <c r="R82" s="23"/>
      <c r="S82" s="23"/>
      <c r="T82" s="23"/>
      <c r="U82" s="23"/>
      <c r="V82" s="52"/>
      <c r="W82" s="23"/>
      <c r="X82" s="23"/>
      <c r="Y82" s="52"/>
      <c r="Z82" s="23"/>
      <c r="AA82" s="23"/>
      <c r="AB82" s="23"/>
      <c r="AC82" s="23"/>
      <c r="AD82" s="23"/>
      <c r="AE82" s="23"/>
      <c r="AF82" s="23"/>
      <c r="AG82" s="23"/>
      <c r="AH82" s="23"/>
      <c r="AI82" s="23"/>
      <c r="AJ82" s="23"/>
      <c r="AK82" s="23"/>
      <c r="AL82" s="23"/>
      <c r="AM82" s="23"/>
      <c r="AN82" s="52"/>
      <c r="AO82" s="23"/>
      <c r="AP82" s="23"/>
      <c r="AQ82" s="52"/>
      <c r="AR82" s="119">
        <f t="shared" si="3"/>
        <v>0</v>
      </c>
      <c r="AS82" s="120">
        <f t="shared" si="4"/>
        <v>0</v>
      </c>
      <c r="AT82" s="121">
        <f t="shared" si="5"/>
        <v>0</v>
      </c>
    </row>
    <row r="83" spans="1:46" ht="13.5" customHeight="1" x14ac:dyDescent="0.15">
      <c r="A83" s="19">
        <v>77</v>
      </c>
      <c r="B83" s="20"/>
      <c r="C83" s="21"/>
      <c r="D83" s="22"/>
      <c r="E83" s="22"/>
      <c r="F83" s="22"/>
      <c r="G83" s="22"/>
      <c r="H83" s="23"/>
      <c r="I83" s="23"/>
      <c r="J83" s="23"/>
      <c r="K83" s="23"/>
      <c r="L83" s="23"/>
      <c r="M83" s="23"/>
      <c r="N83" s="23"/>
      <c r="O83" s="23"/>
      <c r="P83" s="23"/>
      <c r="Q83" s="23"/>
      <c r="R83" s="23"/>
      <c r="S83" s="23"/>
      <c r="T83" s="23"/>
      <c r="U83" s="23"/>
      <c r="V83" s="52"/>
      <c r="W83" s="23"/>
      <c r="X83" s="23"/>
      <c r="Y83" s="52"/>
      <c r="Z83" s="23"/>
      <c r="AA83" s="23"/>
      <c r="AB83" s="23"/>
      <c r="AC83" s="23"/>
      <c r="AD83" s="23"/>
      <c r="AE83" s="23"/>
      <c r="AF83" s="23"/>
      <c r="AG83" s="23"/>
      <c r="AH83" s="23"/>
      <c r="AI83" s="23"/>
      <c r="AJ83" s="23"/>
      <c r="AK83" s="23"/>
      <c r="AL83" s="23"/>
      <c r="AM83" s="23"/>
      <c r="AN83" s="52"/>
      <c r="AO83" s="23"/>
      <c r="AP83" s="23"/>
      <c r="AQ83" s="52"/>
      <c r="AR83" s="119">
        <f t="shared" si="3"/>
        <v>0</v>
      </c>
      <c r="AS83" s="120">
        <f t="shared" si="4"/>
        <v>0</v>
      </c>
      <c r="AT83" s="121">
        <f t="shared" si="5"/>
        <v>0</v>
      </c>
    </row>
    <row r="84" spans="1:46" ht="13.5" customHeight="1" x14ac:dyDescent="0.15">
      <c r="A84" s="19">
        <v>78</v>
      </c>
      <c r="B84" s="20"/>
      <c r="C84" s="21"/>
      <c r="D84" s="22"/>
      <c r="E84" s="22"/>
      <c r="F84" s="22"/>
      <c r="G84" s="22"/>
      <c r="H84" s="23"/>
      <c r="I84" s="23"/>
      <c r="J84" s="23"/>
      <c r="K84" s="23"/>
      <c r="L84" s="23"/>
      <c r="M84" s="23"/>
      <c r="N84" s="23"/>
      <c r="O84" s="23"/>
      <c r="P84" s="23"/>
      <c r="Q84" s="23"/>
      <c r="R84" s="23"/>
      <c r="S84" s="23"/>
      <c r="T84" s="23"/>
      <c r="U84" s="23"/>
      <c r="V84" s="52"/>
      <c r="W84" s="23"/>
      <c r="X84" s="23"/>
      <c r="Y84" s="52"/>
      <c r="Z84" s="23"/>
      <c r="AA84" s="23"/>
      <c r="AB84" s="23"/>
      <c r="AC84" s="23"/>
      <c r="AD84" s="23"/>
      <c r="AE84" s="23"/>
      <c r="AF84" s="23"/>
      <c r="AG84" s="23"/>
      <c r="AH84" s="23"/>
      <c r="AI84" s="23"/>
      <c r="AJ84" s="23"/>
      <c r="AK84" s="23"/>
      <c r="AL84" s="23"/>
      <c r="AM84" s="23"/>
      <c r="AN84" s="52"/>
      <c r="AO84" s="23"/>
      <c r="AP84" s="23"/>
      <c r="AQ84" s="52"/>
      <c r="AR84" s="119">
        <f t="shared" si="3"/>
        <v>0</v>
      </c>
      <c r="AS84" s="120">
        <f t="shared" si="4"/>
        <v>0</v>
      </c>
      <c r="AT84" s="121">
        <f t="shared" si="5"/>
        <v>0</v>
      </c>
    </row>
    <row r="85" spans="1:46" ht="13.5" customHeight="1" x14ac:dyDescent="0.15">
      <c r="A85" s="19">
        <v>79</v>
      </c>
      <c r="B85" s="20"/>
      <c r="C85" s="21"/>
      <c r="D85" s="22"/>
      <c r="E85" s="22"/>
      <c r="F85" s="22"/>
      <c r="G85" s="22"/>
      <c r="H85" s="23"/>
      <c r="I85" s="23"/>
      <c r="J85" s="23"/>
      <c r="K85" s="23"/>
      <c r="L85" s="23"/>
      <c r="M85" s="23"/>
      <c r="N85" s="23"/>
      <c r="O85" s="23"/>
      <c r="P85" s="23"/>
      <c r="Q85" s="23"/>
      <c r="R85" s="23"/>
      <c r="S85" s="23"/>
      <c r="T85" s="23"/>
      <c r="U85" s="23"/>
      <c r="V85" s="52"/>
      <c r="W85" s="23"/>
      <c r="X85" s="23"/>
      <c r="Y85" s="52"/>
      <c r="Z85" s="23"/>
      <c r="AA85" s="23"/>
      <c r="AB85" s="23"/>
      <c r="AC85" s="23"/>
      <c r="AD85" s="23"/>
      <c r="AE85" s="23"/>
      <c r="AF85" s="23"/>
      <c r="AG85" s="23"/>
      <c r="AH85" s="23"/>
      <c r="AI85" s="23"/>
      <c r="AJ85" s="23"/>
      <c r="AK85" s="23"/>
      <c r="AL85" s="23"/>
      <c r="AM85" s="23"/>
      <c r="AN85" s="52"/>
      <c r="AO85" s="23"/>
      <c r="AP85" s="23"/>
      <c r="AQ85" s="52"/>
      <c r="AR85" s="119">
        <f t="shared" si="3"/>
        <v>0</v>
      </c>
      <c r="AS85" s="120">
        <f t="shared" si="4"/>
        <v>0</v>
      </c>
      <c r="AT85" s="121">
        <f t="shared" si="5"/>
        <v>0</v>
      </c>
    </row>
    <row r="86" spans="1:46" ht="13.5" customHeight="1" x14ac:dyDescent="0.15">
      <c r="A86" s="19">
        <v>80</v>
      </c>
      <c r="B86" s="20"/>
      <c r="C86" s="21"/>
      <c r="D86" s="22"/>
      <c r="E86" s="22"/>
      <c r="F86" s="22"/>
      <c r="G86" s="22"/>
      <c r="H86" s="23"/>
      <c r="I86" s="23"/>
      <c r="J86" s="23"/>
      <c r="K86" s="23"/>
      <c r="L86" s="23"/>
      <c r="M86" s="23"/>
      <c r="N86" s="23"/>
      <c r="O86" s="23"/>
      <c r="P86" s="23"/>
      <c r="Q86" s="23"/>
      <c r="R86" s="23"/>
      <c r="S86" s="23"/>
      <c r="T86" s="23"/>
      <c r="U86" s="23"/>
      <c r="V86" s="52"/>
      <c r="W86" s="23"/>
      <c r="X86" s="23"/>
      <c r="Y86" s="52"/>
      <c r="Z86" s="23"/>
      <c r="AA86" s="23"/>
      <c r="AB86" s="23"/>
      <c r="AC86" s="23"/>
      <c r="AD86" s="23"/>
      <c r="AE86" s="23"/>
      <c r="AF86" s="23"/>
      <c r="AG86" s="23"/>
      <c r="AH86" s="23"/>
      <c r="AI86" s="23"/>
      <c r="AJ86" s="23"/>
      <c r="AK86" s="23"/>
      <c r="AL86" s="23"/>
      <c r="AM86" s="23"/>
      <c r="AN86" s="52"/>
      <c r="AO86" s="23"/>
      <c r="AP86" s="23"/>
      <c r="AQ86" s="52"/>
      <c r="AR86" s="119">
        <f t="shared" si="3"/>
        <v>0</v>
      </c>
      <c r="AS86" s="120">
        <f t="shared" si="4"/>
        <v>0</v>
      </c>
      <c r="AT86" s="121">
        <f t="shared" si="5"/>
        <v>0</v>
      </c>
    </row>
    <row r="87" spans="1:46" ht="13.5" customHeight="1" x14ac:dyDescent="0.15">
      <c r="A87" s="19">
        <v>81</v>
      </c>
      <c r="B87" s="20"/>
      <c r="C87" s="21"/>
      <c r="D87" s="22"/>
      <c r="E87" s="22"/>
      <c r="F87" s="22"/>
      <c r="G87" s="22"/>
      <c r="H87" s="23"/>
      <c r="I87" s="23"/>
      <c r="J87" s="23"/>
      <c r="K87" s="23"/>
      <c r="L87" s="23"/>
      <c r="M87" s="23"/>
      <c r="N87" s="23"/>
      <c r="O87" s="23"/>
      <c r="P87" s="23"/>
      <c r="Q87" s="23"/>
      <c r="R87" s="23"/>
      <c r="S87" s="23"/>
      <c r="T87" s="23"/>
      <c r="U87" s="23"/>
      <c r="V87" s="52"/>
      <c r="W87" s="23"/>
      <c r="X87" s="23"/>
      <c r="Y87" s="52"/>
      <c r="Z87" s="23"/>
      <c r="AA87" s="23"/>
      <c r="AB87" s="23"/>
      <c r="AC87" s="23"/>
      <c r="AD87" s="23"/>
      <c r="AE87" s="23"/>
      <c r="AF87" s="23"/>
      <c r="AG87" s="23"/>
      <c r="AH87" s="23"/>
      <c r="AI87" s="23"/>
      <c r="AJ87" s="23"/>
      <c r="AK87" s="23"/>
      <c r="AL87" s="23"/>
      <c r="AM87" s="23"/>
      <c r="AN87" s="52"/>
      <c r="AO87" s="23"/>
      <c r="AP87" s="23"/>
      <c r="AQ87" s="52"/>
      <c r="AR87" s="119">
        <f t="shared" si="3"/>
        <v>0</v>
      </c>
      <c r="AS87" s="120">
        <f t="shared" si="4"/>
        <v>0</v>
      </c>
      <c r="AT87" s="121">
        <f t="shared" si="5"/>
        <v>0</v>
      </c>
    </row>
    <row r="88" spans="1:46" ht="13.5" customHeight="1" x14ac:dyDescent="0.15">
      <c r="A88" s="19">
        <v>82</v>
      </c>
      <c r="B88" s="20"/>
      <c r="C88" s="21"/>
      <c r="D88" s="22"/>
      <c r="E88" s="22"/>
      <c r="F88" s="22"/>
      <c r="G88" s="22"/>
      <c r="H88" s="23"/>
      <c r="I88" s="23"/>
      <c r="J88" s="23"/>
      <c r="K88" s="23"/>
      <c r="L88" s="23"/>
      <c r="M88" s="23"/>
      <c r="N88" s="23"/>
      <c r="O88" s="23"/>
      <c r="P88" s="23"/>
      <c r="Q88" s="23"/>
      <c r="R88" s="23"/>
      <c r="S88" s="23"/>
      <c r="T88" s="23"/>
      <c r="U88" s="23"/>
      <c r="V88" s="52"/>
      <c r="W88" s="23"/>
      <c r="X88" s="23"/>
      <c r="Y88" s="52"/>
      <c r="Z88" s="23"/>
      <c r="AA88" s="23"/>
      <c r="AB88" s="23"/>
      <c r="AC88" s="23"/>
      <c r="AD88" s="23"/>
      <c r="AE88" s="23"/>
      <c r="AF88" s="23"/>
      <c r="AG88" s="23"/>
      <c r="AH88" s="23"/>
      <c r="AI88" s="23"/>
      <c r="AJ88" s="23"/>
      <c r="AK88" s="23"/>
      <c r="AL88" s="23"/>
      <c r="AM88" s="23"/>
      <c r="AN88" s="52"/>
      <c r="AO88" s="23"/>
      <c r="AP88" s="23"/>
      <c r="AQ88" s="52"/>
      <c r="AR88" s="119">
        <f t="shared" si="3"/>
        <v>0</v>
      </c>
      <c r="AS88" s="120">
        <f t="shared" si="4"/>
        <v>0</v>
      </c>
      <c r="AT88" s="121">
        <f t="shared" si="5"/>
        <v>0</v>
      </c>
    </row>
    <row r="89" spans="1:46" ht="13.5" customHeight="1" x14ac:dyDescent="0.15">
      <c r="A89" s="19">
        <v>83</v>
      </c>
      <c r="B89" s="20"/>
      <c r="C89" s="21"/>
      <c r="D89" s="22"/>
      <c r="E89" s="22"/>
      <c r="F89" s="22"/>
      <c r="G89" s="22"/>
      <c r="H89" s="23"/>
      <c r="I89" s="23"/>
      <c r="J89" s="23"/>
      <c r="K89" s="23"/>
      <c r="L89" s="23"/>
      <c r="M89" s="23"/>
      <c r="N89" s="23"/>
      <c r="O89" s="23"/>
      <c r="P89" s="23"/>
      <c r="Q89" s="23"/>
      <c r="R89" s="23"/>
      <c r="S89" s="23"/>
      <c r="T89" s="23"/>
      <c r="U89" s="23"/>
      <c r="V89" s="52"/>
      <c r="W89" s="23"/>
      <c r="X89" s="23"/>
      <c r="Y89" s="52"/>
      <c r="Z89" s="23"/>
      <c r="AA89" s="23"/>
      <c r="AB89" s="23"/>
      <c r="AC89" s="23"/>
      <c r="AD89" s="23"/>
      <c r="AE89" s="23"/>
      <c r="AF89" s="23"/>
      <c r="AG89" s="23"/>
      <c r="AH89" s="23"/>
      <c r="AI89" s="23"/>
      <c r="AJ89" s="23"/>
      <c r="AK89" s="23"/>
      <c r="AL89" s="23"/>
      <c r="AM89" s="23"/>
      <c r="AN89" s="52"/>
      <c r="AO89" s="23"/>
      <c r="AP89" s="23"/>
      <c r="AQ89" s="52"/>
      <c r="AR89" s="119">
        <f t="shared" si="3"/>
        <v>0</v>
      </c>
      <c r="AS89" s="120">
        <f t="shared" si="4"/>
        <v>0</v>
      </c>
      <c r="AT89" s="121">
        <f t="shared" si="5"/>
        <v>0</v>
      </c>
    </row>
    <row r="90" spans="1:46" ht="13.5" customHeight="1" x14ac:dyDescent="0.15">
      <c r="A90" s="19">
        <v>84</v>
      </c>
      <c r="B90" s="20"/>
      <c r="C90" s="21"/>
      <c r="D90" s="22"/>
      <c r="E90" s="22"/>
      <c r="F90" s="22"/>
      <c r="G90" s="22"/>
      <c r="H90" s="23"/>
      <c r="I90" s="23"/>
      <c r="J90" s="23"/>
      <c r="K90" s="23"/>
      <c r="L90" s="23"/>
      <c r="M90" s="23"/>
      <c r="N90" s="23"/>
      <c r="O90" s="23"/>
      <c r="P90" s="23"/>
      <c r="Q90" s="23"/>
      <c r="R90" s="23"/>
      <c r="S90" s="23"/>
      <c r="T90" s="23"/>
      <c r="U90" s="23"/>
      <c r="V90" s="52"/>
      <c r="W90" s="23"/>
      <c r="X90" s="23"/>
      <c r="Y90" s="52"/>
      <c r="Z90" s="23"/>
      <c r="AA90" s="23"/>
      <c r="AB90" s="23"/>
      <c r="AC90" s="23"/>
      <c r="AD90" s="23"/>
      <c r="AE90" s="23"/>
      <c r="AF90" s="23"/>
      <c r="AG90" s="23"/>
      <c r="AH90" s="23"/>
      <c r="AI90" s="23"/>
      <c r="AJ90" s="23"/>
      <c r="AK90" s="23"/>
      <c r="AL90" s="23"/>
      <c r="AM90" s="23"/>
      <c r="AN90" s="52"/>
      <c r="AO90" s="23"/>
      <c r="AP90" s="23"/>
      <c r="AQ90" s="52"/>
      <c r="AR90" s="119">
        <f t="shared" si="3"/>
        <v>0</v>
      </c>
      <c r="AS90" s="120">
        <f t="shared" si="4"/>
        <v>0</v>
      </c>
      <c r="AT90" s="121">
        <f t="shared" si="5"/>
        <v>0</v>
      </c>
    </row>
    <row r="91" spans="1:46" ht="13.5" customHeight="1" x14ac:dyDescent="0.15">
      <c r="A91" s="19">
        <v>85</v>
      </c>
      <c r="B91" s="20"/>
      <c r="C91" s="21"/>
      <c r="D91" s="22"/>
      <c r="E91" s="22"/>
      <c r="F91" s="22"/>
      <c r="G91" s="22"/>
      <c r="H91" s="23"/>
      <c r="I91" s="23"/>
      <c r="J91" s="23"/>
      <c r="K91" s="23"/>
      <c r="L91" s="23"/>
      <c r="M91" s="23"/>
      <c r="N91" s="23"/>
      <c r="O91" s="23"/>
      <c r="P91" s="23"/>
      <c r="Q91" s="23"/>
      <c r="R91" s="23"/>
      <c r="S91" s="23"/>
      <c r="T91" s="23"/>
      <c r="U91" s="23"/>
      <c r="V91" s="52"/>
      <c r="W91" s="23"/>
      <c r="X91" s="23"/>
      <c r="Y91" s="52"/>
      <c r="Z91" s="23"/>
      <c r="AA91" s="23"/>
      <c r="AB91" s="23"/>
      <c r="AC91" s="23"/>
      <c r="AD91" s="23"/>
      <c r="AE91" s="23"/>
      <c r="AF91" s="23"/>
      <c r="AG91" s="23"/>
      <c r="AH91" s="23"/>
      <c r="AI91" s="23"/>
      <c r="AJ91" s="23"/>
      <c r="AK91" s="23"/>
      <c r="AL91" s="23"/>
      <c r="AM91" s="23"/>
      <c r="AN91" s="52"/>
      <c r="AO91" s="23"/>
      <c r="AP91" s="23"/>
      <c r="AQ91" s="52"/>
      <c r="AR91" s="119">
        <f t="shared" si="3"/>
        <v>0</v>
      </c>
      <c r="AS91" s="120">
        <f t="shared" si="4"/>
        <v>0</v>
      </c>
      <c r="AT91" s="121">
        <f t="shared" si="5"/>
        <v>0</v>
      </c>
    </row>
    <row r="92" spans="1:46" ht="13.5" customHeight="1" x14ac:dyDescent="0.15">
      <c r="A92" s="19">
        <v>86</v>
      </c>
      <c r="B92" s="20"/>
      <c r="C92" s="21"/>
      <c r="D92" s="22"/>
      <c r="E92" s="22"/>
      <c r="F92" s="22"/>
      <c r="G92" s="22"/>
      <c r="H92" s="23"/>
      <c r="I92" s="23"/>
      <c r="J92" s="23"/>
      <c r="K92" s="23"/>
      <c r="L92" s="23"/>
      <c r="M92" s="23"/>
      <c r="N92" s="23"/>
      <c r="O92" s="23"/>
      <c r="P92" s="23"/>
      <c r="Q92" s="23"/>
      <c r="R92" s="23"/>
      <c r="S92" s="23"/>
      <c r="T92" s="23"/>
      <c r="U92" s="23"/>
      <c r="V92" s="52"/>
      <c r="W92" s="23"/>
      <c r="X92" s="23"/>
      <c r="Y92" s="52"/>
      <c r="Z92" s="23"/>
      <c r="AA92" s="23"/>
      <c r="AB92" s="23"/>
      <c r="AC92" s="23"/>
      <c r="AD92" s="23"/>
      <c r="AE92" s="23"/>
      <c r="AF92" s="23"/>
      <c r="AG92" s="23"/>
      <c r="AH92" s="23"/>
      <c r="AI92" s="23"/>
      <c r="AJ92" s="23"/>
      <c r="AK92" s="23"/>
      <c r="AL92" s="23"/>
      <c r="AM92" s="23"/>
      <c r="AN92" s="52"/>
      <c r="AO92" s="23"/>
      <c r="AP92" s="23"/>
      <c r="AQ92" s="52"/>
      <c r="AR92" s="119">
        <f t="shared" si="3"/>
        <v>0</v>
      </c>
      <c r="AS92" s="120">
        <f t="shared" si="4"/>
        <v>0</v>
      </c>
      <c r="AT92" s="121">
        <f t="shared" si="5"/>
        <v>0</v>
      </c>
    </row>
    <row r="93" spans="1:46" ht="13.5" customHeight="1" x14ac:dyDescent="0.15">
      <c r="A93" s="19">
        <v>87</v>
      </c>
      <c r="B93" s="20"/>
      <c r="C93" s="21"/>
      <c r="D93" s="22"/>
      <c r="E93" s="22"/>
      <c r="F93" s="22"/>
      <c r="G93" s="22"/>
      <c r="H93" s="23"/>
      <c r="I93" s="23"/>
      <c r="J93" s="23"/>
      <c r="K93" s="23"/>
      <c r="L93" s="23"/>
      <c r="M93" s="23"/>
      <c r="N93" s="23"/>
      <c r="O93" s="23"/>
      <c r="P93" s="23"/>
      <c r="Q93" s="23"/>
      <c r="R93" s="23"/>
      <c r="S93" s="23"/>
      <c r="T93" s="23"/>
      <c r="U93" s="23"/>
      <c r="V93" s="52"/>
      <c r="W93" s="23"/>
      <c r="X93" s="23"/>
      <c r="Y93" s="52"/>
      <c r="Z93" s="23"/>
      <c r="AA93" s="23"/>
      <c r="AB93" s="23"/>
      <c r="AC93" s="23"/>
      <c r="AD93" s="23"/>
      <c r="AE93" s="23"/>
      <c r="AF93" s="23"/>
      <c r="AG93" s="23"/>
      <c r="AH93" s="23"/>
      <c r="AI93" s="23"/>
      <c r="AJ93" s="23"/>
      <c r="AK93" s="23"/>
      <c r="AL93" s="23"/>
      <c r="AM93" s="23"/>
      <c r="AN93" s="52"/>
      <c r="AO93" s="23"/>
      <c r="AP93" s="23"/>
      <c r="AQ93" s="52"/>
      <c r="AR93" s="119">
        <f t="shared" si="3"/>
        <v>0</v>
      </c>
      <c r="AS93" s="120">
        <f t="shared" si="4"/>
        <v>0</v>
      </c>
      <c r="AT93" s="121">
        <f t="shared" si="5"/>
        <v>0</v>
      </c>
    </row>
    <row r="94" spans="1:46" ht="13.5" customHeight="1" x14ac:dyDescent="0.15">
      <c r="A94" s="19">
        <v>88</v>
      </c>
      <c r="B94" s="20"/>
      <c r="C94" s="21"/>
      <c r="D94" s="22"/>
      <c r="E94" s="22"/>
      <c r="F94" s="22"/>
      <c r="G94" s="22"/>
      <c r="H94" s="23"/>
      <c r="I94" s="23"/>
      <c r="J94" s="23"/>
      <c r="K94" s="23"/>
      <c r="L94" s="23"/>
      <c r="M94" s="23"/>
      <c r="N94" s="23"/>
      <c r="O94" s="23"/>
      <c r="P94" s="23"/>
      <c r="Q94" s="23"/>
      <c r="R94" s="23"/>
      <c r="S94" s="23"/>
      <c r="T94" s="23"/>
      <c r="U94" s="23"/>
      <c r="V94" s="52"/>
      <c r="W94" s="23"/>
      <c r="X94" s="23"/>
      <c r="Y94" s="52"/>
      <c r="Z94" s="23"/>
      <c r="AA94" s="23"/>
      <c r="AB94" s="23"/>
      <c r="AC94" s="23"/>
      <c r="AD94" s="23"/>
      <c r="AE94" s="23"/>
      <c r="AF94" s="23"/>
      <c r="AG94" s="23"/>
      <c r="AH94" s="23"/>
      <c r="AI94" s="23"/>
      <c r="AJ94" s="23"/>
      <c r="AK94" s="23"/>
      <c r="AL94" s="23"/>
      <c r="AM94" s="23"/>
      <c r="AN94" s="52"/>
      <c r="AO94" s="23"/>
      <c r="AP94" s="23"/>
      <c r="AQ94" s="52"/>
      <c r="AR94" s="119">
        <f t="shared" si="3"/>
        <v>0</v>
      </c>
      <c r="AS94" s="120">
        <f t="shared" si="4"/>
        <v>0</v>
      </c>
      <c r="AT94" s="121">
        <f t="shared" si="5"/>
        <v>0</v>
      </c>
    </row>
    <row r="95" spans="1:46" ht="13.5" customHeight="1" x14ac:dyDescent="0.15">
      <c r="A95" s="19">
        <v>89</v>
      </c>
      <c r="B95" s="20"/>
      <c r="C95" s="21"/>
      <c r="D95" s="22"/>
      <c r="E95" s="22"/>
      <c r="F95" s="22"/>
      <c r="G95" s="22"/>
      <c r="H95" s="23"/>
      <c r="I95" s="23"/>
      <c r="J95" s="23"/>
      <c r="K95" s="23"/>
      <c r="L95" s="23"/>
      <c r="M95" s="23"/>
      <c r="N95" s="23"/>
      <c r="O95" s="23"/>
      <c r="P95" s="23"/>
      <c r="Q95" s="23"/>
      <c r="R95" s="23"/>
      <c r="S95" s="23"/>
      <c r="T95" s="23"/>
      <c r="U95" s="23"/>
      <c r="V95" s="52"/>
      <c r="W95" s="23"/>
      <c r="X95" s="23"/>
      <c r="Y95" s="52"/>
      <c r="Z95" s="23"/>
      <c r="AA95" s="23"/>
      <c r="AB95" s="23"/>
      <c r="AC95" s="23"/>
      <c r="AD95" s="23"/>
      <c r="AE95" s="23"/>
      <c r="AF95" s="23"/>
      <c r="AG95" s="23"/>
      <c r="AH95" s="23"/>
      <c r="AI95" s="23"/>
      <c r="AJ95" s="23"/>
      <c r="AK95" s="23"/>
      <c r="AL95" s="23"/>
      <c r="AM95" s="23"/>
      <c r="AN95" s="52"/>
      <c r="AO95" s="23"/>
      <c r="AP95" s="23"/>
      <c r="AQ95" s="52"/>
      <c r="AR95" s="119">
        <f t="shared" si="3"/>
        <v>0</v>
      </c>
      <c r="AS95" s="120">
        <f t="shared" si="4"/>
        <v>0</v>
      </c>
      <c r="AT95" s="121">
        <f t="shared" si="5"/>
        <v>0</v>
      </c>
    </row>
    <row r="96" spans="1:46" ht="13.5" customHeight="1" x14ac:dyDescent="0.15">
      <c r="A96" s="19">
        <v>90</v>
      </c>
      <c r="B96" s="20"/>
      <c r="C96" s="21"/>
      <c r="D96" s="22"/>
      <c r="E96" s="22"/>
      <c r="F96" s="22"/>
      <c r="G96" s="22"/>
      <c r="H96" s="23"/>
      <c r="I96" s="23"/>
      <c r="J96" s="23"/>
      <c r="K96" s="23"/>
      <c r="L96" s="23"/>
      <c r="M96" s="23"/>
      <c r="N96" s="23"/>
      <c r="O96" s="23"/>
      <c r="P96" s="23"/>
      <c r="Q96" s="23"/>
      <c r="R96" s="23"/>
      <c r="S96" s="23"/>
      <c r="T96" s="23"/>
      <c r="U96" s="23"/>
      <c r="V96" s="52"/>
      <c r="W96" s="23"/>
      <c r="X96" s="23"/>
      <c r="Y96" s="52"/>
      <c r="Z96" s="23"/>
      <c r="AA96" s="23"/>
      <c r="AB96" s="23"/>
      <c r="AC96" s="23"/>
      <c r="AD96" s="23"/>
      <c r="AE96" s="23"/>
      <c r="AF96" s="23"/>
      <c r="AG96" s="23"/>
      <c r="AH96" s="23"/>
      <c r="AI96" s="23"/>
      <c r="AJ96" s="23"/>
      <c r="AK96" s="23"/>
      <c r="AL96" s="23"/>
      <c r="AM96" s="23"/>
      <c r="AN96" s="52"/>
      <c r="AO96" s="23"/>
      <c r="AP96" s="23"/>
      <c r="AQ96" s="52"/>
      <c r="AR96" s="119">
        <f t="shared" si="3"/>
        <v>0</v>
      </c>
      <c r="AS96" s="120">
        <f t="shared" si="4"/>
        <v>0</v>
      </c>
      <c r="AT96" s="121">
        <f t="shared" si="5"/>
        <v>0</v>
      </c>
    </row>
    <row r="97" spans="1:46" ht="13.5" customHeight="1" x14ac:dyDescent="0.15">
      <c r="A97" s="19">
        <v>91</v>
      </c>
      <c r="B97" s="20"/>
      <c r="C97" s="21"/>
      <c r="D97" s="22"/>
      <c r="E97" s="22"/>
      <c r="F97" s="22"/>
      <c r="G97" s="22"/>
      <c r="H97" s="23"/>
      <c r="I97" s="23"/>
      <c r="J97" s="23"/>
      <c r="K97" s="23"/>
      <c r="L97" s="23"/>
      <c r="M97" s="23"/>
      <c r="N97" s="23"/>
      <c r="O97" s="23"/>
      <c r="P97" s="23"/>
      <c r="Q97" s="23"/>
      <c r="R97" s="23"/>
      <c r="S97" s="23"/>
      <c r="T97" s="23"/>
      <c r="U97" s="23"/>
      <c r="V97" s="52"/>
      <c r="W97" s="23"/>
      <c r="X97" s="23"/>
      <c r="Y97" s="52"/>
      <c r="Z97" s="23"/>
      <c r="AA97" s="23"/>
      <c r="AB97" s="23"/>
      <c r="AC97" s="23"/>
      <c r="AD97" s="23"/>
      <c r="AE97" s="23"/>
      <c r="AF97" s="23"/>
      <c r="AG97" s="23"/>
      <c r="AH97" s="23"/>
      <c r="AI97" s="23"/>
      <c r="AJ97" s="23"/>
      <c r="AK97" s="23"/>
      <c r="AL97" s="23"/>
      <c r="AM97" s="23"/>
      <c r="AN97" s="52"/>
      <c r="AO97" s="23"/>
      <c r="AP97" s="23"/>
      <c r="AQ97" s="52"/>
      <c r="AR97" s="119">
        <f t="shared" si="3"/>
        <v>0</v>
      </c>
      <c r="AS97" s="120">
        <f t="shared" si="4"/>
        <v>0</v>
      </c>
      <c r="AT97" s="121">
        <f t="shared" si="5"/>
        <v>0</v>
      </c>
    </row>
    <row r="98" spans="1:46" ht="13.5" customHeight="1" x14ac:dyDescent="0.15">
      <c r="A98" s="19">
        <v>92</v>
      </c>
      <c r="B98" s="20"/>
      <c r="C98" s="21"/>
      <c r="D98" s="22"/>
      <c r="E98" s="22"/>
      <c r="F98" s="22"/>
      <c r="G98" s="22"/>
      <c r="H98" s="23"/>
      <c r="I98" s="23"/>
      <c r="J98" s="23"/>
      <c r="K98" s="23"/>
      <c r="L98" s="23"/>
      <c r="M98" s="23"/>
      <c r="N98" s="23"/>
      <c r="O98" s="23"/>
      <c r="P98" s="23"/>
      <c r="Q98" s="23"/>
      <c r="R98" s="23"/>
      <c r="S98" s="23"/>
      <c r="T98" s="23"/>
      <c r="U98" s="23"/>
      <c r="V98" s="52"/>
      <c r="W98" s="23"/>
      <c r="X98" s="23"/>
      <c r="Y98" s="52"/>
      <c r="Z98" s="23"/>
      <c r="AA98" s="23"/>
      <c r="AB98" s="23"/>
      <c r="AC98" s="23"/>
      <c r="AD98" s="23"/>
      <c r="AE98" s="23"/>
      <c r="AF98" s="23"/>
      <c r="AG98" s="23"/>
      <c r="AH98" s="23"/>
      <c r="AI98" s="23"/>
      <c r="AJ98" s="23"/>
      <c r="AK98" s="23"/>
      <c r="AL98" s="23"/>
      <c r="AM98" s="23"/>
      <c r="AN98" s="52"/>
      <c r="AO98" s="23"/>
      <c r="AP98" s="23"/>
      <c r="AQ98" s="52"/>
      <c r="AR98" s="119">
        <f t="shared" si="3"/>
        <v>0</v>
      </c>
      <c r="AS98" s="120">
        <f t="shared" si="4"/>
        <v>0</v>
      </c>
      <c r="AT98" s="121">
        <f t="shared" si="5"/>
        <v>0</v>
      </c>
    </row>
    <row r="99" spans="1:46" ht="13.5" customHeight="1" x14ac:dyDescent="0.15">
      <c r="A99" s="19">
        <v>93</v>
      </c>
      <c r="B99" s="20"/>
      <c r="C99" s="21"/>
      <c r="D99" s="22"/>
      <c r="E99" s="22"/>
      <c r="F99" s="22"/>
      <c r="G99" s="22"/>
      <c r="H99" s="23"/>
      <c r="I99" s="23"/>
      <c r="J99" s="23"/>
      <c r="K99" s="23"/>
      <c r="L99" s="23"/>
      <c r="M99" s="23"/>
      <c r="N99" s="23"/>
      <c r="O99" s="23"/>
      <c r="P99" s="23"/>
      <c r="Q99" s="23"/>
      <c r="R99" s="23"/>
      <c r="S99" s="23"/>
      <c r="T99" s="23"/>
      <c r="U99" s="23"/>
      <c r="V99" s="52"/>
      <c r="W99" s="23"/>
      <c r="X99" s="23"/>
      <c r="Y99" s="52"/>
      <c r="Z99" s="23"/>
      <c r="AA99" s="23"/>
      <c r="AB99" s="23"/>
      <c r="AC99" s="23"/>
      <c r="AD99" s="23"/>
      <c r="AE99" s="23"/>
      <c r="AF99" s="23"/>
      <c r="AG99" s="23"/>
      <c r="AH99" s="23"/>
      <c r="AI99" s="23"/>
      <c r="AJ99" s="23"/>
      <c r="AK99" s="23"/>
      <c r="AL99" s="23"/>
      <c r="AM99" s="23"/>
      <c r="AN99" s="52"/>
      <c r="AO99" s="23"/>
      <c r="AP99" s="23"/>
      <c r="AQ99" s="52"/>
      <c r="AR99" s="119">
        <f t="shared" si="3"/>
        <v>0</v>
      </c>
      <c r="AS99" s="120">
        <f t="shared" si="4"/>
        <v>0</v>
      </c>
      <c r="AT99" s="121">
        <f t="shared" si="5"/>
        <v>0</v>
      </c>
    </row>
    <row r="100" spans="1:46" ht="13.5" customHeight="1" x14ac:dyDescent="0.15">
      <c r="A100" s="19">
        <v>94</v>
      </c>
      <c r="B100" s="20"/>
      <c r="C100" s="21"/>
      <c r="D100" s="22"/>
      <c r="E100" s="22"/>
      <c r="F100" s="22"/>
      <c r="G100" s="22"/>
      <c r="H100" s="23"/>
      <c r="I100" s="23"/>
      <c r="J100" s="23"/>
      <c r="K100" s="23"/>
      <c r="L100" s="23"/>
      <c r="M100" s="23"/>
      <c r="N100" s="23"/>
      <c r="O100" s="23"/>
      <c r="P100" s="23"/>
      <c r="Q100" s="23"/>
      <c r="R100" s="23"/>
      <c r="S100" s="23"/>
      <c r="T100" s="23"/>
      <c r="U100" s="23"/>
      <c r="V100" s="52"/>
      <c r="W100" s="23"/>
      <c r="X100" s="23"/>
      <c r="Y100" s="52"/>
      <c r="Z100" s="23"/>
      <c r="AA100" s="23"/>
      <c r="AB100" s="23"/>
      <c r="AC100" s="23"/>
      <c r="AD100" s="23"/>
      <c r="AE100" s="23"/>
      <c r="AF100" s="23"/>
      <c r="AG100" s="23"/>
      <c r="AH100" s="23"/>
      <c r="AI100" s="23"/>
      <c r="AJ100" s="23"/>
      <c r="AK100" s="23"/>
      <c r="AL100" s="23"/>
      <c r="AM100" s="23"/>
      <c r="AN100" s="52"/>
      <c r="AO100" s="23"/>
      <c r="AP100" s="23"/>
      <c r="AQ100" s="52"/>
      <c r="AR100" s="119">
        <f t="shared" si="3"/>
        <v>0</v>
      </c>
      <c r="AS100" s="120">
        <f t="shared" si="4"/>
        <v>0</v>
      </c>
      <c r="AT100" s="121">
        <f t="shared" si="5"/>
        <v>0</v>
      </c>
    </row>
    <row r="101" spans="1:46" ht="13.5" customHeight="1" x14ac:dyDescent="0.15">
      <c r="A101" s="19">
        <v>95</v>
      </c>
      <c r="B101" s="20"/>
      <c r="C101" s="21"/>
      <c r="D101" s="22"/>
      <c r="E101" s="22"/>
      <c r="F101" s="22"/>
      <c r="G101" s="22"/>
      <c r="H101" s="23"/>
      <c r="I101" s="23"/>
      <c r="J101" s="23"/>
      <c r="K101" s="23"/>
      <c r="L101" s="23"/>
      <c r="M101" s="23"/>
      <c r="N101" s="23"/>
      <c r="O101" s="23"/>
      <c r="P101" s="23"/>
      <c r="Q101" s="23"/>
      <c r="R101" s="23"/>
      <c r="S101" s="23"/>
      <c r="T101" s="23"/>
      <c r="U101" s="23"/>
      <c r="V101" s="52"/>
      <c r="W101" s="23"/>
      <c r="X101" s="23"/>
      <c r="Y101" s="52"/>
      <c r="Z101" s="23"/>
      <c r="AA101" s="23"/>
      <c r="AB101" s="23"/>
      <c r="AC101" s="23"/>
      <c r="AD101" s="23"/>
      <c r="AE101" s="23"/>
      <c r="AF101" s="23"/>
      <c r="AG101" s="23"/>
      <c r="AH101" s="23"/>
      <c r="AI101" s="23"/>
      <c r="AJ101" s="23"/>
      <c r="AK101" s="23"/>
      <c r="AL101" s="23"/>
      <c r="AM101" s="23"/>
      <c r="AN101" s="52"/>
      <c r="AO101" s="23"/>
      <c r="AP101" s="23"/>
      <c r="AQ101" s="52"/>
      <c r="AR101" s="119">
        <f t="shared" si="3"/>
        <v>0</v>
      </c>
      <c r="AS101" s="120">
        <f t="shared" si="4"/>
        <v>0</v>
      </c>
      <c r="AT101" s="121">
        <f t="shared" si="5"/>
        <v>0</v>
      </c>
    </row>
    <row r="102" spans="1:46" ht="13.5" customHeight="1" x14ac:dyDescent="0.15">
      <c r="A102" s="19">
        <v>96</v>
      </c>
      <c r="B102" s="20"/>
      <c r="C102" s="21"/>
      <c r="D102" s="22"/>
      <c r="E102" s="22"/>
      <c r="F102" s="22"/>
      <c r="G102" s="22"/>
      <c r="H102" s="23"/>
      <c r="I102" s="23"/>
      <c r="J102" s="23"/>
      <c r="K102" s="23"/>
      <c r="L102" s="23"/>
      <c r="M102" s="23"/>
      <c r="N102" s="23"/>
      <c r="O102" s="23"/>
      <c r="P102" s="23"/>
      <c r="Q102" s="23"/>
      <c r="R102" s="23"/>
      <c r="S102" s="23"/>
      <c r="T102" s="23"/>
      <c r="U102" s="23"/>
      <c r="V102" s="52"/>
      <c r="W102" s="23"/>
      <c r="X102" s="23"/>
      <c r="Y102" s="52"/>
      <c r="Z102" s="23"/>
      <c r="AA102" s="23"/>
      <c r="AB102" s="23"/>
      <c r="AC102" s="23"/>
      <c r="AD102" s="23"/>
      <c r="AE102" s="23"/>
      <c r="AF102" s="23"/>
      <c r="AG102" s="23"/>
      <c r="AH102" s="23"/>
      <c r="AI102" s="23"/>
      <c r="AJ102" s="23"/>
      <c r="AK102" s="23"/>
      <c r="AL102" s="23"/>
      <c r="AM102" s="23"/>
      <c r="AN102" s="52"/>
      <c r="AO102" s="23"/>
      <c r="AP102" s="23"/>
      <c r="AQ102" s="52"/>
      <c r="AR102" s="119">
        <f t="shared" si="3"/>
        <v>0</v>
      </c>
      <c r="AS102" s="120">
        <f t="shared" si="4"/>
        <v>0</v>
      </c>
      <c r="AT102" s="121">
        <f t="shared" si="5"/>
        <v>0</v>
      </c>
    </row>
    <row r="103" spans="1:46" ht="13.5" customHeight="1" x14ac:dyDescent="0.15">
      <c r="A103" s="19">
        <v>97</v>
      </c>
      <c r="B103" s="20"/>
      <c r="C103" s="21"/>
      <c r="D103" s="22"/>
      <c r="E103" s="22"/>
      <c r="F103" s="22"/>
      <c r="G103" s="22"/>
      <c r="H103" s="23"/>
      <c r="I103" s="23"/>
      <c r="J103" s="23"/>
      <c r="K103" s="23"/>
      <c r="L103" s="23"/>
      <c r="M103" s="23"/>
      <c r="N103" s="23"/>
      <c r="O103" s="23"/>
      <c r="P103" s="23"/>
      <c r="Q103" s="23"/>
      <c r="R103" s="23"/>
      <c r="S103" s="23"/>
      <c r="T103" s="23"/>
      <c r="U103" s="23"/>
      <c r="V103" s="52"/>
      <c r="W103" s="23"/>
      <c r="X103" s="23"/>
      <c r="Y103" s="52"/>
      <c r="Z103" s="23"/>
      <c r="AA103" s="23"/>
      <c r="AB103" s="23"/>
      <c r="AC103" s="23"/>
      <c r="AD103" s="23"/>
      <c r="AE103" s="23"/>
      <c r="AF103" s="23"/>
      <c r="AG103" s="23"/>
      <c r="AH103" s="23"/>
      <c r="AI103" s="23"/>
      <c r="AJ103" s="23"/>
      <c r="AK103" s="23"/>
      <c r="AL103" s="23"/>
      <c r="AM103" s="23"/>
      <c r="AN103" s="52"/>
      <c r="AO103" s="23"/>
      <c r="AP103" s="23"/>
      <c r="AQ103" s="52"/>
      <c r="AR103" s="119">
        <f t="shared" si="3"/>
        <v>0</v>
      </c>
      <c r="AS103" s="120">
        <f t="shared" si="4"/>
        <v>0</v>
      </c>
      <c r="AT103" s="121">
        <f t="shared" si="5"/>
        <v>0</v>
      </c>
    </row>
    <row r="104" spans="1:46" ht="13.5" customHeight="1" x14ac:dyDescent="0.15">
      <c r="A104" s="19">
        <v>98</v>
      </c>
      <c r="B104" s="20"/>
      <c r="C104" s="21"/>
      <c r="D104" s="22"/>
      <c r="E104" s="22"/>
      <c r="F104" s="22"/>
      <c r="G104" s="22"/>
      <c r="H104" s="23"/>
      <c r="I104" s="23"/>
      <c r="J104" s="23"/>
      <c r="K104" s="23"/>
      <c r="L104" s="23"/>
      <c r="M104" s="23"/>
      <c r="N104" s="23"/>
      <c r="O104" s="23"/>
      <c r="P104" s="23"/>
      <c r="Q104" s="23"/>
      <c r="R104" s="23"/>
      <c r="S104" s="23"/>
      <c r="T104" s="23"/>
      <c r="U104" s="23"/>
      <c r="V104" s="52"/>
      <c r="W104" s="23"/>
      <c r="X104" s="23"/>
      <c r="Y104" s="52"/>
      <c r="Z104" s="23"/>
      <c r="AA104" s="23"/>
      <c r="AB104" s="23"/>
      <c r="AC104" s="23"/>
      <c r="AD104" s="23"/>
      <c r="AE104" s="23"/>
      <c r="AF104" s="23"/>
      <c r="AG104" s="23"/>
      <c r="AH104" s="23"/>
      <c r="AI104" s="23"/>
      <c r="AJ104" s="23"/>
      <c r="AK104" s="23"/>
      <c r="AL104" s="23"/>
      <c r="AM104" s="23"/>
      <c r="AN104" s="52"/>
      <c r="AO104" s="23"/>
      <c r="AP104" s="23"/>
      <c r="AQ104" s="52"/>
      <c r="AR104" s="119">
        <f t="shared" si="3"/>
        <v>0</v>
      </c>
      <c r="AS104" s="120">
        <f t="shared" si="4"/>
        <v>0</v>
      </c>
      <c r="AT104" s="121">
        <f t="shared" si="5"/>
        <v>0</v>
      </c>
    </row>
    <row r="105" spans="1:46" ht="13.5" customHeight="1" x14ac:dyDescent="0.15">
      <c r="A105" s="19">
        <v>99</v>
      </c>
      <c r="B105" s="20"/>
      <c r="C105" s="21"/>
      <c r="D105" s="22"/>
      <c r="E105" s="22"/>
      <c r="F105" s="22"/>
      <c r="G105" s="22"/>
      <c r="H105" s="23"/>
      <c r="I105" s="23"/>
      <c r="J105" s="23"/>
      <c r="K105" s="23"/>
      <c r="L105" s="23"/>
      <c r="M105" s="23"/>
      <c r="N105" s="23"/>
      <c r="O105" s="23"/>
      <c r="P105" s="23"/>
      <c r="Q105" s="23"/>
      <c r="R105" s="23"/>
      <c r="S105" s="23"/>
      <c r="T105" s="23"/>
      <c r="U105" s="23"/>
      <c r="V105" s="52"/>
      <c r="W105" s="23"/>
      <c r="X105" s="23"/>
      <c r="Y105" s="52"/>
      <c r="Z105" s="23"/>
      <c r="AA105" s="23"/>
      <c r="AB105" s="23"/>
      <c r="AC105" s="23"/>
      <c r="AD105" s="23"/>
      <c r="AE105" s="23"/>
      <c r="AF105" s="23"/>
      <c r="AG105" s="23"/>
      <c r="AH105" s="23"/>
      <c r="AI105" s="23"/>
      <c r="AJ105" s="23"/>
      <c r="AK105" s="23"/>
      <c r="AL105" s="23"/>
      <c r="AM105" s="23"/>
      <c r="AN105" s="52"/>
      <c r="AO105" s="23"/>
      <c r="AP105" s="23"/>
      <c r="AQ105" s="52"/>
      <c r="AR105" s="119">
        <f t="shared" si="3"/>
        <v>0</v>
      </c>
      <c r="AS105" s="120">
        <f t="shared" si="4"/>
        <v>0</v>
      </c>
      <c r="AT105" s="121">
        <f t="shared" si="5"/>
        <v>0</v>
      </c>
    </row>
    <row r="106" spans="1:46" ht="13.5" customHeight="1" x14ac:dyDescent="0.15">
      <c r="A106" s="19">
        <v>100</v>
      </c>
      <c r="B106" s="20"/>
      <c r="C106" s="21"/>
      <c r="D106" s="22"/>
      <c r="E106" s="22"/>
      <c r="F106" s="22"/>
      <c r="G106" s="22"/>
      <c r="H106" s="23"/>
      <c r="I106" s="23"/>
      <c r="J106" s="23"/>
      <c r="K106" s="23"/>
      <c r="L106" s="23"/>
      <c r="M106" s="23"/>
      <c r="N106" s="23"/>
      <c r="O106" s="23"/>
      <c r="P106" s="23"/>
      <c r="Q106" s="23"/>
      <c r="R106" s="23"/>
      <c r="S106" s="23"/>
      <c r="T106" s="23"/>
      <c r="U106" s="23"/>
      <c r="V106" s="52"/>
      <c r="W106" s="23"/>
      <c r="X106" s="23"/>
      <c r="Y106" s="52"/>
      <c r="Z106" s="23"/>
      <c r="AA106" s="23"/>
      <c r="AB106" s="23"/>
      <c r="AC106" s="23"/>
      <c r="AD106" s="23"/>
      <c r="AE106" s="23"/>
      <c r="AF106" s="23"/>
      <c r="AG106" s="23"/>
      <c r="AH106" s="23"/>
      <c r="AI106" s="23"/>
      <c r="AJ106" s="23"/>
      <c r="AK106" s="23"/>
      <c r="AL106" s="23"/>
      <c r="AM106" s="23"/>
      <c r="AN106" s="52"/>
      <c r="AO106" s="23"/>
      <c r="AP106" s="23"/>
      <c r="AQ106" s="52"/>
      <c r="AR106" s="119">
        <f t="shared" si="3"/>
        <v>0</v>
      </c>
      <c r="AS106" s="120">
        <f t="shared" si="4"/>
        <v>0</v>
      </c>
      <c r="AT106" s="121">
        <f t="shared" si="5"/>
        <v>0</v>
      </c>
    </row>
    <row r="107" spans="1:46" ht="13.5" customHeight="1" x14ac:dyDescent="0.15">
      <c r="A107" s="19">
        <v>101</v>
      </c>
      <c r="B107" s="20"/>
      <c r="C107" s="21"/>
      <c r="D107" s="22"/>
      <c r="E107" s="22"/>
      <c r="F107" s="22"/>
      <c r="G107" s="22"/>
      <c r="H107" s="23"/>
      <c r="I107" s="23"/>
      <c r="J107" s="23"/>
      <c r="K107" s="23"/>
      <c r="L107" s="23"/>
      <c r="M107" s="23"/>
      <c r="N107" s="23"/>
      <c r="O107" s="23"/>
      <c r="P107" s="23"/>
      <c r="Q107" s="23"/>
      <c r="R107" s="23"/>
      <c r="S107" s="23"/>
      <c r="T107" s="23"/>
      <c r="U107" s="23"/>
      <c r="V107" s="52"/>
      <c r="W107" s="23"/>
      <c r="X107" s="23"/>
      <c r="Y107" s="52"/>
      <c r="Z107" s="23"/>
      <c r="AA107" s="23"/>
      <c r="AB107" s="23"/>
      <c r="AC107" s="23"/>
      <c r="AD107" s="23"/>
      <c r="AE107" s="23"/>
      <c r="AF107" s="23"/>
      <c r="AG107" s="23"/>
      <c r="AH107" s="23"/>
      <c r="AI107" s="23"/>
      <c r="AJ107" s="23"/>
      <c r="AK107" s="23"/>
      <c r="AL107" s="23"/>
      <c r="AM107" s="23"/>
      <c r="AN107" s="52"/>
      <c r="AO107" s="23"/>
      <c r="AP107" s="23"/>
      <c r="AQ107" s="52"/>
      <c r="AR107" s="119">
        <f t="shared" si="3"/>
        <v>0</v>
      </c>
      <c r="AS107" s="120">
        <f t="shared" si="4"/>
        <v>0</v>
      </c>
      <c r="AT107" s="121">
        <f t="shared" si="5"/>
        <v>0</v>
      </c>
    </row>
    <row r="108" spans="1:46" ht="13.5" customHeight="1" x14ac:dyDescent="0.15">
      <c r="A108" s="19">
        <v>102</v>
      </c>
      <c r="B108" s="20"/>
      <c r="C108" s="21"/>
      <c r="D108" s="22"/>
      <c r="E108" s="22"/>
      <c r="F108" s="22"/>
      <c r="G108" s="22"/>
      <c r="H108" s="23"/>
      <c r="I108" s="23"/>
      <c r="J108" s="23"/>
      <c r="K108" s="23"/>
      <c r="L108" s="23"/>
      <c r="M108" s="23"/>
      <c r="N108" s="23"/>
      <c r="O108" s="23"/>
      <c r="P108" s="23"/>
      <c r="Q108" s="23"/>
      <c r="R108" s="23"/>
      <c r="S108" s="23"/>
      <c r="T108" s="23"/>
      <c r="U108" s="23"/>
      <c r="V108" s="52"/>
      <c r="W108" s="23"/>
      <c r="X108" s="23"/>
      <c r="Y108" s="52"/>
      <c r="Z108" s="23"/>
      <c r="AA108" s="23"/>
      <c r="AB108" s="23"/>
      <c r="AC108" s="23"/>
      <c r="AD108" s="23"/>
      <c r="AE108" s="23"/>
      <c r="AF108" s="23"/>
      <c r="AG108" s="23"/>
      <c r="AH108" s="23"/>
      <c r="AI108" s="23"/>
      <c r="AJ108" s="23"/>
      <c r="AK108" s="23"/>
      <c r="AL108" s="23"/>
      <c r="AM108" s="23"/>
      <c r="AN108" s="52"/>
      <c r="AO108" s="23"/>
      <c r="AP108" s="23"/>
      <c r="AQ108" s="52"/>
      <c r="AR108" s="119">
        <f t="shared" si="3"/>
        <v>0</v>
      </c>
      <c r="AS108" s="120">
        <f t="shared" si="4"/>
        <v>0</v>
      </c>
      <c r="AT108" s="121">
        <f t="shared" si="5"/>
        <v>0</v>
      </c>
    </row>
    <row r="109" spans="1:46" ht="13.5" customHeight="1" x14ac:dyDescent="0.15">
      <c r="A109" s="19">
        <v>103</v>
      </c>
      <c r="B109" s="20"/>
      <c r="C109" s="21"/>
      <c r="D109" s="22"/>
      <c r="E109" s="22"/>
      <c r="F109" s="22"/>
      <c r="G109" s="22"/>
      <c r="H109" s="23"/>
      <c r="I109" s="23"/>
      <c r="J109" s="23"/>
      <c r="K109" s="23"/>
      <c r="L109" s="23"/>
      <c r="M109" s="23"/>
      <c r="N109" s="23"/>
      <c r="O109" s="23"/>
      <c r="P109" s="23"/>
      <c r="Q109" s="23"/>
      <c r="R109" s="23"/>
      <c r="S109" s="23"/>
      <c r="T109" s="23"/>
      <c r="U109" s="23"/>
      <c r="V109" s="52"/>
      <c r="W109" s="23"/>
      <c r="X109" s="23"/>
      <c r="Y109" s="52"/>
      <c r="Z109" s="23"/>
      <c r="AA109" s="23"/>
      <c r="AB109" s="23"/>
      <c r="AC109" s="23"/>
      <c r="AD109" s="23"/>
      <c r="AE109" s="23"/>
      <c r="AF109" s="23"/>
      <c r="AG109" s="23"/>
      <c r="AH109" s="23"/>
      <c r="AI109" s="23"/>
      <c r="AJ109" s="23"/>
      <c r="AK109" s="23"/>
      <c r="AL109" s="23"/>
      <c r="AM109" s="23"/>
      <c r="AN109" s="52"/>
      <c r="AO109" s="23"/>
      <c r="AP109" s="23"/>
      <c r="AQ109" s="52"/>
      <c r="AR109" s="119">
        <f t="shared" si="3"/>
        <v>0</v>
      </c>
      <c r="AS109" s="120">
        <f t="shared" si="4"/>
        <v>0</v>
      </c>
      <c r="AT109" s="121">
        <f t="shared" si="5"/>
        <v>0</v>
      </c>
    </row>
    <row r="110" spans="1:46" ht="13.5" customHeight="1" x14ac:dyDescent="0.15">
      <c r="A110" s="19">
        <v>104</v>
      </c>
      <c r="B110" s="20"/>
      <c r="C110" s="21"/>
      <c r="D110" s="22"/>
      <c r="E110" s="22"/>
      <c r="F110" s="22"/>
      <c r="G110" s="22"/>
      <c r="H110" s="23"/>
      <c r="I110" s="23"/>
      <c r="J110" s="23"/>
      <c r="K110" s="23"/>
      <c r="L110" s="23"/>
      <c r="M110" s="23"/>
      <c r="N110" s="23"/>
      <c r="O110" s="23"/>
      <c r="P110" s="23"/>
      <c r="Q110" s="23"/>
      <c r="R110" s="23"/>
      <c r="S110" s="23"/>
      <c r="T110" s="23"/>
      <c r="U110" s="23"/>
      <c r="V110" s="52"/>
      <c r="W110" s="23"/>
      <c r="X110" s="23"/>
      <c r="Y110" s="52"/>
      <c r="Z110" s="23"/>
      <c r="AA110" s="23"/>
      <c r="AB110" s="23"/>
      <c r="AC110" s="23"/>
      <c r="AD110" s="23"/>
      <c r="AE110" s="23"/>
      <c r="AF110" s="23"/>
      <c r="AG110" s="23"/>
      <c r="AH110" s="23"/>
      <c r="AI110" s="23"/>
      <c r="AJ110" s="23"/>
      <c r="AK110" s="23"/>
      <c r="AL110" s="23"/>
      <c r="AM110" s="23"/>
      <c r="AN110" s="52"/>
      <c r="AO110" s="23"/>
      <c r="AP110" s="23"/>
      <c r="AQ110" s="52"/>
      <c r="AR110" s="119">
        <f t="shared" si="3"/>
        <v>0</v>
      </c>
      <c r="AS110" s="120">
        <f t="shared" si="4"/>
        <v>0</v>
      </c>
      <c r="AT110" s="121">
        <f t="shared" si="5"/>
        <v>0</v>
      </c>
    </row>
    <row r="111" spans="1:46" ht="13.5" customHeight="1" x14ac:dyDescent="0.15">
      <c r="A111" s="19">
        <v>105</v>
      </c>
      <c r="B111" s="20"/>
      <c r="C111" s="21"/>
      <c r="D111" s="22"/>
      <c r="E111" s="22"/>
      <c r="F111" s="22"/>
      <c r="G111" s="22"/>
      <c r="H111" s="23"/>
      <c r="I111" s="23"/>
      <c r="J111" s="23"/>
      <c r="K111" s="23"/>
      <c r="L111" s="23"/>
      <c r="M111" s="23"/>
      <c r="N111" s="23"/>
      <c r="O111" s="23"/>
      <c r="P111" s="23"/>
      <c r="Q111" s="23"/>
      <c r="R111" s="23"/>
      <c r="S111" s="23"/>
      <c r="T111" s="23"/>
      <c r="U111" s="23"/>
      <c r="V111" s="52"/>
      <c r="W111" s="23"/>
      <c r="X111" s="23"/>
      <c r="Y111" s="52"/>
      <c r="Z111" s="23"/>
      <c r="AA111" s="23"/>
      <c r="AB111" s="23"/>
      <c r="AC111" s="23"/>
      <c r="AD111" s="23"/>
      <c r="AE111" s="23"/>
      <c r="AF111" s="23"/>
      <c r="AG111" s="23"/>
      <c r="AH111" s="23"/>
      <c r="AI111" s="23"/>
      <c r="AJ111" s="23"/>
      <c r="AK111" s="23"/>
      <c r="AL111" s="23"/>
      <c r="AM111" s="23"/>
      <c r="AN111" s="52"/>
      <c r="AO111" s="23"/>
      <c r="AP111" s="23"/>
      <c r="AQ111" s="52"/>
      <c r="AR111" s="119">
        <f t="shared" si="3"/>
        <v>0</v>
      </c>
      <c r="AS111" s="120">
        <f t="shared" si="4"/>
        <v>0</v>
      </c>
      <c r="AT111" s="121">
        <f t="shared" si="5"/>
        <v>0</v>
      </c>
    </row>
    <row r="112" spans="1:46" ht="13.5" customHeight="1" x14ac:dyDescent="0.15">
      <c r="A112" s="19">
        <v>106</v>
      </c>
      <c r="B112" s="20"/>
      <c r="C112" s="21"/>
      <c r="D112" s="22"/>
      <c r="E112" s="22"/>
      <c r="F112" s="22"/>
      <c r="G112" s="22"/>
      <c r="H112" s="23"/>
      <c r="I112" s="23"/>
      <c r="J112" s="23"/>
      <c r="K112" s="23"/>
      <c r="L112" s="23"/>
      <c r="M112" s="23"/>
      <c r="N112" s="23"/>
      <c r="O112" s="23"/>
      <c r="P112" s="23"/>
      <c r="Q112" s="23"/>
      <c r="R112" s="23"/>
      <c r="S112" s="23"/>
      <c r="T112" s="23"/>
      <c r="U112" s="23"/>
      <c r="V112" s="52"/>
      <c r="W112" s="23"/>
      <c r="X112" s="23"/>
      <c r="Y112" s="52"/>
      <c r="Z112" s="23"/>
      <c r="AA112" s="23"/>
      <c r="AB112" s="23"/>
      <c r="AC112" s="23"/>
      <c r="AD112" s="23"/>
      <c r="AE112" s="23"/>
      <c r="AF112" s="23"/>
      <c r="AG112" s="23"/>
      <c r="AH112" s="23"/>
      <c r="AI112" s="23"/>
      <c r="AJ112" s="23"/>
      <c r="AK112" s="23"/>
      <c r="AL112" s="23"/>
      <c r="AM112" s="23"/>
      <c r="AN112" s="52"/>
      <c r="AO112" s="23"/>
      <c r="AP112" s="23"/>
      <c r="AQ112" s="52"/>
      <c r="AR112" s="119">
        <f t="shared" si="3"/>
        <v>0</v>
      </c>
      <c r="AS112" s="120">
        <f t="shared" si="4"/>
        <v>0</v>
      </c>
      <c r="AT112" s="121">
        <f t="shared" si="5"/>
        <v>0</v>
      </c>
    </row>
    <row r="113" spans="1:46" ht="13.5" customHeight="1" x14ac:dyDescent="0.15">
      <c r="A113" s="19">
        <v>107</v>
      </c>
      <c r="B113" s="20"/>
      <c r="C113" s="21"/>
      <c r="D113" s="22"/>
      <c r="E113" s="22"/>
      <c r="F113" s="22"/>
      <c r="G113" s="22"/>
      <c r="H113" s="23"/>
      <c r="I113" s="23"/>
      <c r="J113" s="23"/>
      <c r="K113" s="23"/>
      <c r="L113" s="23"/>
      <c r="M113" s="23"/>
      <c r="N113" s="23"/>
      <c r="O113" s="23"/>
      <c r="P113" s="23"/>
      <c r="Q113" s="23"/>
      <c r="R113" s="23"/>
      <c r="S113" s="23"/>
      <c r="T113" s="23"/>
      <c r="U113" s="23"/>
      <c r="V113" s="52"/>
      <c r="W113" s="23"/>
      <c r="X113" s="23"/>
      <c r="Y113" s="52"/>
      <c r="Z113" s="23"/>
      <c r="AA113" s="23"/>
      <c r="AB113" s="23"/>
      <c r="AC113" s="23"/>
      <c r="AD113" s="23"/>
      <c r="AE113" s="23"/>
      <c r="AF113" s="23"/>
      <c r="AG113" s="23"/>
      <c r="AH113" s="23"/>
      <c r="AI113" s="23"/>
      <c r="AJ113" s="23"/>
      <c r="AK113" s="23"/>
      <c r="AL113" s="23"/>
      <c r="AM113" s="23"/>
      <c r="AN113" s="52"/>
      <c r="AO113" s="23"/>
      <c r="AP113" s="23"/>
      <c r="AQ113" s="52"/>
      <c r="AR113" s="119">
        <f t="shared" si="3"/>
        <v>0</v>
      </c>
      <c r="AS113" s="120">
        <f t="shared" si="4"/>
        <v>0</v>
      </c>
      <c r="AT113" s="121">
        <f t="shared" si="5"/>
        <v>0</v>
      </c>
    </row>
    <row r="114" spans="1:46" ht="13.5" customHeight="1" x14ac:dyDescent="0.15">
      <c r="A114" s="19">
        <v>108</v>
      </c>
      <c r="B114" s="20"/>
      <c r="C114" s="21"/>
      <c r="D114" s="22"/>
      <c r="E114" s="22"/>
      <c r="F114" s="22"/>
      <c r="G114" s="22"/>
      <c r="H114" s="23"/>
      <c r="I114" s="23"/>
      <c r="J114" s="23"/>
      <c r="K114" s="23"/>
      <c r="L114" s="23"/>
      <c r="M114" s="23"/>
      <c r="N114" s="23"/>
      <c r="O114" s="23"/>
      <c r="P114" s="23"/>
      <c r="Q114" s="23"/>
      <c r="R114" s="23"/>
      <c r="S114" s="23"/>
      <c r="T114" s="23"/>
      <c r="U114" s="23"/>
      <c r="V114" s="52"/>
      <c r="W114" s="23"/>
      <c r="X114" s="23"/>
      <c r="Y114" s="52"/>
      <c r="Z114" s="23"/>
      <c r="AA114" s="23"/>
      <c r="AB114" s="23"/>
      <c r="AC114" s="23"/>
      <c r="AD114" s="23"/>
      <c r="AE114" s="23"/>
      <c r="AF114" s="23"/>
      <c r="AG114" s="23"/>
      <c r="AH114" s="23"/>
      <c r="AI114" s="23"/>
      <c r="AJ114" s="23"/>
      <c r="AK114" s="23"/>
      <c r="AL114" s="23"/>
      <c r="AM114" s="23"/>
      <c r="AN114" s="52"/>
      <c r="AO114" s="23"/>
      <c r="AP114" s="23"/>
      <c r="AQ114" s="52"/>
      <c r="AR114" s="119">
        <f t="shared" si="3"/>
        <v>0</v>
      </c>
      <c r="AS114" s="120">
        <f t="shared" si="4"/>
        <v>0</v>
      </c>
      <c r="AT114" s="121">
        <f t="shared" si="5"/>
        <v>0</v>
      </c>
    </row>
    <row r="115" spans="1:46" ht="13.5" customHeight="1" x14ac:dyDescent="0.15">
      <c r="A115" s="19">
        <v>109</v>
      </c>
      <c r="B115" s="20"/>
      <c r="C115" s="21"/>
      <c r="D115" s="22"/>
      <c r="E115" s="22"/>
      <c r="F115" s="22"/>
      <c r="G115" s="22"/>
      <c r="H115" s="23"/>
      <c r="I115" s="23"/>
      <c r="J115" s="23"/>
      <c r="K115" s="23"/>
      <c r="L115" s="23"/>
      <c r="M115" s="23"/>
      <c r="N115" s="23"/>
      <c r="O115" s="23"/>
      <c r="P115" s="23"/>
      <c r="Q115" s="23"/>
      <c r="R115" s="23"/>
      <c r="S115" s="23"/>
      <c r="T115" s="23"/>
      <c r="U115" s="23"/>
      <c r="V115" s="52"/>
      <c r="W115" s="23"/>
      <c r="X115" s="23"/>
      <c r="Y115" s="52"/>
      <c r="Z115" s="23"/>
      <c r="AA115" s="23"/>
      <c r="AB115" s="23"/>
      <c r="AC115" s="23"/>
      <c r="AD115" s="23"/>
      <c r="AE115" s="23"/>
      <c r="AF115" s="23"/>
      <c r="AG115" s="23"/>
      <c r="AH115" s="23"/>
      <c r="AI115" s="23"/>
      <c r="AJ115" s="23"/>
      <c r="AK115" s="23"/>
      <c r="AL115" s="23"/>
      <c r="AM115" s="23"/>
      <c r="AN115" s="52"/>
      <c r="AO115" s="23"/>
      <c r="AP115" s="23"/>
      <c r="AQ115" s="52"/>
      <c r="AR115" s="119">
        <f t="shared" si="3"/>
        <v>0</v>
      </c>
      <c r="AS115" s="120">
        <f t="shared" si="4"/>
        <v>0</v>
      </c>
      <c r="AT115" s="121">
        <f t="shared" si="5"/>
        <v>0</v>
      </c>
    </row>
    <row r="116" spans="1:46" ht="13.5" customHeight="1" x14ac:dyDescent="0.15">
      <c r="A116" s="19">
        <v>110</v>
      </c>
      <c r="B116" s="20"/>
      <c r="C116" s="21"/>
      <c r="D116" s="22"/>
      <c r="E116" s="22"/>
      <c r="F116" s="22"/>
      <c r="G116" s="22"/>
      <c r="H116" s="23"/>
      <c r="I116" s="23"/>
      <c r="J116" s="23"/>
      <c r="K116" s="23"/>
      <c r="L116" s="23"/>
      <c r="M116" s="23"/>
      <c r="N116" s="23"/>
      <c r="O116" s="23"/>
      <c r="P116" s="23"/>
      <c r="Q116" s="23"/>
      <c r="R116" s="23"/>
      <c r="S116" s="23"/>
      <c r="T116" s="23"/>
      <c r="U116" s="23"/>
      <c r="V116" s="52"/>
      <c r="W116" s="23"/>
      <c r="X116" s="23"/>
      <c r="Y116" s="52"/>
      <c r="Z116" s="23"/>
      <c r="AA116" s="23"/>
      <c r="AB116" s="23"/>
      <c r="AC116" s="23"/>
      <c r="AD116" s="23"/>
      <c r="AE116" s="23"/>
      <c r="AF116" s="23"/>
      <c r="AG116" s="23"/>
      <c r="AH116" s="23"/>
      <c r="AI116" s="23"/>
      <c r="AJ116" s="23"/>
      <c r="AK116" s="23"/>
      <c r="AL116" s="23"/>
      <c r="AM116" s="23"/>
      <c r="AN116" s="52"/>
      <c r="AO116" s="23"/>
      <c r="AP116" s="23"/>
      <c r="AQ116" s="52"/>
      <c r="AR116" s="119">
        <f t="shared" si="3"/>
        <v>0</v>
      </c>
      <c r="AS116" s="120">
        <f t="shared" si="4"/>
        <v>0</v>
      </c>
      <c r="AT116" s="121">
        <f t="shared" si="5"/>
        <v>0</v>
      </c>
    </row>
    <row r="117" spans="1:46" ht="13.5" customHeight="1" x14ac:dyDescent="0.15">
      <c r="A117" s="19">
        <v>111</v>
      </c>
      <c r="B117" s="20"/>
      <c r="C117" s="21"/>
      <c r="D117" s="22"/>
      <c r="E117" s="22"/>
      <c r="F117" s="22"/>
      <c r="G117" s="22"/>
      <c r="H117" s="23"/>
      <c r="I117" s="23"/>
      <c r="J117" s="23"/>
      <c r="K117" s="23"/>
      <c r="L117" s="23"/>
      <c r="M117" s="23"/>
      <c r="N117" s="23"/>
      <c r="O117" s="23"/>
      <c r="P117" s="23"/>
      <c r="Q117" s="23"/>
      <c r="R117" s="23"/>
      <c r="S117" s="23"/>
      <c r="T117" s="23"/>
      <c r="U117" s="23"/>
      <c r="V117" s="52"/>
      <c r="W117" s="23"/>
      <c r="X117" s="23"/>
      <c r="Y117" s="52"/>
      <c r="Z117" s="23"/>
      <c r="AA117" s="23"/>
      <c r="AB117" s="23"/>
      <c r="AC117" s="23"/>
      <c r="AD117" s="23"/>
      <c r="AE117" s="23"/>
      <c r="AF117" s="23"/>
      <c r="AG117" s="23"/>
      <c r="AH117" s="23"/>
      <c r="AI117" s="23"/>
      <c r="AJ117" s="23"/>
      <c r="AK117" s="23"/>
      <c r="AL117" s="23"/>
      <c r="AM117" s="23"/>
      <c r="AN117" s="52"/>
      <c r="AO117" s="23"/>
      <c r="AP117" s="23"/>
      <c r="AQ117" s="52"/>
      <c r="AR117" s="119">
        <f t="shared" si="3"/>
        <v>0</v>
      </c>
      <c r="AS117" s="120">
        <f t="shared" si="4"/>
        <v>0</v>
      </c>
      <c r="AT117" s="121">
        <f t="shared" si="5"/>
        <v>0</v>
      </c>
    </row>
    <row r="118" spans="1:46" ht="13.5" customHeight="1" x14ac:dyDescent="0.15">
      <c r="A118" s="19">
        <v>112</v>
      </c>
      <c r="B118" s="20"/>
      <c r="C118" s="21"/>
      <c r="D118" s="22"/>
      <c r="E118" s="22"/>
      <c r="F118" s="22"/>
      <c r="G118" s="22"/>
      <c r="H118" s="23"/>
      <c r="I118" s="23"/>
      <c r="J118" s="23"/>
      <c r="K118" s="23"/>
      <c r="L118" s="23"/>
      <c r="M118" s="23"/>
      <c r="N118" s="23"/>
      <c r="O118" s="23"/>
      <c r="P118" s="23"/>
      <c r="Q118" s="23"/>
      <c r="R118" s="23"/>
      <c r="S118" s="23"/>
      <c r="T118" s="23"/>
      <c r="U118" s="23"/>
      <c r="V118" s="52"/>
      <c r="W118" s="23"/>
      <c r="X118" s="23"/>
      <c r="Y118" s="52"/>
      <c r="Z118" s="23"/>
      <c r="AA118" s="23"/>
      <c r="AB118" s="23"/>
      <c r="AC118" s="23"/>
      <c r="AD118" s="23"/>
      <c r="AE118" s="23"/>
      <c r="AF118" s="23"/>
      <c r="AG118" s="23"/>
      <c r="AH118" s="23"/>
      <c r="AI118" s="23"/>
      <c r="AJ118" s="23"/>
      <c r="AK118" s="23"/>
      <c r="AL118" s="23"/>
      <c r="AM118" s="23"/>
      <c r="AN118" s="52"/>
      <c r="AO118" s="23"/>
      <c r="AP118" s="23"/>
      <c r="AQ118" s="52"/>
      <c r="AR118" s="119">
        <f t="shared" si="3"/>
        <v>0</v>
      </c>
      <c r="AS118" s="120">
        <f t="shared" si="4"/>
        <v>0</v>
      </c>
      <c r="AT118" s="121">
        <f t="shared" si="5"/>
        <v>0</v>
      </c>
    </row>
    <row r="119" spans="1:46" ht="13.5" customHeight="1" x14ac:dyDescent="0.15">
      <c r="A119" s="19">
        <v>113</v>
      </c>
      <c r="B119" s="20"/>
      <c r="C119" s="21"/>
      <c r="D119" s="22"/>
      <c r="E119" s="22"/>
      <c r="F119" s="22"/>
      <c r="G119" s="22"/>
      <c r="H119" s="23"/>
      <c r="I119" s="23"/>
      <c r="J119" s="23"/>
      <c r="K119" s="23"/>
      <c r="L119" s="23"/>
      <c r="M119" s="23"/>
      <c r="N119" s="23"/>
      <c r="O119" s="23"/>
      <c r="P119" s="23"/>
      <c r="Q119" s="23"/>
      <c r="R119" s="23"/>
      <c r="S119" s="23"/>
      <c r="T119" s="23"/>
      <c r="U119" s="23"/>
      <c r="V119" s="52"/>
      <c r="W119" s="23"/>
      <c r="X119" s="23"/>
      <c r="Y119" s="52"/>
      <c r="Z119" s="23"/>
      <c r="AA119" s="23"/>
      <c r="AB119" s="23"/>
      <c r="AC119" s="23"/>
      <c r="AD119" s="23"/>
      <c r="AE119" s="23"/>
      <c r="AF119" s="23"/>
      <c r="AG119" s="23"/>
      <c r="AH119" s="23"/>
      <c r="AI119" s="23"/>
      <c r="AJ119" s="23"/>
      <c r="AK119" s="23"/>
      <c r="AL119" s="23"/>
      <c r="AM119" s="23"/>
      <c r="AN119" s="52"/>
      <c r="AO119" s="23"/>
      <c r="AP119" s="23"/>
      <c r="AQ119" s="52"/>
      <c r="AR119" s="119">
        <f t="shared" si="3"/>
        <v>0</v>
      </c>
      <c r="AS119" s="120">
        <f t="shared" si="4"/>
        <v>0</v>
      </c>
      <c r="AT119" s="121">
        <f t="shared" si="5"/>
        <v>0</v>
      </c>
    </row>
    <row r="120" spans="1:46" ht="13.5" customHeight="1" x14ac:dyDescent="0.15">
      <c r="A120" s="19">
        <v>114</v>
      </c>
      <c r="B120" s="20"/>
      <c r="C120" s="21"/>
      <c r="D120" s="22"/>
      <c r="E120" s="22"/>
      <c r="F120" s="22"/>
      <c r="G120" s="22"/>
      <c r="H120" s="23"/>
      <c r="I120" s="23"/>
      <c r="J120" s="23"/>
      <c r="K120" s="23"/>
      <c r="L120" s="23"/>
      <c r="M120" s="23"/>
      <c r="N120" s="23"/>
      <c r="O120" s="23"/>
      <c r="P120" s="23"/>
      <c r="Q120" s="23"/>
      <c r="R120" s="23"/>
      <c r="S120" s="23"/>
      <c r="T120" s="23"/>
      <c r="U120" s="23"/>
      <c r="V120" s="52"/>
      <c r="W120" s="23"/>
      <c r="X120" s="23"/>
      <c r="Y120" s="52"/>
      <c r="Z120" s="23"/>
      <c r="AA120" s="23"/>
      <c r="AB120" s="23"/>
      <c r="AC120" s="23"/>
      <c r="AD120" s="23"/>
      <c r="AE120" s="23"/>
      <c r="AF120" s="23"/>
      <c r="AG120" s="23"/>
      <c r="AH120" s="23"/>
      <c r="AI120" s="23"/>
      <c r="AJ120" s="23"/>
      <c r="AK120" s="23"/>
      <c r="AL120" s="23"/>
      <c r="AM120" s="23"/>
      <c r="AN120" s="52"/>
      <c r="AO120" s="23"/>
      <c r="AP120" s="23"/>
      <c r="AQ120" s="52"/>
      <c r="AR120" s="119">
        <f t="shared" si="3"/>
        <v>0</v>
      </c>
      <c r="AS120" s="120">
        <f t="shared" si="4"/>
        <v>0</v>
      </c>
      <c r="AT120" s="121">
        <f t="shared" si="5"/>
        <v>0</v>
      </c>
    </row>
    <row r="121" spans="1:46" ht="13.5" customHeight="1" x14ac:dyDescent="0.15">
      <c r="A121" s="19">
        <v>115</v>
      </c>
      <c r="B121" s="20"/>
      <c r="C121" s="21"/>
      <c r="D121" s="22"/>
      <c r="E121" s="22"/>
      <c r="F121" s="22"/>
      <c r="G121" s="22"/>
      <c r="H121" s="23"/>
      <c r="I121" s="23"/>
      <c r="J121" s="23"/>
      <c r="K121" s="23"/>
      <c r="L121" s="23"/>
      <c r="M121" s="23"/>
      <c r="N121" s="23"/>
      <c r="O121" s="23"/>
      <c r="P121" s="23"/>
      <c r="Q121" s="23"/>
      <c r="R121" s="23"/>
      <c r="S121" s="23"/>
      <c r="T121" s="23"/>
      <c r="U121" s="23"/>
      <c r="V121" s="52"/>
      <c r="W121" s="23"/>
      <c r="X121" s="23"/>
      <c r="Y121" s="52"/>
      <c r="Z121" s="23"/>
      <c r="AA121" s="23"/>
      <c r="AB121" s="23"/>
      <c r="AC121" s="23"/>
      <c r="AD121" s="23"/>
      <c r="AE121" s="23"/>
      <c r="AF121" s="23"/>
      <c r="AG121" s="23"/>
      <c r="AH121" s="23"/>
      <c r="AI121" s="23"/>
      <c r="AJ121" s="23"/>
      <c r="AK121" s="23"/>
      <c r="AL121" s="23"/>
      <c r="AM121" s="23"/>
      <c r="AN121" s="52"/>
      <c r="AO121" s="23"/>
      <c r="AP121" s="23"/>
      <c r="AQ121" s="52"/>
      <c r="AR121" s="119">
        <f t="shared" si="3"/>
        <v>0</v>
      </c>
      <c r="AS121" s="120">
        <f t="shared" si="4"/>
        <v>0</v>
      </c>
      <c r="AT121" s="121">
        <f t="shared" si="5"/>
        <v>0</v>
      </c>
    </row>
    <row r="122" spans="1:46" ht="13.5" customHeight="1" x14ac:dyDescent="0.15">
      <c r="A122" s="19">
        <v>116</v>
      </c>
      <c r="B122" s="20"/>
      <c r="C122" s="21"/>
      <c r="D122" s="22"/>
      <c r="E122" s="22"/>
      <c r="F122" s="22"/>
      <c r="G122" s="22"/>
      <c r="H122" s="23"/>
      <c r="I122" s="23"/>
      <c r="J122" s="23"/>
      <c r="K122" s="23"/>
      <c r="L122" s="23"/>
      <c r="M122" s="23"/>
      <c r="N122" s="23"/>
      <c r="O122" s="23"/>
      <c r="P122" s="23"/>
      <c r="Q122" s="23"/>
      <c r="R122" s="23"/>
      <c r="S122" s="23"/>
      <c r="T122" s="23"/>
      <c r="U122" s="23"/>
      <c r="V122" s="52"/>
      <c r="W122" s="23"/>
      <c r="X122" s="23"/>
      <c r="Y122" s="52"/>
      <c r="Z122" s="23"/>
      <c r="AA122" s="23"/>
      <c r="AB122" s="23"/>
      <c r="AC122" s="23"/>
      <c r="AD122" s="23"/>
      <c r="AE122" s="23"/>
      <c r="AF122" s="23"/>
      <c r="AG122" s="23"/>
      <c r="AH122" s="23"/>
      <c r="AI122" s="23"/>
      <c r="AJ122" s="23"/>
      <c r="AK122" s="23"/>
      <c r="AL122" s="23"/>
      <c r="AM122" s="23"/>
      <c r="AN122" s="52"/>
      <c r="AO122" s="23"/>
      <c r="AP122" s="23"/>
      <c r="AQ122" s="52"/>
      <c r="AR122" s="119">
        <f t="shared" si="3"/>
        <v>0</v>
      </c>
      <c r="AS122" s="120">
        <f t="shared" si="4"/>
        <v>0</v>
      </c>
      <c r="AT122" s="121">
        <f t="shared" si="5"/>
        <v>0</v>
      </c>
    </row>
    <row r="123" spans="1:46" ht="13.5" customHeight="1" x14ac:dyDescent="0.15">
      <c r="A123" s="19">
        <v>117</v>
      </c>
      <c r="B123" s="20"/>
      <c r="C123" s="21"/>
      <c r="D123" s="22"/>
      <c r="E123" s="22"/>
      <c r="F123" s="22"/>
      <c r="G123" s="22"/>
      <c r="H123" s="23"/>
      <c r="I123" s="23"/>
      <c r="J123" s="23"/>
      <c r="K123" s="23"/>
      <c r="L123" s="23"/>
      <c r="M123" s="23"/>
      <c r="N123" s="23"/>
      <c r="O123" s="23"/>
      <c r="P123" s="23"/>
      <c r="Q123" s="23"/>
      <c r="R123" s="23"/>
      <c r="S123" s="23"/>
      <c r="T123" s="23"/>
      <c r="U123" s="23"/>
      <c r="V123" s="52"/>
      <c r="W123" s="23"/>
      <c r="X123" s="23"/>
      <c r="Y123" s="52"/>
      <c r="Z123" s="23"/>
      <c r="AA123" s="23"/>
      <c r="AB123" s="23"/>
      <c r="AC123" s="23"/>
      <c r="AD123" s="23"/>
      <c r="AE123" s="23"/>
      <c r="AF123" s="23"/>
      <c r="AG123" s="23"/>
      <c r="AH123" s="23"/>
      <c r="AI123" s="23"/>
      <c r="AJ123" s="23"/>
      <c r="AK123" s="23"/>
      <c r="AL123" s="23"/>
      <c r="AM123" s="23"/>
      <c r="AN123" s="52"/>
      <c r="AO123" s="23"/>
      <c r="AP123" s="23"/>
      <c r="AQ123" s="52"/>
      <c r="AR123" s="119">
        <f t="shared" si="3"/>
        <v>0</v>
      </c>
      <c r="AS123" s="120">
        <f t="shared" si="4"/>
        <v>0</v>
      </c>
      <c r="AT123" s="121">
        <f t="shared" si="5"/>
        <v>0</v>
      </c>
    </row>
    <row r="124" spans="1:46" ht="13.5" customHeight="1" x14ac:dyDescent="0.15">
      <c r="A124" s="19">
        <v>118</v>
      </c>
      <c r="B124" s="20"/>
      <c r="C124" s="21"/>
      <c r="D124" s="22"/>
      <c r="E124" s="22"/>
      <c r="F124" s="22"/>
      <c r="G124" s="22"/>
      <c r="H124" s="23"/>
      <c r="I124" s="23"/>
      <c r="J124" s="23"/>
      <c r="K124" s="23"/>
      <c r="L124" s="23"/>
      <c r="M124" s="23"/>
      <c r="N124" s="23"/>
      <c r="O124" s="23"/>
      <c r="P124" s="23"/>
      <c r="Q124" s="23"/>
      <c r="R124" s="23"/>
      <c r="S124" s="23"/>
      <c r="T124" s="23"/>
      <c r="U124" s="23"/>
      <c r="V124" s="52"/>
      <c r="W124" s="23"/>
      <c r="X124" s="23"/>
      <c r="Y124" s="52"/>
      <c r="Z124" s="23"/>
      <c r="AA124" s="23"/>
      <c r="AB124" s="23"/>
      <c r="AC124" s="23"/>
      <c r="AD124" s="23"/>
      <c r="AE124" s="23"/>
      <c r="AF124" s="23"/>
      <c r="AG124" s="23"/>
      <c r="AH124" s="23"/>
      <c r="AI124" s="23"/>
      <c r="AJ124" s="23"/>
      <c r="AK124" s="23"/>
      <c r="AL124" s="23"/>
      <c r="AM124" s="23"/>
      <c r="AN124" s="52"/>
      <c r="AO124" s="23"/>
      <c r="AP124" s="23"/>
      <c r="AQ124" s="52"/>
      <c r="AR124" s="119">
        <f t="shared" si="3"/>
        <v>0</v>
      </c>
      <c r="AS124" s="120">
        <f t="shared" si="4"/>
        <v>0</v>
      </c>
      <c r="AT124" s="121">
        <f t="shared" si="5"/>
        <v>0</v>
      </c>
    </row>
    <row r="125" spans="1:46" ht="13.5" customHeight="1" x14ac:dyDescent="0.15">
      <c r="A125" s="19">
        <v>119</v>
      </c>
      <c r="B125" s="20"/>
      <c r="C125" s="21"/>
      <c r="D125" s="22"/>
      <c r="E125" s="22"/>
      <c r="F125" s="22"/>
      <c r="G125" s="22"/>
      <c r="H125" s="23"/>
      <c r="I125" s="23"/>
      <c r="J125" s="23"/>
      <c r="K125" s="23"/>
      <c r="L125" s="23"/>
      <c r="M125" s="23"/>
      <c r="N125" s="23"/>
      <c r="O125" s="23"/>
      <c r="P125" s="23"/>
      <c r="Q125" s="23"/>
      <c r="R125" s="23"/>
      <c r="S125" s="23"/>
      <c r="T125" s="23"/>
      <c r="U125" s="23"/>
      <c r="V125" s="52"/>
      <c r="W125" s="23"/>
      <c r="X125" s="23"/>
      <c r="Y125" s="52"/>
      <c r="Z125" s="23"/>
      <c r="AA125" s="23"/>
      <c r="AB125" s="23"/>
      <c r="AC125" s="23"/>
      <c r="AD125" s="23"/>
      <c r="AE125" s="23"/>
      <c r="AF125" s="23"/>
      <c r="AG125" s="23"/>
      <c r="AH125" s="23"/>
      <c r="AI125" s="23"/>
      <c r="AJ125" s="23"/>
      <c r="AK125" s="23"/>
      <c r="AL125" s="23"/>
      <c r="AM125" s="23"/>
      <c r="AN125" s="52"/>
      <c r="AO125" s="23"/>
      <c r="AP125" s="23"/>
      <c r="AQ125" s="52"/>
      <c r="AR125" s="119">
        <f t="shared" si="3"/>
        <v>0</v>
      </c>
      <c r="AS125" s="120">
        <f t="shared" si="4"/>
        <v>0</v>
      </c>
      <c r="AT125" s="121">
        <f t="shared" si="5"/>
        <v>0</v>
      </c>
    </row>
    <row r="126" spans="1:46" ht="13.5" customHeight="1" x14ac:dyDescent="0.15">
      <c r="A126" s="19">
        <v>120</v>
      </c>
      <c r="B126" s="20"/>
      <c r="C126" s="21"/>
      <c r="D126" s="22"/>
      <c r="E126" s="22"/>
      <c r="F126" s="22"/>
      <c r="G126" s="22"/>
      <c r="H126" s="23"/>
      <c r="I126" s="23"/>
      <c r="J126" s="23"/>
      <c r="K126" s="23"/>
      <c r="L126" s="23"/>
      <c r="M126" s="23"/>
      <c r="N126" s="23"/>
      <c r="O126" s="23"/>
      <c r="P126" s="23"/>
      <c r="Q126" s="23"/>
      <c r="R126" s="23"/>
      <c r="S126" s="23"/>
      <c r="T126" s="23"/>
      <c r="U126" s="23"/>
      <c r="V126" s="52"/>
      <c r="W126" s="23"/>
      <c r="X126" s="23"/>
      <c r="Y126" s="52"/>
      <c r="Z126" s="23"/>
      <c r="AA126" s="23"/>
      <c r="AB126" s="23"/>
      <c r="AC126" s="23"/>
      <c r="AD126" s="23"/>
      <c r="AE126" s="23"/>
      <c r="AF126" s="23"/>
      <c r="AG126" s="23"/>
      <c r="AH126" s="23"/>
      <c r="AI126" s="23"/>
      <c r="AJ126" s="23"/>
      <c r="AK126" s="23"/>
      <c r="AL126" s="23"/>
      <c r="AM126" s="23"/>
      <c r="AN126" s="52"/>
      <c r="AO126" s="23"/>
      <c r="AP126" s="23"/>
      <c r="AQ126" s="52"/>
      <c r="AR126" s="119">
        <f t="shared" si="3"/>
        <v>0</v>
      </c>
      <c r="AS126" s="120">
        <f t="shared" si="4"/>
        <v>0</v>
      </c>
      <c r="AT126" s="121">
        <f t="shared" si="5"/>
        <v>0</v>
      </c>
    </row>
    <row r="127" spans="1:46" ht="13.5" customHeight="1" x14ac:dyDescent="0.15">
      <c r="A127" s="19">
        <v>121</v>
      </c>
      <c r="B127" s="20"/>
      <c r="C127" s="21"/>
      <c r="D127" s="22"/>
      <c r="E127" s="22"/>
      <c r="F127" s="22"/>
      <c r="G127" s="22"/>
      <c r="H127" s="23"/>
      <c r="I127" s="23"/>
      <c r="J127" s="23"/>
      <c r="K127" s="23"/>
      <c r="L127" s="23"/>
      <c r="M127" s="23"/>
      <c r="N127" s="23"/>
      <c r="O127" s="23"/>
      <c r="P127" s="23"/>
      <c r="Q127" s="23"/>
      <c r="R127" s="23"/>
      <c r="S127" s="23"/>
      <c r="T127" s="23"/>
      <c r="U127" s="23"/>
      <c r="V127" s="52"/>
      <c r="W127" s="23"/>
      <c r="X127" s="23"/>
      <c r="Y127" s="52"/>
      <c r="Z127" s="23"/>
      <c r="AA127" s="23"/>
      <c r="AB127" s="23"/>
      <c r="AC127" s="23"/>
      <c r="AD127" s="23"/>
      <c r="AE127" s="23"/>
      <c r="AF127" s="23"/>
      <c r="AG127" s="23"/>
      <c r="AH127" s="23"/>
      <c r="AI127" s="23"/>
      <c r="AJ127" s="23"/>
      <c r="AK127" s="23"/>
      <c r="AL127" s="23"/>
      <c r="AM127" s="23"/>
      <c r="AN127" s="52"/>
      <c r="AO127" s="23"/>
      <c r="AP127" s="23"/>
      <c r="AQ127" s="52"/>
      <c r="AR127" s="119">
        <f t="shared" si="3"/>
        <v>0</v>
      </c>
      <c r="AS127" s="120">
        <f t="shared" si="4"/>
        <v>0</v>
      </c>
      <c r="AT127" s="121">
        <f t="shared" si="5"/>
        <v>0</v>
      </c>
    </row>
    <row r="128" spans="1:46" ht="13.5" customHeight="1" x14ac:dyDescent="0.15">
      <c r="A128" s="19">
        <v>122</v>
      </c>
      <c r="B128" s="20"/>
      <c r="C128" s="21"/>
      <c r="D128" s="22"/>
      <c r="E128" s="22"/>
      <c r="F128" s="22"/>
      <c r="G128" s="22"/>
      <c r="H128" s="23"/>
      <c r="I128" s="23"/>
      <c r="J128" s="23"/>
      <c r="K128" s="23"/>
      <c r="L128" s="23"/>
      <c r="M128" s="23"/>
      <c r="N128" s="23"/>
      <c r="O128" s="23"/>
      <c r="P128" s="23"/>
      <c r="Q128" s="23"/>
      <c r="R128" s="23"/>
      <c r="S128" s="23"/>
      <c r="T128" s="23"/>
      <c r="U128" s="23"/>
      <c r="V128" s="52"/>
      <c r="W128" s="23"/>
      <c r="X128" s="23"/>
      <c r="Y128" s="52"/>
      <c r="Z128" s="23"/>
      <c r="AA128" s="23"/>
      <c r="AB128" s="23"/>
      <c r="AC128" s="23"/>
      <c r="AD128" s="23"/>
      <c r="AE128" s="23"/>
      <c r="AF128" s="23"/>
      <c r="AG128" s="23"/>
      <c r="AH128" s="23"/>
      <c r="AI128" s="23"/>
      <c r="AJ128" s="23"/>
      <c r="AK128" s="23"/>
      <c r="AL128" s="23"/>
      <c r="AM128" s="23"/>
      <c r="AN128" s="52"/>
      <c r="AO128" s="23"/>
      <c r="AP128" s="23"/>
      <c r="AQ128" s="52"/>
      <c r="AR128" s="119">
        <f t="shared" si="3"/>
        <v>0</v>
      </c>
      <c r="AS128" s="120">
        <f t="shared" si="4"/>
        <v>0</v>
      </c>
      <c r="AT128" s="121">
        <f t="shared" si="5"/>
        <v>0</v>
      </c>
    </row>
    <row r="129" spans="1:46" ht="13.5" customHeight="1" x14ac:dyDescent="0.15">
      <c r="A129" s="19">
        <v>123</v>
      </c>
      <c r="B129" s="20"/>
      <c r="C129" s="21"/>
      <c r="D129" s="22"/>
      <c r="E129" s="22"/>
      <c r="F129" s="22"/>
      <c r="G129" s="22"/>
      <c r="H129" s="23"/>
      <c r="I129" s="23"/>
      <c r="J129" s="23"/>
      <c r="K129" s="23"/>
      <c r="L129" s="23"/>
      <c r="M129" s="23"/>
      <c r="N129" s="23"/>
      <c r="O129" s="23"/>
      <c r="P129" s="23"/>
      <c r="Q129" s="23"/>
      <c r="R129" s="23"/>
      <c r="S129" s="23"/>
      <c r="T129" s="23"/>
      <c r="U129" s="23"/>
      <c r="V129" s="52"/>
      <c r="W129" s="23"/>
      <c r="X129" s="23"/>
      <c r="Y129" s="52"/>
      <c r="Z129" s="23"/>
      <c r="AA129" s="23"/>
      <c r="AB129" s="23"/>
      <c r="AC129" s="23"/>
      <c r="AD129" s="23"/>
      <c r="AE129" s="23"/>
      <c r="AF129" s="23"/>
      <c r="AG129" s="23"/>
      <c r="AH129" s="23"/>
      <c r="AI129" s="23"/>
      <c r="AJ129" s="23"/>
      <c r="AK129" s="23"/>
      <c r="AL129" s="23"/>
      <c r="AM129" s="23"/>
      <c r="AN129" s="52"/>
      <c r="AO129" s="23"/>
      <c r="AP129" s="23"/>
      <c r="AQ129" s="52"/>
      <c r="AR129" s="119">
        <f t="shared" si="3"/>
        <v>0</v>
      </c>
      <c r="AS129" s="120">
        <f t="shared" si="4"/>
        <v>0</v>
      </c>
      <c r="AT129" s="121">
        <f t="shared" si="5"/>
        <v>0</v>
      </c>
    </row>
    <row r="130" spans="1:46" ht="13.5" customHeight="1" x14ac:dyDescent="0.15">
      <c r="A130" s="19">
        <v>124</v>
      </c>
      <c r="B130" s="20"/>
      <c r="C130" s="21"/>
      <c r="D130" s="22"/>
      <c r="E130" s="22"/>
      <c r="F130" s="22"/>
      <c r="G130" s="22"/>
      <c r="H130" s="23"/>
      <c r="I130" s="23"/>
      <c r="J130" s="23"/>
      <c r="K130" s="23"/>
      <c r="L130" s="23"/>
      <c r="M130" s="23"/>
      <c r="N130" s="23"/>
      <c r="O130" s="23"/>
      <c r="P130" s="23"/>
      <c r="Q130" s="23"/>
      <c r="R130" s="23"/>
      <c r="S130" s="23"/>
      <c r="T130" s="23"/>
      <c r="U130" s="23"/>
      <c r="V130" s="52"/>
      <c r="W130" s="23"/>
      <c r="X130" s="23"/>
      <c r="Y130" s="52"/>
      <c r="Z130" s="23"/>
      <c r="AA130" s="23"/>
      <c r="AB130" s="23"/>
      <c r="AC130" s="23"/>
      <c r="AD130" s="23"/>
      <c r="AE130" s="23"/>
      <c r="AF130" s="23"/>
      <c r="AG130" s="23"/>
      <c r="AH130" s="23"/>
      <c r="AI130" s="23"/>
      <c r="AJ130" s="23"/>
      <c r="AK130" s="23"/>
      <c r="AL130" s="23"/>
      <c r="AM130" s="23"/>
      <c r="AN130" s="52"/>
      <c r="AO130" s="23"/>
      <c r="AP130" s="23"/>
      <c r="AQ130" s="52"/>
      <c r="AR130" s="119">
        <f t="shared" si="3"/>
        <v>0</v>
      </c>
      <c r="AS130" s="120">
        <f t="shared" si="4"/>
        <v>0</v>
      </c>
      <c r="AT130" s="121">
        <f t="shared" si="5"/>
        <v>0</v>
      </c>
    </row>
    <row r="131" spans="1:46" ht="13.5" customHeight="1" x14ac:dyDescent="0.15">
      <c r="A131" s="19">
        <v>125</v>
      </c>
      <c r="B131" s="20"/>
      <c r="C131" s="21"/>
      <c r="D131" s="22"/>
      <c r="E131" s="22"/>
      <c r="F131" s="22"/>
      <c r="G131" s="22"/>
      <c r="H131" s="23"/>
      <c r="I131" s="23"/>
      <c r="J131" s="23"/>
      <c r="K131" s="23"/>
      <c r="L131" s="23"/>
      <c r="M131" s="23"/>
      <c r="N131" s="23"/>
      <c r="O131" s="23"/>
      <c r="P131" s="23"/>
      <c r="Q131" s="23"/>
      <c r="R131" s="23"/>
      <c r="S131" s="23"/>
      <c r="T131" s="23"/>
      <c r="U131" s="23"/>
      <c r="V131" s="52"/>
      <c r="W131" s="23"/>
      <c r="X131" s="23"/>
      <c r="Y131" s="52"/>
      <c r="Z131" s="23"/>
      <c r="AA131" s="23"/>
      <c r="AB131" s="23"/>
      <c r="AC131" s="23"/>
      <c r="AD131" s="23"/>
      <c r="AE131" s="23"/>
      <c r="AF131" s="23"/>
      <c r="AG131" s="23"/>
      <c r="AH131" s="23"/>
      <c r="AI131" s="23"/>
      <c r="AJ131" s="23"/>
      <c r="AK131" s="23"/>
      <c r="AL131" s="23"/>
      <c r="AM131" s="23"/>
      <c r="AN131" s="52"/>
      <c r="AO131" s="23"/>
      <c r="AP131" s="23"/>
      <c r="AQ131" s="52"/>
      <c r="AR131" s="119">
        <f t="shared" si="3"/>
        <v>0</v>
      </c>
      <c r="AS131" s="120">
        <f t="shared" si="4"/>
        <v>0</v>
      </c>
      <c r="AT131" s="121">
        <f t="shared" si="5"/>
        <v>0</v>
      </c>
    </row>
    <row r="132" spans="1:46" ht="13.5" customHeight="1" x14ac:dyDescent="0.15">
      <c r="A132" s="19">
        <v>126</v>
      </c>
      <c r="B132" s="20"/>
      <c r="C132" s="21"/>
      <c r="D132" s="22"/>
      <c r="E132" s="22"/>
      <c r="F132" s="22"/>
      <c r="G132" s="22"/>
      <c r="H132" s="23"/>
      <c r="I132" s="23"/>
      <c r="J132" s="23"/>
      <c r="K132" s="23"/>
      <c r="L132" s="23"/>
      <c r="M132" s="23"/>
      <c r="N132" s="23"/>
      <c r="O132" s="23"/>
      <c r="P132" s="23"/>
      <c r="Q132" s="23"/>
      <c r="R132" s="23"/>
      <c r="S132" s="23"/>
      <c r="T132" s="23"/>
      <c r="U132" s="23"/>
      <c r="V132" s="52"/>
      <c r="W132" s="23"/>
      <c r="X132" s="23"/>
      <c r="Y132" s="52"/>
      <c r="Z132" s="23"/>
      <c r="AA132" s="23"/>
      <c r="AB132" s="23"/>
      <c r="AC132" s="23"/>
      <c r="AD132" s="23"/>
      <c r="AE132" s="23"/>
      <c r="AF132" s="23"/>
      <c r="AG132" s="23"/>
      <c r="AH132" s="23"/>
      <c r="AI132" s="23"/>
      <c r="AJ132" s="23"/>
      <c r="AK132" s="23"/>
      <c r="AL132" s="23"/>
      <c r="AM132" s="23"/>
      <c r="AN132" s="52"/>
      <c r="AO132" s="23"/>
      <c r="AP132" s="23"/>
      <c r="AQ132" s="52"/>
      <c r="AR132" s="119">
        <f t="shared" si="3"/>
        <v>0</v>
      </c>
      <c r="AS132" s="120">
        <f t="shared" si="4"/>
        <v>0</v>
      </c>
      <c r="AT132" s="121">
        <f t="shared" si="5"/>
        <v>0</v>
      </c>
    </row>
    <row r="133" spans="1:46" ht="13.5" customHeight="1" x14ac:dyDescent="0.15">
      <c r="A133" s="19">
        <v>127</v>
      </c>
      <c r="B133" s="20"/>
      <c r="C133" s="21"/>
      <c r="D133" s="22"/>
      <c r="E133" s="22"/>
      <c r="F133" s="22"/>
      <c r="G133" s="22"/>
      <c r="H133" s="23"/>
      <c r="I133" s="23"/>
      <c r="J133" s="23"/>
      <c r="K133" s="23"/>
      <c r="L133" s="23"/>
      <c r="M133" s="23"/>
      <c r="N133" s="23"/>
      <c r="O133" s="23"/>
      <c r="P133" s="23"/>
      <c r="Q133" s="23"/>
      <c r="R133" s="23"/>
      <c r="S133" s="23"/>
      <c r="T133" s="23"/>
      <c r="U133" s="23"/>
      <c r="V133" s="52"/>
      <c r="W133" s="23"/>
      <c r="X133" s="23"/>
      <c r="Y133" s="52"/>
      <c r="Z133" s="23"/>
      <c r="AA133" s="23"/>
      <c r="AB133" s="23"/>
      <c r="AC133" s="23"/>
      <c r="AD133" s="23"/>
      <c r="AE133" s="23"/>
      <c r="AF133" s="23"/>
      <c r="AG133" s="23"/>
      <c r="AH133" s="23"/>
      <c r="AI133" s="23"/>
      <c r="AJ133" s="23"/>
      <c r="AK133" s="23"/>
      <c r="AL133" s="23"/>
      <c r="AM133" s="23"/>
      <c r="AN133" s="52"/>
      <c r="AO133" s="23"/>
      <c r="AP133" s="23"/>
      <c r="AQ133" s="52"/>
      <c r="AR133" s="119">
        <f t="shared" si="3"/>
        <v>0</v>
      </c>
      <c r="AS133" s="120">
        <f t="shared" si="4"/>
        <v>0</v>
      </c>
      <c r="AT133" s="121">
        <f t="shared" si="5"/>
        <v>0</v>
      </c>
    </row>
    <row r="134" spans="1:46" ht="13.5" customHeight="1" x14ac:dyDescent="0.15">
      <c r="A134" s="19">
        <v>128</v>
      </c>
      <c r="B134" s="20"/>
      <c r="C134" s="21"/>
      <c r="D134" s="22"/>
      <c r="E134" s="22"/>
      <c r="F134" s="22"/>
      <c r="G134" s="22"/>
      <c r="H134" s="23"/>
      <c r="I134" s="23"/>
      <c r="J134" s="23"/>
      <c r="K134" s="23"/>
      <c r="L134" s="23"/>
      <c r="M134" s="23"/>
      <c r="N134" s="23"/>
      <c r="O134" s="23"/>
      <c r="P134" s="23"/>
      <c r="Q134" s="23"/>
      <c r="R134" s="23"/>
      <c r="S134" s="23"/>
      <c r="T134" s="23"/>
      <c r="U134" s="23"/>
      <c r="V134" s="52"/>
      <c r="W134" s="23"/>
      <c r="X134" s="23"/>
      <c r="Y134" s="52"/>
      <c r="Z134" s="23"/>
      <c r="AA134" s="23"/>
      <c r="AB134" s="23"/>
      <c r="AC134" s="23"/>
      <c r="AD134" s="23"/>
      <c r="AE134" s="23"/>
      <c r="AF134" s="23"/>
      <c r="AG134" s="23"/>
      <c r="AH134" s="23"/>
      <c r="AI134" s="23"/>
      <c r="AJ134" s="23"/>
      <c r="AK134" s="23"/>
      <c r="AL134" s="23"/>
      <c r="AM134" s="23"/>
      <c r="AN134" s="52"/>
      <c r="AO134" s="23"/>
      <c r="AP134" s="23"/>
      <c r="AQ134" s="52"/>
      <c r="AR134" s="119">
        <f t="shared" si="3"/>
        <v>0</v>
      </c>
      <c r="AS134" s="120">
        <f t="shared" si="4"/>
        <v>0</v>
      </c>
      <c r="AT134" s="121">
        <f t="shared" si="5"/>
        <v>0</v>
      </c>
    </row>
    <row r="135" spans="1:46" ht="13.5" customHeight="1" x14ac:dyDescent="0.15">
      <c r="A135" s="19">
        <v>129</v>
      </c>
      <c r="B135" s="20"/>
      <c r="C135" s="21"/>
      <c r="D135" s="22"/>
      <c r="E135" s="22"/>
      <c r="F135" s="22"/>
      <c r="G135" s="22"/>
      <c r="H135" s="23"/>
      <c r="I135" s="23"/>
      <c r="J135" s="23"/>
      <c r="K135" s="23"/>
      <c r="L135" s="23"/>
      <c r="M135" s="23"/>
      <c r="N135" s="23"/>
      <c r="O135" s="23"/>
      <c r="P135" s="23"/>
      <c r="Q135" s="23"/>
      <c r="R135" s="23"/>
      <c r="S135" s="23"/>
      <c r="T135" s="23"/>
      <c r="U135" s="23"/>
      <c r="V135" s="52"/>
      <c r="W135" s="23"/>
      <c r="X135" s="23"/>
      <c r="Y135" s="52"/>
      <c r="Z135" s="23"/>
      <c r="AA135" s="23"/>
      <c r="AB135" s="23"/>
      <c r="AC135" s="23"/>
      <c r="AD135" s="23"/>
      <c r="AE135" s="23"/>
      <c r="AF135" s="23"/>
      <c r="AG135" s="23"/>
      <c r="AH135" s="23"/>
      <c r="AI135" s="23"/>
      <c r="AJ135" s="23"/>
      <c r="AK135" s="23"/>
      <c r="AL135" s="23"/>
      <c r="AM135" s="23"/>
      <c r="AN135" s="52"/>
      <c r="AO135" s="23"/>
      <c r="AP135" s="23"/>
      <c r="AQ135" s="52"/>
      <c r="AR135" s="119">
        <f t="shared" si="3"/>
        <v>0</v>
      </c>
      <c r="AS135" s="120">
        <f t="shared" si="4"/>
        <v>0</v>
      </c>
      <c r="AT135" s="121">
        <f t="shared" si="5"/>
        <v>0</v>
      </c>
    </row>
    <row r="136" spans="1:46" ht="13.5" customHeight="1" x14ac:dyDescent="0.15">
      <c r="A136" s="19">
        <v>130</v>
      </c>
      <c r="B136" s="20"/>
      <c r="C136" s="21"/>
      <c r="D136" s="22"/>
      <c r="E136" s="22"/>
      <c r="F136" s="22"/>
      <c r="G136" s="22"/>
      <c r="H136" s="23"/>
      <c r="I136" s="23"/>
      <c r="J136" s="23"/>
      <c r="K136" s="23"/>
      <c r="L136" s="23"/>
      <c r="M136" s="23"/>
      <c r="N136" s="23"/>
      <c r="O136" s="23"/>
      <c r="P136" s="23"/>
      <c r="Q136" s="23"/>
      <c r="R136" s="23"/>
      <c r="S136" s="23"/>
      <c r="T136" s="23"/>
      <c r="U136" s="23"/>
      <c r="V136" s="52"/>
      <c r="W136" s="23"/>
      <c r="X136" s="23"/>
      <c r="Y136" s="52"/>
      <c r="Z136" s="23"/>
      <c r="AA136" s="23"/>
      <c r="AB136" s="23"/>
      <c r="AC136" s="23"/>
      <c r="AD136" s="23"/>
      <c r="AE136" s="23"/>
      <c r="AF136" s="23"/>
      <c r="AG136" s="23"/>
      <c r="AH136" s="23"/>
      <c r="AI136" s="23"/>
      <c r="AJ136" s="23"/>
      <c r="AK136" s="23"/>
      <c r="AL136" s="23"/>
      <c r="AM136" s="23"/>
      <c r="AN136" s="52"/>
      <c r="AO136" s="23"/>
      <c r="AP136" s="23"/>
      <c r="AQ136" s="52"/>
      <c r="AR136" s="119">
        <f t="shared" ref="AR136:AR199" si="6">SUM(H136,K136,N136,Q136,T136,W136,Z136,AC136,AF136,AI136,AL136,AO136)</f>
        <v>0</v>
      </c>
      <c r="AS136" s="120">
        <f t="shared" ref="AS136:AS199" si="7">SUM(I136,L136,O136,R136,U136,X136,AA136,AD136,AG136,AJ136,AM136,AP136)</f>
        <v>0</v>
      </c>
      <c r="AT136" s="121">
        <f t="shared" ref="AT136:AT199" si="8">SUM(J136,M136,P136,S136,V136,Y136,AB136,AE136,AH136,AK136,AN136,AQ136)</f>
        <v>0</v>
      </c>
    </row>
    <row r="137" spans="1:46" ht="13.5" customHeight="1" x14ac:dyDescent="0.15">
      <c r="A137" s="19">
        <v>131</v>
      </c>
      <c r="B137" s="20"/>
      <c r="C137" s="21"/>
      <c r="D137" s="22"/>
      <c r="E137" s="22"/>
      <c r="F137" s="22"/>
      <c r="G137" s="22"/>
      <c r="H137" s="23"/>
      <c r="I137" s="23"/>
      <c r="J137" s="23"/>
      <c r="K137" s="23"/>
      <c r="L137" s="23"/>
      <c r="M137" s="23"/>
      <c r="N137" s="23"/>
      <c r="O137" s="23"/>
      <c r="P137" s="23"/>
      <c r="Q137" s="23"/>
      <c r="R137" s="23"/>
      <c r="S137" s="23"/>
      <c r="T137" s="23"/>
      <c r="U137" s="23"/>
      <c r="V137" s="52"/>
      <c r="W137" s="23"/>
      <c r="X137" s="23"/>
      <c r="Y137" s="52"/>
      <c r="Z137" s="23"/>
      <c r="AA137" s="23"/>
      <c r="AB137" s="23"/>
      <c r="AC137" s="23"/>
      <c r="AD137" s="23"/>
      <c r="AE137" s="23"/>
      <c r="AF137" s="23"/>
      <c r="AG137" s="23"/>
      <c r="AH137" s="23"/>
      <c r="AI137" s="23"/>
      <c r="AJ137" s="23"/>
      <c r="AK137" s="23"/>
      <c r="AL137" s="23"/>
      <c r="AM137" s="23"/>
      <c r="AN137" s="52"/>
      <c r="AO137" s="23"/>
      <c r="AP137" s="23"/>
      <c r="AQ137" s="52"/>
      <c r="AR137" s="119">
        <f t="shared" si="6"/>
        <v>0</v>
      </c>
      <c r="AS137" s="120">
        <f t="shared" si="7"/>
        <v>0</v>
      </c>
      <c r="AT137" s="121">
        <f t="shared" si="8"/>
        <v>0</v>
      </c>
    </row>
    <row r="138" spans="1:46" ht="13.5" customHeight="1" x14ac:dyDescent="0.15">
      <c r="A138" s="19">
        <v>132</v>
      </c>
      <c r="B138" s="20"/>
      <c r="C138" s="21"/>
      <c r="D138" s="22"/>
      <c r="E138" s="22"/>
      <c r="F138" s="22"/>
      <c r="G138" s="22"/>
      <c r="H138" s="23"/>
      <c r="I138" s="23"/>
      <c r="J138" s="23"/>
      <c r="K138" s="23"/>
      <c r="L138" s="23"/>
      <c r="M138" s="23"/>
      <c r="N138" s="23"/>
      <c r="O138" s="23"/>
      <c r="P138" s="23"/>
      <c r="Q138" s="23"/>
      <c r="R138" s="23"/>
      <c r="S138" s="23"/>
      <c r="T138" s="23"/>
      <c r="U138" s="23"/>
      <c r="V138" s="52"/>
      <c r="W138" s="23"/>
      <c r="X138" s="23"/>
      <c r="Y138" s="52"/>
      <c r="Z138" s="23"/>
      <c r="AA138" s="23"/>
      <c r="AB138" s="23"/>
      <c r="AC138" s="23"/>
      <c r="AD138" s="23"/>
      <c r="AE138" s="23"/>
      <c r="AF138" s="23"/>
      <c r="AG138" s="23"/>
      <c r="AH138" s="23"/>
      <c r="AI138" s="23"/>
      <c r="AJ138" s="23"/>
      <c r="AK138" s="23"/>
      <c r="AL138" s="23"/>
      <c r="AM138" s="23"/>
      <c r="AN138" s="52"/>
      <c r="AO138" s="23"/>
      <c r="AP138" s="23"/>
      <c r="AQ138" s="52"/>
      <c r="AR138" s="119">
        <f t="shared" si="6"/>
        <v>0</v>
      </c>
      <c r="AS138" s="120">
        <f t="shared" si="7"/>
        <v>0</v>
      </c>
      <c r="AT138" s="121">
        <f t="shared" si="8"/>
        <v>0</v>
      </c>
    </row>
    <row r="139" spans="1:46" ht="13.5" customHeight="1" x14ac:dyDescent="0.15">
      <c r="A139" s="19">
        <v>133</v>
      </c>
      <c r="B139" s="20"/>
      <c r="C139" s="21"/>
      <c r="D139" s="22"/>
      <c r="E139" s="22"/>
      <c r="F139" s="22"/>
      <c r="G139" s="22"/>
      <c r="H139" s="23"/>
      <c r="I139" s="23"/>
      <c r="J139" s="23"/>
      <c r="K139" s="23"/>
      <c r="L139" s="23"/>
      <c r="M139" s="23"/>
      <c r="N139" s="23"/>
      <c r="O139" s="23"/>
      <c r="P139" s="23"/>
      <c r="Q139" s="23"/>
      <c r="R139" s="23"/>
      <c r="S139" s="23"/>
      <c r="T139" s="23"/>
      <c r="U139" s="23"/>
      <c r="V139" s="52"/>
      <c r="W139" s="23"/>
      <c r="X139" s="23"/>
      <c r="Y139" s="52"/>
      <c r="Z139" s="23"/>
      <c r="AA139" s="23"/>
      <c r="AB139" s="23"/>
      <c r="AC139" s="23"/>
      <c r="AD139" s="23"/>
      <c r="AE139" s="23"/>
      <c r="AF139" s="23"/>
      <c r="AG139" s="23"/>
      <c r="AH139" s="23"/>
      <c r="AI139" s="23"/>
      <c r="AJ139" s="23"/>
      <c r="AK139" s="23"/>
      <c r="AL139" s="23"/>
      <c r="AM139" s="23"/>
      <c r="AN139" s="52"/>
      <c r="AO139" s="23"/>
      <c r="AP139" s="23"/>
      <c r="AQ139" s="52"/>
      <c r="AR139" s="119">
        <f t="shared" si="6"/>
        <v>0</v>
      </c>
      <c r="AS139" s="120">
        <f t="shared" si="7"/>
        <v>0</v>
      </c>
      <c r="AT139" s="121">
        <f t="shared" si="8"/>
        <v>0</v>
      </c>
    </row>
    <row r="140" spans="1:46" ht="13.5" customHeight="1" x14ac:dyDescent="0.15">
      <c r="A140" s="19">
        <v>134</v>
      </c>
      <c r="B140" s="20"/>
      <c r="C140" s="21"/>
      <c r="D140" s="22"/>
      <c r="E140" s="22"/>
      <c r="F140" s="22"/>
      <c r="G140" s="22"/>
      <c r="H140" s="23"/>
      <c r="I140" s="23"/>
      <c r="J140" s="23"/>
      <c r="K140" s="23"/>
      <c r="L140" s="23"/>
      <c r="M140" s="23"/>
      <c r="N140" s="23"/>
      <c r="O140" s="23"/>
      <c r="P140" s="23"/>
      <c r="Q140" s="23"/>
      <c r="R140" s="23"/>
      <c r="S140" s="23"/>
      <c r="T140" s="23"/>
      <c r="U140" s="23"/>
      <c r="V140" s="52"/>
      <c r="W140" s="23"/>
      <c r="X140" s="23"/>
      <c r="Y140" s="52"/>
      <c r="Z140" s="23"/>
      <c r="AA140" s="23"/>
      <c r="AB140" s="23"/>
      <c r="AC140" s="23"/>
      <c r="AD140" s="23"/>
      <c r="AE140" s="23"/>
      <c r="AF140" s="23"/>
      <c r="AG140" s="23"/>
      <c r="AH140" s="23"/>
      <c r="AI140" s="23"/>
      <c r="AJ140" s="23"/>
      <c r="AK140" s="23"/>
      <c r="AL140" s="23"/>
      <c r="AM140" s="23"/>
      <c r="AN140" s="52"/>
      <c r="AO140" s="23"/>
      <c r="AP140" s="23"/>
      <c r="AQ140" s="52"/>
      <c r="AR140" s="119">
        <f t="shared" si="6"/>
        <v>0</v>
      </c>
      <c r="AS140" s="120">
        <f t="shared" si="7"/>
        <v>0</v>
      </c>
      <c r="AT140" s="121">
        <f t="shared" si="8"/>
        <v>0</v>
      </c>
    </row>
    <row r="141" spans="1:46" ht="13.5" customHeight="1" x14ac:dyDescent="0.15">
      <c r="A141" s="19">
        <v>135</v>
      </c>
      <c r="B141" s="20"/>
      <c r="C141" s="21"/>
      <c r="D141" s="22"/>
      <c r="E141" s="22"/>
      <c r="F141" s="22"/>
      <c r="G141" s="22"/>
      <c r="H141" s="23"/>
      <c r="I141" s="23"/>
      <c r="J141" s="23"/>
      <c r="K141" s="23"/>
      <c r="L141" s="23"/>
      <c r="M141" s="23"/>
      <c r="N141" s="23"/>
      <c r="O141" s="23"/>
      <c r="P141" s="23"/>
      <c r="Q141" s="23"/>
      <c r="R141" s="23"/>
      <c r="S141" s="23"/>
      <c r="T141" s="23"/>
      <c r="U141" s="23"/>
      <c r="V141" s="52"/>
      <c r="W141" s="23"/>
      <c r="X141" s="23"/>
      <c r="Y141" s="52"/>
      <c r="Z141" s="23"/>
      <c r="AA141" s="23"/>
      <c r="AB141" s="23"/>
      <c r="AC141" s="23"/>
      <c r="AD141" s="23"/>
      <c r="AE141" s="23"/>
      <c r="AF141" s="23"/>
      <c r="AG141" s="23"/>
      <c r="AH141" s="23"/>
      <c r="AI141" s="23"/>
      <c r="AJ141" s="23"/>
      <c r="AK141" s="23"/>
      <c r="AL141" s="23"/>
      <c r="AM141" s="23"/>
      <c r="AN141" s="52"/>
      <c r="AO141" s="23"/>
      <c r="AP141" s="23"/>
      <c r="AQ141" s="52"/>
      <c r="AR141" s="119">
        <f t="shared" si="6"/>
        <v>0</v>
      </c>
      <c r="AS141" s="120">
        <f t="shared" si="7"/>
        <v>0</v>
      </c>
      <c r="AT141" s="121">
        <f t="shared" si="8"/>
        <v>0</v>
      </c>
    </row>
    <row r="142" spans="1:46" ht="13.5" customHeight="1" x14ac:dyDescent="0.15">
      <c r="A142" s="19">
        <v>136</v>
      </c>
      <c r="B142" s="20"/>
      <c r="C142" s="21"/>
      <c r="D142" s="22"/>
      <c r="E142" s="22"/>
      <c r="F142" s="22"/>
      <c r="G142" s="22"/>
      <c r="H142" s="23"/>
      <c r="I142" s="23"/>
      <c r="J142" s="23"/>
      <c r="K142" s="23"/>
      <c r="L142" s="23"/>
      <c r="M142" s="23"/>
      <c r="N142" s="23"/>
      <c r="O142" s="23"/>
      <c r="P142" s="23"/>
      <c r="Q142" s="23"/>
      <c r="R142" s="23"/>
      <c r="S142" s="23"/>
      <c r="T142" s="23"/>
      <c r="U142" s="23"/>
      <c r="V142" s="52"/>
      <c r="W142" s="23"/>
      <c r="X142" s="23"/>
      <c r="Y142" s="52"/>
      <c r="Z142" s="23"/>
      <c r="AA142" s="23"/>
      <c r="AB142" s="23"/>
      <c r="AC142" s="23"/>
      <c r="AD142" s="23"/>
      <c r="AE142" s="23"/>
      <c r="AF142" s="23"/>
      <c r="AG142" s="23"/>
      <c r="AH142" s="23"/>
      <c r="AI142" s="23"/>
      <c r="AJ142" s="23"/>
      <c r="AK142" s="23"/>
      <c r="AL142" s="23"/>
      <c r="AM142" s="23"/>
      <c r="AN142" s="52"/>
      <c r="AO142" s="23"/>
      <c r="AP142" s="23"/>
      <c r="AQ142" s="52"/>
      <c r="AR142" s="119">
        <f t="shared" si="6"/>
        <v>0</v>
      </c>
      <c r="AS142" s="120">
        <f t="shared" si="7"/>
        <v>0</v>
      </c>
      <c r="AT142" s="121">
        <f t="shared" si="8"/>
        <v>0</v>
      </c>
    </row>
    <row r="143" spans="1:46" ht="13.5" customHeight="1" x14ac:dyDescent="0.15">
      <c r="A143" s="19">
        <v>137</v>
      </c>
      <c r="B143" s="20"/>
      <c r="C143" s="21"/>
      <c r="D143" s="22"/>
      <c r="E143" s="22"/>
      <c r="F143" s="22"/>
      <c r="G143" s="22"/>
      <c r="H143" s="23"/>
      <c r="I143" s="23"/>
      <c r="J143" s="23"/>
      <c r="K143" s="23"/>
      <c r="L143" s="23"/>
      <c r="M143" s="23"/>
      <c r="N143" s="23"/>
      <c r="O143" s="23"/>
      <c r="P143" s="23"/>
      <c r="Q143" s="23"/>
      <c r="R143" s="23"/>
      <c r="S143" s="23"/>
      <c r="T143" s="23"/>
      <c r="U143" s="23"/>
      <c r="V143" s="52"/>
      <c r="W143" s="23"/>
      <c r="X143" s="23"/>
      <c r="Y143" s="52"/>
      <c r="Z143" s="23"/>
      <c r="AA143" s="23"/>
      <c r="AB143" s="23"/>
      <c r="AC143" s="23"/>
      <c r="AD143" s="23"/>
      <c r="AE143" s="23"/>
      <c r="AF143" s="23"/>
      <c r="AG143" s="23"/>
      <c r="AH143" s="23"/>
      <c r="AI143" s="23"/>
      <c r="AJ143" s="23"/>
      <c r="AK143" s="23"/>
      <c r="AL143" s="23"/>
      <c r="AM143" s="23"/>
      <c r="AN143" s="52"/>
      <c r="AO143" s="23"/>
      <c r="AP143" s="23"/>
      <c r="AQ143" s="52"/>
      <c r="AR143" s="119">
        <f t="shared" si="6"/>
        <v>0</v>
      </c>
      <c r="AS143" s="120">
        <f t="shared" si="7"/>
        <v>0</v>
      </c>
      <c r="AT143" s="121">
        <f t="shared" si="8"/>
        <v>0</v>
      </c>
    </row>
    <row r="144" spans="1:46" ht="13.5" customHeight="1" x14ac:dyDescent="0.15">
      <c r="A144" s="19">
        <v>138</v>
      </c>
      <c r="B144" s="20"/>
      <c r="C144" s="21"/>
      <c r="D144" s="22"/>
      <c r="E144" s="22"/>
      <c r="F144" s="22"/>
      <c r="G144" s="22"/>
      <c r="H144" s="23"/>
      <c r="I144" s="23"/>
      <c r="J144" s="23"/>
      <c r="K144" s="23"/>
      <c r="L144" s="23"/>
      <c r="M144" s="23"/>
      <c r="N144" s="23"/>
      <c r="O144" s="23"/>
      <c r="P144" s="23"/>
      <c r="Q144" s="23"/>
      <c r="R144" s="23"/>
      <c r="S144" s="23"/>
      <c r="T144" s="23"/>
      <c r="U144" s="23"/>
      <c r="V144" s="52"/>
      <c r="W144" s="23"/>
      <c r="X144" s="23"/>
      <c r="Y144" s="52"/>
      <c r="Z144" s="23"/>
      <c r="AA144" s="23"/>
      <c r="AB144" s="23"/>
      <c r="AC144" s="23"/>
      <c r="AD144" s="23"/>
      <c r="AE144" s="23"/>
      <c r="AF144" s="23"/>
      <c r="AG144" s="23"/>
      <c r="AH144" s="23"/>
      <c r="AI144" s="23"/>
      <c r="AJ144" s="23"/>
      <c r="AK144" s="23"/>
      <c r="AL144" s="23"/>
      <c r="AM144" s="23"/>
      <c r="AN144" s="52"/>
      <c r="AO144" s="23"/>
      <c r="AP144" s="23"/>
      <c r="AQ144" s="52"/>
      <c r="AR144" s="119">
        <f t="shared" si="6"/>
        <v>0</v>
      </c>
      <c r="AS144" s="120">
        <f t="shared" si="7"/>
        <v>0</v>
      </c>
      <c r="AT144" s="121">
        <f t="shared" si="8"/>
        <v>0</v>
      </c>
    </row>
    <row r="145" spans="1:46" ht="13.5" customHeight="1" x14ac:dyDescent="0.15">
      <c r="A145" s="19">
        <v>139</v>
      </c>
      <c r="B145" s="20"/>
      <c r="C145" s="21"/>
      <c r="D145" s="22"/>
      <c r="E145" s="22"/>
      <c r="F145" s="22"/>
      <c r="G145" s="22"/>
      <c r="H145" s="23"/>
      <c r="I145" s="23"/>
      <c r="J145" s="23"/>
      <c r="K145" s="23"/>
      <c r="L145" s="23"/>
      <c r="M145" s="23"/>
      <c r="N145" s="23"/>
      <c r="O145" s="23"/>
      <c r="P145" s="23"/>
      <c r="Q145" s="23"/>
      <c r="R145" s="23"/>
      <c r="S145" s="23"/>
      <c r="T145" s="23"/>
      <c r="U145" s="23"/>
      <c r="V145" s="52"/>
      <c r="W145" s="23"/>
      <c r="X145" s="23"/>
      <c r="Y145" s="52"/>
      <c r="Z145" s="23"/>
      <c r="AA145" s="23"/>
      <c r="AB145" s="23"/>
      <c r="AC145" s="23"/>
      <c r="AD145" s="23"/>
      <c r="AE145" s="23"/>
      <c r="AF145" s="23"/>
      <c r="AG145" s="23"/>
      <c r="AH145" s="23"/>
      <c r="AI145" s="23"/>
      <c r="AJ145" s="23"/>
      <c r="AK145" s="23"/>
      <c r="AL145" s="23"/>
      <c r="AM145" s="23"/>
      <c r="AN145" s="52"/>
      <c r="AO145" s="23"/>
      <c r="AP145" s="23"/>
      <c r="AQ145" s="52"/>
      <c r="AR145" s="119">
        <f t="shared" si="6"/>
        <v>0</v>
      </c>
      <c r="AS145" s="120">
        <f t="shared" si="7"/>
        <v>0</v>
      </c>
      <c r="AT145" s="121">
        <f t="shared" si="8"/>
        <v>0</v>
      </c>
    </row>
    <row r="146" spans="1:46" ht="13.5" customHeight="1" x14ac:dyDescent="0.15">
      <c r="A146" s="19">
        <v>140</v>
      </c>
      <c r="B146" s="20"/>
      <c r="C146" s="21"/>
      <c r="D146" s="22"/>
      <c r="E146" s="22"/>
      <c r="F146" s="22"/>
      <c r="G146" s="22"/>
      <c r="H146" s="23"/>
      <c r="I146" s="23"/>
      <c r="J146" s="23"/>
      <c r="K146" s="23"/>
      <c r="L146" s="23"/>
      <c r="M146" s="23"/>
      <c r="N146" s="23"/>
      <c r="O146" s="23"/>
      <c r="P146" s="23"/>
      <c r="Q146" s="23"/>
      <c r="R146" s="23"/>
      <c r="S146" s="23"/>
      <c r="T146" s="23"/>
      <c r="U146" s="23"/>
      <c r="V146" s="52"/>
      <c r="W146" s="23"/>
      <c r="X146" s="23"/>
      <c r="Y146" s="52"/>
      <c r="Z146" s="23"/>
      <c r="AA146" s="23"/>
      <c r="AB146" s="23"/>
      <c r="AC146" s="23"/>
      <c r="AD146" s="23"/>
      <c r="AE146" s="23"/>
      <c r="AF146" s="23"/>
      <c r="AG146" s="23"/>
      <c r="AH146" s="23"/>
      <c r="AI146" s="23"/>
      <c r="AJ146" s="23"/>
      <c r="AK146" s="23"/>
      <c r="AL146" s="23"/>
      <c r="AM146" s="23"/>
      <c r="AN146" s="52"/>
      <c r="AO146" s="23"/>
      <c r="AP146" s="23"/>
      <c r="AQ146" s="52"/>
      <c r="AR146" s="119">
        <f t="shared" si="6"/>
        <v>0</v>
      </c>
      <c r="AS146" s="120">
        <f t="shared" si="7"/>
        <v>0</v>
      </c>
      <c r="AT146" s="121">
        <f t="shared" si="8"/>
        <v>0</v>
      </c>
    </row>
    <row r="147" spans="1:46" ht="13.5" customHeight="1" x14ac:dyDescent="0.15">
      <c r="A147" s="19">
        <v>141</v>
      </c>
      <c r="B147" s="20"/>
      <c r="C147" s="21"/>
      <c r="D147" s="22"/>
      <c r="E147" s="22"/>
      <c r="F147" s="22"/>
      <c r="G147" s="22"/>
      <c r="H147" s="23"/>
      <c r="I147" s="23"/>
      <c r="J147" s="23"/>
      <c r="K147" s="23"/>
      <c r="L147" s="23"/>
      <c r="M147" s="23"/>
      <c r="N147" s="23"/>
      <c r="O147" s="23"/>
      <c r="P147" s="23"/>
      <c r="Q147" s="23"/>
      <c r="R147" s="23"/>
      <c r="S147" s="23"/>
      <c r="T147" s="23"/>
      <c r="U147" s="23"/>
      <c r="V147" s="52"/>
      <c r="W147" s="23"/>
      <c r="X147" s="23"/>
      <c r="Y147" s="52"/>
      <c r="Z147" s="23"/>
      <c r="AA147" s="23"/>
      <c r="AB147" s="23"/>
      <c r="AC147" s="23"/>
      <c r="AD147" s="23"/>
      <c r="AE147" s="23"/>
      <c r="AF147" s="23"/>
      <c r="AG147" s="23"/>
      <c r="AH147" s="23"/>
      <c r="AI147" s="23"/>
      <c r="AJ147" s="23"/>
      <c r="AK147" s="23"/>
      <c r="AL147" s="23"/>
      <c r="AM147" s="23"/>
      <c r="AN147" s="52"/>
      <c r="AO147" s="23"/>
      <c r="AP147" s="23"/>
      <c r="AQ147" s="52"/>
      <c r="AR147" s="119">
        <f t="shared" si="6"/>
        <v>0</v>
      </c>
      <c r="AS147" s="120">
        <f t="shared" si="7"/>
        <v>0</v>
      </c>
      <c r="AT147" s="121">
        <f t="shared" si="8"/>
        <v>0</v>
      </c>
    </row>
    <row r="148" spans="1:46" ht="13.5" customHeight="1" x14ac:dyDescent="0.15">
      <c r="A148" s="19">
        <v>142</v>
      </c>
      <c r="B148" s="20"/>
      <c r="C148" s="21"/>
      <c r="D148" s="22"/>
      <c r="E148" s="22"/>
      <c r="F148" s="22"/>
      <c r="G148" s="22"/>
      <c r="H148" s="23"/>
      <c r="I148" s="23"/>
      <c r="J148" s="23"/>
      <c r="K148" s="23"/>
      <c r="L148" s="23"/>
      <c r="M148" s="23"/>
      <c r="N148" s="23"/>
      <c r="O148" s="23"/>
      <c r="P148" s="23"/>
      <c r="Q148" s="23"/>
      <c r="R148" s="23"/>
      <c r="S148" s="23"/>
      <c r="T148" s="23"/>
      <c r="U148" s="23"/>
      <c r="V148" s="52"/>
      <c r="W148" s="23"/>
      <c r="X148" s="23"/>
      <c r="Y148" s="52"/>
      <c r="Z148" s="23"/>
      <c r="AA148" s="23"/>
      <c r="AB148" s="23"/>
      <c r="AC148" s="23"/>
      <c r="AD148" s="23"/>
      <c r="AE148" s="23"/>
      <c r="AF148" s="23"/>
      <c r="AG148" s="23"/>
      <c r="AH148" s="23"/>
      <c r="AI148" s="23"/>
      <c r="AJ148" s="23"/>
      <c r="AK148" s="23"/>
      <c r="AL148" s="23"/>
      <c r="AM148" s="23"/>
      <c r="AN148" s="52"/>
      <c r="AO148" s="23"/>
      <c r="AP148" s="23"/>
      <c r="AQ148" s="52"/>
      <c r="AR148" s="119">
        <f t="shared" si="6"/>
        <v>0</v>
      </c>
      <c r="AS148" s="120">
        <f t="shared" si="7"/>
        <v>0</v>
      </c>
      <c r="AT148" s="121">
        <f t="shared" si="8"/>
        <v>0</v>
      </c>
    </row>
    <row r="149" spans="1:46" ht="13.5" customHeight="1" x14ac:dyDescent="0.15">
      <c r="A149" s="19">
        <v>143</v>
      </c>
      <c r="B149" s="20"/>
      <c r="C149" s="21"/>
      <c r="D149" s="22"/>
      <c r="E149" s="22"/>
      <c r="F149" s="22"/>
      <c r="G149" s="22"/>
      <c r="H149" s="23"/>
      <c r="I149" s="23"/>
      <c r="J149" s="23"/>
      <c r="K149" s="23"/>
      <c r="L149" s="23"/>
      <c r="M149" s="23"/>
      <c r="N149" s="23"/>
      <c r="O149" s="23"/>
      <c r="P149" s="23"/>
      <c r="Q149" s="23"/>
      <c r="R149" s="23"/>
      <c r="S149" s="23"/>
      <c r="T149" s="23"/>
      <c r="U149" s="23"/>
      <c r="V149" s="52"/>
      <c r="W149" s="23"/>
      <c r="X149" s="23"/>
      <c r="Y149" s="52"/>
      <c r="Z149" s="23"/>
      <c r="AA149" s="23"/>
      <c r="AB149" s="23"/>
      <c r="AC149" s="23"/>
      <c r="AD149" s="23"/>
      <c r="AE149" s="23"/>
      <c r="AF149" s="23"/>
      <c r="AG149" s="23"/>
      <c r="AH149" s="23"/>
      <c r="AI149" s="23"/>
      <c r="AJ149" s="23"/>
      <c r="AK149" s="23"/>
      <c r="AL149" s="23"/>
      <c r="AM149" s="23"/>
      <c r="AN149" s="52"/>
      <c r="AO149" s="23"/>
      <c r="AP149" s="23"/>
      <c r="AQ149" s="52"/>
      <c r="AR149" s="119">
        <f t="shared" si="6"/>
        <v>0</v>
      </c>
      <c r="AS149" s="120">
        <f t="shared" si="7"/>
        <v>0</v>
      </c>
      <c r="AT149" s="121">
        <f t="shared" si="8"/>
        <v>0</v>
      </c>
    </row>
    <row r="150" spans="1:46" ht="13.5" customHeight="1" x14ac:dyDescent="0.15">
      <c r="A150" s="19">
        <v>144</v>
      </c>
      <c r="B150" s="20"/>
      <c r="C150" s="21"/>
      <c r="D150" s="22"/>
      <c r="E150" s="22"/>
      <c r="F150" s="22"/>
      <c r="G150" s="22"/>
      <c r="H150" s="23"/>
      <c r="I150" s="23"/>
      <c r="J150" s="23"/>
      <c r="K150" s="23"/>
      <c r="L150" s="23"/>
      <c r="M150" s="23"/>
      <c r="N150" s="23"/>
      <c r="O150" s="23"/>
      <c r="P150" s="23"/>
      <c r="Q150" s="23"/>
      <c r="R150" s="23"/>
      <c r="S150" s="23"/>
      <c r="T150" s="23"/>
      <c r="U150" s="23"/>
      <c r="V150" s="52"/>
      <c r="W150" s="23"/>
      <c r="X150" s="23"/>
      <c r="Y150" s="52"/>
      <c r="Z150" s="23"/>
      <c r="AA150" s="23"/>
      <c r="AB150" s="23"/>
      <c r="AC150" s="23"/>
      <c r="AD150" s="23"/>
      <c r="AE150" s="23"/>
      <c r="AF150" s="23"/>
      <c r="AG150" s="23"/>
      <c r="AH150" s="23"/>
      <c r="AI150" s="23"/>
      <c r="AJ150" s="23"/>
      <c r="AK150" s="23"/>
      <c r="AL150" s="23"/>
      <c r="AM150" s="23"/>
      <c r="AN150" s="52"/>
      <c r="AO150" s="23"/>
      <c r="AP150" s="23"/>
      <c r="AQ150" s="52"/>
      <c r="AR150" s="119">
        <f t="shared" si="6"/>
        <v>0</v>
      </c>
      <c r="AS150" s="120">
        <f t="shared" si="7"/>
        <v>0</v>
      </c>
      <c r="AT150" s="121">
        <f t="shared" si="8"/>
        <v>0</v>
      </c>
    </row>
    <row r="151" spans="1:46" ht="13.5" customHeight="1" x14ac:dyDescent="0.15">
      <c r="A151" s="19">
        <v>145</v>
      </c>
      <c r="B151" s="20"/>
      <c r="C151" s="21"/>
      <c r="D151" s="22"/>
      <c r="E151" s="22"/>
      <c r="F151" s="22"/>
      <c r="G151" s="22"/>
      <c r="H151" s="23"/>
      <c r="I151" s="23"/>
      <c r="J151" s="23"/>
      <c r="K151" s="23"/>
      <c r="L151" s="23"/>
      <c r="M151" s="23"/>
      <c r="N151" s="23"/>
      <c r="O151" s="23"/>
      <c r="P151" s="23"/>
      <c r="Q151" s="23"/>
      <c r="R151" s="23"/>
      <c r="S151" s="23"/>
      <c r="T151" s="23"/>
      <c r="U151" s="23"/>
      <c r="V151" s="52"/>
      <c r="W151" s="23"/>
      <c r="X151" s="23"/>
      <c r="Y151" s="52"/>
      <c r="Z151" s="23"/>
      <c r="AA151" s="23"/>
      <c r="AB151" s="23"/>
      <c r="AC151" s="23"/>
      <c r="AD151" s="23"/>
      <c r="AE151" s="23"/>
      <c r="AF151" s="23"/>
      <c r="AG151" s="23"/>
      <c r="AH151" s="23"/>
      <c r="AI151" s="23"/>
      <c r="AJ151" s="23"/>
      <c r="AK151" s="23"/>
      <c r="AL151" s="23"/>
      <c r="AM151" s="23"/>
      <c r="AN151" s="52"/>
      <c r="AO151" s="23"/>
      <c r="AP151" s="23"/>
      <c r="AQ151" s="52"/>
      <c r="AR151" s="119">
        <f t="shared" si="6"/>
        <v>0</v>
      </c>
      <c r="AS151" s="120">
        <f t="shared" si="7"/>
        <v>0</v>
      </c>
      <c r="AT151" s="121">
        <f t="shared" si="8"/>
        <v>0</v>
      </c>
    </row>
    <row r="152" spans="1:46" ht="13.5" customHeight="1" x14ac:dyDescent="0.15">
      <c r="A152" s="19">
        <v>146</v>
      </c>
      <c r="B152" s="20"/>
      <c r="C152" s="21"/>
      <c r="D152" s="22"/>
      <c r="E152" s="22"/>
      <c r="F152" s="22"/>
      <c r="G152" s="22"/>
      <c r="H152" s="23"/>
      <c r="I152" s="23"/>
      <c r="J152" s="23"/>
      <c r="K152" s="23"/>
      <c r="L152" s="23"/>
      <c r="M152" s="23"/>
      <c r="N152" s="23"/>
      <c r="O152" s="23"/>
      <c r="P152" s="23"/>
      <c r="Q152" s="23"/>
      <c r="R152" s="23"/>
      <c r="S152" s="23"/>
      <c r="T152" s="23"/>
      <c r="U152" s="23"/>
      <c r="V152" s="52"/>
      <c r="W152" s="23"/>
      <c r="X152" s="23"/>
      <c r="Y152" s="52"/>
      <c r="Z152" s="23"/>
      <c r="AA152" s="23"/>
      <c r="AB152" s="23"/>
      <c r="AC152" s="23"/>
      <c r="AD152" s="23"/>
      <c r="AE152" s="23"/>
      <c r="AF152" s="23"/>
      <c r="AG152" s="23"/>
      <c r="AH152" s="23"/>
      <c r="AI152" s="23"/>
      <c r="AJ152" s="23"/>
      <c r="AK152" s="23"/>
      <c r="AL152" s="23"/>
      <c r="AM152" s="23"/>
      <c r="AN152" s="52"/>
      <c r="AO152" s="23"/>
      <c r="AP152" s="23"/>
      <c r="AQ152" s="52"/>
      <c r="AR152" s="119">
        <f t="shared" si="6"/>
        <v>0</v>
      </c>
      <c r="AS152" s="120">
        <f t="shared" si="7"/>
        <v>0</v>
      </c>
      <c r="AT152" s="121">
        <f t="shared" si="8"/>
        <v>0</v>
      </c>
    </row>
    <row r="153" spans="1:46" ht="13.5" customHeight="1" x14ac:dyDescent="0.15">
      <c r="A153" s="19">
        <v>147</v>
      </c>
      <c r="B153" s="20"/>
      <c r="C153" s="21"/>
      <c r="D153" s="22"/>
      <c r="E153" s="22"/>
      <c r="F153" s="22"/>
      <c r="G153" s="22"/>
      <c r="H153" s="23"/>
      <c r="I153" s="23"/>
      <c r="J153" s="23"/>
      <c r="K153" s="23"/>
      <c r="L153" s="23"/>
      <c r="M153" s="23"/>
      <c r="N153" s="23"/>
      <c r="O153" s="23"/>
      <c r="P153" s="23"/>
      <c r="Q153" s="23"/>
      <c r="R153" s="23"/>
      <c r="S153" s="23"/>
      <c r="T153" s="23"/>
      <c r="U153" s="23"/>
      <c r="V153" s="52"/>
      <c r="W153" s="23"/>
      <c r="X153" s="23"/>
      <c r="Y153" s="52"/>
      <c r="Z153" s="23"/>
      <c r="AA153" s="23"/>
      <c r="AB153" s="23"/>
      <c r="AC153" s="23"/>
      <c r="AD153" s="23"/>
      <c r="AE153" s="23"/>
      <c r="AF153" s="23"/>
      <c r="AG153" s="23"/>
      <c r="AH153" s="23"/>
      <c r="AI153" s="23"/>
      <c r="AJ153" s="23"/>
      <c r="AK153" s="23"/>
      <c r="AL153" s="23"/>
      <c r="AM153" s="23"/>
      <c r="AN153" s="52"/>
      <c r="AO153" s="23"/>
      <c r="AP153" s="23"/>
      <c r="AQ153" s="52"/>
      <c r="AR153" s="119">
        <f t="shared" si="6"/>
        <v>0</v>
      </c>
      <c r="AS153" s="120">
        <f t="shared" si="7"/>
        <v>0</v>
      </c>
      <c r="AT153" s="121">
        <f t="shared" si="8"/>
        <v>0</v>
      </c>
    </row>
    <row r="154" spans="1:46" ht="13.5" customHeight="1" x14ac:dyDescent="0.15">
      <c r="A154" s="19">
        <v>148</v>
      </c>
      <c r="B154" s="20"/>
      <c r="C154" s="21"/>
      <c r="D154" s="22"/>
      <c r="E154" s="22"/>
      <c r="F154" s="22"/>
      <c r="G154" s="22"/>
      <c r="H154" s="23"/>
      <c r="I154" s="23"/>
      <c r="J154" s="23"/>
      <c r="K154" s="23"/>
      <c r="L154" s="23"/>
      <c r="M154" s="23"/>
      <c r="N154" s="23"/>
      <c r="O154" s="23"/>
      <c r="P154" s="23"/>
      <c r="Q154" s="23"/>
      <c r="R154" s="23"/>
      <c r="S154" s="23"/>
      <c r="T154" s="23"/>
      <c r="U154" s="23"/>
      <c r="V154" s="52"/>
      <c r="W154" s="23"/>
      <c r="X154" s="23"/>
      <c r="Y154" s="52"/>
      <c r="Z154" s="23"/>
      <c r="AA154" s="23"/>
      <c r="AB154" s="23"/>
      <c r="AC154" s="23"/>
      <c r="AD154" s="23"/>
      <c r="AE154" s="23"/>
      <c r="AF154" s="23"/>
      <c r="AG154" s="23"/>
      <c r="AH154" s="23"/>
      <c r="AI154" s="23"/>
      <c r="AJ154" s="23"/>
      <c r="AK154" s="23"/>
      <c r="AL154" s="23"/>
      <c r="AM154" s="23"/>
      <c r="AN154" s="52"/>
      <c r="AO154" s="23"/>
      <c r="AP154" s="23"/>
      <c r="AQ154" s="52"/>
      <c r="AR154" s="119">
        <f t="shared" si="6"/>
        <v>0</v>
      </c>
      <c r="AS154" s="120">
        <f t="shared" si="7"/>
        <v>0</v>
      </c>
      <c r="AT154" s="121">
        <f t="shared" si="8"/>
        <v>0</v>
      </c>
    </row>
    <row r="155" spans="1:46" ht="13.5" customHeight="1" x14ac:dyDescent="0.15">
      <c r="A155" s="19">
        <v>149</v>
      </c>
      <c r="B155" s="20"/>
      <c r="C155" s="21"/>
      <c r="D155" s="22"/>
      <c r="E155" s="22"/>
      <c r="F155" s="22"/>
      <c r="G155" s="22"/>
      <c r="H155" s="23"/>
      <c r="I155" s="23"/>
      <c r="J155" s="23"/>
      <c r="K155" s="23"/>
      <c r="L155" s="23"/>
      <c r="M155" s="23"/>
      <c r="N155" s="23"/>
      <c r="O155" s="23"/>
      <c r="P155" s="23"/>
      <c r="Q155" s="23"/>
      <c r="R155" s="23"/>
      <c r="S155" s="23"/>
      <c r="T155" s="23"/>
      <c r="U155" s="23"/>
      <c r="V155" s="52"/>
      <c r="W155" s="23"/>
      <c r="X155" s="23"/>
      <c r="Y155" s="52"/>
      <c r="Z155" s="23"/>
      <c r="AA155" s="23"/>
      <c r="AB155" s="23"/>
      <c r="AC155" s="23"/>
      <c r="AD155" s="23"/>
      <c r="AE155" s="23"/>
      <c r="AF155" s="23"/>
      <c r="AG155" s="23"/>
      <c r="AH155" s="23"/>
      <c r="AI155" s="23"/>
      <c r="AJ155" s="23"/>
      <c r="AK155" s="23"/>
      <c r="AL155" s="23"/>
      <c r="AM155" s="23"/>
      <c r="AN155" s="52"/>
      <c r="AO155" s="23"/>
      <c r="AP155" s="23"/>
      <c r="AQ155" s="52"/>
      <c r="AR155" s="119">
        <f t="shared" si="6"/>
        <v>0</v>
      </c>
      <c r="AS155" s="120">
        <f t="shared" si="7"/>
        <v>0</v>
      </c>
      <c r="AT155" s="121">
        <f t="shared" si="8"/>
        <v>0</v>
      </c>
    </row>
    <row r="156" spans="1:46" ht="13.5" customHeight="1" x14ac:dyDescent="0.15">
      <c r="A156" s="19">
        <v>150</v>
      </c>
      <c r="B156" s="20"/>
      <c r="C156" s="21"/>
      <c r="D156" s="22"/>
      <c r="E156" s="22"/>
      <c r="F156" s="22"/>
      <c r="G156" s="22"/>
      <c r="H156" s="23"/>
      <c r="I156" s="23"/>
      <c r="J156" s="23"/>
      <c r="K156" s="23"/>
      <c r="L156" s="23"/>
      <c r="M156" s="23"/>
      <c r="N156" s="23"/>
      <c r="O156" s="23"/>
      <c r="P156" s="23"/>
      <c r="Q156" s="23"/>
      <c r="R156" s="23"/>
      <c r="S156" s="23"/>
      <c r="T156" s="23"/>
      <c r="U156" s="23"/>
      <c r="V156" s="52"/>
      <c r="W156" s="23"/>
      <c r="X156" s="23"/>
      <c r="Y156" s="52"/>
      <c r="Z156" s="23"/>
      <c r="AA156" s="23"/>
      <c r="AB156" s="23"/>
      <c r="AC156" s="23"/>
      <c r="AD156" s="23"/>
      <c r="AE156" s="23"/>
      <c r="AF156" s="23"/>
      <c r="AG156" s="23"/>
      <c r="AH156" s="23"/>
      <c r="AI156" s="23"/>
      <c r="AJ156" s="23"/>
      <c r="AK156" s="23"/>
      <c r="AL156" s="23"/>
      <c r="AM156" s="23"/>
      <c r="AN156" s="52"/>
      <c r="AO156" s="23"/>
      <c r="AP156" s="23"/>
      <c r="AQ156" s="52"/>
      <c r="AR156" s="119">
        <f t="shared" si="6"/>
        <v>0</v>
      </c>
      <c r="AS156" s="120">
        <f t="shared" si="7"/>
        <v>0</v>
      </c>
      <c r="AT156" s="121">
        <f t="shared" si="8"/>
        <v>0</v>
      </c>
    </row>
    <row r="157" spans="1:46" ht="13.5" customHeight="1" x14ac:dyDescent="0.15">
      <c r="A157" s="19">
        <v>151</v>
      </c>
      <c r="B157" s="20"/>
      <c r="C157" s="21"/>
      <c r="D157" s="22"/>
      <c r="E157" s="22"/>
      <c r="F157" s="22"/>
      <c r="G157" s="22"/>
      <c r="H157" s="23"/>
      <c r="I157" s="23"/>
      <c r="J157" s="23"/>
      <c r="K157" s="23"/>
      <c r="L157" s="23"/>
      <c r="M157" s="23"/>
      <c r="N157" s="23"/>
      <c r="O157" s="23"/>
      <c r="P157" s="23"/>
      <c r="Q157" s="23"/>
      <c r="R157" s="23"/>
      <c r="S157" s="23"/>
      <c r="T157" s="23"/>
      <c r="U157" s="23"/>
      <c r="V157" s="52"/>
      <c r="W157" s="23"/>
      <c r="X157" s="23"/>
      <c r="Y157" s="52"/>
      <c r="Z157" s="23"/>
      <c r="AA157" s="23"/>
      <c r="AB157" s="23"/>
      <c r="AC157" s="23"/>
      <c r="AD157" s="23"/>
      <c r="AE157" s="23"/>
      <c r="AF157" s="23"/>
      <c r="AG157" s="23"/>
      <c r="AH157" s="23"/>
      <c r="AI157" s="23"/>
      <c r="AJ157" s="23"/>
      <c r="AK157" s="23"/>
      <c r="AL157" s="23"/>
      <c r="AM157" s="23"/>
      <c r="AN157" s="52"/>
      <c r="AO157" s="23"/>
      <c r="AP157" s="23"/>
      <c r="AQ157" s="52"/>
      <c r="AR157" s="119">
        <f t="shared" si="6"/>
        <v>0</v>
      </c>
      <c r="AS157" s="120">
        <f t="shared" si="7"/>
        <v>0</v>
      </c>
      <c r="AT157" s="121">
        <f t="shared" si="8"/>
        <v>0</v>
      </c>
    </row>
    <row r="158" spans="1:46" ht="13.5" customHeight="1" x14ac:dyDescent="0.15">
      <c r="A158" s="19">
        <v>152</v>
      </c>
      <c r="B158" s="20"/>
      <c r="C158" s="21"/>
      <c r="D158" s="22"/>
      <c r="E158" s="22"/>
      <c r="F158" s="22"/>
      <c r="G158" s="22"/>
      <c r="H158" s="23"/>
      <c r="I158" s="23"/>
      <c r="J158" s="23"/>
      <c r="K158" s="23"/>
      <c r="L158" s="23"/>
      <c r="M158" s="23"/>
      <c r="N158" s="23"/>
      <c r="O158" s="23"/>
      <c r="P158" s="23"/>
      <c r="Q158" s="23"/>
      <c r="R158" s="23"/>
      <c r="S158" s="23"/>
      <c r="T158" s="23"/>
      <c r="U158" s="23"/>
      <c r="V158" s="52"/>
      <c r="W158" s="23"/>
      <c r="X158" s="23"/>
      <c r="Y158" s="52"/>
      <c r="Z158" s="23"/>
      <c r="AA158" s="23"/>
      <c r="AB158" s="23"/>
      <c r="AC158" s="23"/>
      <c r="AD158" s="23"/>
      <c r="AE158" s="23"/>
      <c r="AF158" s="23"/>
      <c r="AG158" s="23"/>
      <c r="AH158" s="23"/>
      <c r="AI158" s="23"/>
      <c r="AJ158" s="23"/>
      <c r="AK158" s="23"/>
      <c r="AL158" s="23"/>
      <c r="AM158" s="23"/>
      <c r="AN158" s="52"/>
      <c r="AO158" s="23"/>
      <c r="AP158" s="23"/>
      <c r="AQ158" s="52"/>
      <c r="AR158" s="119">
        <f t="shared" si="6"/>
        <v>0</v>
      </c>
      <c r="AS158" s="120">
        <f t="shared" si="7"/>
        <v>0</v>
      </c>
      <c r="AT158" s="121">
        <f t="shared" si="8"/>
        <v>0</v>
      </c>
    </row>
    <row r="159" spans="1:46" ht="13.5" customHeight="1" x14ac:dyDescent="0.15">
      <c r="A159" s="19">
        <v>153</v>
      </c>
      <c r="B159" s="20"/>
      <c r="C159" s="21"/>
      <c r="D159" s="22"/>
      <c r="E159" s="22"/>
      <c r="F159" s="22"/>
      <c r="G159" s="22"/>
      <c r="H159" s="23"/>
      <c r="I159" s="23"/>
      <c r="J159" s="23"/>
      <c r="K159" s="23"/>
      <c r="L159" s="23"/>
      <c r="M159" s="23"/>
      <c r="N159" s="23"/>
      <c r="O159" s="23"/>
      <c r="P159" s="23"/>
      <c r="Q159" s="23"/>
      <c r="R159" s="23"/>
      <c r="S159" s="23"/>
      <c r="T159" s="23"/>
      <c r="U159" s="23"/>
      <c r="V159" s="52"/>
      <c r="W159" s="23"/>
      <c r="X159" s="23"/>
      <c r="Y159" s="52"/>
      <c r="Z159" s="23"/>
      <c r="AA159" s="23"/>
      <c r="AB159" s="23"/>
      <c r="AC159" s="23"/>
      <c r="AD159" s="23"/>
      <c r="AE159" s="23"/>
      <c r="AF159" s="23"/>
      <c r="AG159" s="23"/>
      <c r="AH159" s="23"/>
      <c r="AI159" s="23"/>
      <c r="AJ159" s="23"/>
      <c r="AK159" s="23"/>
      <c r="AL159" s="23"/>
      <c r="AM159" s="23"/>
      <c r="AN159" s="52"/>
      <c r="AO159" s="23"/>
      <c r="AP159" s="23"/>
      <c r="AQ159" s="52"/>
      <c r="AR159" s="119">
        <f t="shared" si="6"/>
        <v>0</v>
      </c>
      <c r="AS159" s="120">
        <f t="shared" si="7"/>
        <v>0</v>
      </c>
      <c r="AT159" s="121">
        <f t="shared" si="8"/>
        <v>0</v>
      </c>
    </row>
    <row r="160" spans="1:46" ht="13.5" customHeight="1" x14ac:dyDescent="0.15">
      <c r="A160" s="19">
        <v>154</v>
      </c>
      <c r="B160" s="20"/>
      <c r="C160" s="21"/>
      <c r="D160" s="22"/>
      <c r="E160" s="22"/>
      <c r="F160" s="22"/>
      <c r="G160" s="22"/>
      <c r="H160" s="23"/>
      <c r="I160" s="23"/>
      <c r="J160" s="23"/>
      <c r="K160" s="23"/>
      <c r="L160" s="23"/>
      <c r="M160" s="23"/>
      <c r="N160" s="23"/>
      <c r="O160" s="23"/>
      <c r="P160" s="23"/>
      <c r="Q160" s="23"/>
      <c r="R160" s="23"/>
      <c r="S160" s="23"/>
      <c r="T160" s="23"/>
      <c r="U160" s="23"/>
      <c r="V160" s="52"/>
      <c r="W160" s="23"/>
      <c r="X160" s="23"/>
      <c r="Y160" s="52"/>
      <c r="Z160" s="23"/>
      <c r="AA160" s="23"/>
      <c r="AB160" s="23"/>
      <c r="AC160" s="23"/>
      <c r="AD160" s="23"/>
      <c r="AE160" s="23"/>
      <c r="AF160" s="23"/>
      <c r="AG160" s="23"/>
      <c r="AH160" s="23"/>
      <c r="AI160" s="23"/>
      <c r="AJ160" s="23"/>
      <c r="AK160" s="23"/>
      <c r="AL160" s="23"/>
      <c r="AM160" s="23"/>
      <c r="AN160" s="52"/>
      <c r="AO160" s="23"/>
      <c r="AP160" s="23"/>
      <c r="AQ160" s="52"/>
      <c r="AR160" s="119">
        <f t="shared" si="6"/>
        <v>0</v>
      </c>
      <c r="AS160" s="120">
        <f t="shared" si="7"/>
        <v>0</v>
      </c>
      <c r="AT160" s="121">
        <f t="shared" si="8"/>
        <v>0</v>
      </c>
    </row>
    <row r="161" spans="1:46" ht="13.5" customHeight="1" x14ac:dyDescent="0.15">
      <c r="A161" s="19">
        <v>155</v>
      </c>
      <c r="B161" s="20"/>
      <c r="C161" s="21"/>
      <c r="D161" s="22"/>
      <c r="E161" s="22"/>
      <c r="F161" s="22"/>
      <c r="G161" s="22"/>
      <c r="H161" s="23"/>
      <c r="I161" s="23"/>
      <c r="J161" s="23"/>
      <c r="K161" s="23"/>
      <c r="L161" s="23"/>
      <c r="M161" s="23"/>
      <c r="N161" s="23"/>
      <c r="O161" s="23"/>
      <c r="P161" s="23"/>
      <c r="Q161" s="23"/>
      <c r="R161" s="23"/>
      <c r="S161" s="23"/>
      <c r="T161" s="23"/>
      <c r="U161" s="23"/>
      <c r="V161" s="52"/>
      <c r="W161" s="23"/>
      <c r="X161" s="23"/>
      <c r="Y161" s="52"/>
      <c r="Z161" s="23"/>
      <c r="AA161" s="23"/>
      <c r="AB161" s="23"/>
      <c r="AC161" s="23"/>
      <c r="AD161" s="23"/>
      <c r="AE161" s="23"/>
      <c r="AF161" s="23"/>
      <c r="AG161" s="23"/>
      <c r="AH161" s="23"/>
      <c r="AI161" s="23"/>
      <c r="AJ161" s="23"/>
      <c r="AK161" s="23"/>
      <c r="AL161" s="23"/>
      <c r="AM161" s="23"/>
      <c r="AN161" s="52"/>
      <c r="AO161" s="23"/>
      <c r="AP161" s="23"/>
      <c r="AQ161" s="52"/>
      <c r="AR161" s="119">
        <f t="shared" si="6"/>
        <v>0</v>
      </c>
      <c r="AS161" s="120">
        <f t="shared" si="7"/>
        <v>0</v>
      </c>
      <c r="AT161" s="121">
        <f t="shared" si="8"/>
        <v>0</v>
      </c>
    </row>
    <row r="162" spans="1:46" ht="13.5" customHeight="1" x14ac:dyDescent="0.15">
      <c r="A162" s="19">
        <v>156</v>
      </c>
      <c r="B162" s="20"/>
      <c r="C162" s="21"/>
      <c r="D162" s="22"/>
      <c r="E162" s="22"/>
      <c r="F162" s="22"/>
      <c r="G162" s="22"/>
      <c r="H162" s="23"/>
      <c r="I162" s="23"/>
      <c r="J162" s="23"/>
      <c r="K162" s="23"/>
      <c r="L162" s="23"/>
      <c r="M162" s="23"/>
      <c r="N162" s="23"/>
      <c r="O162" s="23"/>
      <c r="P162" s="23"/>
      <c r="Q162" s="23"/>
      <c r="R162" s="23"/>
      <c r="S162" s="23"/>
      <c r="T162" s="23"/>
      <c r="U162" s="23"/>
      <c r="V162" s="52"/>
      <c r="W162" s="23"/>
      <c r="X162" s="23"/>
      <c r="Y162" s="52"/>
      <c r="Z162" s="23"/>
      <c r="AA162" s="23"/>
      <c r="AB162" s="23"/>
      <c r="AC162" s="23"/>
      <c r="AD162" s="23"/>
      <c r="AE162" s="23"/>
      <c r="AF162" s="23"/>
      <c r="AG162" s="23"/>
      <c r="AH162" s="23"/>
      <c r="AI162" s="23"/>
      <c r="AJ162" s="23"/>
      <c r="AK162" s="23"/>
      <c r="AL162" s="23"/>
      <c r="AM162" s="23"/>
      <c r="AN162" s="52"/>
      <c r="AO162" s="23"/>
      <c r="AP162" s="23"/>
      <c r="AQ162" s="52"/>
      <c r="AR162" s="119">
        <f t="shared" si="6"/>
        <v>0</v>
      </c>
      <c r="AS162" s="120">
        <f t="shared" si="7"/>
        <v>0</v>
      </c>
      <c r="AT162" s="121">
        <f t="shared" si="8"/>
        <v>0</v>
      </c>
    </row>
    <row r="163" spans="1:46" ht="13.5" customHeight="1" x14ac:dyDescent="0.15">
      <c r="A163" s="19">
        <v>157</v>
      </c>
      <c r="B163" s="20"/>
      <c r="C163" s="21"/>
      <c r="D163" s="22"/>
      <c r="E163" s="22"/>
      <c r="F163" s="22"/>
      <c r="G163" s="22"/>
      <c r="H163" s="23"/>
      <c r="I163" s="23"/>
      <c r="J163" s="23"/>
      <c r="K163" s="23"/>
      <c r="L163" s="23"/>
      <c r="M163" s="23"/>
      <c r="N163" s="23"/>
      <c r="O163" s="23"/>
      <c r="P163" s="23"/>
      <c r="Q163" s="23"/>
      <c r="R163" s="23"/>
      <c r="S163" s="23"/>
      <c r="T163" s="23"/>
      <c r="U163" s="23"/>
      <c r="V163" s="52"/>
      <c r="W163" s="23"/>
      <c r="X163" s="23"/>
      <c r="Y163" s="52"/>
      <c r="Z163" s="23"/>
      <c r="AA163" s="23"/>
      <c r="AB163" s="23"/>
      <c r="AC163" s="23"/>
      <c r="AD163" s="23"/>
      <c r="AE163" s="23"/>
      <c r="AF163" s="23"/>
      <c r="AG163" s="23"/>
      <c r="AH163" s="23"/>
      <c r="AI163" s="23"/>
      <c r="AJ163" s="23"/>
      <c r="AK163" s="23"/>
      <c r="AL163" s="23"/>
      <c r="AM163" s="23"/>
      <c r="AN163" s="52"/>
      <c r="AO163" s="23"/>
      <c r="AP163" s="23"/>
      <c r="AQ163" s="52"/>
      <c r="AR163" s="119">
        <f t="shared" si="6"/>
        <v>0</v>
      </c>
      <c r="AS163" s="120">
        <f t="shared" si="7"/>
        <v>0</v>
      </c>
      <c r="AT163" s="121">
        <f t="shared" si="8"/>
        <v>0</v>
      </c>
    </row>
    <row r="164" spans="1:46" ht="13.5" customHeight="1" x14ac:dyDescent="0.15">
      <c r="A164" s="19">
        <v>158</v>
      </c>
      <c r="B164" s="20"/>
      <c r="C164" s="21"/>
      <c r="D164" s="22"/>
      <c r="E164" s="22"/>
      <c r="F164" s="22"/>
      <c r="G164" s="22"/>
      <c r="H164" s="23"/>
      <c r="I164" s="23"/>
      <c r="J164" s="23"/>
      <c r="K164" s="23"/>
      <c r="L164" s="23"/>
      <c r="M164" s="23"/>
      <c r="N164" s="23"/>
      <c r="O164" s="23"/>
      <c r="P164" s="23"/>
      <c r="Q164" s="23"/>
      <c r="R164" s="23"/>
      <c r="S164" s="23"/>
      <c r="T164" s="23"/>
      <c r="U164" s="23"/>
      <c r="V164" s="52"/>
      <c r="W164" s="23"/>
      <c r="X164" s="23"/>
      <c r="Y164" s="52"/>
      <c r="Z164" s="23"/>
      <c r="AA164" s="23"/>
      <c r="AB164" s="23"/>
      <c r="AC164" s="23"/>
      <c r="AD164" s="23"/>
      <c r="AE164" s="23"/>
      <c r="AF164" s="23"/>
      <c r="AG164" s="23"/>
      <c r="AH164" s="23"/>
      <c r="AI164" s="23"/>
      <c r="AJ164" s="23"/>
      <c r="AK164" s="23"/>
      <c r="AL164" s="23"/>
      <c r="AM164" s="23"/>
      <c r="AN164" s="52"/>
      <c r="AO164" s="23"/>
      <c r="AP164" s="23"/>
      <c r="AQ164" s="52"/>
      <c r="AR164" s="119">
        <f t="shared" si="6"/>
        <v>0</v>
      </c>
      <c r="AS164" s="120">
        <f t="shared" si="7"/>
        <v>0</v>
      </c>
      <c r="AT164" s="121">
        <f t="shared" si="8"/>
        <v>0</v>
      </c>
    </row>
    <row r="165" spans="1:46" ht="13.5" customHeight="1" x14ac:dyDescent="0.15">
      <c r="A165" s="19">
        <v>159</v>
      </c>
      <c r="B165" s="20"/>
      <c r="C165" s="21"/>
      <c r="D165" s="22"/>
      <c r="E165" s="22"/>
      <c r="F165" s="22"/>
      <c r="G165" s="22"/>
      <c r="H165" s="23"/>
      <c r="I165" s="23"/>
      <c r="J165" s="23"/>
      <c r="K165" s="23"/>
      <c r="L165" s="23"/>
      <c r="M165" s="23"/>
      <c r="N165" s="23"/>
      <c r="O165" s="23"/>
      <c r="P165" s="23"/>
      <c r="Q165" s="23"/>
      <c r="R165" s="23"/>
      <c r="S165" s="23"/>
      <c r="T165" s="23"/>
      <c r="U165" s="23"/>
      <c r="V165" s="52"/>
      <c r="W165" s="23"/>
      <c r="X165" s="23"/>
      <c r="Y165" s="52"/>
      <c r="Z165" s="23"/>
      <c r="AA165" s="23"/>
      <c r="AB165" s="23"/>
      <c r="AC165" s="23"/>
      <c r="AD165" s="23"/>
      <c r="AE165" s="23"/>
      <c r="AF165" s="23"/>
      <c r="AG165" s="23"/>
      <c r="AH165" s="23"/>
      <c r="AI165" s="23"/>
      <c r="AJ165" s="23"/>
      <c r="AK165" s="23"/>
      <c r="AL165" s="23"/>
      <c r="AM165" s="23"/>
      <c r="AN165" s="52"/>
      <c r="AO165" s="23"/>
      <c r="AP165" s="23"/>
      <c r="AQ165" s="52"/>
      <c r="AR165" s="119">
        <f t="shared" si="6"/>
        <v>0</v>
      </c>
      <c r="AS165" s="120">
        <f t="shared" si="7"/>
        <v>0</v>
      </c>
      <c r="AT165" s="121">
        <f t="shared" si="8"/>
        <v>0</v>
      </c>
    </row>
    <row r="166" spans="1:46" ht="13.5" customHeight="1" x14ac:dyDescent="0.15">
      <c r="A166" s="19">
        <v>160</v>
      </c>
      <c r="B166" s="20"/>
      <c r="C166" s="21"/>
      <c r="D166" s="22"/>
      <c r="E166" s="22"/>
      <c r="F166" s="22"/>
      <c r="G166" s="22"/>
      <c r="H166" s="23"/>
      <c r="I166" s="23"/>
      <c r="J166" s="23"/>
      <c r="K166" s="23"/>
      <c r="L166" s="23"/>
      <c r="M166" s="23"/>
      <c r="N166" s="23"/>
      <c r="O166" s="23"/>
      <c r="P166" s="23"/>
      <c r="Q166" s="23"/>
      <c r="R166" s="23"/>
      <c r="S166" s="23"/>
      <c r="T166" s="23"/>
      <c r="U166" s="23"/>
      <c r="V166" s="52"/>
      <c r="W166" s="23"/>
      <c r="X166" s="23"/>
      <c r="Y166" s="52"/>
      <c r="Z166" s="23"/>
      <c r="AA166" s="23"/>
      <c r="AB166" s="23"/>
      <c r="AC166" s="23"/>
      <c r="AD166" s="23"/>
      <c r="AE166" s="23"/>
      <c r="AF166" s="23"/>
      <c r="AG166" s="23"/>
      <c r="AH166" s="23"/>
      <c r="AI166" s="23"/>
      <c r="AJ166" s="23"/>
      <c r="AK166" s="23"/>
      <c r="AL166" s="23"/>
      <c r="AM166" s="23"/>
      <c r="AN166" s="52"/>
      <c r="AO166" s="23"/>
      <c r="AP166" s="23"/>
      <c r="AQ166" s="52"/>
      <c r="AR166" s="119">
        <f t="shared" si="6"/>
        <v>0</v>
      </c>
      <c r="AS166" s="120">
        <f t="shared" si="7"/>
        <v>0</v>
      </c>
      <c r="AT166" s="121">
        <f t="shared" si="8"/>
        <v>0</v>
      </c>
    </row>
    <row r="167" spans="1:46" ht="13.5" customHeight="1" x14ac:dyDescent="0.15">
      <c r="A167" s="19">
        <v>161</v>
      </c>
      <c r="B167" s="20"/>
      <c r="C167" s="21"/>
      <c r="D167" s="22"/>
      <c r="E167" s="22"/>
      <c r="F167" s="22"/>
      <c r="G167" s="22"/>
      <c r="H167" s="23"/>
      <c r="I167" s="23"/>
      <c r="J167" s="23"/>
      <c r="K167" s="23"/>
      <c r="L167" s="23"/>
      <c r="M167" s="23"/>
      <c r="N167" s="23"/>
      <c r="O167" s="23"/>
      <c r="P167" s="23"/>
      <c r="Q167" s="23"/>
      <c r="R167" s="23"/>
      <c r="S167" s="23"/>
      <c r="T167" s="23"/>
      <c r="U167" s="23"/>
      <c r="V167" s="52"/>
      <c r="W167" s="23"/>
      <c r="X167" s="23"/>
      <c r="Y167" s="52"/>
      <c r="Z167" s="23"/>
      <c r="AA167" s="23"/>
      <c r="AB167" s="23"/>
      <c r="AC167" s="23"/>
      <c r="AD167" s="23"/>
      <c r="AE167" s="23"/>
      <c r="AF167" s="23"/>
      <c r="AG167" s="23"/>
      <c r="AH167" s="23"/>
      <c r="AI167" s="23"/>
      <c r="AJ167" s="23"/>
      <c r="AK167" s="23"/>
      <c r="AL167" s="23"/>
      <c r="AM167" s="23"/>
      <c r="AN167" s="52"/>
      <c r="AO167" s="23"/>
      <c r="AP167" s="23"/>
      <c r="AQ167" s="52"/>
      <c r="AR167" s="119">
        <f t="shared" si="6"/>
        <v>0</v>
      </c>
      <c r="AS167" s="120">
        <f t="shared" si="7"/>
        <v>0</v>
      </c>
      <c r="AT167" s="121">
        <f t="shared" si="8"/>
        <v>0</v>
      </c>
    </row>
    <row r="168" spans="1:46" ht="13.5" customHeight="1" x14ac:dyDescent="0.15">
      <c r="A168" s="19">
        <v>162</v>
      </c>
      <c r="B168" s="20"/>
      <c r="C168" s="21"/>
      <c r="D168" s="22"/>
      <c r="E168" s="22"/>
      <c r="F168" s="22"/>
      <c r="G168" s="22"/>
      <c r="H168" s="23"/>
      <c r="I168" s="23"/>
      <c r="J168" s="23"/>
      <c r="K168" s="23"/>
      <c r="L168" s="23"/>
      <c r="M168" s="23"/>
      <c r="N168" s="23"/>
      <c r="O168" s="23"/>
      <c r="P168" s="23"/>
      <c r="Q168" s="23"/>
      <c r="R168" s="23"/>
      <c r="S168" s="23"/>
      <c r="T168" s="23"/>
      <c r="U168" s="23"/>
      <c r="V168" s="52"/>
      <c r="W168" s="23"/>
      <c r="X168" s="23"/>
      <c r="Y168" s="52"/>
      <c r="Z168" s="23"/>
      <c r="AA168" s="23"/>
      <c r="AB168" s="23"/>
      <c r="AC168" s="23"/>
      <c r="AD168" s="23"/>
      <c r="AE168" s="23"/>
      <c r="AF168" s="23"/>
      <c r="AG168" s="23"/>
      <c r="AH168" s="23"/>
      <c r="AI168" s="23"/>
      <c r="AJ168" s="23"/>
      <c r="AK168" s="23"/>
      <c r="AL168" s="23"/>
      <c r="AM168" s="23"/>
      <c r="AN168" s="52"/>
      <c r="AO168" s="23"/>
      <c r="AP168" s="23"/>
      <c r="AQ168" s="52"/>
      <c r="AR168" s="119">
        <f t="shared" si="6"/>
        <v>0</v>
      </c>
      <c r="AS168" s="120">
        <f t="shared" si="7"/>
        <v>0</v>
      </c>
      <c r="AT168" s="121">
        <f t="shared" si="8"/>
        <v>0</v>
      </c>
    </row>
    <row r="169" spans="1:46" ht="13.5" customHeight="1" x14ac:dyDescent="0.15">
      <c r="A169" s="19">
        <v>163</v>
      </c>
      <c r="B169" s="20"/>
      <c r="C169" s="21"/>
      <c r="D169" s="22"/>
      <c r="E169" s="22"/>
      <c r="F169" s="22"/>
      <c r="G169" s="22"/>
      <c r="H169" s="23"/>
      <c r="I169" s="23"/>
      <c r="J169" s="23"/>
      <c r="K169" s="23"/>
      <c r="L169" s="23"/>
      <c r="M169" s="23"/>
      <c r="N169" s="23"/>
      <c r="O169" s="23"/>
      <c r="P169" s="23"/>
      <c r="Q169" s="23"/>
      <c r="R169" s="23"/>
      <c r="S169" s="23"/>
      <c r="T169" s="23"/>
      <c r="U169" s="23"/>
      <c r="V169" s="52"/>
      <c r="W169" s="23"/>
      <c r="X169" s="23"/>
      <c r="Y169" s="52"/>
      <c r="Z169" s="23"/>
      <c r="AA169" s="23"/>
      <c r="AB169" s="23"/>
      <c r="AC169" s="23"/>
      <c r="AD169" s="23"/>
      <c r="AE169" s="23"/>
      <c r="AF169" s="23"/>
      <c r="AG169" s="23"/>
      <c r="AH169" s="23"/>
      <c r="AI169" s="23"/>
      <c r="AJ169" s="23"/>
      <c r="AK169" s="23"/>
      <c r="AL169" s="23"/>
      <c r="AM169" s="23"/>
      <c r="AN169" s="52"/>
      <c r="AO169" s="23"/>
      <c r="AP169" s="23"/>
      <c r="AQ169" s="52"/>
      <c r="AR169" s="119">
        <f t="shared" si="6"/>
        <v>0</v>
      </c>
      <c r="AS169" s="120">
        <f t="shared" si="7"/>
        <v>0</v>
      </c>
      <c r="AT169" s="121">
        <f t="shared" si="8"/>
        <v>0</v>
      </c>
    </row>
    <row r="170" spans="1:46" ht="13.5" customHeight="1" x14ac:dyDescent="0.15">
      <c r="A170" s="19">
        <v>164</v>
      </c>
      <c r="B170" s="20"/>
      <c r="C170" s="21"/>
      <c r="D170" s="22"/>
      <c r="E170" s="22"/>
      <c r="F170" s="22"/>
      <c r="G170" s="22"/>
      <c r="H170" s="23"/>
      <c r="I170" s="23"/>
      <c r="J170" s="23"/>
      <c r="K170" s="23"/>
      <c r="L170" s="23"/>
      <c r="M170" s="23"/>
      <c r="N170" s="23"/>
      <c r="O170" s="23"/>
      <c r="P170" s="23"/>
      <c r="Q170" s="23"/>
      <c r="R170" s="23"/>
      <c r="S170" s="23"/>
      <c r="T170" s="23"/>
      <c r="U170" s="23"/>
      <c r="V170" s="52"/>
      <c r="W170" s="23"/>
      <c r="X170" s="23"/>
      <c r="Y170" s="52"/>
      <c r="Z170" s="23"/>
      <c r="AA170" s="23"/>
      <c r="AB170" s="23"/>
      <c r="AC170" s="23"/>
      <c r="AD170" s="23"/>
      <c r="AE170" s="23"/>
      <c r="AF170" s="23"/>
      <c r="AG170" s="23"/>
      <c r="AH170" s="23"/>
      <c r="AI170" s="23"/>
      <c r="AJ170" s="23"/>
      <c r="AK170" s="23"/>
      <c r="AL170" s="23"/>
      <c r="AM170" s="23"/>
      <c r="AN170" s="52"/>
      <c r="AO170" s="23"/>
      <c r="AP170" s="23"/>
      <c r="AQ170" s="52"/>
      <c r="AR170" s="119">
        <f t="shared" si="6"/>
        <v>0</v>
      </c>
      <c r="AS170" s="120">
        <f t="shared" si="7"/>
        <v>0</v>
      </c>
      <c r="AT170" s="121">
        <f t="shared" si="8"/>
        <v>0</v>
      </c>
    </row>
    <row r="171" spans="1:46" ht="13.5" customHeight="1" x14ac:dyDescent="0.15">
      <c r="A171" s="19">
        <v>165</v>
      </c>
      <c r="B171" s="20"/>
      <c r="C171" s="21"/>
      <c r="D171" s="22"/>
      <c r="E171" s="22"/>
      <c r="F171" s="22"/>
      <c r="G171" s="22"/>
      <c r="H171" s="23"/>
      <c r="I171" s="23"/>
      <c r="J171" s="23"/>
      <c r="K171" s="23"/>
      <c r="L171" s="23"/>
      <c r="M171" s="23"/>
      <c r="N171" s="23"/>
      <c r="O171" s="23"/>
      <c r="P171" s="23"/>
      <c r="Q171" s="23"/>
      <c r="R171" s="23"/>
      <c r="S171" s="23"/>
      <c r="T171" s="23"/>
      <c r="U171" s="23"/>
      <c r="V171" s="52"/>
      <c r="W171" s="23"/>
      <c r="X171" s="23"/>
      <c r="Y171" s="52"/>
      <c r="Z171" s="23"/>
      <c r="AA171" s="23"/>
      <c r="AB171" s="23"/>
      <c r="AC171" s="23"/>
      <c r="AD171" s="23"/>
      <c r="AE171" s="23"/>
      <c r="AF171" s="23"/>
      <c r="AG171" s="23"/>
      <c r="AH171" s="23"/>
      <c r="AI171" s="23"/>
      <c r="AJ171" s="23"/>
      <c r="AK171" s="23"/>
      <c r="AL171" s="23"/>
      <c r="AM171" s="23"/>
      <c r="AN171" s="52"/>
      <c r="AO171" s="23"/>
      <c r="AP171" s="23"/>
      <c r="AQ171" s="52"/>
      <c r="AR171" s="119">
        <f t="shared" si="6"/>
        <v>0</v>
      </c>
      <c r="AS171" s="120">
        <f t="shared" si="7"/>
        <v>0</v>
      </c>
      <c r="AT171" s="121">
        <f t="shared" si="8"/>
        <v>0</v>
      </c>
    </row>
    <row r="172" spans="1:46" ht="13.5" customHeight="1" x14ac:dyDescent="0.15">
      <c r="A172" s="19">
        <v>166</v>
      </c>
      <c r="B172" s="20"/>
      <c r="C172" s="21"/>
      <c r="D172" s="22"/>
      <c r="E172" s="22"/>
      <c r="F172" s="22"/>
      <c r="G172" s="22"/>
      <c r="H172" s="23"/>
      <c r="I172" s="23"/>
      <c r="J172" s="23"/>
      <c r="K172" s="23"/>
      <c r="L172" s="23"/>
      <c r="M172" s="23"/>
      <c r="N172" s="23"/>
      <c r="O172" s="23"/>
      <c r="P172" s="23"/>
      <c r="Q172" s="23"/>
      <c r="R172" s="23"/>
      <c r="S172" s="23"/>
      <c r="T172" s="23"/>
      <c r="U172" s="23"/>
      <c r="V172" s="52"/>
      <c r="W172" s="23"/>
      <c r="X172" s="23"/>
      <c r="Y172" s="52"/>
      <c r="Z172" s="23"/>
      <c r="AA172" s="23"/>
      <c r="AB172" s="23"/>
      <c r="AC172" s="23"/>
      <c r="AD172" s="23"/>
      <c r="AE172" s="23"/>
      <c r="AF172" s="23"/>
      <c r="AG172" s="23"/>
      <c r="AH172" s="23"/>
      <c r="AI172" s="23"/>
      <c r="AJ172" s="23"/>
      <c r="AK172" s="23"/>
      <c r="AL172" s="23"/>
      <c r="AM172" s="23"/>
      <c r="AN172" s="52"/>
      <c r="AO172" s="23"/>
      <c r="AP172" s="23"/>
      <c r="AQ172" s="52"/>
      <c r="AR172" s="119">
        <f t="shared" si="6"/>
        <v>0</v>
      </c>
      <c r="AS172" s="120">
        <f t="shared" si="7"/>
        <v>0</v>
      </c>
      <c r="AT172" s="121">
        <f t="shared" si="8"/>
        <v>0</v>
      </c>
    </row>
    <row r="173" spans="1:46" ht="13.5" customHeight="1" x14ac:dyDescent="0.15">
      <c r="A173" s="19">
        <v>167</v>
      </c>
      <c r="B173" s="20"/>
      <c r="C173" s="21"/>
      <c r="D173" s="22"/>
      <c r="E173" s="22"/>
      <c r="F173" s="22"/>
      <c r="G173" s="22"/>
      <c r="H173" s="23"/>
      <c r="I173" s="23"/>
      <c r="J173" s="23"/>
      <c r="K173" s="23"/>
      <c r="L173" s="23"/>
      <c r="M173" s="23"/>
      <c r="N173" s="23"/>
      <c r="O173" s="23"/>
      <c r="P173" s="23"/>
      <c r="Q173" s="23"/>
      <c r="R173" s="23"/>
      <c r="S173" s="23"/>
      <c r="T173" s="23"/>
      <c r="U173" s="23"/>
      <c r="V173" s="52"/>
      <c r="W173" s="23"/>
      <c r="X173" s="23"/>
      <c r="Y173" s="52"/>
      <c r="Z173" s="23"/>
      <c r="AA173" s="23"/>
      <c r="AB173" s="23"/>
      <c r="AC173" s="23"/>
      <c r="AD173" s="23"/>
      <c r="AE173" s="23"/>
      <c r="AF173" s="23"/>
      <c r="AG173" s="23"/>
      <c r="AH173" s="23"/>
      <c r="AI173" s="23"/>
      <c r="AJ173" s="23"/>
      <c r="AK173" s="23"/>
      <c r="AL173" s="23"/>
      <c r="AM173" s="23"/>
      <c r="AN173" s="52"/>
      <c r="AO173" s="23"/>
      <c r="AP173" s="23"/>
      <c r="AQ173" s="52"/>
      <c r="AR173" s="119">
        <f t="shared" si="6"/>
        <v>0</v>
      </c>
      <c r="AS173" s="120">
        <f t="shared" si="7"/>
        <v>0</v>
      </c>
      <c r="AT173" s="121">
        <f t="shared" si="8"/>
        <v>0</v>
      </c>
    </row>
    <row r="174" spans="1:46" ht="13.5" customHeight="1" x14ac:dyDescent="0.15">
      <c r="A174" s="19">
        <v>168</v>
      </c>
      <c r="B174" s="20"/>
      <c r="C174" s="21"/>
      <c r="D174" s="22"/>
      <c r="E174" s="22"/>
      <c r="F174" s="22"/>
      <c r="G174" s="22"/>
      <c r="H174" s="23"/>
      <c r="I174" s="23"/>
      <c r="J174" s="23"/>
      <c r="K174" s="23"/>
      <c r="L174" s="23"/>
      <c r="M174" s="23"/>
      <c r="N174" s="23"/>
      <c r="O174" s="23"/>
      <c r="P174" s="23"/>
      <c r="Q174" s="23"/>
      <c r="R174" s="23"/>
      <c r="S174" s="23"/>
      <c r="T174" s="23"/>
      <c r="U174" s="23"/>
      <c r="V174" s="52"/>
      <c r="W174" s="23"/>
      <c r="X174" s="23"/>
      <c r="Y174" s="52"/>
      <c r="Z174" s="23"/>
      <c r="AA174" s="23"/>
      <c r="AB174" s="23"/>
      <c r="AC174" s="23"/>
      <c r="AD174" s="23"/>
      <c r="AE174" s="23"/>
      <c r="AF174" s="23"/>
      <c r="AG174" s="23"/>
      <c r="AH174" s="23"/>
      <c r="AI174" s="23"/>
      <c r="AJ174" s="23"/>
      <c r="AK174" s="23"/>
      <c r="AL174" s="23"/>
      <c r="AM174" s="23"/>
      <c r="AN174" s="52"/>
      <c r="AO174" s="23"/>
      <c r="AP174" s="23"/>
      <c r="AQ174" s="52"/>
      <c r="AR174" s="119">
        <f t="shared" si="6"/>
        <v>0</v>
      </c>
      <c r="AS174" s="120">
        <f t="shared" si="7"/>
        <v>0</v>
      </c>
      <c r="AT174" s="121">
        <f t="shared" si="8"/>
        <v>0</v>
      </c>
    </row>
    <row r="175" spans="1:46" ht="13.5" customHeight="1" x14ac:dyDescent="0.15">
      <c r="A175" s="19">
        <v>169</v>
      </c>
      <c r="B175" s="20"/>
      <c r="C175" s="21"/>
      <c r="D175" s="22"/>
      <c r="E175" s="22"/>
      <c r="F175" s="22"/>
      <c r="G175" s="22"/>
      <c r="H175" s="23"/>
      <c r="I175" s="23"/>
      <c r="J175" s="23"/>
      <c r="K175" s="23"/>
      <c r="L175" s="23"/>
      <c r="M175" s="23"/>
      <c r="N175" s="23"/>
      <c r="O175" s="23"/>
      <c r="P175" s="23"/>
      <c r="Q175" s="23"/>
      <c r="R175" s="23"/>
      <c r="S175" s="23"/>
      <c r="T175" s="23"/>
      <c r="U175" s="23"/>
      <c r="V175" s="52"/>
      <c r="W175" s="23"/>
      <c r="X175" s="23"/>
      <c r="Y175" s="52"/>
      <c r="Z175" s="23"/>
      <c r="AA175" s="23"/>
      <c r="AB175" s="23"/>
      <c r="AC175" s="23"/>
      <c r="AD175" s="23"/>
      <c r="AE175" s="23"/>
      <c r="AF175" s="23"/>
      <c r="AG175" s="23"/>
      <c r="AH175" s="23"/>
      <c r="AI175" s="23"/>
      <c r="AJ175" s="23"/>
      <c r="AK175" s="23"/>
      <c r="AL175" s="23"/>
      <c r="AM175" s="23"/>
      <c r="AN175" s="52"/>
      <c r="AO175" s="23"/>
      <c r="AP175" s="23"/>
      <c r="AQ175" s="52"/>
      <c r="AR175" s="119">
        <f t="shared" si="6"/>
        <v>0</v>
      </c>
      <c r="AS175" s="120">
        <f t="shared" si="7"/>
        <v>0</v>
      </c>
      <c r="AT175" s="121">
        <f t="shared" si="8"/>
        <v>0</v>
      </c>
    </row>
    <row r="176" spans="1:46" ht="13.5" customHeight="1" x14ac:dyDescent="0.15">
      <c r="A176" s="19">
        <v>170</v>
      </c>
      <c r="B176" s="20"/>
      <c r="C176" s="21"/>
      <c r="D176" s="22"/>
      <c r="E176" s="22"/>
      <c r="F176" s="22"/>
      <c r="G176" s="22"/>
      <c r="H176" s="23"/>
      <c r="I176" s="23"/>
      <c r="J176" s="23"/>
      <c r="K176" s="23"/>
      <c r="L176" s="23"/>
      <c r="M176" s="23"/>
      <c r="N176" s="23"/>
      <c r="O176" s="23"/>
      <c r="P176" s="23"/>
      <c r="Q176" s="23"/>
      <c r="R176" s="23"/>
      <c r="S176" s="23"/>
      <c r="T176" s="23"/>
      <c r="U176" s="23"/>
      <c r="V176" s="52"/>
      <c r="W176" s="23"/>
      <c r="X176" s="23"/>
      <c r="Y176" s="52"/>
      <c r="Z176" s="23"/>
      <c r="AA176" s="23"/>
      <c r="AB176" s="23"/>
      <c r="AC176" s="23"/>
      <c r="AD176" s="23"/>
      <c r="AE176" s="23"/>
      <c r="AF176" s="23"/>
      <c r="AG176" s="23"/>
      <c r="AH176" s="23"/>
      <c r="AI176" s="23"/>
      <c r="AJ176" s="23"/>
      <c r="AK176" s="23"/>
      <c r="AL176" s="23"/>
      <c r="AM176" s="23"/>
      <c r="AN176" s="52"/>
      <c r="AO176" s="23"/>
      <c r="AP176" s="23"/>
      <c r="AQ176" s="52"/>
      <c r="AR176" s="119">
        <f t="shared" si="6"/>
        <v>0</v>
      </c>
      <c r="AS176" s="120">
        <f t="shared" si="7"/>
        <v>0</v>
      </c>
      <c r="AT176" s="121">
        <f t="shared" si="8"/>
        <v>0</v>
      </c>
    </row>
    <row r="177" spans="1:46" ht="13.5" customHeight="1" x14ac:dyDescent="0.15">
      <c r="A177" s="19">
        <v>171</v>
      </c>
      <c r="B177" s="20"/>
      <c r="C177" s="21"/>
      <c r="D177" s="22"/>
      <c r="E177" s="22"/>
      <c r="F177" s="22"/>
      <c r="G177" s="22"/>
      <c r="H177" s="23"/>
      <c r="I177" s="23"/>
      <c r="J177" s="23"/>
      <c r="K177" s="23"/>
      <c r="L177" s="23"/>
      <c r="M177" s="23"/>
      <c r="N177" s="23"/>
      <c r="O177" s="23"/>
      <c r="P177" s="23"/>
      <c r="Q177" s="23"/>
      <c r="R177" s="23"/>
      <c r="S177" s="23"/>
      <c r="T177" s="23"/>
      <c r="U177" s="23"/>
      <c r="V177" s="52"/>
      <c r="W177" s="23"/>
      <c r="X177" s="23"/>
      <c r="Y177" s="52"/>
      <c r="Z177" s="23"/>
      <c r="AA177" s="23"/>
      <c r="AB177" s="23"/>
      <c r="AC177" s="23"/>
      <c r="AD177" s="23"/>
      <c r="AE177" s="23"/>
      <c r="AF177" s="23"/>
      <c r="AG177" s="23"/>
      <c r="AH177" s="23"/>
      <c r="AI177" s="23"/>
      <c r="AJ177" s="23"/>
      <c r="AK177" s="23"/>
      <c r="AL177" s="23"/>
      <c r="AM177" s="23"/>
      <c r="AN177" s="52"/>
      <c r="AO177" s="23"/>
      <c r="AP177" s="23"/>
      <c r="AQ177" s="52"/>
      <c r="AR177" s="119">
        <f t="shared" si="6"/>
        <v>0</v>
      </c>
      <c r="AS177" s="120">
        <f t="shared" si="7"/>
        <v>0</v>
      </c>
      <c r="AT177" s="121">
        <f t="shared" si="8"/>
        <v>0</v>
      </c>
    </row>
    <row r="178" spans="1:46" ht="13.5" customHeight="1" x14ac:dyDescent="0.15">
      <c r="A178" s="19">
        <v>172</v>
      </c>
      <c r="B178" s="20"/>
      <c r="C178" s="21"/>
      <c r="D178" s="22"/>
      <c r="E178" s="22"/>
      <c r="F178" s="22"/>
      <c r="G178" s="22"/>
      <c r="H178" s="23"/>
      <c r="I178" s="23"/>
      <c r="J178" s="23"/>
      <c r="K178" s="23"/>
      <c r="L178" s="23"/>
      <c r="M178" s="23"/>
      <c r="N178" s="23"/>
      <c r="O178" s="23"/>
      <c r="P178" s="23"/>
      <c r="Q178" s="23"/>
      <c r="R178" s="23"/>
      <c r="S178" s="23"/>
      <c r="T178" s="23"/>
      <c r="U178" s="23"/>
      <c r="V178" s="52"/>
      <c r="W178" s="23"/>
      <c r="X178" s="23"/>
      <c r="Y178" s="52"/>
      <c r="Z178" s="23"/>
      <c r="AA178" s="23"/>
      <c r="AB178" s="23"/>
      <c r="AC178" s="23"/>
      <c r="AD178" s="23"/>
      <c r="AE178" s="23"/>
      <c r="AF178" s="23"/>
      <c r="AG178" s="23"/>
      <c r="AH178" s="23"/>
      <c r="AI178" s="23"/>
      <c r="AJ178" s="23"/>
      <c r="AK178" s="23"/>
      <c r="AL178" s="23"/>
      <c r="AM178" s="23"/>
      <c r="AN178" s="52"/>
      <c r="AO178" s="23"/>
      <c r="AP178" s="23"/>
      <c r="AQ178" s="52"/>
      <c r="AR178" s="119">
        <f t="shared" si="6"/>
        <v>0</v>
      </c>
      <c r="AS178" s="120">
        <f t="shared" si="7"/>
        <v>0</v>
      </c>
      <c r="AT178" s="121">
        <f t="shared" si="8"/>
        <v>0</v>
      </c>
    </row>
    <row r="179" spans="1:46" ht="13.5" customHeight="1" x14ac:dyDescent="0.15">
      <c r="A179" s="19">
        <v>173</v>
      </c>
      <c r="B179" s="20"/>
      <c r="C179" s="21"/>
      <c r="D179" s="22"/>
      <c r="E179" s="22"/>
      <c r="F179" s="22"/>
      <c r="G179" s="22"/>
      <c r="H179" s="23"/>
      <c r="I179" s="23"/>
      <c r="J179" s="23"/>
      <c r="K179" s="23"/>
      <c r="L179" s="23"/>
      <c r="M179" s="23"/>
      <c r="N179" s="23"/>
      <c r="O179" s="23"/>
      <c r="P179" s="23"/>
      <c r="Q179" s="23"/>
      <c r="R179" s="23"/>
      <c r="S179" s="23"/>
      <c r="T179" s="23"/>
      <c r="U179" s="23"/>
      <c r="V179" s="52"/>
      <c r="W179" s="23"/>
      <c r="X179" s="23"/>
      <c r="Y179" s="52"/>
      <c r="Z179" s="23"/>
      <c r="AA179" s="23"/>
      <c r="AB179" s="23"/>
      <c r="AC179" s="23"/>
      <c r="AD179" s="23"/>
      <c r="AE179" s="23"/>
      <c r="AF179" s="23"/>
      <c r="AG179" s="23"/>
      <c r="AH179" s="23"/>
      <c r="AI179" s="23"/>
      <c r="AJ179" s="23"/>
      <c r="AK179" s="23"/>
      <c r="AL179" s="23"/>
      <c r="AM179" s="23"/>
      <c r="AN179" s="52"/>
      <c r="AO179" s="23"/>
      <c r="AP179" s="23"/>
      <c r="AQ179" s="52"/>
      <c r="AR179" s="119">
        <f t="shared" si="6"/>
        <v>0</v>
      </c>
      <c r="AS179" s="120">
        <f t="shared" si="7"/>
        <v>0</v>
      </c>
      <c r="AT179" s="121">
        <f t="shared" si="8"/>
        <v>0</v>
      </c>
    </row>
    <row r="180" spans="1:46" ht="13.5" customHeight="1" x14ac:dyDescent="0.15">
      <c r="A180" s="19">
        <v>174</v>
      </c>
      <c r="B180" s="20"/>
      <c r="C180" s="21"/>
      <c r="D180" s="22"/>
      <c r="E180" s="22"/>
      <c r="F180" s="22"/>
      <c r="G180" s="22"/>
      <c r="H180" s="23"/>
      <c r="I180" s="23"/>
      <c r="J180" s="23"/>
      <c r="K180" s="23"/>
      <c r="L180" s="23"/>
      <c r="M180" s="23"/>
      <c r="N180" s="23"/>
      <c r="O180" s="23"/>
      <c r="P180" s="23"/>
      <c r="Q180" s="23"/>
      <c r="R180" s="23"/>
      <c r="S180" s="23"/>
      <c r="T180" s="23"/>
      <c r="U180" s="23"/>
      <c r="V180" s="52"/>
      <c r="W180" s="23"/>
      <c r="X180" s="23"/>
      <c r="Y180" s="52"/>
      <c r="Z180" s="23"/>
      <c r="AA180" s="23"/>
      <c r="AB180" s="23"/>
      <c r="AC180" s="23"/>
      <c r="AD180" s="23"/>
      <c r="AE180" s="23"/>
      <c r="AF180" s="23"/>
      <c r="AG180" s="23"/>
      <c r="AH180" s="23"/>
      <c r="AI180" s="23"/>
      <c r="AJ180" s="23"/>
      <c r="AK180" s="23"/>
      <c r="AL180" s="23"/>
      <c r="AM180" s="23"/>
      <c r="AN180" s="52"/>
      <c r="AO180" s="23"/>
      <c r="AP180" s="23"/>
      <c r="AQ180" s="52"/>
      <c r="AR180" s="119">
        <f t="shared" si="6"/>
        <v>0</v>
      </c>
      <c r="AS180" s="120">
        <f t="shared" si="7"/>
        <v>0</v>
      </c>
      <c r="AT180" s="121">
        <f t="shared" si="8"/>
        <v>0</v>
      </c>
    </row>
    <row r="181" spans="1:46" ht="13.5" customHeight="1" x14ac:dyDescent="0.15">
      <c r="A181" s="19">
        <v>175</v>
      </c>
      <c r="B181" s="20"/>
      <c r="C181" s="21"/>
      <c r="D181" s="22"/>
      <c r="E181" s="22"/>
      <c r="F181" s="22"/>
      <c r="G181" s="22"/>
      <c r="H181" s="23"/>
      <c r="I181" s="23"/>
      <c r="J181" s="23"/>
      <c r="K181" s="23"/>
      <c r="L181" s="23"/>
      <c r="M181" s="23"/>
      <c r="N181" s="23"/>
      <c r="O181" s="23"/>
      <c r="P181" s="23"/>
      <c r="Q181" s="23"/>
      <c r="R181" s="23"/>
      <c r="S181" s="23"/>
      <c r="T181" s="23"/>
      <c r="U181" s="23"/>
      <c r="V181" s="52"/>
      <c r="W181" s="23"/>
      <c r="X181" s="23"/>
      <c r="Y181" s="52"/>
      <c r="Z181" s="23"/>
      <c r="AA181" s="23"/>
      <c r="AB181" s="23"/>
      <c r="AC181" s="23"/>
      <c r="AD181" s="23"/>
      <c r="AE181" s="23"/>
      <c r="AF181" s="23"/>
      <c r="AG181" s="23"/>
      <c r="AH181" s="23"/>
      <c r="AI181" s="23"/>
      <c r="AJ181" s="23"/>
      <c r="AK181" s="23"/>
      <c r="AL181" s="23"/>
      <c r="AM181" s="23"/>
      <c r="AN181" s="52"/>
      <c r="AO181" s="23"/>
      <c r="AP181" s="23"/>
      <c r="AQ181" s="52"/>
      <c r="AR181" s="119">
        <f t="shared" si="6"/>
        <v>0</v>
      </c>
      <c r="AS181" s="120">
        <f t="shared" si="7"/>
        <v>0</v>
      </c>
      <c r="AT181" s="121">
        <f t="shared" si="8"/>
        <v>0</v>
      </c>
    </row>
    <row r="182" spans="1:46" ht="13.5" customHeight="1" x14ac:dyDescent="0.15">
      <c r="A182" s="19">
        <v>176</v>
      </c>
      <c r="B182" s="20"/>
      <c r="C182" s="21"/>
      <c r="D182" s="22"/>
      <c r="E182" s="22"/>
      <c r="F182" s="22"/>
      <c r="G182" s="22"/>
      <c r="H182" s="23"/>
      <c r="I182" s="23"/>
      <c r="J182" s="23"/>
      <c r="K182" s="23"/>
      <c r="L182" s="23"/>
      <c r="M182" s="23"/>
      <c r="N182" s="23"/>
      <c r="O182" s="23"/>
      <c r="P182" s="23"/>
      <c r="Q182" s="23"/>
      <c r="R182" s="23"/>
      <c r="S182" s="23"/>
      <c r="T182" s="23"/>
      <c r="U182" s="23"/>
      <c r="V182" s="52"/>
      <c r="W182" s="23"/>
      <c r="X182" s="23"/>
      <c r="Y182" s="52"/>
      <c r="Z182" s="23"/>
      <c r="AA182" s="23"/>
      <c r="AB182" s="23"/>
      <c r="AC182" s="23"/>
      <c r="AD182" s="23"/>
      <c r="AE182" s="23"/>
      <c r="AF182" s="23"/>
      <c r="AG182" s="23"/>
      <c r="AH182" s="23"/>
      <c r="AI182" s="23"/>
      <c r="AJ182" s="23"/>
      <c r="AK182" s="23"/>
      <c r="AL182" s="23"/>
      <c r="AM182" s="23"/>
      <c r="AN182" s="52"/>
      <c r="AO182" s="23"/>
      <c r="AP182" s="23"/>
      <c r="AQ182" s="52"/>
      <c r="AR182" s="119">
        <f t="shared" si="6"/>
        <v>0</v>
      </c>
      <c r="AS182" s="120">
        <f t="shared" si="7"/>
        <v>0</v>
      </c>
      <c r="AT182" s="121">
        <f t="shared" si="8"/>
        <v>0</v>
      </c>
    </row>
    <row r="183" spans="1:46" ht="13.5" customHeight="1" x14ac:dyDescent="0.15">
      <c r="A183" s="19">
        <v>177</v>
      </c>
      <c r="B183" s="20"/>
      <c r="C183" s="21"/>
      <c r="D183" s="22"/>
      <c r="E183" s="22"/>
      <c r="F183" s="22"/>
      <c r="G183" s="22"/>
      <c r="H183" s="23"/>
      <c r="I183" s="23"/>
      <c r="J183" s="23"/>
      <c r="K183" s="23"/>
      <c r="L183" s="23"/>
      <c r="M183" s="23"/>
      <c r="N183" s="23"/>
      <c r="O183" s="23"/>
      <c r="P183" s="23"/>
      <c r="Q183" s="23"/>
      <c r="R183" s="23"/>
      <c r="S183" s="23"/>
      <c r="T183" s="23"/>
      <c r="U183" s="23"/>
      <c r="V183" s="52"/>
      <c r="W183" s="23"/>
      <c r="X183" s="23"/>
      <c r="Y183" s="52"/>
      <c r="Z183" s="23"/>
      <c r="AA183" s="23"/>
      <c r="AB183" s="23"/>
      <c r="AC183" s="23"/>
      <c r="AD183" s="23"/>
      <c r="AE183" s="23"/>
      <c r="AF183" s="23"/>
      <c r="AG183" s="23"/>
      <c r="AH183" s="23"/>
      <c r="AI183" s="23"/>
      <c r="AJ183" s="23"/>
      <c r="AK183" s="23"/>
      <c r="AL183" s="23"/>
      <c r="AM183" s="23"/>
      <c r="AN183" s="52"/>
      <c r="AO183" s="23"/>
      <c r="AP183" s="23"/>
      <c r="AQ183" s="52"/>
      <c r="AR183" s="119">
        <f t="shared" si="6"/>
        <v>0</v>
      </c>
      <c r="AS183" s="120">
        <f t="shared" si="7"/>
        <v>0</v>
      </c>
      <c r="AT183" s="121">
        <f t="shared" si="8"/>
        <v>0</v>
      </c>
    </row>
    <row r="184" spans="1:46" ht="13.5" customHeight="1" x14ac:dyDescent="0.15">
      <c r="A184" s="19">
        <v>178</v>
      </c>
      <c r="B184" s="20"/>
      <c r="C184" s="21"/>
      <c r="D184" s="22"/>
      <c r="E184" s="22"/>
      <c r="F184" s="22"/>
      <c r="G184" s="22"/>
      <c r="H184" s="23"/>
      <c r="I184" s="23"/>
      <c r="J184" s="23"/>
      <c r="K184" s="23"/>
      <c r="L184" s="23"/>
      <c r="M184" s="23"/>
      <c r="N184" s="23"/>
      <c r="O184" s="23"/>
      <c r="P184" s="23"/>
      <c r="Q184" s="23"/>
      <c r="R184" s="23"/>
      <c r="S184" s="23"/>
      <c r="T184" s="23"/>
      <c r="U184" s="23"/>
      <c r="V184" s="52"/>
      <c r="W184" s="23"/>
      <c r="X184" s="23"/>
      <c r="Y184" s="52"/>
      <c r="Z184" s="23"/>
      <c r="AA184" s="23"/>
      <c r="AB184" s="23"/>
      <c r="AC184" s="23"/>
      <c r="AD184" s="23"/>
      <c r="AE184" s="23"/>
      <c r="AF184" s="23"/>
      <c r="AG184" s="23"/>
      <c r="AH184" s="23"/>
      <c r="AI184" s="23"/>
      <c r="AJ184" s="23"/>
      <c r="AK184" s="23"/>
      <c r="AL184" s="23"/>
      <c r="AM184" s="23"/>
      <c r="AN184" s="52"/>
      <c r="AO184" s="23"/>
      <c r="AP184" s="23"/>
      <c r="AQ184" s="52"/>
      <c r="AR184" s="119">
        <f t="shared" si="6"/>
        <v>0</v>
      </c>
      <c r="AS184" s="120">
        <f t="shared" si="7"/>
        <v>0</v>
      </c>
      <c r="AT184" s="121">
        <f t="shared" si="8"/>
        <v>0</v>
      </c>
    </row>
    <row r="185" spans="1:46" ht="13.5" customHeight="1" x14ac:dyDescent="0.15">
      <c r="A185" s="19">
        <v>179</v>
      </c>
      <c r="B185" s="20"/>
      <c r="C185" s="21"/>
      <c r="D185" s="22"/>
      <c r="E185" s="22"/>
      <c r="F185" s="22"/>
      <c r="G185" s="22"/>
      <c r="H185" s="23"/>
      <c r="I185" s="23"/>
      <c r="J185" s="23"/>
      <c r="K185" s="23"/>
      <c r="L185" s="23"/>
      <c r="M185" s="23"/>
      <c r="N185" s="23"/>
      <c r="O185" s="23"/>
      <c r="P185" s="23"/>
      <c r="Q185" s="23"/>
      <c r="R185" s="23"/>
      <c r="S185" s="23"/>
      <c r="T185" s="23"/>
      <c r="U185" s="23"/>
      <c r="V185" s="52"/>
      <c r="W185" s="23"/>
      <c r="X185" s="23"/>
      <c r="Y185" s="52"/>
      <c r="Z185" s="23"/>
      <c r="AA185" s="23"/>
      <c r="AB185" s="23"/>
      <c r="AC185" s="23"/>
      <c r="AD185" s="23"/>
      <c r="AE185" s="23"/>
      <c r="AF185" s="23"/>
      <c r="AG185" s="23"/>
      <c r="AH185" s="23"/>
      <c r="AI185" s="23"/>
      <c r="AJ185" s="23"/>
      <c r="AK185" s="23"/>
      <c r="AL185" s="23"/>
      <c r="AM185" s="23"/>
      <c r="AN185" s="52"/>
      <c r="AO185" s="23"/>
      <c r="AP185" s="23"/>
      <c r="AQ185" s="52"/>
      <c r="AR185" s="119">
        <f t="shared" si="6"/>
        <v>0</v>
      </c>
      <c r="AS185" s="120">
        <f t="shared" si="7"/>
        <v>0</v>
      </c>
      <c r="AT185" s="121">
        <f t="shared" si="8"/>
        <v>0</v>
      </c>
    </row>
    <row r="186" spans="1:46" ht="13.5" customHeight="1" x14ac:dyDescent="0.15">
      <c r="A186" s="19">
        <v>180</v>
      </c>
      <c r="B186" s="20"/>
      <c r="C186" s="21"/>
      <c r="D186" s="22"/>
      <c r="E186" s="22"/>
      <c r="F186" s="22"/>
      <c r="G186" s="22"/>
      <c r="H186" s="23"/>
      <c r="I186" s="23"/>
      <c r="J186" s="23"/>
      <c r="K186" s="23"/>
      <c r="L186" s="23"/>
      <c r="M186" s="23"/>
      <c r="N186" s="23"/>
      <c r="O186" s="23"/>
      <c r="P186" s="23"/>
      <c r="Q186" s="23"/>
      <c r="R186" s="23"/>
      <c r="S186" s="23"/>
      <c r="T186" s="23"/>
      <c r="U186" s="23"/>
      <c r="V186" s="52"/>
      <c r="W186" s="23"/>
      <c r="X186" s="23"/>
      <c r="Y186" s="52"/>
      <c r="Z186" s="23"/>
      <c r="AA186" s="23"/>
      <c r="AB186" s="23"/>
      <c r="AC186" s="23"/>
      <c r="AD186" s="23"/>
      <c r="AE186" s="23"/>
      <c r="AF186" s="23"/>
      <c r="AG186" s="23"/>
      <c r="AH186" s="23"/>
      <c r="AI186" s="23"/>
      <c r="AJ186" s="23"/>
      <c r="AK186" s="23"/>
      <c r="AL186" s="23"/>
      <c r="AM186" s="23"/>
      <c r="AN186" s="52"/>
      <c r="AO186" s="23"/>
      <c r="AP186" s="23"/>
      <c r="AQ186" s="52"/>
      <c r="AR186" s="119">
        <f t="shared" si="6"/>
        <v>0</v>
      </c>
      <c r="AS186" s="120">
        <f t="shared" si="7"/>
        <v>0</v>
      </c>
      <c r="AT186" s="121">
        <f t="shared" si="8"/>
        <v>0</v>
      </c>
    </row>
    <row r="187" spans="1:46" ht="13.5" customHeight="1" x14ac:dyDescent="0.15">
      <c r="A187" s="19">
        <v>181</v>
      </c>
      <c r="B187" s="20"/>
      <c r="C187" s="21"/>
      <c r="D187" s="22"/>
      <c r="E187" s="22"/>
      <c r="F187" s="22"/>
      <c r="G187" s="22"/>
      <c r="H187" s="23"/>
      <c r="I187" s="23"/>
      <c r="J187" s="23"/>
      <c r="K187" s="23"/>
      <c r="L187" s="23"/>
      <c r="M187" s="23"/>
      <c r="N187" s="23"/>
      <c r="O187" s="23"/>
      <c r="P187" s="23"/>
      <c r="Q187" s="23"/>
      <c r="R187" s="23"/>
      <c r="S187" s="23"/>
      <c r="T187" s="23"/>
      <c r="U187" s="23"/>
      <c r="V187" s="52"/>
      <c r="W187" s="23"/>
      <c r="X187" s="23"/>
      <c r="Y187" s="52"/>
      <c r="Z187" s="23"/>
      <c r="AA187" s="23"/>
      <c r="AB187" s="23"/>
      <c r="AC187" s="23"/>
      <c r="AD187" s="23"/>
      <c r="AE187" s="23"/>
      <c r="AF187" s="23"/>
      <c r="AG187" s="23"/>
      <c r="AH187" s="23"/>
      <c r="AI187" s="23"/>
      <c r="AJ187" s="23"/>
      <c r="AK187" s="23"/>
      <c r="AL187" s="23"/>
      <c r="AM187" s="23"/>
      <c r="AN187" s="52"/>
      <c r="AO187" s="23"/>
      <c r="AP187" s="23"/>
      <c r="AQ187" s="52"/>
      <c r="AR187" s="119">
        <f t="shared" si="6"/>
        <v>0</v>
      </c>
      <c r="AS187" s="120">
        <f t="shared" si="7"/>
        <v>0</v>
      </c>
      <c r="AT187" s="121">
        <f t="shared" si="8"/>
        <v>0</v>
      </c>
    </row>
    <row r="188" spans="1:46" ht="13.5" customHeight="1" x14ac:dyDescent="0.15">
      <c r="A188" s="19">
        <v>182</v>
      </c>
      <c r="B188" s="20"/>
      <c r="C188" s="21"/>
      <c r="D188" s="22"/>
      <c r="E188" s="22"/>
      <c r="F188" s="22"/>
      <c r="G188" s="22"/>
      <c r="H188" s="23"/>
      <c r="I188" s="23"/>
      <c r="J188" s="23"/>
      <c r="K188" s="23"/>
      <c r="L188" s="23"/>
      <c r="M188" s="23"/>
      <c r="N188" s="23"/>
      <c r="O188" s="23"/>
      <c r="P188" s="23"/>
      <c r="Q188" s="23"/>
      <c r="R188" s="23"/>
      <c r="S188" s="23"/>
      <c r="T188" s="23"/>
      <c r="U188" s="23"/>
      <c r="V188" s="52"/>
      <c r="W188" s="23"/>
      <c r="X188" s="23"/>
      <c r="Y188" s="52"/>
      <c r="Z188" s="23"/>
      <c r="AA188" s="23"/>
      <c r="AB188" s="23"/>
      <c r="AC188" s="23"/>
      <c r="AD188" s="23"/>
      <c r="AE188" s="23"/>
      <c r="AF188" s="23"/>
      <c r="AG188" s="23"/>
      <c r="AH188" s="23"/>
      <c r="AI188" s="23"/>
      <c r="AJ188" s="23"/>
      <c r="AK188" s="23"/>
      <c r="AL188" s="23"/>
      <c r="AM188" s="23"/>
      <c r="AN188" s="52"/>
      <c r="AO188" s="23"/>
      <c r="AP188" s="23"/>
      <c r="AQ188" s="52"/>
      <c r="AR188" s="119">
        <f t="shared" si="6"/>
        <v>0</v>
      </c>
      <c r="AS188" s="120">
        <f t="shared" si="7"/>
        <v>0</v>
      </c>
      <c r="AT188" s="121">
        <f t="shared" si="8"/>
        <v>0</v>
      </c>
    </row>
    <row r="189" spans="1:46" ht="13.5" customHeight="1" x14ac:dyDescent="0.15">
      <c r="A189" s="19">
        <v>183</v>
      </c>
      <c r="B189" s="20"/>
      <c r="C189" s="21"/>
      <c r="D189" s="22"/>
      <c r="E189" s="22"/>
      <c r="F189" s="22"/>
      <c r="G189" s="22"/>
      <c r="H189" s="23"/>
      <c r="I189" s="23"/>
      <c r="J189" s="23"/>
      <c r="K189" s="23"/>
      <c r="L189" s="23"/>
      <c r="M189" s="23"/>
      <c r="N189" s="23"/>
      <c r="O189" s="23"/>
      <c r="P189" s="23"/>
      <c r="Q189" s="23"/>
      <c r="R189" s="23"/>
      <c r="S189" s="23"/>
      <c r="T189" s="23"/>
      <c r="U189" s="23"/>
      <c r="V189" s="52"/>
      <c r="W189" s="23"/>
      <c r="X189" s="23"/>
      <c r="Y189" s="52"/>
      <c r="Z189" s="23"/>
      <c r="AA189" s="23"/>
      <c r="AB189" s="23"/>
      <c r="AC189" s="23"/>
      <c r="AD189" s="23"/>
      <c r="AE189" s="23"/>
      <c r="AF189" s="23"/>
      <c r="AG189" s="23"/>
      <c r="AH189" s="23"/>
      <c r="AI189" s="23"/>
      <c r="AJ189" s="23"/>
      <c r="AK189" s="23"/>
      <c r="AL189" s="23"/>
      <c r="AM189" s="23"/>
      <c r="AN189" s="52"/>
      <c r="AO189" s="23"/>
      <c r="AP189" s="23"/>
      <c r="AQ189" s="52"/>
      <c r="AR189" s="119">
        <f t="shared" si="6"/>
        <v>0</v>
      </c>
      <c r="AS189" s="120">
        <f t="shared" si="7"/>
        <v>0</v>
      </c>
      <c r="AT189" s="121">
        <f t="shared" si="8"/>
        <v>0</v>
      </c>
    </row>
    <row r="190" spans="1:46" ht="13.5" customHeight="1" x14ac:dyDescent="0.15">
      <c r="A190" s="19">
        <v>184</v>
      </c>
      <c r="B190" s="20"/>
      <c r="C190" s="21"/>
      <c r="D190" s="22"/>
      <c r="E190" s="22"/>
      <c r="F190" s="22"/>
      <c r="G190" s="22"/>
      <c r="H190" s="23"/>
      <c r="I190" s="23"/>
      <c r="J190" s="23"/>
      <c r="K190" s="23"/>
      <c r="L190" s="23"/>
      <c r="M190" s="23"/>
      <c r="N190" s="23"/>
      <c r="O190" s="23"/>
      <c r="P190" s="23"/>
      <c r="Q190" s="23"/>
      <c r="R190" s="23"/>
      <c r="S190" s="23"/>
      <c r="T190" s="23"/>
      <c r="U190" s="23"/>
      <c r="V190" s="52"/>
      <c r="W190" s="23"/>
      <c r="X190" s="23"/>
      <c r="Y190" s="52"/>
      <c r="Z190" s="23"/>
      <c r="AA190" s="23"/>
      <c r="AB190" s="23"/>
      <c r="AC190" s="23"/>
      <c r="AD190" s="23"/>
      <c r="AE190" s="23"/>
      <c r="AF190" s="23"/>
      <c r="AG190" s="23"/>
      <c r="AH190" s="23"/>
      <c r="AI190" s="23"/>
      <c r="AJ190" s="23"/>
      <c r="AK190" s="23"/>
      <c r="AL190" s="23"/>
      <c r="AM190" s="23"/>
      <c r="AN190" s="52"/>
      <c r="AO190" s="23"/>
      <c r="AP190" s="23"/>
      <c r="AQ190" s="52"/>
      <c r="AR190" s="119">
        <f t="shared" si="6"/>
        <v>0</v>
      </c>
      <c r="AS190" s="120">
        <f t="shared" si="7"/>
        <v>0</v>
      </c>
      <c r="AT190" s="121">
        <f t="shared" si="8"/>
        <v>0</v>
      </c>
    </row>
    <row r="191" spans="1:46" ht="13.5" customHeight="1" x14ac:dyDescent="0.15">
      <c r="A191" s="19">
        <v>185</v>
      </c>
      <c r="B191" s="20"/>
      <c r="C191" s="21"/>
      <c r="D191" s="22"/>
      <c r="E191" s="22"/>
      <c r="F191" s="22"/>
      <c r="G191" s="22"/>
      <c r="H191" s="23"/>
      <c r="I191" s="23"/>
      <c r="J191" s="23"/>
      <c r="K191" s="23"/>
      <c r="L191" s="23"/>
      <c r="M191" s="23"/>
      <c r="N191" s="23"/>
      <c r="O191" s="23"/>
      <c r="P191" s="23"/>
      <c r="Q191" s="23"/>
      <c r="R191" s="23"/>
      <c r="S191" s="23"/>
      <c r="T191" s="23"/>
      <c r="U191" s="23"/>
      <c r="V191" s="52"/>
      <c r="W191" s="23"/>
      <c r="X191" s="23"/>
      <c r="Y191" s="52"/>
      <c r="Z191" s="23"/>
      <c r="AA191" s="23"/>
      <c r="AB191" s="23"/>
      <c r="AC191" s="23"/>
      <c r="AD191" s="23"/>
      <c r="AE191" s="23"/>
      <c r="AF191" s="23"/>
      <c r="AG191" s="23"/>
      <c r="AH191" s="23"/>
      <c r="AI191" s="23"/>
      <c r="AJ191" s="23"/>
      <c r="AK191" s="23"/>
      <c r="AL191" s="23"/>
      <c r="AM191" s="23"/>
      <c r="AN191" s="52"/>
      <c r="AO191" s="23"/>
      <c r="AP191" s="23"/>
      <c r="AQ191" s="52"/>
      <c r="AR191" s="119">
        <f t="shared" si="6"/>
        <v>0</v>
      </c>
      <c r="AS191" s="120">
        <f t="shared" si="7"/>
        <v>0</v>
      </c>
      <c r="AT191" s="121">
        <f t="shared" si="8"/>
        <v>0</v>
      </c>
    </row>
    <row r="192" spans="1:46" ht="13.5" customHeight="1" x14ac:dyDescent="0.15">
      <c r="A192" s="19">
        <v>186</v>
      </c>
      <c r="B192" s="20"/>
      <c r="C192" s="21"/>
      <c r="D192" s="22"/>
      <c r="E192" s="22"/>
      <c r="F192" s="22"/>
      <c r="G192" s="22"/>
      <c r="H192" s="23"/>
      <c r="I192" s="23"/>
      <c r="J192" s="23"/>
      <c r="K192" s="23"/>
      <c r="L192" s="23"/>
      <c r="M192" s="23"/>
      <c r="N192" s="23"/>
      <c r="O192" s="23"/>
      <c r="P192" s="23"/>
      <c r="Q192" s="23"/>
      <c r="R192" s="23"/>
      <c r="S192" s="23"/>
      <c r="T192" s="23"/>
      <c r="U192" s="23"/>
      <c r="V192" s="52"/>
      <c r="W192" s="23"/>
      <c r="X192" s="23"/>
      <c r="Y192" s="52"/>
      <c r="Z192" s="23"/>
      <c r="AA192" s="23"/>
      <c r="AB192" s="23"/>
      <c r="AC192" s="23"/>
      <c r="AD192" s="23"/>
      <c r="AE192" s="23"/>
      <c r="AF192" s="23"/>
      <c r="AG192" s="23"/>
      <c r="AH192" s="23"/>
      <c r="AI192" s="23"/>
      <c r="AJ192" s="23"/>
      <c r="AK192" s="23"/>
      <c r="AL192" s="23"/>
      <c r="AM192" s="23"/>
      <c r="AN192" s="52"/>
      <c r="AO192" s="23"/>
      <c r="AP192" s="23"/>
      <c r="AQ192" s="52"/>
      <c r="AR192" s="119">
        <f t="shared" si="6"/>
        <v>0</v>
      </c>
      <c r="AS192" s="120">
        <f t="shared" si="7"/>
        <v>0</v>
      </c>
      <c r="AT192" s="121">
        <f t="shared" si="8"/>
        <v>0</v>
      </c>
    </row>
    <row r="193" spans="1:46" ht="13.5" customHeight="1" x14ac:dyDescent="0.15">
      <c r="A193" s="19">
        <v>187</v>
      </c>
      <c r="B193" s="20"/>
      <c r="C193" s="21"/>
      <c r="D193" s="22"/>
      <c r="E193" s="22"/>
      <c r="F193" s="22"/>
      <c r="G193" s="22"/>
      <c r="H193" s="23"/>
      <c r="I193" s="23"/>
      <c r="J193" s="23"/>
      <c r="K193" s="23"/>
      <c r="L193" s="23"/>
      <c r="M193" s="23"/>
      <c r="N193" s="23"/>
      <c r="O193" s="23"/>
      <c r="P193" s="23"/>
      <c r="Q193" s="23"/>
      <c r="R193" s="23"/>
      <c r="S193" s="23"/>
      <c r="T193" s="23"/>
      <c r="U193" s="23"/>
      <c r="V193" s="52"/>
      <c r="W193" s="23"/>
      <c r="X193" s="23"/>
      <c r="Y193" s="52"/>
      <c r="Z193" s="23"/>
      <c r="AA193" s="23"/>
      <c r="AB193" s="23"/>
      <c r="AC193" s="23"/>
      <c r="AD193" s="23"/>
      <c r="AE193" s="23"/>
      <c r="AF193" s="23"/>
      <c r="AG193" s="23"/>
      <c r="AH193" s="23"/>
      <c r="AI193" s="23"/>
      <c r="AJ193" s="23"/>
      <c r="AK193" s="23"/>
      <c r="AL193" s="23"/>
      <c r="AM193" s="23"/>
      <c r="AN193" s="52"/>
      <c r="AO193" s="23"/>
      <c r="AP193" s="23"/>
      <c r="AQ193" s="52"/>
      <c r="AR193" s="119">
        <f t="shared" si="6"/>
        <v>0</v>
      </c>
      <c r="AS193" s="120">
        <f t="shared" si="7"/>
        <v>0</v>
      </c>
      <c r="AT193" s="121">
        <f t="shared" si="8"/>
        <v>0</v>
      </c>
    </row>
    <row r="194" spans="1:46" ht="13.5" customHeight="1" x14ac:dyDescent="0.15">
      <c r="A194" s="19">
        <v>188</v>
      </c>
      <c r="B194" s="20"/>
      <c r="C194" s="21"/>
      <c r="D194" s="22"/>
      <c r="E194" s="22"/>
      <c r="F194" s="22"/>
      <c r="G194" s="22"/>
      <c r="H194" s="23"/>
      <c r="I194" s="23"/>
      <c r="J194" s="23"/>
      <c r="K194" s="23"/>
      <c r="L194" s="23"/>
      <c r="M194" s="23"/>
      <c r="N194" s="23"/>
      <c r="O194" s="23"/>
      <c r="P194" s="23"/>
      <c r="Q194" s="23"/>
      <c r="R194" s="23"/>
      <c r="S194" s="23"/>
      <c r="T194" s="23"/>
      <c r="U194" s="23"/>
      <c r="V194" s="52"/>
      <c r="W194" s="23"/>
      <c r="X194" s="23"/>
      <c r="Y194" s="52"/>
      <c r="Z194" s="23"/>
      <c r="AA194" s="23"/>
      <c r="AB194" s="23"/>
      <c r="AC194" s="23"/>
      <c r="AD194" s="23"/>
      <c r="AE194" s="23"/>
      <c r="AF194" s="23"/>
      <c r="AG194" s="23"/>
      <c r="AH194" s="23"/>
      <c r="AI194" s="23"/>
      <c r="AJ194" s="23"/>
      <c r="AK194" s="23"/>
      <c r="AL194" s="23"/>
      <c r="AM194" s="23"/>
      <c r="AN194" s="52"/>
      <c r="AO194" s="23"/>
      <c r="AP194" s="23"/>
      <c r="AQ194" s="52"/>
      <c r="AR194" s="119">
        <f t="shared" si="6"/>
        <v>0</v>
      </c>
      <c r="AS194" s="120">
        <f t="shared" si="7"/>
        <v>0</v>
      </c>
      <c r="AT194" s="121">
        <f t="shared" si="8"/>
        <v>0</v>
      </c>
    </row>
    <row r="195" spans="1:46" ht="13.5" customHeight="1" x14ac:dyDescent="0.15">
      <c r="A195" s="19">
        <v>189</v>
      </c>
      <c r="B195" s="20"/>
      <c r="C195" s="21"/>
      <c r="D195" s="22"/>
      <c r="E195" s="22"/>
      <c r="F195" s="22"/>
      <c r="G195" s="22"/>
      <c r="H195" s="23"/>
      <c r="I195" s="23"/>
      <c r="J195" s="23"/>
      <c r="K195" s="23"/>
      <c r="L195" s="23"/>
      <c r="M195" s="23"/>
      <c r="N195" s="23"/>
      <c r="O195" s="23"/>
      <c r="P195" s="23"/>
      <c r="Q195" s="23"/>
      <c r="R195" s="23"/>
      <c r="S195" s="23"/>
      <c r="T195" s="23"/>
      <c r="U195" s="23"/>
      <c r="V195" s="52"/>
      <c r="W195" s="23"/>
      <c r="X195" s="23"/>
      <c r="Y195" s="52"/>
      <c r="Z195" s="23"/>
      <c r="AA195" s="23"/>
      <c r="AB195" s="23"/>
      <c r="AC195" s="23"/>
      <c r="AD195" s="23"/>
      <c r="AE195" s="23"/>
      <c r="AF195" s="23"/>
      <c r="AG195" s="23"/>
      <c r="AH195" s="23"/>
      <c r="AI195" s="23"/>
      <c r="AJ195" s="23"/>
      <c r="AK195" s="23"/>
      <c r="AL195" s="23"/>
      <c r="AM195" s="23"/>
      <c r="AN195" s="52"/>
      <c r="AO195" s="23"/>
      <c r="AP195" s="23"/>
      <c r="AQ195" s="52"/>
      <c r="AR195" s="119">
        <f t="shared" si="6"/>
        <v>0</v>
      </c>
      <c r="AS195" s="120">
        <f t="shared" si="7"/>
        <v>0</v>
      </c>
      <c r="AT195" s="121">
        <f t="shared" si="8"/>
        <v>0</v>
      </c>
    </row>
    <row r="196" spans="1:46" ht="13.5" customHeight="1" x14ac:dyDescent="0.15">
      <c r="A196" s="19">
        <v>190</v>
      </c>
      <c r="B196" s="20"/>
      <c r="C196" s="21"/>
      <c r="D196" s="22"/>
      <c r="E196" s="22"/>
      <c r="F196" s="22"/>
      <c r="G196" s="22"/>
      <c r="H196" s="23"/>
      <c r="I196" s="23"/>
      <c r="J196" s="23"/>
      <c r="K196" s="23"/>
      <c r="L196" s="23"/>
      <c r="M196" s="23"/>
      <c r="N196" s="23"/>
      <c r="O196" s="23"/>
      <c r="P196" s="23"/>
      <c r="Q196" s="23"/>
      <c r="R196" s="23"/>
      <c r="S196" s="23"/>
      <c r="T196" s="23"/>
      <c r="U196" s="23"/>
      <c r="V196" s="52"/>
      <c r="W196" s="23"/>
      <c r="X196" s="23"/>
      <c r="Y196" s="52"/>
      <c r="Z196" s="23"/>
      <c r="AA196" s="23"/>
      <c r="AB196" s="23"/>
      <c r="AC196" s="23"/>
      <c r="AD196" s="23"/>
      <c r="AE196" s="23"/>
      <c r="AF196" s="23"/>
      <c r="AG196" s="23"/>
      <c r="AH196" s="23"/>
      <c r="AI196" s="23"/>
      <c r="AJ196" s="23"/>
      <c r="AK196" s="23"/>
      <c r="AL196" s="23"/>
      <c r="AM196" s="23"/>
      <c r="AN196" s="52"/>
      <c r="AO196" s="23"/>
      <c r="AP196" s="23"/>
      <c r="AQ196" s="52"/>
      <c r="AR196" s="119">
        <f t="shared" si="6"/>
        <v>0</v>
      </c>
      <c r="AS196" s="120">
        <f t="shared" si="7"/>
        <v>0</v>
      </c>
      <c r="AT196" s="121">
        <f t="shared" si="8"/>
        <v>0</v>
      </c>
    </row>
    <row r="197" spans="1:46" ht="13.5" customHeight="1" x14ac:dyDescent="0.15">
      <c r="A197" s="19">
        <v>191</v>
      </c>
      <c r="B197" s="20"/>
      <c r="C197" s="21"/>
      <c r="D197" s="22"/>
      <c r="E197" s="22"/>
      <c r="F197" s="22"/>
      <c r="G197" s="22"/>
      <c r="H197" s="23"/>
      <c r="I197" s="23"/>
      <c r="J197" s="23"/>
      <c r="K197" s="23"/>
      <c r="L197" s="23"/>
      <c r="M197" s="23"/>
      <c r="N197" s="23"/>
      <c r="O197" s="23"/>
      <c r="P197" s="23"/>
      <c r="Q197" s="23"/>
      <c r="R197" s="23"/>
      <c r="S197" s="23"/>
      <c r="T197" s="23"/>
      <c r="U197" s="23"/>
      <c r="V197" s="52"/>
      <c r="W197" s="23"/>
      <c r="X197" s="23"/>
      <c r="Y197" s="52"/>
      <c r="Z197" s="23"/>
      <c r="AA197" s="23"/>
      <c r="AB197" s="23"/>
      <c r="AC197" s="23"/>
      <c r="AD197" s="23"/>
      <c r="AE197" s="23"/>
      <c r="AF197" s="23"/>
      <c r="AG197" s="23"/>
      <c r="AH197" s="23"/>
      <c r="AI197" s="23"/>
      <c r="AJ197" s="23"/>
      <c r="AK197" s="23"/>
      <c r="AL197" s="23"/>
      <c r="AM197" s="23"/>
      <c r="AN197" s="52"/>
      <c r="AO197" s="23"/>
      <c r="AP197" s="23"/>
      <c r="AQ197" s="52"/>
      <c r="AR197" s="119">
        <f t="shared" si="6"/>
        <v>0</v>
      </c>
      <c r="AS197" s="120">
        <f t="shared" si="7"/>
        <v>0</v>
      </c>
      <c r="AT197" s="121">
        <f t="shared" si="8"/>
        <v>0</v>
      </c>
    </row>
    <row r="198" spans="1:46" ht="13.5" customHeight="1" x14ac:dyDescent="0.15">
      <c r="A198" s="19">
        <v>192</v>
      </c>
      <c r="B198" s="20"/>
      <c r="C198" s="21"/>
      <c r="D198" s="22"/>
      <c r="E198" s="22"/>
      <c r="F198" s="22"/>
      <c r="G198" s="22"/>
      <c r="H198" s="23"/>
      <c r="I198" s="23"/>
      <c r="J198" s="23"/>
      <c r="K198" s="23"/>
      <c r="L198" s="23"/>
      <c r="M198" s="23"/>
      <c r="N198" s="23"/>
      <c r="O198" s="23"/>
      <c r="P198" s="23"/>
      <c r="Q198" s="23"/>
      <c r="R198" s="23"/>
      <c r="S198" s="23"/>
      <c r="T198" s="23"/>
      <c r="U198" s="23"/>
      <c r="V198" s="52"/>
      <c r="W198" s="23"/>
      <c r="X198" s="23"/>
      <c r="Y198" s="52"/>
      <c r="Z198" s="23"/>
      <c r="AA198" s="23"/>
      <c r="AB198" s="23"/>
      <c r="AC198" s="23"/>
      <c r="AD198" s="23"/>
      <c r="AE198" s="23"/>
      <c r="AF198" s="23"/>
      <c r="AG198" s="23"/>
      <c r="AH198" s="23"/>
      <c r="AI198" s="23"/>
      <c r="AJ198" s="23"/>
      <c r="AK198" s="23"/>
      <c r="AL198" s="23"/>
      <c r="AM198" s="23"/>
      <c r="AN198" s="52"/>
      <c r="AO198" s="23"/>
      <c r="AP198" s="23"/>
      <c r="AQ198" s="52"/>
      <c r="AR198" s="119">
        <f t="shared" si="6"/>
        <v>0</v>
      </c>
      <c r="AS198" s="120">
        <f t="shared" si="7"/>
        <v>0</v>
      </c>
      <c r="AT198" s="121">
        <f t="shared" si="8"/>
        <v>0</v>
      </c>
    </row>
    <row r="199" spans="1:46" ht="13.5" customHeight="1" x14ac:dyDescent="0.15">
      <c r="A199" s="19">
        <v>193</v>
      </c>
      <c r="B199" s="20"/>
      <c r="C199" s="21"/>
      <c r="D199" s="22"/>
      <c r="E199" s="22"/>
      <c r="F199" s="22"/>
      <c r="G199" s="22"/>
      <c r="H199" s="23"/>
      <c r="I199" s="23"/>
      <c r="J199" s="23"/>
      <c r="K199" s="23"/>
      <c r="L199" s="23"/>
      <c r="M199" s="23"/>
      <c r="N199" s="23"/>
      <c r="O199" s="23"/>
      <c r="P199" s="23"/>
      <c r="Q199" s="23"/>
      <c r="R199" s="23"/>
      <c r="S199" s="23"/>
      <c r="T199" s="23"/>
      <c r="U199" s="23"/>
      <c r="V199" s="52"/>
      <c r="W199" s="23"/>
      <c r="X199" s="23"/>
      <c r="Y199" s="52"/>
      <c r="Z199" s="23"/>
      <c r="AA199" s="23"/>
      <c r="AB199" s="23"/>
      <c r="AC199" s="23"/>
      <c r="AD199" s="23"/>
      <c r="AE199" s="23"/>
      <c r="AF199" s="23"/>
      <c r="AG199" s="23"/>
      <c r="AH199" s="23"/>
      <c r="AI199" s="23"/>
      <c r="AJ199" s="23"/>
      <c r="AK199" s="23"/>
      <c r="AL199" s="23"/>
      <c r="AM199" s="23"/>
      <c r="AN199" s="52"/>
      <c r="AO199" s="23"/>
      <c r="AP199" s="23"/>
      <c r="AQ199" s="52"/>
      <c r="AR199" s="119">
        <f t="shared" si="6"/>
        <v>0</v>
      </c>
      <c r="AS199" s="120">
        <f t="shared" si="7"/>
        <v>0</v>
      </c>
      <c r="AT199" s="121">
        <f t="shared" si="8"/>
        <v>0</v>
      </c>
    </row>
    <row r="200" spans="1:46" ht="13.5" customHeight="1" x14ac:dyDescent="0.15">
      <c r="A200" s="19">
        <v>194</v>
      </c>
      <c r="B200" s="20"/>
      <c r="C200" s="21"/>
      <c r="D200" s="22"/>
      <c r="E200" s="22"/>
      <c r="F200" s="22"/>
      <c r="G200" s="22"/>
      <c r="H200" s="23"/>
      <c r="I200" s="23"/>
      <c r="J200" s="23"/>
      <c r="K200" s="23"/>
      <c r="L200" s="23"/>
      <c r="M200" s="23"/>
      <c r="N200" s="23"/>
      <c r="O200" s="23"/>
      <c r="P200" s="23"/>
      <c r="Q200" s="23"/>
      <c r="R200" s="23"/>
      <c r="S200" s="23"/>
      <c r="T200" s="23"/>
      <c r="U200" s="23"/>
      <c r="V200" s="52"/>
      <c r="W200" s="23"/>
      <c r="X200" s="23"/>
      <c r="Y200" s="52"/>
      <c r="Z200" s="23"/>
      <c r="AA200" s="23"/>
      <c r="AB200" s="23"/>
      <c r="AC200" s="23"/>
      <c r="AD200" s="23"/>
      <c r="AE200" s="23"/>
      <c r="AF200" s="23"/>
      <c r="AG200" s="23"/>
      <c r="AH200" s="23"/>
      <c r="AI200" s="23"/>
      <c r="AJ200" s="23"/>
      <c r="AK200" s="23"/>
      <c r="AL200" s="23"/>
      <c r="AM200" s="23"/>
      <c r="AN200" s="52"/>
      <c r="AO200" s="23"/>
      <c r="AP200" s="23"/>
      <c r="AQ200" s="52"/>
      <c r="AR200" s="119">
        <f t="shared" ref="AR200:AR208" si="9">SUM(H200,K200,N200,Q200,T200,W200,Z200,AC200,AF200,AI200,AL200,AO200)</f>
        <v>0</v>
      </c>
      <c r="AS200" s="120">
        <f t="shared" ref="AS200:AS208" si="10">SUM(I200,L200,O200,R200,U200,X200,AA200,AD200,AG200,AJ200,AM200,AP200)</f>
        <v>0</v>
      </c>
      <c r="AT200" s="121">
        <f t="shared" ref="AT200:AT208" si="11">SUM(J200,M200,P200,S200,V200,Y200,AB200,AE200,AH200,AK200,AN200,AQ200)</f>
        <v>0</v>
      </c>
    </row>
    <row r="201" spans="1:46" ht="13.5" customHeight="1" x14ac:dyDescent="0.15">
      <c r="A201" s="19">
        <v>195</v>
      </c>
      <c r="B201" s="20"/>
      <c r="C201" s="21"/>
      <c r="D201" s="22"/>
      <c r="E201" s="22"/>
      <c r="F201" s="22"/>
      <c r="G201" s="22"/>
      <c r="H201" s="23"/>
      <c r="I201" s="23"/>
      <c r="J201" s="23"/>
      <c r="K201" s="23"/>
      <c r="L201" s="23"/>
      <c r="M201" s="23"/>
      <c r="N201" s="23"/>
      <c r="O201" s="23"/>
      <c r="P201" s="23"/>
      <c r="Q201" s="23"/>
      <c r="R201" s="23"/>
      <c r="S201" s="23"/>
      <c r="T201" s="23"/>
      <c r="U201" s="23"/>
      <c r="V201" s="52"/>
      <c r="W201" s="23"/>
      <c r="X201" s="23"/>
      <c r="Y201" s="52"/>
      <c r="Z201" s="23"/>
      <c r="AA201" s="23"/>
      <c r="AB201" s="23"/>
      <c r="AC201" s="23"/>
      <c r="AD201" s="23"/>
      <c r="AE201" s="23"/>
      <c r="AF201" s="23"/>
      <c r="AG201" s="23"/>
      <c r="AH201" s="23"/>
      <c r="AI201" s="23"/>
      <c r="AJ201" s="23"/>
      <c r="AK201" s="23"/>
      <c r="AL201" s="23"/>
      <c r="AM201" s="23"/>
      <c r="AN201" s="52"/>
      <c r="AO201" s="23"/>
      <c r="AP201" s="23"/>
      <c r="AQ201" s="52"/>
      <c r="AR201" s="119">
        <f t="shared" si="9"/>
        <v>0</v>
      </c>
      <c r="AS201" s="120">
        <f t="shared" si="10"/>
        <v>0</v>
      </c>
      <c r="AT201" s="121">
        <f t="shared" si="11"/>
        <v>0</v>
      </c>
    </row>
    <row r="202" spans="1:46" ht="13.5" customHeight="1" x14ac:dyDescent="0.15">
      <c r="A202" s="19">
        <v>196</v>
      </c>
      <c r="B202" s="20"/>
      <c r="C202" s="21"/>
      <c r="D202" s="22"/>
      <c r="E202" s="22"/>
      <c r="F202" s="22"/>
      <c r="G202" s="22"/>
      <c r="H202" s="23"/>
      <c r="I202" s="23"/>
      <c r="J202" s="23"/>
      <c r="K202" s="23"/>
      <c r="L202" s="23"/>
      <c r="M202" s="23"/>
      <c r="N202" s="23"/>
      <c r="O202" s="23"/>
      <c r="P202" s="23"/>
      <c r="Q202" s="23"/>
      <c r="R202" s="23"/>
      <c r="S202" s="23"/>
      <c r="T202" s="23"/>
      <c r="U202" s="23"/>
      <c r="V202" s="52"/>
      <c r="W202" s="23"/>
      <c r="X202" s="23"/>
      <c r="Y202" s="52"/>
      <c r="Z202" s="23"/>
      <c r="AA202" s="23"/>
      <c r="AB202" s="23"/>
      <c r="AC202" s="23"/>
      <c r="AD202" s="23"/>
      <c r="AE202" s="23"/>
      <c r="AF202" s="23"/>
      <c r="AG202" s="23"/>
      <c r="AH202" s="23"/>
      <c r="AI202" s="23"/>
      <c r="AJ202" s="23"/>
      <c r="AK202" s="23"/>
      <c r="AL202" s="23"/>
      <c r="AM202" s="23"/>
      <c r="AN202" s="52"/>
      <c r="AO202" s="23"/>
      <c r="AP202" s="23"/>
      <c r="AQ202" s="52"/>
      <c r="AR202" s="119">
        <f t="shared" si="9"/>
        <v>0</v>
      </c>
      <c r="AS202" s="120">
        <f t="shared" si="10"/>
        <v>0</v>
      </c>
      <c r="AT202" s="121">
        <f t="shared" si="11"/>
        <v>0</v>
      </c>
    </row>
    <row r="203" spans="1:46" ht="13.5" customHeight="1" x14ac:dyDescent="0.15">
      <c r="A203" s="19">
        <v>197</v>
      </c>
      <c r="B203" s="20"/>
      <c r="C203" s="21"/>
      <c r="D203" s="22"/>
      <c r="E203" s="22"/>
      <c r="F203" s="22"/>
      <c r="G203" s="22"/>
      <c r="H203" s="23"/>
      <c r="I203" s="23"/>
      <c r="J203" s="23"/>
      <c r="K203" s="23"/>
      <c r="L203" s="23"/>
      <c r="M203" s="23"/>
      <c r="N203" s="23"/>
      <c r="O203" s="23"/>
      <c r="P203" s="23"/>
      <c r="Q203" s="23"/>
      <c r="R203" s="23"/>
      <c r="S203" s="23"/>
      <c r="T203" s="23"/>
      <c r="U203" s="23"/>
      <c r="V203" s="52"/>
      <c r="W203" s="23"/>
      <c r="X203" s="23"/>
      <c r="Y203" s="52"/>
      <c r="Z203" s="23"/>
      <c r="AA203" s="23"/>
      <c r="AB203" s="23"/>
      <c r="AC203" s="23"/>
      <c r="AD203" s="23"/>
      <c r="AE203" s="23"/>
      <c r="AF203" s="23"/>
      <c r="AG203" s="23"/>
      <c r="AH203" s="23"/>
      <c r="AI203" s="23"/>
      <c r="AJ203" s="23"/>
      <c r="AK203" s="23"/>
      <c r="AL203" s="23"/>
      <c r="AM203" s="23"/>
      <c r="AN203" s="52"/>
      <c r="AO203" s="23"/>
      <c r="AP203" s="23"/>
      <c r="AQ203" s="52"/>
      <c r="AR203" s="119">
        <f t="shared" si="9"/>
        <v>0</v>
      </c>
      <c r="AS203" s="120">
        <f t="shared" si="10"/>
        <v>0</v>
      </c>
      <c r="AT203" s="121">
        <f t="shared" si="11"/>
        <v>0</v>
      </c>
    </row>
    <row r="204" spans="1:46" ht="13.5" customHeight="1" x14ac:dyDescent="0.15">
      <c r="A204" s="19">
        <v>198</v>
      </c>
      <c r="B204" s="20"/>
      <c r="C204" s="21"/>
      <c r="D204" s="22"/>
      <c r="E204" s="22"/>
      <c r="F204" s="22"/>
      <c r="G204" s="22"/>
      <c r="H204" s="23"/>
      <c r="I204" s="23"/>
      <c r="J204" s="23"/>
      <c r="K204" s="23"/>
      <c r="L204" s="23"/>
      <c r="M204" s="23"/>
      <c r="N204" s="23"/>
      <c r="O204" s="23"/>
      <c r="P204" s="23"/>
      <c r="Q204" s="23"/>
      <c r="R204" s="23"/>
      <c r="S204" s="23"/>
      <c r="T204" s="23"/>
      <c r="U204" s="23"/>
      <c r="V204" s="52"/>
      <c r="W204" s="23"/>
      <c r="X204" s="23"/>
      <c r="Y204" s="52"/>
      <c r="Z204" s="23"/>
      <c r="AA204" s="23"/>
      <c r="AB204" s="23"/>
      <c r="AC204" s="23"/>
      <c r="AD204" s="23"/>
      <c r="AE204" s="23"/>
      <c r="AF204" s="23"/>
      <c r="AG204" s="23"/>
      <c r="AH204" s="23"/>
      <c r="AI204" s="23"/>
      <c r="AJ204" s="23"/>
      <c r="AK204" s="23"/>
      <c r="AL204" s="23"/>
      <c r="AM204" s="23"/>
      <c r="AN204" s="52"/>
      <c r="AO204" s="23"/>
      <c r="AP204" s="23"/>
      <c r="AQ204" s="52"/>
      <c r="AR204" s="119">
        <f t="shared" si="9"/>
        <v>0</v>
      </c>
      <c r="AS204" s="120">
        <f t="shared" si="10"/>
        <v>0</v>
      </c>
      <c r="AT204" s="121">
        <f t="shared" si="11"/>
        <v>0</v>
      </c>
    </row>
    <row r="205" spans="1:46" ht="13.5" customHeight="1" x14ac:dyDescent="0.15">
      <c r="A205" s="19">
        <v>199</v>
      </c>
      <c r="B205" s="20"/>
      <c r="C205" s="21"/>
      <c r="D205" s="22"/>
      <c r="E205" s="22"/>
      <c r="F205" s="22"/>
      <c r="G205" s="22"/>
      <c r="H205" s="23"/>
      <c r="I205" s="23"/>
      <c r="J205" s="23"/>
      <c r="K205" s="23"/>
      <c r="L205" s="23"/>
      <c r="M205" s="23"/>
      <c r="N205" s="23"/>
      <c r="O205" s="23"/>
      <c r="P205" s="23"/>
      <c r="Q205" s="23"/>
      <c r="R205" s="23"/>
      <c r="S205" s="23"/>
      <c r="T205" s="23"/>
      <c r="U205" s="23"/>
      <c r="V205" s="52"/>
      <c r="W205" s="23"/>
      <c r="X205" s="23"/>
      <c r="Y205" s="52"/>
      <c r="Z205" s="23"/>
      <c r="AA205" s="23"/>
      <c r="AB205" s="23"/>
      <c r="AC205" s="23"/>
      <c r="AD205" s="23"/>
      <c r="AE205" s="23"/>
      <c r="AF205" s="23"/>
      <c r="AG205" s="23"/>
      <c r="AH205" s="23"/>
      <c r="AI205" s="23"/>
      <c r="AJ205" s="23"/>
      <c r="AK205" s="23"/>
      <c r="AL205" s="23"/>
      <c r="AM205" s="23"/>
      <c r="AN205" s="52"/>
      <c r="AO205" s="23"/>
      <c r="AP205" s="23"/>
      <c r="AQ205" s="52"/>
      <c r="AR205" s="119">
        <f t="shared" si="9"/>
        <v>0</v>
      </c>
      <c r="AS205" s="120">
        <f t="shared" si="10"/>
        <v>0</v>
      </c>
      <c r="AT205" s="121">
        <f t="shared" si="11"/>
        <v>0</v>
      </c>
    </row>
    <row r="206" spans="1:46" ht="13.5" customHeight="1" x14ac:dyDescent="0.15">
      <c r="A206" s="19">
        <v>200</v>
      </c>
      <c r="B206" s="20"/>
      <c r="C206" s="21"/>
      <c r="D206" s="22"/>
      <c r="E206" s="22"/>
      <c r="F206" s="22"/>
      <c r="G206" s="22"/>
      <c r="H206" s="23"/>
      <c r="I206" s="23"/>
      <c r="J206" s="23"/>
      <c r="K206" s="23"/>
      <c r="L206" s="23"/>
      <c r="M206" s="23"/>
      <c r="N206" s="23"/>
      <c r="O206" s="23"/>
      <c r="P206" s="23"/>
      <c r="Q206" s="23"/>
      <c r="R206" s="23"/>
      <c r="S206" s="23"/>
      <c r="T206" s="23"/>
      <c r="U206" s="23"/>
      <c r="V206" s="52"/>
      <c r="W206" s="23"/>
      <c r="X206" s="23"/>
      <c r="Y206" s="52"/>
      <c r="Z206" s="23"/>
      <c r="AA206" s="23"/>
      <c r="AB206" s="23"/>
      <c r="AC206" s="23"/>
      <c r="AD206" s="23"/>
      <c r="AE206" s="23"/>
      <c r="AF206" s="23"/>
      <c r="AG206" s="23"/>
      <c r="AH206" s="23"/>
      <c r="AI206" s="23"/>
      <c r="AJ206" s="23"/>
      <c r="AK206" s="23"/>
      <c r="AL206" s="23"/>
      <c r="AM206" s="23"/>
      <c r="AN206" s="52"/>
      <c r="AO206" s="23"/>
      <c r="AP206" s="23"/>
      <c r="AQ206" s="52"/>
      <c r="AR206" s="119">
        <f t="shared" si="9"/>
        <v>0</v>
      </c>
      <c r="AS206" s="120">
        <f t="shared" si="10"/>
        <v>0</v>
      </c>
      <c r="AT206" s="121">
        <f t="shared" si="11"/>
        <v>0</v>
      </c>
    </row>
    <row r="207" spans="1:46" ht="13.5" customHeight="1" x14ac:dyDescent="0.15">
      <c r="A207" s="19" t="s">
        <v>95</v>
      </c>
      <c r="B207" s="20"/>
      <c r="C207" s="21"/>
      <c r="D207" s="22"/>
      <c r="E207" s="22"/>
      <c r="F207" s="22"/>
      <c r="G207" s="22"/>
      <c r="H207" s="23"/>
      <c r="I207" s="23"/>
      <c r="J207" s="23"/>
      <c r="K207" s="23"/>
      <c r="L207" s="23"/>
      <c r="M207" s="23"/>
      <c r="N207" s="23"/>
      <c r="O207" s="23"/>
      <c r="P207" s="23"/>
      <c r="Q207" s="23"/>
      <c r="R207" s="23"/>
      <c r="S207" s="23"/>
      <c r="T207" s="23"/>
      <c r="U207" s="23"/>
      <c r="V207" s="52"/>
      <c r="W207" s="23"/>
      <c r="X207" s="23"/>
      <c r="Y207" s="52"/>
      <c r="Z207" s="23"/>
      <c r="AA207" s="23"/>
      <c r="AB207" s="23"/>
      <c r="AC207" s="23"/>
      <c r="AD207" s="23"/>
      <c r="AE207" s="23"/>
      <c r="AF207" s="23"/>
      <c r="AG207" s="23"/>
      <c r="AH207" s="23"/>
      <c r="AI207" s="23"/>
      <c r="AJ207" s="23"/>
      <c r="AK207" s="23"/>
      <c r="AL207" s="23"/>
      <c r="AM207" s="23"/>
      <c r="AN207" s="52"/>
      <c r="AO207" s="23"/>
      <c r="AP207" s="23"/>
      <c r="AQ207" s="52"/>
      <c r="AR207" s="119">
        <f t="shared" si="9"/>
        <v>0</v>
      </c>
      <c r="AS207" s="120">
        <f t="shared" si="10"/>
        <v>0</v>
      </c>
      <c r="AT207" s="121">
        <f t="shared" si="11"/>
        <v>0</v>
      </c>
    </row>
    <row r="208" spans="1:46" ht="13.5" customHeight="1" thickBot="1" x14ac:dyDescent="0.2">
      <c r="A208" s="237"/>
      <c r="B208" s="29"/>
      <c r="C208" s="30"/>
      <c r="D208" s="31"/>
      <c r="E208" s="31"/>
      <c r="F208" s="31"/>
      <c r="G208" s="31"/>
      <c r="H208" s="32"/>
      <c r="I208" s="32"/>
      <c r="J208" s="32"/>
      <c r="K208" s="32"/>
      <c r="L208" s="32"/>
      <c r="M208" s="32"/>
      <c r="N208" s="32"/>
      <c r="O208" s="32"/>
      <c r="P208" s="32"/>
      <c r="Q208" s="32"/>
      <c r="R208" s="32"/>
      <c r="S208" s="32"/>
      <c r="T208" s="32"/>
      <c r="U208" s="32"/>
      <c r="V208" s="53"/>
      <c r="W208" s="32"/>
      <c r="X208" s="32"/>
      <c r="Y208" s="53"/>
      <c r="Z208" s="32"/>
      <c r="AA208" s="32"/>
      <c r="AB208" s="32"/>
      <c r="AC208" s="32"/>
      <c r="AD208" s="32"/>
      <c r="AE208" s="32"/>
      <c r="AF208" s="32"/>
      <c r="AG208" s="32"/>
      <c r="AH208" s="32"/>
      <c r="AI208" s="32"/>
      <c r="AJ208" s="32"/>
      <c r="AK208" s="32"/>
      <c r="AL208" s="32"/>
      <c r="AM208" s="32"/>
      <c r="AN208" s="53"/>
      <c r="AO208" s="32"/>
      <c r="AP208" s="32"/>
      <c r="AQ208" s="53"/>
      <c r="AR208" s="119">
        <f t="shared" si="9"/>
        <v>0</v>
      </c>
      <c r="AS208" s="120">
        <f t="shared" si="10"/>
        <v>0</v>
      </c>
      <c r="AT208" s="121">
        <f t="shared" si="11"/>
        <v>0</v>
      </c>
    </row>
    <row r="209" spans="1:47" ht="13.5" customHeight="1" thickTop="1" thickBot="1" x14ac:dyDescent="0.2">
      <c r="A209" s="33" t="s">
        <v>43</v>
      </c>
      <c r="B209" s="34"/>
      <c r="C209" s="35"/>
      <c r="D209" s="113">
        <f>SUM(D7:D208)</f>
        <v>0</v>
      </c>
      <c r="E209" s="113">
        <f>SUM(E7:E208)</f>
        <v>0</v>
      </c>
      <c r="F209" s="113">
        <f>SUM(F7:F208)</f>
        <v>0</v>
      </c>
      <c r="G209" s="113"/>
      <c r="H209" s="114">
        <f t="shared" ref="H209:AQ209" si="12">SUM(H7:H208)</f>
        <v>0</v>
      </c>
      <c r="I209" s="114">
        <f t="shared" si="12"/>
        <v>0</v>
      </c>
      <c r="J209" s="114">
        <f t="shared" si="12"/>
        <v>0</v>
      </c>
      <c r="K209" s="114">
        <f t="shared" si="12"/>
        <v>0</v>
      </c>
      <c r="L209" s="114">
        <f t="shared" si="12"/>
        <v>0</v>
      </c>
      <c r="M209" s="114">
        <f t="shared" si="12"/>
        <v>0</v>
      </c>
      <c r="N209" s="114">
        <f t="shared" si="12"/>
        <v>0</v>
      </c>
      <c r="O209" s="114">
        <f t="shared" si="12"/>
        <v>0</v>
      </c>
      <c r="P209" s="114">
        <f t="shared" si="12"/>
        <v>0</v>
      </c>
      <c r="Q209" s="114">
        <f t="shared" si="12"/>
        <v>0</v>
      </c>
      <c r="R209" s="114">
        <f t="shared" si="12"/>
        <v>0</v>
      </c>
      <c r="S209" s="114">
        <f t="shared" si="12"/>
        <v>0</v>
      </c>
      <c r="T209" s="114">
        <f t="shared" si="12"/>
        <v>0</v>
      </c>
      <c r="U209" s="114">
        <f t="shared" si="12"/>
        <v>0</v>
      </c>
      <c r="V209" s="115">
        <f t="shared" si="12"/>
        <v>0</v>
      </c>
      <c r="W209" s="114">
        <f t="shared" si="12"/>
        <v>0</v>
      </c>
      <c r="X209" s="114">
        <f t="shared" si="12"/>
        <v>0</v>
      </c>
      <c r="Y209" s="115">
        <f t="shared" si="12"/>
        <v>0</v>
      </c>
      <c r="Z209" s="114">
        <f t="shared" si="12"/>
        <v>0</v>
      </c>
      <c r="AA209" s="114">
        <f t="shared" si="12"/>
        <v>0</v>
      </c>
      <c r="AB209" s="114">
        <f t="shared" si="12"/>
        <v>0</v>
      </c>
      <c r="AC209" s="114">
        <f t="shared" si="12"/>
        <v>0</v>
      </c>
      <c r="AD209" s="114">
        <f t="shared" si="12"/>
        <v>0</v>
      </c>
      <c r="AE209" s="114">
        <f t="shared" si="12"/>
        <v>0</v>
      </c>
      <c r="AF209" s="114">
        <f t="shared" si="12"/>
        <v>0</v>
      </c>
      <c r="AG209" s="114">
        <f t="shared" si="12"/>
        <v>0</v>
      </c>
      <c r="AH209" s="114">
        <f t="shared" si="12"/>
        <v>0</v>
      </c>
      <c r="AI209" s="114">
        <f t="shared" si="12"/>
        <v>0</v>
      </c>
      <c r="AJ209" s="114">
        <f t="shared" si="12"/>
        <v>0</v>
      </c>
      <c r="AK209" s="114">
        <f t="shared" si="12"/>
        <v>0</v>
      </c>
      <c r="AL209" s="114">
        <f t="shared" si="12"/>
        <v>0</v>
      </c>
      <c r="AM209" s="114">
        <f t="shared" si="12"/>
        <v>0</v>
      </c>
      <c r="AN209" s="115">
        <f t="shared" si="12"/>
        <v>0</v>
      </c>
      <c r="AO209" s="114">
        <f t="shared" si="12"/>
        <v>0</v>
      </c>
      <c r="AP209" s="114">
        <f t="shared" si="12"/>
        <v>0</v>
      </c>
      <c r="AQ209" s="115">
        <f t="shared" si="12"/>
        <v>0</v>
      </c>
      <c r="AR209" s="116">
        <f>SUM(H209,K209,N209,Q209,T209,W209,Z209,AC209,AF209,AI209,AL209,AO209)</f>
        <v>0</v>
      </c>
      <c r="AS209" s="117">
        <f>SUM(I209,L209,O209,R209,U209,X209,AA209,AD209,AG209,AJ209,AM209,AP209)</f>
        <v>0</v>
      </c>
      <c r="AT209" s="118">
        <f>SUM(J209,M209,P209,S209,V209,Y209,AB209,AE209,AH209,AK209,AN209,AQ209)</f>
        <v>0</v>
      </c>
      <c r="AU209" s="68"/>
    </row>
    <row r="210" spans="1:47" ht="13.5" customHeight="1" x14ac:dyDescent="0.15">
      <c r="A210" s="59"/>
      <c r="B210" s="67"/>
      <c r="C210" s="68"/>
      <c r="D210" s="282"/>
      <c r="E210" s="282"/>
      <c r="F210" s="282"/>
      <c r="G210" s="282"/>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59"/>
    </row>
    <row r="211" spans="1:47" ht="13.5" customHeight="1" x14ac:dyDescent="0.15">
      <c r="D211" s="59"/>
      <c r="E211" s="59"/>
      <c r="F211" s="59"/>
      <c r="G211" s="59"/>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row>
    <row r="212" spans="1:47" ht="13.5" customHeight="1" x14ac:dyDescent="0.15">
      <c r="A212" s="36" t="s">
        <v>244</v>
      </c>
    </row>
  </sheetData>
  <mergeCells count="22">
    <mergeCell ref="AL5:AN5"/>
    <mergeCell ref="AR5:AT5"/>
    <mergeCell ref="AO5:AQ5"/>
    <mergeCell ref="Z5:AB5"/>
    <mergeCell ref="AC5:AE5"/>
    <mergeCell ref="AF5:AH5"/>
    <mergeCell ref="AI5:AK5"/>
    <mergeCell ref="C2:G2"/>
    <mergeCell ref="A5:A6"/>
    <mergeCell ref="B5:B6"/>
    <mergeCell ref="C5:C6"/>
    <mergeCell ref="A2:B2"/>
    <mergeCell ref="D5:D6"/>
    <mergeCell ref="E5:E6"/>
    <mergeCell ref="F5:F6"/>
    <mergeCell ref="T5:V5"/>
    <mergeCell ref="G5:G6"/>
    <mergeCell ref="W5:Y5"/>
    <mergeCell ref="H5:J5"/>
    <mergeCell ref="K5:M5"/>
    <mergeCell ref="N5:P5"/>
    <mergeCell ref="Q5:S5"/>
  </mergeCells>
  <phoneticPr fontId="2"/>
  <pageMargins left="0.19685039370078741" right="0.19685039370078741" top="0.39370078740157483" bottom="0.19685039370078741" header="0.51181102362204722" footer="0.51181102362204722"/>
  <pageSetup paperSize="9" scale="27" orientation="landscape" horizontalDpi="300" verticalDpi="300" r:id="rId1"/>
  <headerFooter alignWithMargins="0">
    <oddHeader>&amp;R様式７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資料の提出</vt:lpstr>
      <vt:lpstr>様式１</vt:lpstr>
      <vt:lpstr>様式２</vt:lpstr>
      <vt:lpstr>サービス内容</vt:lpstr>
      <vt:lpstr>様式３</vt:lpstr>
      <vt:lpstr>様式４</vt:lpstr>
      <vt:lpstr>様式５</vt:lpstr>
      <vt:lpstr>様式６</vt:lpstr>
      <vt:lpstr>様式７</vt:lpstr>
      <vt:lpstr>様式８</vt:lpstr>
      <vt:lpstr>Sheet1</vt:lpstr>
      <vt:lpstr>様式２!Print_Area</vt:lpstr>
      <vt:lpstr>様式３!Print_Area</vt:lpstr>
      <vt:lpstr>様式５!Print_Area</vt:lpstr>
      <vt:lpstr>様式７!Print_Area</vt:lpstr>
      <vt:lpstr>様式８!Print_Area</vt:lpstr>
      <vt:lpstr>様式７!Print_Titles</vt:lpstr>
      <vt:lpstr>様式８!Print_Titles</vt:lpstr>
      <vt:lpstr>サービス内容種類</vt:lpstr>
      <vt:lpstr>割合</vt:lpstr>
      <vt:lpstr>居宅CD</vt:lpstr>
      <vt:lpstr>月分</vt:lpstr>
      <vt:lpstr>施設CD</vt:lpstr>
      <vt:lpstr>段階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栗塚 仁</dc:creator>
  <cp:lastModifiedBy>上野 博恵</cp:lastModifiedBy>
  <cp:lastPrinted>2016-11-15T23:53:26Z</cp:lastPrinted>
  <dcterms:created xsi:type="dcterms:W3CDTF">1997-01-08T22:48:59Z</dcterms:created>
  <dcterms:modified xsi:type="dcterms:W3CDTF">2023-11-17T05:27:49Z</dcterms:modified>
</cp:coreProperties>
</file>