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525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</sheets>
  <definedNames>
    <definedName name="_xlnm.Print_Area" localSheetId="0">'15-1'!$A$1:$I$46</definedName>
    <definedName name="_xlnm.Print_Area" localSheetId="9">'15-10'!$A$1:$O$51</definedName>
    <definedName name="_xlnm.Print_Area" localSheetId="10">'15-11'!$A$1:$J$51</definedName>
    <definedName name="_xlnm.Print_Area" localSheetId="1">'15-2'!$A$1:$L$57</definedName>
    <definedName name="_xlnm.Print_Area" localSheetId="2">'15-3'!$A$1:$L$42</definedName>
    <definedName name="_xlnm.Print_Area" localSheetId="3">'15-4'!$A$1:$G$29</definedName>
    <definedName name="_xlnm.Print_Area" localSheetId="4">'15-5'!$A$1:$H$26</definedName>
    <definedName name="_xlnm.Print_Area" localSheetId="5">'15-6'!$A$1:$G$26</definedName>
    <definedName name="_xlnm.Print_Area" localSheetId="6">'15-7'!$B$1:$H$17</definedName>
    <definedName name="_xlnm.Print_Area" localSheetId="7">'15-8'!$A$1:$D$12</definedName>
    <definedName name="_xlnm.Print_Area" localSheetId="8">'15-9'!$A$1:$L$14</definedName>
  </definedNames>
  <calcPr fullCalcOnLoad="1"/>
</workbook>
</file>

<file path=xl/sharedStrings.xml><?xml version="1.0" encoding="utf-8"?>
<sst xmlns="http://schemas.openxmlformats.org/spreadsheetml/2006/main" count="608" uniqueCount="355">
  <si>
    <t>-</t>
  </si>
  <si>
    <t>（単位：個）</t>
  </si>
  <si>
    <t>暖 　房 　施　設</t>
  </si>
  <si>
    <t>空 　調 　施　設</t>
  </si>
  <si>
    <t>消 　火 　施　設</t>
  </si>
  <si>
    <t>給排水施設</t>
  </si>
  <si>
    <t>汚水(物)処理施設</t>
  </si>
  <si>
    <t>通信 ・ 放送施設</t>
  </si>
  <si>
    <t>橋  り   ょ   う</t>
  </si>
  <si>
    <t>その他</t>
  </si>
  <si>
    <t>機   械   施  設</t>
  </si>
  <si>
    <r>
      <t>立木竹（m</t>
    </r>
    <r>
      <rPr>
        <b/>
        <vertAlign val="superscript"/>
        <sz val="11"/>
        <rFont val="ＭＳ ゴシック"/>
        <family val="3"/>
      </rPr>
      <t>3</t>
    </r>
    <r>
      <rPr>
        <b/>
        <sz val="11"/>
        <rFont val="ＭＳ ゴシック"/>
        <family val="3"/>
      </rPr>
      <t>）</t>
    </r>
  </si>
  <si>
    <t>（各年3月31日現在）</t>
  </si>
  <si>
    <t>区　　　　　　　　　　　　　分</t>
  </si>
  <si>
    <t>(1) 土　　　　　地</t>
  </si>
  <si>
    <t>㎡</t>
  </si>
  <si>
    <t>円</t>
  </si>
  <si>
    <t>本庁舎</t>
  </si>
  <si>
    <t>その他の行政機関</t>
  </si>
  <si>
    <t>公共用財産</t>
  </si>
  <si>
    <t>株式会社ケーブルメディア四国出資金</t>
  </si>
  <si>
    <t>普通財産</t>
  </si>
  <si>
    <t>株式会社高松市食肉卸売市場公社出資金</t>
  </si>
  <si>
    <t>(2) 建　　　　　物</t>
  </si>
  <si>
    <t>椛川ダム建設事業出資金</t>
  </si>
  <si>
    <t>高松市塩江簡易水道事業会計出資金</t>
  </si>
  <si>
    <t>塩江温泉旅館飲食協同組合出資金</t>
  </si>
  <si>
    <t>有限会社湯遊しおのえ出資金</t>
  </si>
  <si>
    <t>塩江町森林組合出資金</t>
  </si>
  <si>
    <t>(3) 物　　　　　権</t>
  </si>
  <si>
    <t>地上権</t>
  </si>
  <si>
    <t>香川東部森林組合出資金</t>
  </si>
  <si>
    <t>(4) 有　価　証　券</t>
  </si>
  <si>
    <t>有限会社香南町農業振興公社出資金</t>
  </si>
  <si>
    <t>株券</t>
  </si>
  <si>
    <t>社会福祉法人志度玉浦園出捐金</t>
  </si>
  <si>
    <t>(5) 出資による権利</t>
  </si>
  <si>
    <t>香川県漁業信用基金協会出資金</t>
  </si>
  <si>
    <t>香川県農業信用基金協会出資金</t>
  </si>
  <si>
    <t>香川県信用保証協会出捐金</t>
  </si>
  <si>
    <t>高松市水道事業会計出資金</t>
  </si>
  <si>
    <t>高松市土地開発公社出捐金</t>
  </si>
  <si>
    <t>（単位：千円）</t>
  </si>
  <si>
    <t>項    　　　　　　　目</t>
  </si>
  <si>
    <t>当初予算</t>
  </si>
  <si>
    <t xml:space="preserve">  決</t>
  </si>
  <si>
    <t>算</t>
  </si>
  <si>
    <t>歳　　入</t>
  </si>
  <si>
    <t>歳　　出</t>
  </si>
  <si>
    <t>一般会計</t>
  </si>
  <si>
    <t>特別会計</t>
  </si>
  <si>
    <t>国民健康保険事業</t>
  </si>
  <si>
    <t>老人保健事業</t>
  </si>
  <si>
    <t>後期高齢者医療事業</t>
  </si>
  <si>
    <t>介護保険事業</t>
  </si>
  <si>
    <t>特別養護老人ホーム事業</t>
  </si>
  <si>
    <t>母子寡婦福祉資金貸付事業</t>
  </si>
  <si>
    <t>食肉センター事業</t>
  </si>
  <si>
    <t>競輪事業</t>
  </si>
  <si>
    <t>中央卸売市場事業</t>
  </si>
  <si>
    <t>中小企業勤労者福祉共済事業</t>
  </si>
  <si>
    <t>奥の湯温泉事業</t>
  </si>
  <si>
    <t>農業集落排水事業</t>
  </si>
  <si>
    <t>土地区画整理換地清算事業</t>
  </si>
  <si>
    <t>駐車場事業</t>
  </si>
  <si>
    <t>下水道事業</t>
  </si>
  <si>
    <t>款  　   　　項</t>
  </si>
  <si>
    <t>款           項</t>
  </si>
  <si>
    <t>当  　初</t>
  </si>
  <si>
    <t>決 算 額</t>
  </si>
  <si>
    <t>予 算 額</t>
  </si>
  <si>
    <t>総額</t>
  </si>
  <si>
    <t>市税</t>
  </si>
  <si>
    <t>交通安全対策特別交付金</t>
  </si>
  <si>
    <t>市民税</t>
  </si>
  <si>
    <t>固定資産税</t>
  </si>
  <si>
    <t>軽自動車税</t>
  </si>
  <si>
    <t>分担金及び負担金</t>
  </si>
  <si>
    <t>市たばこ税</t>
  </si>
  <si>
    <t>分担金</t>
  </si>
  <si>
    <t>特別土地保有税</t>
  </si>
  <si>
    <t>負担金</t>
  </si>
  <si>
    <t>入湯税</t>
  </si>
  <si>
    <t>事業所税</t>
  </si>
  <si>
    <t>使用料及び手数料</t>
  </si>
  <si>
    <t>使用料</t>
  </si>
  <si>
    <t>地方譲与税</t>
  </si>
  <si>
    <t>手数料</t>
  </si>
  <si>
    <t>地方揮発油譲与税</t>
  </si>
  <si>
    <t>自動車重量譲与税</t>
  </si>
  <si>
    <t>国庫支出金</t>
  </si>
  <si>
    <t>地方道路譲与税</t>
  </si>
  <si>
    <t>国庫負担金</t>
  </si>
  <si>
    <t>特別とん譲与税</t>
  </si>
  <si>
    <t>国庫補助金</t>
  </si>
  <si>
    <t>航空機燃料譲与税</t>
  </si>
  <si>
    <t>委託金</t>
  </si>
  <si>
    <t>所得譲与税</t>
  </si>
  <si>
    <t>県支出金</t>
  </si>
  <si>
    <t>利子割交付金</t>
  </si>
  <si>
    <t>県負担金</t>
  </si>
  <si>
    <t>県補助金</t>
  </si>
  <si>
    <t>配当割交付金</t>
  </si>
  <si>
    <t>財産収入</t>
  </si>
  <si>
    <t>財産運用収入</t>
  </si>
  <si>
    <t>株式等譲渡所得割交付金</t>
  </si>
  <si>
    <t>財産売払収入</t>
  </si>
  <si>
    <t>株式等譲渡所得割交付金</t>
  </si>
  <si>
    <t>寄附金</t>
  </si>
  <si>
    <t>地方消費税交付金</t>
  </si>
  <si>
    <t>繰入金</t>
  </si>
  <si>
    <t>ゴルフ場利用税交付金</t>
  </si>
  <si>
    <t>特別会計繰入金</t>
  </si>
  <si>
    <t>基金繰入金</t>
  </si>
  <si>
    <t>特別地方消費税交付金</t>
  </si>
  <si>
    <t>繰越金</t>
  </si>
  <si>
    <t>自動車取得税交付金</t>
  </si>
  <si>
    <t>諸収入</t>
  </si>
  <si>
    <t>延滞金、加算金及び過料</t>
  </si>
  <si>
    <t>市預金利子</t>
  </si>
  <si>
    <t>国有提供施設等所在
市町村助成交付金</t>
  </si>
  <si>
    <t>貸付金元利収入</t>
  </si>
  <si>
    <t>受託事業収入</t>
  </si>
  <si>
    <t>収益事業収入</t>
  </si>
  <si>
    <t>地方特例交付金</t>
  </si>
  <si>
    <t>雑入</t>
  </si>
  <si>
    <t>特別交付金</t>
  </si>
  <si>
    <t>市債</t>
  </si>
  <si>
    <t>地方税等減収補てん
臨時交付金</t>
  </si>
  <si>
    <t>地方交付税</t>
  </si>
  <si>
    <t>議会費</t>
  </si>
  <si>
    <t>土木費</t>
  </si>
  <si>
    <t>土木管理費</t>
  </si>
  <si>
    <t>総務費</t>
  </si>
  <si>
    <t>河川費</t>
  </si>
  <si>
    <t>総務管理費</t>
  </si>
  <si>
    <t>港湾費</t>
  </si>
  <si>
    <t>徴税費</t>
  </si>
  <si>
    <t>都市計画費</t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</si>
  <si>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</si>
  <si>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</si>
  <si>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</si>
  <si>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</si>
  <si>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</si>
  <si>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</si>
  <si>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</si>
  <si>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</si>
  <si>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</si>
  <si>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</si>
  <si>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</si>
  <si>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</si>
  <si>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</si>
  <si>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</si>
  <si>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</si>
  <si>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</si>
  <si>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</si>
  <si>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</si>
  <si>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</si>
  <si>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</si>
  <si>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</si>
  <si>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災害復旧費</t>
  </si>
  <si>
    <t>労働費</t>
  </si>
  <si>
    <t>労働諸費</t>
  </si>
  <si>
    <t>農林水産業費</t>
  </si>
  <si>
    <t>公債費</t>
  </si>
  <si>
    <t>農業費</t>
  </si>
  <si>
    <t>林業費</t>
  </si>
  <si>
    <t>水産業費</t>
  </si>
  <si>
    <t>諸支出金</t>
  </si>
  <si>
    <t>公営企業
支出金</t>
  </si>
  <si>
    <t>商工費</t>
  </si>
  <si>
    <t>予備費</t>
  </si>
  <si>
    <t>年  度  ・  種  類</t>
  </si>
  <si>
    <t>棟　　  数</t>
  </si>
  <si>
    <t>総 床 面 積</t>
  </si>
  <si>
    <t>総決定価格</t>
  </si>
  <si>
    <t>1㎡当たり単価</t>
  </si>
  <si>
    <t>（円）</t>
  </si>
  <si>
    <t>木造家屋</t>
  </si>
  <si>
    <t>専用住宅</t>
  </si>
  <si>
    <t>共同住宅・寄宿舎</t>
  </si>
  <si>
    <t>併用住宅</t>
  </si>
  <si>
    <t>旅館・料亭・ホテル</t>
  </si>
  <si>
    <t>事務所・銀行・店舗</t>
  </si>
  <si>
    <t>劇場・病院</t>
  </si>
  <si>
    <t>工場・倉庫</t>
  </si>
  <si>
    <t>土蔵</t>
  </si>
  <si>
    <t>付属家</t>
  </si>
  <si>
    <t>木造以外の家屋</t>
  </si>
  <si>
    <t>住宅・アパート</t>
  </si>
  <si>
    <t>その他</t>
  </si>
  <si>
    <t>１５－５　固定資産評価額（償却資産）</t>
  </si>
  <si>
    <t>年　度　・　種　類</t>
  </si>
  <si>
    <t>決 定 価 格</t>
  </si>
  <si>
    <t>課税標準額</t>
  </si>
  <si>
    <t>市長が価格を決定したもの</t>
  </si>
  <si>
    <t>総務大臣・県知事が価格を決定したもの</t>
  </si>
  <si>
    <t>法第349条の3等の規定の適用をうけるもの</t>
  </si>
  <si>
    <t>左以外のもの</t>
  </si>
  <si>
    <t>構築物</t>
  </si>
  <si>
    <t>船舶</t>
  </si>
  <si>
    <t>航空機</t>
  </si>
  <si>
    <t>調整額</t>
  </si>
  <si>
    <t>総務大臣・県知事が
価格を決定したもの</t>
  </si>
  <si>
    <t>１５－６　固定資産評価額（土地）</t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</si>
  <si>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</si>
  <si>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</si>
  <si>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</si>
  <si>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</si>
  <si>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</si>
  <si>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</si>
  <si>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</si>
  <si>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</si>
  <si>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</si>
  <si>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</si>
  <si>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</si>
  <si>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</si>
  <si>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</si>
  <si>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</si>
  <si>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</si>
  <si>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</si>
  <si>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</si>
  <si>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</si>
  <si>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</si>
  <si>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</si>
  <si>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</si>
  <si>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</si>
  <si>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</si>
  <si>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</si>
  <si>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</si>
  <si>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</si>
  <si>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</si>
  <si>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</si>
  <si>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</si>
  <si>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</si>
  <si>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</si>
  <si>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区  　　　分</t>
  </si>
  <si>
    <t>調 定 額</t>
  </si>
  <si>
    <t>収 入 額</t>
  </si>
  <si>
    <t>市税総額</t>
  </si>
  <si>
    <t>現年課税分</t>
  </si>
  <si>
    <t>滞納繰越分</t>
  </si>
  <si>
    <t>区　　　　　分</t>
  </si>
  <si>
    <t>開催回数</t>
  </si>
  <si>
    <t>開催日数</t>
  </si>
  <si>
    <t>入場者数</t>
  </si>
  <si>
    <t>車券売上高</t>
  </si>
  <si>
    <t>開催経費</t>
  </si>
  <si>
    <t>年　    　　度</t>
  </si>
  <si>
    <t>純 収 入 金 額</t>
  </si>
  <si>
    <t>総 収 入 金 額</t>
  </si>
  <si>
    <t>支  出  金  額</t>
  </si>
  <si>
    <t>資料：高松市財政局税務部資産税課</t>
  </si>
  <si>
    <t>資料：高松市財政局税務部資産税課</t>
  </si>
  <si>
    <t>１５－１０　市有財産（工作物・立木竹を除く）の現況</t>
  </si>
  <si>
    <t>資料：高松市創造都市推進局産業経済部競輪場事業課</t>
  </si>
  <si>
    <t>資料：高松市創造都市推進局産業経済部競輪場事業課</t>
  </si>
  <si>
    <t>資料：高松市財政局税務部納税課</t>
  </si>
  <si>
    <t>（単位：回、日、人、円）</t>
  </si>
  <si>
    <t>資料：高松市財政局財政課</t>
  </si>
  <si>
    <t>資料：高松市財政局財政課</t>
  </si>
  <si>
    <t>公益財団法人
ＪＫＡ交付金</t>
  </si>
  <si>
    <t>地方公共団体
金融機構納付金</t>
  </si>
  <si>
    <t>公益財団法人香川県環境保全公社出捐金</t>
  </si>
  <si>
    <t>公益財団法人リバーフロント研究所出捐金</t>
  </si>
  <si>
    <t>公益財団法人高松市国際交流協会基本財産出捐金</t>
  </si>
  <si>
    <t>公益財団法人香川県暴力追放運動推進センター出捐金</t>
  </si>
  <si>
    <t>公益財団法人高松市文化芸術財団基本財産出捐金</t>
  </si>
  <si>
    <t>国分寺町水道事業出資金</t>
  </si>
  <si>
    <t>エフエム高松コミュニティ放送株式会社出資金</t>
  </si>
  <si>
    <t>資料：高松市財政局財産経営課</t>
  </si>
  <si>
    <t>公益財団法人香川県水産振興基金出捐金</t>
  </si>
  <si>
    <t>公益財団法人高松市学校給食会出資金</t>
  </si>
  <si>
    <t>公益財団法人高松市福祉事業団出資金</t>
  </si>
  <si>
    <t>一般財団法人太平洋戦全国空爆犠牲者慰霊協会出捐金</t>
  </si>
  <si>
    <t>公益財団法人高松市スポーツ振興事業団出資金</t>
  </si>
  <si>
    <t>公益財団法人香川いのちのリレー財団出捐金</t>
  </si>
  <si>
    <t>公益財団法人香川アイバンク出捐金</t>
  </si>
  <si>
    <t>公益財団法人かがわ健康福祉機構出捐金</t>
  </si>
  <si>
    <t>公益財団法人高松観光コンベンション・ビューロー出捐金</t>
  </si>
  <si>
    <t>非課税家屋</t>
  </si>
  <si>
    <t>車両及び運搬具</t>
  </si>
  <si>
    <t>機械及び装置</t>
  </si>
  <si>
    <t>工具器具及び備品</t>
  </si>
  <si>
    <t>１５－３　一般会計歳出決算</t>
  </si>
  <si>
    <t>款項</t>
  </si>
  <si>
    <t>道路
橋りょう費</t>
  </si>
  <si>
    <t>戸籍住民
基本台帳費</t>
  </si>
  <si>
    <t>災害応急
対策費
災害復旧費</t>
  </si>
  <si>
    <t>１５－９　市有財産（工作物・立木竹）の現況</t>
  </si>
  <si>
    <t xml:space="preserve"> </t>
  </si>
  <si>
    <t>公益社団法人香川県青果物協会出捐金</t>
  </si>
  <si>
    <t>公益財団法人香川県農地機構出捐金</t>
  </si>
  <si>
    <t>地方公共団体金融機構出資金</t>
  </si>
  <si>
    <t>１５－７　競輪開催実績</t>
  </si>
  <si>
    <t>普通競輪</t>
  </si>
  <si>
    <t>種　　　  目</t>
  </si>
  <si>
    <t>数量</t>
  </si>
  <si>
    <t>(１)</t>
  </si>
  <si>
    <t>工作物</t>
  </si>
  <si>
    <t>望 楼・塔</t>
  </si>
  <si>
    <t>門</t>
  </si>
  <si>
    <t>昇降機</t>
  </si>
  <si>
    <t>囲 障(ｍ)</t>
  </si>
  <si>
    <t>加熱施設</t>
  </si>
  <si>
    <t>置場</t>
  </si>
  <si>
    <t>池井</t>
  </si>
  <si>
    <t>計測装置</t>
  </si>
  <si>
    <t>貯槽</t>
  </si>
  <si>
    <t>諸標</t>
  </si>
  <si>
    <t>高松市病院事業会計出資金(市民病院分）</t>
  </si>
  <si>
    <t>高松市病院事業会計出資金(香川病院分）</t>
  </si>
  <si>
    <t>公益財団法人
ＪＫＡ委託費</t>
  </si>
  <si>
    <t>１５－１　高松市歳入歳出決算</t>
  </si>
  <si>
    <t>-</t>
  </si>
  <si>
    <t>-</t>
  </si>
  <si>
    <t>-</t>
  </si>
  <si>
    <t>【名称変更】</t>
  </si>
  <si>
    <t>Ｈ27～　母子寡婦福祉資金貸付事業→母子福祉資金等貸付事業</t>
  </si>
  <si>
    <t>Ｈ27～　土地区画整理換地清算事業→廃止</t>
  </si>
  <si>
    <t>１５－２　一般会計歳入決算</t>
  </si>
  <si>
    <t>-</t>
  </si>
  <si>
    <t>公社貸付金</t>
  </si>
  <si>
    <t>（平成30年3月31日現在）</t>
  </si>
  <si>
    <t>数量</t>
  </si>
  <si>
    <t>照明施設</t>
  </si>
  <si>
    <t>冷房施設</t>
  </si>
  <si>
    <t>(２)</t>
  </si>
  <si>
    <t>㎡</t>
  </si>
  <si>
    <t>円</t>
  </si>
  <si>
    <t>㎡</t>
  </si>
  <si>
    <t>公益財団法人かがわ産業支援財団出捐金</t>
  </si>
  <si>
    <t>株式会社カマタマーレ讃岐出資金</t>
  </si>
  <si>
    <t>株式会社ファイブアローズ出資金</t>
  </si>
  <si>
    <t>高松市下水道事業会計出資金</t>
  </si>
  <si>
    <t>高松空港株式会社出資金</t>
  </si>
  <si>
    <t>-</t>
  </si>
  <si>
    <t>１５－１１　市税税目別決算額</t>
  </si>
  <si>
    <t>（単位：千円）</t>
  </si>
  <si>
    <t>普通競輪</t>
  </si>
  <si>
    <t>普通競輪</t>
  </si>
  <si>
    <t>(うちﾐｯﾄﾞﾅｲﾄ)</t>
  </si>
  <si>
    <t>(うちﾐｯﾄﾞﾅｲﾄ)</t>
  </si>
  <si>
    <t>一般入場料</t>
  </si>
  <si>
    <t>-</t>
  </si>
  <si>
    <t>１５－８　競輪事業の収支</t>
  </si>
  <si>
    <t>１５－４　固定資産評価額（家屋）</t>
  </si>
  <si>
    <t>（棟）</t>
  </si>
  <si>
    <t>（㎡）</t>
  </si>
  <si>
    <t>（千円）</t>
  </si>
  <si>
    <t>―</t>
  </si>
  <si>
    <t>―</t>
  </si>
  <si>
    <t>-</t>
  </si>
  <si>
    <t>-</t>
  </si>
  <si>
    <t>電   気   施  設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</si>
</sst>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平　成　&quot;#&quot;　年　度&quot;"/>
    <numFmt numFmtId="179" formatCode="#&quot;　　年　　度&quot;"/>
    <numFmt numFmtId="180" formatCode="#&quot; 年 度&quot;"/>
    <numFmt numFmtId="181" formatCode="#,##0;&quot;△ &quot;#,##0"/>
    <numFmt numFmtId="182" formatCode="&quot;平　成　&quot;##&quot;　年　度&quot;"/>
    <numFmt numFmtId="183" formatCode="&quot;平&quot;&quot;成&quot;##&quot;年&quot;&quot;度&quot;"/>
    <numFmt numFmtId="184" formatCode="##&quot;年&quot;&quot;度&quot;"/>
    <numFmt numFmtId="185" formatCode="#&quot;年度&quot;"/>
    <numFmt numFmtId="186" formatCode="&quot;平成&quot;#&quot;年度&quot;"/>
    <numFmt numFmtId="187" formatCode="#&quot;年度 &quot;"/>
    <numFmt numFmtId="188" formatCode="&quot;平 成 &quot;#&quot; 年 度&quot;"/>
    <numFmt numFmtId="189" formatCode="0.000_ "/>
    <numFmt numFmtId="190" formatCode="0.00_ "/>
    <numFmt numFmtId="191" formatCode="0.0_ "/>
    <numFmt numFmtId="192" formatCode="0_ "/>
    <numFmt numFmtId="193" formatCode="#,##0_ ;[Red]\-#,##0\ 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 明朝"/>
      <family val="3"/>
    </font>
    <font>
      <b/>
      <vertAlign val="superscript"/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0.5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thin">
        <color indexed="8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46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38" fontId="3" fillId="0" borderId="0" xfId="62" applyNumberFormat="1" applyFont="1">
      <alignment/>
      <protection/>
    </xf>
    <xf numFmtId="0" fontId="3" fillId="0" borderId="0" xfId="62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>
      <alignment/>
      <protection/>
    </xf>
    <xf numFmtId="0" fontId="11" fillId="0" borderId="0" xfId="62" applyFont="1" applyAlignment="1">
      <alignment horizontal="center"/>
      <protection/>
    </xf>
    <xf numFmtId="0" fontId="3" fillId="0" borderId="0" xfId="64" applyFont="1" applyFill="1">
      <alignment/>
      <protection/>
    </xf>
    <xf numFmtId="0" fontId="3" fillId="0" borderId="16" xfId="64" applyFont="1" applyFill="1" applyBorder="1">
      <alignment/>
      <protection/>
    </xf>
    <xf numFmtId="0" fontId="3" fillId="0" borderId="16" xfId="64" applyFont="1" applyFill="1" applyBorder="1" applyAlignment="1">
      <alignment horizontal="right"/>
      <protection/>
    </xf>
    <xf numFmtId="0" fontId="6" fillId="0" borderId="17" xfId="64" applyFont="1" applyFill="1" applyBorder="1" applyAlignment="1" quotePrefix="1">
      <alignment vertical="center"/>
      <protection/>
    </xf>
    <xf numFmtId="0" fontId="6" fillId="0" borderId="17" xfId="64" applyFont="1" applyFill="1" applyBorder="1" applyAlignment="1">
      <alignment horizontal="distributed" vertical="center"/>
      <protection/>
    </xf>
    <xf numFmtId="0" fontId="3" fillId="0" borderId="18" xfId="64" applyFont="1" applyFill="1" applyBorder="1" applyAlignment="1">
      <alignment vertical="center"/>
      <protection/>
    </xf>
    <xf numFmtId="0" fontId="13" fillId="0" borderId="12" xfId="64" applyFont="1" applyFill="1" applyBorder="1" applyAlignment="1">
      <alignment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17" xfId="64" applyFont="1" applyFill="1" applyBorder="1" applyAlignment="1">
      <alignment horizontal="distributed"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3" fontId="8" fillId="0" borderId="19" xfId="64" applyNumberFormat="1" applyFont="1" applyBorder="1" applyAlignment="1" applyProtection="1">
      <alignment vertical="center"/>
      <protection locked="0"/>
    </xf>
    <xf numFmtId="0" fontId="3" fillId="0" borderId="19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distributed" vertical="center"/>
      <protection/>
    </xf>
    <xf numFmtId="0" fontId="3" fillId="0" borderId="20" xfId="64" applyFont="1" applyFill="1" applyBorder="1" applyAlignment="1">
      <alignment vertical="center"/>
      <protection/>
    </xf>
    <xf numFmtId="3" fontId="8" fillId="0" borderId="15" xfId="64" applyNumberFormat="1" applyFont="1" applyBorder="1" applyAlignment="1" applyProtection="1">
      <alignment horizontal="right" vertical="center"/>
      <protection locked="0"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20" xfId="64" applyFont="1" applyFill="1" applyBorder="1" applyAlignment="1">
      <alignment horizontal="center" vertical="center"/>
      <protection/>
    </xf>
    <xf numFmtId="3" fontId="8" fillId="0" borderId="14" xfId="64" applyNumberFormat="1" applyFont="1" applyBorder="1" applyAlignment="1" applyProtection="1">
      <alignment vertical="center"/>
      <protection locked="0"/>
    </xf>
    <xf numFmtId="3" fontId="3" fillId="0" borderId="14" xfId="64" applyNumberFormat="1" applyFont="1" applyFill="1" applyBorder="1" applyAlignment="1">
      <alignment vertical="center"/>
      <protection/>
    </xf>
    <xf numFmtId="3" fontId="3" fillId="0" borderId="0" xfId="64" applyNumberFormat="1" applyFont="1" applyFill="1" applyBorder="1" applyAlignment="1">
      <alignment horizontal="distributed" vertical="center"/>
      <protection/>
    </xf>
    <xf numFmtId="3" fontId="3" fillId="0" borderId="20" xfId="64" applyNumberFormat="1" applyFont="1" applyFill="1" applyBorder="1" applyAlignment="1">
      <alignment vertical="center"/>
      <protection/>
    </xf>
    <xf numFmtId="3" fontId="8" fillId="0" borderId="15" xfId="64" applyNumberFormat="1" applyFont="1" applyBorder="1" applyAlignment="1" applyProtection="1">
      <alignment vertical="center"/>
      <protection locked="0"/>
    </xf>
    <xf numFmtId="0" fontId="3" fillId="0" borderId="16" xfId="64" applyFont="1" applyFill="1" applyBorder="1" applyAlignment="1">
      <alignment vertical="center"/>
      <protection/>
    </xf>
    <xf numFmtId="0" fontId="3" fillId="0" borderId="16" xfId="64" applyFont="1" applyFill="1" applyBorder="1" applyAlignment="1">
      <alignment horizontal="distributed" vertical="center"/>
      <protection/>
    </xf>
    <xf numFmtId="0" fontId="3" fillId="0" borderId="21" xfId="64" applyFont="1" applyFill="1" applyBorder="1" applyAlignment="1">
      <alignment vertical="center"/>
      <protection/>
    </xf>
    <xf numFmtId="0" fontId="3" fillId="0" borderId="22" xfId="64" applyFont="1" applyFill="1" applyBorder="1" applyAlignment="1">
      <alignment horizontal="center" vertical="center"/>
      <protection/>
    </xf>
    <xf numFmtId="0" fontId="3" fillId="0" borderId="21" xfId="64" applyFont="1" applyFill="1" applyBorder="1" applyAlignment="1">
      <alignment horizontal="center" vertical="center"/>
      <protection/>
    </xf>
    <xf numFmtId="3" fontId="8" fillId="0" borderId="23" xfId="64" applyNumberFormat="1" applyFont="1" applyBorder="1" applyAlignment="1" applyProtection="1">
      <alignment horizontal="right" vertical="center"/>
      <protection locked="0"/>
    </xf>
    <xf numFmtId="0" fontId="6" fillId="0" borderId="22" xfId="64" applyFont="1" applyFill="1" applyBorder="1" applyAlignment="1" quotePrefix="1">
      <alignment vertical="center"/>
      <protection/>
    </xf>
    <xf numFmtId="0" fontId="6" fillId="0" borderId="24" xfId="64" applyFont="1" applyBorder="1" applyAlignment="1">
      <alignment horizontal="distributed" vertical="top"/>
      <protection/>
    </xf>
    <xf numFmtId="3" fontId="6" fillId="0" borderId="21" xfId="64" applyNumberFormat="1" applyFont="1" applyFill="1" applyBorder="1" applyAlignment="1">
      <alignment horizontal="distributed" vertical="center"/>
      <protection/>
    </xf>
    <xf numFmtId="0" fontId="3" fillId="0" borderId="10" xfId="64" applyFont="1" applyFill="1" applyBorder="1" applyAlignment="1">
      <alignment vertical="center"/>
      <protection/>
    </xf>
    <xf numFmtId="0" fontId="3" fillId="0" borderId="10" xfId="64" applyFont="1" applyFill="1" applyBorder="1">
      <alignment/>
      <protection/>
    </xf>
    <xf numFmtId="0" fontId="3" fillId="0" borderId="0" xfId="64" applyFont="1" applyFill="1" applyBorder="1">
      <alignment/>
      <protection/>
    </xf>
    <xf numFmtId="0" fontId="15" fillId="0" borderId="0" xfId="64" applyFont="1" applyBorder="1" applyAlignment="1">
      <alignment horizontal="center"/>
      <protection/>
    </xf>
    <xf numFmtId="0" fontId="3" fillId="0" borderId="0" xfId="64" applyFont="1">
      <alignment/>
      <protection/>
    </xf>
    <xf numFmtId="0" fontId="15" fillId="0" borderId="0" xfId="64" applyFont="1" applyAlignment="1">
      <alignment/>
      <protection/>
    </xf>
    <xf numFmtId="0" fontId="15" fillId="0" borderId="0" xfId="64" applyFont="1" applyAlignment="1">
      <alignment horizontal="left"/>
      <protection/>
    </xf>
    <xf numFmtId="0" fontId="15" fillId="0" borderId="0" xfId="64" applyFont="1" applyBorder="1" applyAlignment="1">
      <alignment/>
      <protection/>
    </xf>
    <xf numFmtId="0" fontId="16" fillId="0" borderId="0" xfId="64" applyFont="1">
      <alignment/>
      <protection/>
    </xf>
    <xf numFmtId="0" fontId="3" fillId="0" borderId="16" xfId="64" applyFont="1" applyBorder="1">
      <alignment/>
      <protection/>
    </xf>
    <xf numFmtId="0" fontId="3" fillId="0" borderId="16" xfId="64" applyFont="1" applyBorder="1" applyAlignment="1">
      <alignment horizontal="left"/>
      <protection/>
    </xf>
    <xf numFmtId="0" fontId="3" fillId="0" borderId="0" xfId="64" applyFont="1" applyBorder="1">
      <alignment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7" xfId="64" applyFont="1" applyBorder="1" applyAlignment="1">
      <alignment vertical="center"/>
      <protection/>
    </xf>
    <xf numFmtId="0" fontId="3" fillId="0" borderId="18" xfId="64" applyFont="1" applyBorder="1" applyAlignment="1">
      <alignment vertical="center"/>
      <protection/>
    </xf>
    <xf numFmtId="3" fontId="3" fillId="0" borderId="17" xfId="64" applyNumberFormat="1" applyFont="1" applyBorder="1" applyAlignment="1">
      <alignment vertical="center"/>
      <protection/>
    </xf>
    <xf numFmtId="3" fontId="3" fillId="0" borderId="17" xfId="64" applyNumberFormat="1" applyFont="1" applyBorder="1" applyAlignment="1">
      <alignment horizontal="left" vertical="center"/>
      <protection/>
    </xf>
    <xf numFmtId="3" fontId="3" fillId="0" borderId="0" xfId="64" applyNumberFormat="1" applyFont="1" applyBorder="1" applyAlignment="1">
      <alignment vertical="center"/>
      <protection/>
    </xf>
    <xf numFmtId="0" fontId="3" fillId="0" borderId="14" xfId="64" applyFont="1" applyBorder="1">
      <alignment/>
      <protection/>
    </xf>
    <xf numFmtId="0" fontId="3" fillId="0" borderId="0" xfId="64" applyFont="1" applyBorder="1" applyAlignment="1">
      <alignment vertical="center"/>
      <protection/>
    </xf>
    <xf numFmtId="0" fontId="3" fillId="0" borderId="20" xfId="64" applyFont="1" applyBorder="1" applyAlignment="1">
      <alignment vertical="center"/>
      <protection/>
    </xf>
    <xf numFmtId="38" fontId="8" fillId="0" borderId="0" xfId="51" applyFont="1" applyFill="1" applyBorder="1" applyAlignment="1" applyProtection="1">
      <alignment vertical="center"/>
      <protection locked="0"/>
    </xf>
    <xf numFmtId="38" fontId="8" fillId="0" borderId="0" xfId="51" applyFont="1" applyAlignment="1">
      <alignment horizontal="left" vertical="center"/>
    </xf>
    <xf numFmtId="38" fontId="6" fillId="0" borderId="0" xfId="51" applyFont="1" applyFill="1" applyBorder="1" applyAlignment="1" applyProtection="1">
      <alignment vertical="center"/>
      <protection locked="0"/>
    </xf>
    <xf numFmtId="38" fontId="6" fillId="0" borderId="0" xfId="51" applyFont="1" applyAlignment="1">
      <alignment horizontal="left" vertical="center"/>
    </xf>
    <xf numFmtId="38" fontId="3" fillId="0" borderId="0" xfId="51" applyFont="1" applyBorder="1" applyAlignment="1">
      <alignment vertical="center"/>
    </xf>
    <xf numFmtId="38" fontId="3" fillId="0" borderId="0" xfId="51" applyFont="1" applyBorder="1" applyAlignment="1">
      <alignment horizontal="distributed" vertical="center"/>
    </xf>
    <xf numFmtId="38" fontId="3" fillId="0" borderId="20" xfId="51" applyFont="1" applyBorder="1" applyAlignment="1">
      <alignment vertical="center"/>
    </xf>
    <xf numFmtId="38" fontId="8" fillId="0" borderId="0" xfId="51" applyFont="1" applyAlignment="1" applyProtection="1">
      <alignment horizontal="right" vertical="center"/>
      <protection locked="0"/>
    </xf>
    <xf numFmtId="0" fontId="6" fillId="0" borderId="0" xfId="64" applyFont="1" applyAlignment="1">
      <alignment horizontal="left" vertical="center"/>
      <protection/>
    </xf>
    <xf numFmtId="0" fontId="3" fillId="0" borderId="0" xfId="64" applyFont="1" applyBorder="1" applyAlignment="1">
      <alignment horizontal="distributed" vertical="center"/>
      <protection/>
    </xf>
    <xf numFmtId="38" fontId="3" fillId="0" borderId="0" xfId="51" applyFont="1" applyAlignment="1">
      <alignment horizontal="left" vertical="center"/>
    </xf>
    <xf numFmtId="38" fontId="8" fillId="0" borderId="0" xfId="51" applyFont="1" applyAlignment="1" applyProtection="1">
      <alignment vertical="center"/>
      <protection locked="0"/>
    </xf>
    <xf numFmtId="0" fontId="8" fillId="0" borderId="0" xfId="64" applyFont="1" applyAlignment="1">
      <alignment vertical="center"/>
      <protection/>
    </xf>
    <xf numFmtId="38" fontId="3" fillId="0" borderId="0" xfId="51" applyFont="1" applyFill="1" applyBorder="1" applyAlignment="1">
      <alignment vertical="center"/>
    </xf>
    <xf numFmtId="38" fontId="3" fillId="0" borderId="0" xfId="51" applyFont="1" applyFill="1" applyBorder="1" applyAlignment="1">
      <alignment horizontal="distributed" vertical="center"/>
    </xf>
    <xf numFmtId="38" fontId="8" fillId="0" borderId="0" xfId="51" applyFont="1" applyAlignment="1">
      <alignment horizontal="right" vertical="center"/>
    </xf>
    <xf numFmtId="38" fontId="3" fillId="0" borderId="0" xfId="51" applyFont="1" applyFill="1" applyBorder="1" applyAlignment="1" applyProtection="1">
      <alignment vertical="center"/>
      <protection locked="0"/>
    </xf>
    <xf numFmtId="38" fontId="3" fillId="0" borderId="20" xfId="51" applyFont="1" applyBorder="1" applyAlignment="1">
      <alignment/>
    </xf>
    <xf numFmtId="38" fontId="8" fillId="0" borderId="0" xfId="51" applyFont="1" applyAlignment="1">
      <alignment horizontal="right"/>
    </xf>
    <xf numFmtId="38" fontId="8" fillId="0" borderId="0" xfId="51" applyFont="1" applyAlignment="1">
      <alignment/>
    </xf>
    <xf numFmtId="38" fontId="3" fillId="0" borderId="0" xfId="51" applyFont="1" applyAlignment="1">
      <alignment/>
    </xf>
    <xf numFmtId="41" fontId="8" fillId="0" borderId="0" xfId="64" applyNumberFormat="1" applyFont="1" applyAlignment="1">
      <alignment horizontal="right" vertical="center"/>
      <protection/>
    </xf>
    <xf numFmtId="0" fontId="3" fillId="0" borderId="16" xfId="64" applyFont="1" applyBorder="1" applyAlignment="1">
      <alignment vertical="center"/>
      <protection/>
    </xf>
    <xf numFmtId="38" fontId="3" fillId="0" borderId="0" xfId="51" applyFont="1" applyBorder="1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left" vertical="center"/>
      <protection/>
    </xf>
    <xf numFmtId="41" fontId="3" fillId="0" borderId="0" xfId="64" applyNumberFormat="1" applyFont="1" applyBorder="1">
      <alignment/>
      <protection/>
    </xf>
    <xf numFmtId="38" fontId="3" fillId="0" borderId="0" xfId="64" applyNumberFormat="1" applyFont="1" applyBorder="1" applyAlignment="1">
      <alignment horizontal="distributed" vertical="center"/>
      <protection/>
    </xf>
    <xf numFmtId="38" fontId="3" fillId="0" borderId="0" xfId="64" applyNumberFormat="1" applyFont="1" applyFill="1" applyBorder="1" applyAlignment="1">
      <alignment horizontal="distributed" vertical="center"/>
      <protection/>
    </xf>
    <xf numFmtId="38" fontId="3" fillId="0" borderId="0" xfId="51" applyFont="1" applyFill="1" applyBorder="1" applyAlignment="1">
      <alignment horizontal="right" vertical="center"/>
    </xf>
    <xf numFmtId="0" fontId="3" fillId="0" borderId="21" xfId="64" applyFont="1" applyBorder="1" applyAlignment="1">
      <alignment vertical="center"/>
      <protection/>
    </xf>
    <xf numFmtId="41" fontId="3" fillId="0" borderId="16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horizontal="left" vertical="center"/>
      <protection/>
    </xf>
    <xf numFmtId="0" fontId="17" fillId="0" borderId="0" xfId="64" applyFont="1" applyAlignment="1">
      <alignment vertical="center"/>
      <protection/>
    </xf>
    <xf numFmtId="38" fontId="17" fillId="0" borderId="0" xfId="51" applyFont="1" applyAlignment="1">
      <alignment vertical="center"/>
    </xf>
    <xf numFmtId="0" fontId="3" fillId="0" borderId="10" xfId="64" applyFont="1" applyFill="1" applyBorder="1" applyAlignment="1">
      <alignment horizontal="left"/>
      <protection/>
    </xf>
    <xf numFmtId="41" fontId="3" fillId="0" borderId="10" xfId="64" applyNumberFormat="1" applyFont="1" applyFill="1" applyBorder="1">
      <alignment/>
      <protection/>
    </xf>
    <xf numFmtId="0" fontId="3" fillId="0" borderId="0" xfId="64" applyFont="1" applyAlignment="1">
      <alignment/>
      <protection/>
    </xf>
    <xf numFmtId="38" fontId="17" fillId="0" borderId="0" xfId="64" applyNumberFormat="1" applyFont="1" applyAlignment="1">
      <alignment vertical="center"/>
      <protection/>
    </xf>
    <xf numFmtId="38" fontId="17" fillId="0" borderId="0" xfId="64" applyNumberFormat="1" applyFont="1" applyAlignment="1">
      <alignment horizontal="left" vertical="center"/>
      <protection/>
    </xf>
    <xf numFmtId="0" fontId="17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3" fillId="0" borderId="16" xfId="62" applyFont="1" applyBorder="1" applyAlignment="1">
      <alignment horizontal="right"/>
      <protection/>
    </xf>
    <xf numFmtId="0" fontId="3" fillId="0" borderId="0" xfId="62" applyFont="1" applyFill="1">
      <alignment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20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horizontal="distributed" vertical="center"/>
      <protection/>
    </xf>
    <xf numFmtId="0" fontId="3" fillId="0" borderId="21" xfId="62" applyFont="1" applyFill="1" applyBorder="1" applyAlignment="1">
      <alignment vertical="center"/>
      <protection/>
    </xf>
    <xf numFmtId="38" fontId="3" fillId="0" borderId="0" xfId="51" applyFont="1" applyFill="1" applyAlignment="1">
      <alignment/>
    </xf>
    <xf numFmtId="38" fontId="3" fillId="0" borderId="0" xfId="62" applyNumberFormat="1" applyFont="1" applyFill="1">
      <alignment/>
      <protection/>
    </xf>
    <xf numFmtId="0" fontId="3" fillId="0" borderId="0" xfId="62" applyFont="1" applyBorder="1" applyAlignment="1">
      <alignment horizontal="right"/>
      <protection/>
    </xf>
    <xf numFmtId="180" fontId="3" fillId="0" borderId="25" xfId="62" applyNumberFormat="1" applyFont="1" applyBorder="1" applyAlignment="1">
      <alignment horizontal="center" vertical="center"/>
      <protection/>
    </xf>
    <xf numFmtId="180" fontId="3" fillId="0" borderId="26" xfId="62" applyNumberFormat="1" applyFont="1" applyBorder="1" applyAlignment="1">
      <alignment horizontal="center" vertical="center"/>
      <protection/>
    </xf>
    <xf numFmtId="0" fontId="3" fillId="0" borderId="17" xfId="62" applyFont="1" applyFill="1" applyBorder="1" applyAlignment="1">
      <alignment vertical="center"/>
      <protection/>
    </xf>
    <xf numFmtId="3" fontId="9" fillId="0" borderId="19" xfId="62" applyNumberFormat="1" applyFont="1" applyFill="1" applyBorder="1" applyAlignment="1">
      <alignment vertical="center"/>
      <protection/>
    </xf>
    <xf numFmtId="0" fontId="19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3" fontId="9" fillId="0" borderId="14" xfId="62" applyNumberFormat="1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vertical="center"/>
      <protection/>
    </xf>
    <xf numFmtId="38" fontId="18" fillId="0" borderId="0" xfId="51" applyFont="1" applyFill="1" applyBorder="1" applyAlignment="1">
      <alignment vertical="center"/>
    </xf>
    <xf numFmtId="38" fontId="19" fillId="0" borderId="0" xfId="51" applyFont="1" applyFill="1" applyBorder="1" applyAlignment="1" applyProtection="1">
      <alignment vertical="center"/>
      <protection locked="0"/>
    </xf>
    <xf numFmtId="0" fontId="9" fillId="0" borderId="0" xfId="62" applyFont="1" applyFill="1" applyBorder="1" applyAlignment="1">
      <alignment horizontal="distributed" vertical="center"/>
      <protection/>
    </xf>
    <xf numFmtId="38" fontId="19" fillId="0" borderId="0" xfId="51" applyFont="1" applyFill="1" applyBorder="1" applyAlignment="1">
      <alignment vertical="center"/>
    </xf>
    <xf numFmtId="38" fontId="19" fillId="0" borderId="0" xfId="51" applyFont="1" applyFill="1" applyBorder="1" applyAlignment="1" applyProtection="1">
      <alignment horizontal="right" vertical="center"/>
      <protection locked="0"/>
    </xf>
    <xf numFmtId="38" fontId="19" fillId="0" borderId="0" xfId="51" applyFont="1" applyFill="1" applyBorder="1" applyAlignment="1">
      <alignment horizontal="right" vertical="center"/>
    </xf>
    <xf numFmtId="0" fontId="3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distributed" vertical="center" wrapText="1"/>
      <protection/>
    </xf>
    <xf numFmtId="0" fontId="3" fillId="0" borderId="14" xfId="62" applyFont="1" applyFill="1" applyBorder="1">
      <alignment/>
      <protection/>
    </xf>
    <xf numFmtId="3" fontId="3" fillId="0" borderId="22" xfId="62" applyNumberFormat="1" applyFont="1" applyFill="1" applyBorder="1" applyAlignment="1">
      <alignment vertical="center"/>
      <protection/>
    </xf>
    <xf numFmtId="38" fontId="3" fillId="0" borderId="16" xfId="51" applyFont="1" applyFill="1" applyBorder="1" applyAlignment="1">
      <alignment vertical="center"/>
    </xf>
    <xf numFmtId="38" fontId="3" fillId="0" borderId="21" xfId="51" applyFont="1" applyFill="1" applyBorder="1" applyAlignment="1">
      <alignment vertical="center"/>
    </xf>
    <xf numFmtId="3" fontId="9" fillId="0" borderId="22" xfId="62" applyNumberFormat="1" applyFont="1" applyFill="1" applyBorder="1" applyAlignment="1">
      <alignment vertical="center"/>
      <protection/>
    </xf>
    <xf numFmtId="38" fontId="9" fillId="0" borderId="16" xfId="51" applyFont="1" applyFill="1" applyBorder="1" applyAlignment="1">
      <alignment vertical="center"/>
    </xf>
    <xf numFmtId="0" fontId="3" fillId="0" borderId="10" xfId="62" applyFont="1" applyBorder="1">
      <alignment/>
      <protection/>
    </xf>
    <xf numFmtId="0" fontId="3" fillId="0" borderId="0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vertical="center"/>
      <protection/>
    </xf>
    <xf numFmtId="0" fontId="3" fillId="0" borderId="20" xfId="62" applyFont="1" applyBorder="1" applyAlignment="1">
      <alignment vertical="center"/>
      <protection/>
    </xf>
    <xf numFmtId="0" fontId="6" fillId="0" borderId="20" xfId="62" applyFont="1" applyBorder="1" applyAlignment="1">
      <alignment vertical="center"/>
      <protection/>
    </xf>
    <xf numFmtId="38" fontId="6" fillId="0" borderId="0" xfId="5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0" fontId="3" fillId="0" borderId="0" xfId="62" applyFont="1" applyBorder="1" applyAlignment="1">
      <alignment horizontal="distributed" vertical="center" wrapText="1"/>
      <protection/>
    </xf>
    <xf numFmtId="38" fontId="8" fillId="0" borderId="0" xfId="5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0" fontId="3" fillId="0" borderId="14" xfId="62" applyFont="1" applyBorder="1">
      <alignment/>
      <protection/>
    </xf>
    <xf numFmtId="0" fontId="3" fillId="0" borderId="16" xfId="62" applyFont="1" applyBorder="1" applyAlignment="1">
      <alignment horizontal="distributed" vertical="center"/>
      <protection/>
    </xf>
    <xf numFmtId="0" fontId="3" fillId="0" borderId="21" xfId="62" applyFont="1" applyBorder="1" applyAlignment="1">
      <alignment vertical="center"/>
      <protection/>
    </xf>
    <xf numFmtId="38" fontId="19" fillId="0" borderId="22" xfId="51" applyFont="1" applyBorder="1" applyAlignment="1">
      <alignment vertical="center"/>
    </xf>
    <xf numFmtId="0" fontId="20" fillId="0" borderId="10" xfId="62" applyFont="1" applyBorder="1" applyAlignment="1">
      <alignment vertical="center"/>
      <protection/>
    </xf>
    <xf numFmtId="0" fontId="20" fillId="0" borderId="0" xfId="62" applyFont="1" applyAlignment="1">
      <alignment vertical="center"/>
      <protection/>
    </xf>
    <xf numFmtId="0" fontId="3" fillId="0" borderId="0" xfId="65" applyFont="1">
      <alignment/>
      <protection/>
    </xf>
    <xf numFmtId="0" fontId="3" fillId="0" borderId="16" xfId="65" applyFont="1" applyBorder="1">
      <alignment/>
      <protection/>
    </xf>
    <xf numFmtId="0" fontId="3" fillId="0" borderId="25" xfId="65" applyFont="1" applyBorder="1" applyAlignment="1">
      <alignment horizontal="center" vertical="center"/>
      <protection/>
    </xf>
    <xf numFmtId="0" fontId="3" fillId="0" borderId="26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0" fontId="3" fillId="0" borderId="17" xfId="65" applyFont="1" applyBorder="1" applyAlignment="1">
      <alignment vertical="center"/>
      <protection/>
    </xf>
    <xf numFmtId="0" fontId="3" fillId="0" borderId="19" xfId="65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0" fontId="8" fillId="0" borderId="0" xfId="65" applyFont="1" applyBorder="1" applyAlignment="1" quotePrefix="1">
      <alignment horizontal="center" vertical="center"/>
      <protection/>
    </xf>
    <xf numFmtId="3" fontId="8" fillId="0" borderId="14" xfId="65" applyNumberFormat="1" applyFont="1" applyBorder="1" applyAlignment="1">
      <alignment vertical="center"/>
      <protection/>
    </xf>
    <xf numFmtId="3" fontId="8" fillId="0" borderId="0" xfId="65" applyNumberFormat="1" applyFont="1" applyAlignment="1">
      <alignment vertical="center"/>
      <protection/>
    </xf>
    <xf numFmtId="0" fontId="8" fillId="0" borderId="0" xfId="65" applyFont="1">
      <alignment/>
      <protection/>
    </xf>
    <xf numFmtId="0" fontId="7" fillId="0" borderId="0" xfId="65" applyFont="1" applyFill="1">
      <alignment/>
      <protection/>
    </xf>
    <xf numFmtId="0" fontId="7" fillId="0" borderId="0" xfId="65" applyFont="1">
      <alignment/>
      <protection/>
    </xf>
    <xf numFmtId="0" fontId="8" fillId="0" borderId="0" xfId="65" applyFont="1" applyFill="1">
      <alignment/>
      <protection/>
    </xf>
    <xf numFmtId="0" fontId="6" fillId="0" borderId="0" xfId="65" applyFont="1" applyBorder="1" applyAlignment="1" quotePrefix="1">
      <alignment horizontal="center" vertical="center"/>
      <protection/>
    </xf>
    <xf numFmtId="0" fontId="6" fillId="0" borderId="0" xfId="65" applyFont="1" applyFill="1">
      <alignment/>
      <protection/>
    </xf>
    <xf numFmtId="0" fontId="6" fillId="0" borderId="0" xfId="65" applyFont="1">
      <alignment/>
      <protection/>
    </xf>
    <xf numFmtId="0" fontId="3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3" fillId="0" borderId="0" xfId="65" applyFont="1" applyBorder="1" applyAlignment="1">
      <alignment horizontal="distributed" vertical="center"/>
      <protection/>
    </xf>
    <xf numFmtId="38" fontId="8" fillId="0" borderId="14" xfId="51" applyFont="1" applyFill="1" applyBorder="1" applyAlignment="1" applyProtection="1">
      <alignment vertical="center"/>
      <protection locked="0"/>
    </xf>
    <xf numFmtId="38" fontId="6" fillId="0" borderId="14" xfId="51" applyFont="1" applyFill="1" applyBorder="1" applyAlignment="1">
      <alignment vertical="center"/>
    </xf>
    <xf numFmtId="0" fontId="3" fillId="0" borderId="10" xfId="65" applyFont="1" applyBorder="1" applyAlignment="1">
      <alignment vertical="center"/>
      <protection/>
    </xf>
    <xf numFmtId="0" fontId="3" fillId="0" borderId="10" xfId="65" applyFont="1" applyBorder="1">
      <alignment/>
      <protection/>
    </xf>
    <xf numFmtId="0" fontId="21" fillId="0" borderId="0" xfId="65" applyFont="1">
      <alignment/>
      <protection/>
    </xf>
    <xf numFmtId="0" fontId="3" fillId="0" borderId="16" xfId="65" applyFont="1" applyBorder="1" applyAlignment="1">
      <alignment horizontal="right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20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0" fontId="8" fillId="0" borderId="20" xfId="65" applyFont="1" applyBorder="1" applyAlignment="1" quotePrefix="1">
      <alignment horizontal="center" vertical="center"/>
      <protection/>
    </xf>
    <xf numFmtId="3" fontId="8" fillId="0" borderId="14" xfId="63" applyNumberFormat="1" applyFont="1" applyBorder="1">
      <alignment vertical="center"/>
      <protection/>
    </xf>
    <xf numFmtId="3" fontId="8" fillId="0" borderId="0" xfId="63" applyNumberFormat="1" applyFont="1">
      <alignment vertical="center"/>
      <protection/>
    </xf>
    <xf numFmtId="0" fontId="3" fillId="0" borderId="20" xfId="65" applyFont="1" applyBorder="1" applyAlignment="1" quotePrefix="1">
      <alignment horizontal="center" vertical="center"/>
      <protection/>
    </xf>
    <xf numFmtId="0" fontId="3" fillId="0" borderId="20" xfId="65" applyFont="1" applyBorder="1" applyAlignment="1">
      <alignment vertical="center"/>
      <protection/>
    </xf>
    <xf numFmtId="0" fontId="9" fillId="0" borderId="0" xfId="65" applyFont="1" applyBorder="1" applyAlignment="1">
      <alignment horizontal="distributed" vertical="center"/>
      <protection/>
    </xf>
    <xf numFmtId="0" fontId="3" fillId="0" borderId="16" xfId="65" applyFont="1" applyBorder="1" applyAlignment="1">
      <alignment vertical="center"/>
      <protection/>
    </xf>
    <xf numFmtId="0" fontId="3" fillId="0" borderId="21" xfId="65" applyFont="1" applyBorder="1" applyAlignment="1">
      <alignment vertical="center"/>
      <protection/>
    </xf>
    <xf numFmtId="0" fontId="3" fillId="0" borderId="22" xfId="65" applyFont="1" applyFill="1" applyBorder="1" applyAlignment="1">
      <alignment horizontal="right" vertical="center"/>
      <protection/>
    </xf>
    <xf numFmtId="3" fontId="3" fillId="0" borderId="16" xfId="65" applyNumberFormat="1" applyFont="1" applyFill="1" applyBorder="1" applyAlignment="1">
      <alignment horizontal="right" vertical="center"/>
      <protection/>
    </xf>
    <xf numFmtId="0" fontId="3" fillId="0" borderId="16" xfId="65" applyFont="1" applyFill="1" applyBorder="1" applyAlignment="1">
      <alignment horizontal="right" vertical="center"/>
      <protection/>
    </xf>
    <xf numFmtId="0" fontId="3" fillId="0" borderId="0" xfId="65" applyFont="1" applyAlignment="1">
      <alignment vertical="center"/>
      <protection/>
    </xf>
    <xf numFmtId="38" fontId="3" fillId="0" borderId="0" xfId="65" applyNumberFormat="1" applyFont="1">
      <alignment/>
      <protection/>
    </xf>
    <xf numFmtId="0" fontId="3" fillId="0" borderId="0" xfId="65" applyFont="1" applyBorder="1">
      <alignment/>
      <protection/>
    </xf>
    <xf numFmtId="3" fontId="3" fillId="0" borderId="14" xfId="65" applyNumberFormat="1" applyFont="1" applyBorder="1" applyAlignment="1">
      <alignment vertical="center"/>
      <protection/>
    </xf>
    <xf numFmtId="3" fontId="3" fillId="0" borderId="0" xfId="65" applyNumberFormat="1" applyFont="1" applyAlignment="1">
      <alignment vertical="center"/>
      <protection/>
    </xf>
    <xf numFmtId="0" fontId="3" fillId="0" borderId="0" xfId="65" applyFont="1" applyBorder="1" applyAlignment="1">
      <alignment horizontal="right" vertical="center"/>
      <protection/>
    </xf>
    <xf numFmtId="0" fontId="8" fillId="0" borderId="20" xfId="65" applyFont="1" applyBorder="1" applyAlignment="1">
      <alignment horizontal="center" vertical="center"/>
      <protection/>
    </xf>
    <xf numFmtId="0" fontId="8" fillId="0" borderId="0" xfId="65" applyFont="1" applyBorder="1" applyAlignment="1">
      <alignment horizontal="right" vertical="center"/>
      <protection/>
    </xf>
    <xf numFmtId="0" fontId="7" fillId="0" borderId="0" xfId="65" applyFont="1" applyBorder="1" applyAlignment="1">
      <alignment horizontal="right" vertical="center"/>
      <protection/>
    </xf>
    <xf numFmtId="0" fontId="6" fillId="0" borderId="20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right" vertical="center"/>
      <protection/>
    </xf>
    <xf numFmtId="0" fontId="3" fillId="0" borderId="0" xfId="65" applyFont="1" applyBorder="1" applyAlignment="1" quotePrefix="1">
      <alignment horizontal="right" vertical="center"/>
      <protection/>
    </xf>
    <xf numFmtId="0" fontId="8" fillId="0" borderId="20" xfId="65" applyFont="1" applyBorder="1" applyAlignment="1">
      <alignment vertical="center"/>
      <protection/>
    </xf>
    <xf numFmtId="38" fontId="8" fillId="0" borderId="0" xfId="51" applyNumberFormat="1" applyFont="1" applyBorder="1" applyAlignment="1">
      <alignment horizontal="right" vertical="center"/>
    </xf>
    <xf numFmtId="38" fontId="8" fillId="0" borderId="0" xfId="65" applyNumberFormat="1" applyFont="1">
      <alignment/>
      <protection/>
    </xf>
    <xf numFmtId="0" fontId="8" fillId="0" borderId="0" xfId="65" applyFont="1" applyBorder="1" applyAlignment="1">
      <alignment vertical="center"/>
      <protection/>
    </xf>
    <xf numFmtId="38" fontId="3" fillId="0" borderId="0" xfId="65" applyNumberFormat="1" applyFont="1" applyFill="1" applyBorder="1" applyAlignment="1" applyProtection="1">
      <alignment horizontal="right" vertical="center"/>
      <protection locked="0"/>
    </xf>
    <xf numFmtId="3" fontId="3" fillId="0" borderId="0" xfId="65" applyNumberFormat="1" applyFont="1">
      <alignment/>
      <protection/>
    </xf>
    <xf numFmtId="0" fontId="3" fillId="33" borderId="0" xfId="66" applyFont="1" applyFill="1">
      <alignment/>
      <protection/>
    </xf>
    <xf numFmtId="0" fontId="15" fillId="33" borderId="0" xfId="66" applyFont="1" applyFill="1" applyAlignment="1">
      <alignment horizontal="center"/>
      <protection/>
    </xf>
    <xf numFmtId="0" fontId="3" fillId="33" borderId="0" xfId="66" applyFont="1" applyFill="1" applyBorder="1">
      <alignment/>
      <protection/>
    </xf>
    <xf numFmtId="0" fontId="3" fillId="33" borderId="16" xfId="66" applyFont="1" applyFill="1" applyBorder="1">
      <alignment/>
      <protection/>
    </xf>
    <xf numFmtId="0" fontId="3" fillId="33" borderId="0" xfId="66" applyFont="1" applyFill="1" applyAlignment="1">
      <alignment horizontal="right"/>
      <protection/>
    </xf>
    <xf numFmtId="0" fontId="3" fillId="33" borderId="27" xfId="66" applyFont="1" applyFill="1" applyBorder="1" applyAlignment="1">
      <alignment horizontal="center" vertical="center"/>
      <protection/>
    </xf>
    <xf numFmtId="0" fontId="3" fillId="33" borderId="28" xfId="66" applyFont="1" applyFill="1" applyBorder="1" applyAlignment="1">
      <alignment horizontal="center" vertical="center"/>
      <protection/>
    </xf>
    <xf numFmtId="0" fontId="3" fillId="33" borderId="11" xfId="66" applyFont="1" applyFill="1" applyBorder="1" applyAlignment="1">
      <alignment horizontal="center" vertical="center"/>
      <protection/>
    </xf>
    <xf numFmtId="0" fontId="3" fillId="33" borderId="17" xfId="66" applyFont="1" applyFill="1" applyBorder="1" applyAlignment="1">
      <alignment vertical="center"/>
      <protection/>
    </xf>
    <xf numFmtId="0" fontId="3" fillId="33" borderId="18" xfId="66" applyFont="1" applyFill="1" applyBorder="1" applyAlignment="1">
      <alignment vertical="center"/>
      <protection/>
    </xf>
    <xf numFmtId="0" fontId="3" fillId="33" borderId="0" xfId="66" applyFont="1" applyFill="1" applyBorder="1" applyAlignment="1">
      <alignment horizontal="distributed" vertical="center"/>
      <protection/>
    </xf>
    <xf numFmtId="0" fontId="3" fillId="33" borderId="20" xfId="66" applyFont="1" applyFill="1" applyBorder="1" applyAlignment="1">
      <alignment vertical="center"/>
      <protection/>
    </xf>
    <xf numFmtId="38" fontId="8" fillId="33" borderId="0" xfId="51" applyFont="1" applyFill="1" applyAlignment="1">
      <alignment vertical="center"/>
    </xf>
    <xf numFmtId="38" fontId="8" fillId="33" borderId="0" xfId="51" applyFont="1" applyFill="1" applyAlignment="1">
      <alignment horizontal="right" vertical="center"/>
    </xf>
    <xf numFmtId="0" fontId="3" fillId="33" borderId="0" xfId="66" applyFont="1" applyFill="1" applyBorder="1" applyAlignment="1" quotePrefix="1">
      <alignment horizontal="distributed" vertical="center"/>
      <protection/>
    </xf>
    <xf numFmtId="38" fontId="8" fillId="33" borderId="0" xfId="51" applyFont="1" applyFill="1" applyAlignment="1">
      <alignment horizontal="right"/>
    </xf>
    <xf numFmtId="0" fontId="3" fillId="33" borderId="16" xfId="66" applyFont="1" applyFill="1" applyBorder="1" applyAlignment="1">
      <alignment vertical="center"/>
      <protection/>
    </xf>
    <xf numFmtId="0" fontId="3" fillId="33" borderId="21" xfId="66" applyFont="1" applyFill="1" applyBorder="1" applyAlignment="1">
      <alignment vertical="center"/>
      <protection/>
    </xf>
    <xf numFmtId="38" fontId="3" fillId="33" borderId="16" xfId="51" applyFont="1" applyFill="1" applyBorder="1" applyAlignment="1">
      <alignment vertical="center"/>
    </xf>
    <xf numFmtId="38" fontId="3" fillId="33" borderId="11" xfId="51" applyFont="1" applyFill="1" applyBorder="1" applyAlignment="1">
      <alignment horizontal="center" vertical="center"/>
    </xf>
    <xf numFmtId="38" fontId="3" fillId="33" borderId="28" xfId="51" applyFont="1" applyFill="1" applyBorder="1" applyAlignment="1">
      <alignment horizontal="center" vertical="center"/>
    </xf>
    <xf numFmtId="38" fontId="3" fillId="33" borderId="27" xfId="51" applyFont="1" applyFill="1" applyBorder="1" applyAlignment="1">
      <alignment horizontal="center" vertical="center"/>
    </xf>
    <xf numFmtId="38" fontId="3" fillId="33" borderId="0" xfId="51" applyFont="1" applyFill="1" applyAlignment="1">
      <alignment horizontal="right" vertical="center"/>
    </xf>
    <xf numFmtId="38" fontId="3" fillId="33" borderId="16" xfId="51" applyFont="1" applyFill="1" applyBorder="1" applyAlignment="1">
      <alignment horizontal="right" vertical="center"/>
    </xf>
    <xf numFmtId="38" fontId="3" fillId="33" borderId="29" xfId="51" applyFont="1" applyFill="1" applyBorder="1" applyAlignment="1">
      <alignment vertical="center"/>
    </xf>
    <xf numFmtId="0" fontId="3" fillId="33" borderId="10" xfId="66" applyFont="1" applyFill="1" applyBorder="1" applyAlignment="1">
      <alignment horizontal="left" vertical="center"/>
      <protection/>
    </xf>
    <xf numFmtId="0" fontId="3" fillId="33" borderId="0" xfId="66" applyFont="1" applyFill="1" applyBorder="1" applyAlignment="1">
      <alignment horizontal="left" vertical="center"/>
      <protection/>
    </xf>
    <xf numFmtId="0" fontId="3" fillId="33" borderId="0" xfId="66" applyFont="1" applyFill="1" applyAlignment="1">
      <alignment horizontal="left" vertical="center"/>
      <protection/>
    </xf>
    <xf numFmtId="0" fontId="3" fillId="0" borderId="0" xfId="67" applyFont="1">
      <alignment/>
      <protection/>
    </xf>
    <xf numFmtId="0" fontId="3" fillId="0" borderId="0" xfId="67" applyFont="1" applyAlignment="1">
      <alignment horizontal="right"/>
      <protection/>
    </xf>
    <xf numFmtId="0" fontId="3" fillId="0" borderId="16" xfId="67" applyFont="1" applyBorder="1">
      <alignment/>
      <protection/>
    </xf>
    <xf numFmtId="0" fontId="3" fillId="0" borderId="16" xfId="67" applyFont="1" applyBorder="1" applyAlignment="1">
      <alignment horizontal="right"/>
      <protection/>
    </xf>
    <xf numFmtId="0" fontId="3" fillId="0" borderId="0" xfId="67" applyFont="1" applyBorder="1">
      <alignment/>
      <protection/>
    </xf>
    <xf numFmtId="0" fontId="3" fillId="0" borderId="0" xfId="67" applyFont="1" applyAlignment="1">
      <alignment vertical="center"/>
      <protection/>
    </xf>
    <xf numFmtId="0" fontId="3" fillId="0" borderId="10" xfId="67" applyFont="1" applyBorder="1" applyAlignment="1">
      <alignment vertical="center"/>
      <protection/>
    </xf>
    <xf numFmtId="0" fontId="3" fillId="0" borderId="0" xfId="67" applyFont="1" applyFill="1">
      <alignment/>
      <protection/>
    </xf>
    <xf numFmtId="188" fontId="3" fillId="0" borderId="20" xfId="67" applyNumberFormat="1" applyFont="1" applyBorder="1" applyAlignment="1">
      <alignment horizontal="center" vertical="center"/>
      <protection/>
    </xf>
    <xf numFmtId="3" fontId="8" fillId="0" borderId="0" xfId="67" applyNumberFormat="1" applyFont="1" applyAlignment="1" applyProtection="1" quotePrefix="1">
      <alignment horizontal="right" vertical="center" indent="1"/>
      <protection locked="0"/>
    </xf>
    <xf numFmtId="38" fontId="8" fillId="0" borderId="0" xfId="67" applyNumberFormat="1" applyFont="1" applyAlignment="1" applyProtection="1">
      <alignment horizontal="right" vertical="center" indent="1"/>
      <protection locked="0"/>
    </xf>
    <xf numFmtId="0" fontId="8" fillId="0" borderId="0" xfId="67" applyFont="1">
      <alignment/>
      <protection/>
    </xf>
    <xf numFmtId="0" fontId="3" fillId="0" borderId="20" xfId="67" applyNumberFormat="1" applyFont="1" applyBorder="1" applyAlignment="1" quotePrefix="1">
      <alignment horizontal="center" vertical="center"/>
      <protection/>
    </xf>
    <xf numFmtId="0" fontId="7" fillId="0" borderId="0" xfId="67" applyFont="1">
      <alignment/>
      <protection/>
    </xf>
    <xf numFmtId="38" fontId="8" fillId="0" borderId="0" xfId="67" applyNumberFormat="1" applyFont="1" applyAlignment="1" applyProtection="1" quotePrefix="1">
      <alignment horizontal="right" vertical="center" indent="1"/>
      <protection locked="0"/>
    </xf>
    <xf numFmtId="0" fontId="6" fillId="0" borderId="0" xfId="67" applyFont="1">
      <alignment/>
      <protection/>
    </xf>
    <xf numFmtId="38" fontId="3" fillId="33" borderId="0" xfId="66" applyNumberFormat="1" applyFont="1" applyFill="1">
      <alignment/>
      <protection/>
    </xf>
    <xf numFmtId="38" fontId="9" fillId="0" borderId="0" xfId="51" applyFont="1" applyBorder="1" applyAlignment="1">
      <alignment horizontal="distributed" vertical="center"/>
    </xf>
    <xf numFmtId="38" fontId="18" fillId="0" borderId="0" xfId="51" applyFont="1" applyFill="1" applyBorder="1" applyAlignment="1">
      <alignment vertical="center" shrinkToFit="1"/>
    </xf>
    <xf numFmtId="3" fontId="6" fillId="0" borderId="19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38" fontId="8" fillId="0" borderId="14" xfId="51" applyFont="1" applyFill="1" applyBorder="1" applyAlignment="1">
      <alignment vertical="center"/>
    </xf>
    <xf numFmtId="0" fontId="8" fillId="0" borderId="14" xfId="62" applyFont="1" applyBorder="1">
      <alignment/>
      <protection/>
    </xf>
    <xf numFmtId="3" fontId="18" fillId="0" borderId="19" xfId="62" applyNumberFormat="1" applyFont="1" applyFill="1" applyBorder="1" applyAlignment="1">
      <alignment vertical="center" shrinkToFit="1"/>
      <protection/>
    </xf>
    <xf numFmtId="0" fontId="19" fillId="0" borderId="14" xfId="62" applyFont="1" applyFill="1" applyBorder="1" applyAlignment="1">
      <alignment vertical="center"/>
      <protection/>
    </xf>
    <xf numFmtId="181" fontId="18" fillId="0" borderId="14" xfId="62" applyNumberFormat="1" applyFont="1" applyFill="1" applyBorder="1" applyAlignment="1">
      <alignment vertical="center"/>
      <protection/>
    </xf>
    <xf numFmtId="38" fontId="19" fillId="0" borderId="14" xfId="51" applyFont="1" applyFill="1" applyBorder="1" applyAlignment="1" applyProtection="1">
      <alignment vertical="center"/>
      <protection locked="0"/>
    </xf>
    <xf numFmtId="38" fontId="19" fillId="0" borderId="14" xfId="51" applyFont="1" applyFill="1" applyBorder="1" applyAlignment="1" applyProtection="1">
      <alignment horizontal="right" vertical="center"/>
      <protection locked="0"/>
    </xf>
    <xf numFmtId="38" fontId="19" fillId="0" borderId="14" xfId="51" applyFont="1" applyFill="1" applyBorder="1" applyAlignment="1">
      <alignment vertical="center"/>
    </xf>
    <xf numFmtId="38" fontId="18" fillId="0" borderId="14" xfId="51" applyFont="1" applyFill="1" applyBorder="1" applyAlignment="1">
      <alignment vertical="center"/>
    </xf>
    <xf numFmtId="0" fontId="3" fillId="0" borderId="0" xfId="62" applyFont="1" applyFill="1" applyBorder="1" applyAlignment="1">
      <alignment horizontal="center" vertical="center"/>
      <protection/>
    </xf>
    <xf numFmtId="3" fontId="9" fillId="0" borderId="17" xfId="62" applyNumberFormat="1" applyFont="1" applyFill="1" applyBorder="1" applyAlignment="1">
      <alignment vertical="center"/>
      <protection/>
    </xf>
    <xf numFmtId="0" fontId="19" fillId="0" borderId="2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181" fontId="18" fillId="0" borderId="0" xfId="62" applyNumberFormat="1" applyFont="1" applyFill="1" applyBorder="1" applyAlignment="1">
      <alignment vertical="center"/>
      <protection/>
    </xf>
    <xf numFmtId="181" fontId="18" fillId="0" borderId="20" xfId="62" applyNumberFormat="1" applyFont="1" applyFill="1" applyBorder="1" applyAlignment="1">
      <alignment vertical="center"/>
      <protection/>
    </xf>
    <xf numFmtId="38" fontId="19" fillId="0" borderId="20" xfId="51" applyFont="1" applyFill="1" applyBorder="1" applyAlignment="1" applyProtection="1">
      <alignment vertical="center"/>
      <protection locked="0"/>
    </xf>
    <xf numFmtId="38" fontId="19" fillId="0" borderId="20" xfId="51" applyFont="1" applyFill="1" applyBorder="1" applyAlignment="1" applyProtection="1">
      <alignment horizontal="right" vertical="center"/>
      <protection locked="0"/>
    </xf>
    <xf numFmtId="38" fontId="19" fillId="0" borderId="20" xfId="51" applyFont="1" applyFill="1" applyBorder="1" applyAlignment="1">
      <alignment vertical="center"/>
    </xf>
    <xf numFmtId="38" fontId="18" fillId="0" borderId="20" xfId="51" applyFont="1" applyFill="1" applyBorder="1" applyAlignment="1">
      <alignment vertical="center"/>
    </xf>
    <xf numFmtId="38" fontId="19" fillId="0" borderId="0" xfId="51" applyFont="1" applyFill="1" applyBorder="1" applyAlignment="1" applyProtection="1" quotePrefix="1">
      <alignment horizontal="right" vertical="center"/>
      <protection locked="0"/>
    </xf>
    <xf numFmtId="38" fontId="19" fillId="0" borderId="0" xfId="51" applyFont="1" applyFill="1" applyBorder="1" applyAlignment="1" quotePrefix="1">
      <alignment horizontal="right" vertical="center"/>
    </xf>
    <xf numFmtId="38" fontId="18" fillId="0" borderId="0" xfId="51" applyFont="1" applyFill="1" applyBorder="1" applyAlignment="1" applyProtection="1">
      <alignment horizontal="right" vertical="center"/>
      <protection locked="0"/>
    </xf>
    <xf numFmtId="3" fontId="6" fillId="0" borderId="17" xfId="62" applyNumberFormat="1" applyFont="1" applyFill="1" applyBorder="1" applyAlignment="1">
      <alignment vertical="center"/>
      <protection/>
    </xf>
    <xf numFmtId="3" fontId="6" fillId="0" borderId="18" xfId="62" applyNumberFormat="1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38" fontId="6" fillId="0" borderId="20" xfId="51" applyFont="1" applyFill="1" applyBorder="1" applyAlignment="1">
      <alignment vertical="center"/>
    </xf>
    <xf numFmtId="38" fontId="8" fillId="0" borderId="20" xfId="51" applyFont="1" applyFill="1" applyBorder="1" applyAlignment="1" applyProtection="1">
      <alignment vertical="center"/>
      <protection locked="0"/>
    </xf>
    <xf numFmtId="38" fontId="8" fillId="0" borderId="20" xfId="51" applyFont="1" applyFill="1" applyBorder="1" applyAlignment="1">
      <alignment vertical="center"/>
    </xf>
    <xf numFmtId="0" fontId="3" fillId="0" borderId="0" xfId="62" applyFont="1" applyBorder="1">
      <alignment/>
      <protection/>
    </xf>
    <xf numFmtId="0" fontId="3" fillId="0" borderId="20" xfId="65" applyFont="1" applyBorder="1" applyAlignment="1">
      <alignment vertical="center" shrinkToFit="1"/>
      <protection/>
    </xf>
    <xf numFmtId="0" fontId="9" fillId="0" borderId="0" xfId="64" applyFont="1" applyBorder="1" applyAlignment="1">
      <alignment horizontal="distributed" vertical="center"/>
      <protection/>
    </xf>
    <xf numFmtId="38" fontId="64" fillId="0" borderId="0" xfId="51" applyFont="1" applyFill="1" applyBorder="1" applyAlignment="1" applyProtection="1">
      <alignment vertical="center"/>
      <protection locked="0"/>
    </xf>
    <xf numFmtId="38" fontId="64" fillId="0" borderId="0" xfId="51" applyFont="1" applyFill="1" applyBorder="1" applyAlignment="1" applyProtection="1">
      <alignment horizontal="right" vertical="center"/>
      <protection locked="0"/>
    </xf>
    <xf numFmtId="0" fontId="65" fillId="0" borderId="0" xfId="62" applyFont="1" applyFill="1">
      <alignment/>
      <protection/>
    </xf>
    <xf numFmtId="38" fontId="8" fillId="0" borderId="0" xfId="49" applyFont="1" applyBorder="1" applyAlignment="1" applyProtection="1">
      <alignment horizontal="right" vertical="center"/>
      <protection locked="0"/>
    </xf>
    <xf numFmtId="0" fontId="3" fillId="0" borderId="30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38" fontId="8" fillId="0" borderId="19" xfId="62" applyNumberFormat="1" applyFont="1" applyBorder="1" applyAlignment="1" applyProtection="1">
      <alignment vertical="center"/>
      <protection locked="0"/>
    </xf>
    <xf numFmtId="38" fontId="8" fillId="0" borderId="17" xfId="62" applyNumberFormat="1" applyFont="1" applyBorder="1" applyAlignment="1" applyProtection="1">
      <alignment vertical="center"/>
      <protection locked="0"/>
    </xf>
    <xf numFmtId="38" fontId="8" fillId="0" borderId="14" xfId="62" applyNumberFormat="1" applyFont="1" applyBorder="1" applyAlignment="1">
      <alignment vertical="center"/>
      <protection/>
    </xf>
    <xf numFmtId="38" fontId="8" fillId="0" borderId="0" xfId="62" applyNumberFormat="1" applyFont="1" applyAlignment="1" applyProtection="1">
      <alignment vertical="center"/>
      <protection locked="0"/>
    </xf>
    <xf numFmtId="38" fontId="8" fillId="0" borderId="14" xfId="62" applyNumberFormat="1" applyFont="1" applyBorder="1" applyAlignment="1" applyProtection="1">
      <alignment horizontal="right" vertical="center"/>
      <protection locked="0"/>
    </xf>
    <xf numFmtId="38" fontId="8" fillId="0" borderId="0" xfId="62" applyNumberFormat="1" applyFont="1" applyAlignment="1" applyProtection="1">
      <alignment horizontal="right" vertical="center"/>
      <protection locked="0"/>
    </xf>
    <xf numFmtId="38" fontId="8" fillId="0" borderId="14" xfId="51" applyFont="1" applyFill="1" applyBorder="1" applyAlignment="1" applyProtection="1">
      <alignment horizontal="right" vertical="center"/>
      <protection locked="0"/>
    </xf>
    <xf numFmtId="38" fontId="8" fillId="0" borderId="0" xfId="62" applyNumberFormat="1" applyFont="1" applyBorder="1" applyAlignment="1" applyProtection="1">
      <alignment horizontal="right" vertical="center"/>
      <protection locked="0"/>
    </xf>
    <xf numFmtId="38" fontId="8" fillId="0" borderId="14" xfId="62" applyNumberFormat="1" applyFont="1" applyBorder="1" applyAlignment="1" applyProtection="1">
      <alignment vertical="center"/>
      <protection locked="0"/>
    </xf>
    <xf numFmtId="38" fontId="8" fillId="0" borderId="0" xfId="62" applyNumberFormat="1" applyFont="1" applyBorder="1" applyAlignment="1" applyProtection="1">
      <alignment vertical="center"/>
      <protection locked="0"/>
    </xf>
    <xf numFmtId="38" fontId="8" fillId="0" borderId="22" xfId="62" applyNumberFormat="1" applyFont="1" applyBorder="1" applyAlignment="1" applyProtection="1">
      <alignment horizontal="right" vertical="center"/>
      <protection locked="0"/>
    </xf>
    <xf numFmtId="38" fontId="8" fillId="0" borderId="16" xfId="62" applyNumberFormat="1" applyFont="1" applyBorder="1" applyAlignment="1" applyProtection="1">
      <alignment horizontal="right" vertical="center"/>
      <protection locked="0"/>
    </xf>
    <xf numFmtId="0" fontId="3" fillId="0" borderId="16" xfId="62" applyFont="1" applyFill="1" applyBorder="1" applyAlignment="1">
      <alignment vertical="center"/>
      <protection/>
    </xf>
    <xf numFmtId="38" fontId="8" fillId="0" borderId="19" xfId="51" applyFont="1" applyFill="1" applyBorder="1" applyAlignment="1" applyProtection="1">
      <alignment vertical="center"/>
      <protection locked="0"/>
    </xf>
    <xf numFmtId="38" fontId="8" fillId="0" borderId="17" xfId="51" applyFont="1" applyFill="1" applyBorder="1" applyAlignment="1" applyProtection="1">
      <alignment vertical="center"/>
      <protection locked="0"/>
    </xf>
    <xf numFmtId="38" fontId="8" fillId="0" borderId="14" xfId="51" applyFont="1" applyFill="1" applyBorder="1" applyAlignment="1" applyProtection="1">
      <alignment vertical="center"/>
      <protection/>
    </xf>
    <xf numFmtId="38" fontId="8" fillId="0" borderId="0" xfId="51" applyFont="1" applyFill="1" applyBorder="1" applyAlignment="1" applyProtection="1">
      <alignment vertical="center"/>
      <protection/>
    </xf>
    <xf numFmtId="38" fontId="8" fillId="0" borderId="14" xfId="62" applyNumberFormat="1" applyFont="1" applyFill="1" applyBorder="1" applyAlignment="1" applyProtection="1">
      <alignment horizontal="right" vertical="center"/>
      <protection locked="0"/>
    </xf>
    <xf numFmtId="38" fontId="8" fillId="0" borderId="22" xfId="51" applyFont="1" applyFill="1" applyBorder="1" applyAlignment="1" applyProtection="1">
      <alignment horizontal="right" vertical="center"/>
      <protection locked="0"/>
    </xf>
    <xf numFmtId="38" fontId="8" fillId="0" borderId="16" xfId="51" applyFont="1" applyFill="1" applyBorder="1" applyAlignment="1" applyProtection="1">
      <alignment horizontal="right" vertical="center"/>
      <protection locked="0"/>
    </xf>
    <xf numFmtId="3" fontId="18" fillId="0" borderId="17" xfId="62" applyNumberFormat="1" applyFont="1" applyFill="1" applyBorder="1" applyAlignment="1">
      <alignment vertical="center"/>
      <protection/>
    </xf>
    <xf numFmtId="3" fontId="18" fillId="0" borderId="18" xfId="62" applyNumberFormat="1" applyFont="1" applyFill="1" applyBorder="1" applyAlignment="1">
      <alignment vertical="center"/>
      <protection/>
    </xf>
    <xf numFmtId="38" fontId="19" fillId="0" borderId="0" xfId="62" applyNumberFormat="1" applyFont="1" applyFill="1" applyAlignment="1">
      <alignment vertical="center"/>
      <protection/>
    </xf>
    <xf numFmtId="0" fontId="65" fillId="0" borderId="0" xfId="62" applyFont="1" applyAlignment="1">
      <alignment horizontal="center"/>
      <protection/>
    </xf>
    <xf numFmtId="0" fontId="65" fillId="0" borderId="0" xfId="62" applyFont="1">
      <alignment/>
      <protection/>
    </xf>
    <xf numFmtId="0" fontId="65" fillId="0" borderId="15" xfId="62" applyFont="1" applyBorder="1" applyAlignment="1">
      <alignment horizontal="center" vertical="center"/>
      <protection/>
    </xf>
    <xf numFmtId="0" fontId="65" fillId="0" borderId="11" xfId="62" applyFont="1" applyBorder="1" applyAlignment="1">
      <alignment horizontal="center" vertical="center"/>
      <protection/>
    </xf>
    <xf numFmtId="0" fontId="65" fillId="0" borderId="19" xfId="62" applyFont="1" applyFill="1" applyBorder="1" applyAlignment="1">
      <alignment horizontal="center" vertical="center"/>
      <protection/>
    </xf>
    <xf numFmtId="0" fontId="65" fillId="0" borderId="14" xfId="62" applyFont="1" applyFill="1" applyBorder="1" applyAlignment="1">
      <alignment horizontal="center" vertical="center"/>
      <protection/>
    </xf>
    <xf numFmtId="38" fontId="66" fillId="0" borderId="0" xfId="51" applyFont="1" applyFill="1" applyBorder="1" applyAlignment="1">
      <alignment vertical="center"/>
    </xf>
    <xf numFmtId="38" fontId="64" fillId="0" borderId="0" xfId="51" applyFont="1" applyFill="1" applyBorder="1" applyAlignment="1">
      <alignment vertical="center"/>
    </xf>
    <xf numFmtId="38" fontId="66" fillId="0" borderId="0" xfId="51" applyFont="1" applyFill="1" applyBorder="1" applyAlignment="1">
      <alignment horizontal="right" vertical="center"/>
    </xf>
    <xf numFmtId="38" fontId="64" fillId="0" borderId="0" xfId="51" applyFont="1" applyFill="1" applyBorder="1" applyAlignment="1">
      <alignment horizontal="right" vertical="center"/>
    </xf>
    <xf numFmtId="0" fontId="8" fillId="0" borderId="0" xfId="62" applyFont="1" applyFill="1" applyBorder="1">
      <alignment/>
      <protection/>
    </xf>
    <xf numFmtId="0" fontId="8" fillId="0" borderId="20" xfId="62" applyFont="1" applyFill="1" applyBorder="1">
      <alignment/>
      <protection/>
    </xf>
    <xf numFmtId="0" fontId="3" fillId="0" borderId="20" xfId="62" applyFont="1" applyFill="1" applyBorder="1">
      <alignment/>
      <protection/>
    </xf>
    <xf numFmtId="38" fontId="64" fillId="0" borderId="0" xfId="51" applyFont="1" applyFill="1" applyAlignment="1">
      <alignment horizontal="right" vertical="center"/>
    </xf>
    <xf numFmtId="38" fontId="8" fillId="0" borderId="0" xfId="51" applyFont="1" applyFill="1" applyAlignment="1">
      <alignment horizontal="right" vertical="center"/>
    </xf>
    <xf numFmtId="38" fontId="64" fillId="0" borderId="0" xfId="51" applyFont="1" applyFill="1" applyAlignment="1">
      <alignment vertical="center"/>
    </xf>
    <xf numFmtId="38" fontId="8" fillId="0" borderId="0" xfId="51" applyFont="1" applyFill="1" applyAlignment="1">
      <alignment vertical="center"/>
    </xf>
    <xf numFmtId="38" fontId="19" fillId="0" borderId="16" xfId="51" applyFont="1" applyFill="1" applyBorder="1" applyAlignment="1">
      <alignment vertical="center"/>
    </xf>
    <xf numFmtId="38" fontId="19" fillId="0" borderId="21" xfId="51" applyFont="1" applyFill="1" applyBorder="1" applyAlignment="1">
      <alignment vertical="center"/>
    </xf>
    <xf numFmtId="38" fontId="67" fillId="0" borderId="22" xfId="51" applyFont="1" applyFill="1" applyBorder="1" applyAlignment="1">
      <alignment vertical="center"/>
    </xf>
    <xf numFmtId="0" fontId="68" fillId="0" borderId="0" xfId="62" applyFont="1" applyAlignment="1">
      <alignment vertical="center"/>
      <protection/>
    </xf>
    <xf numFmtId="38" fontId="6" fillId="0" borderId="0" xfId="49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>
      <alignment horizontal="right" vertical="center"/>
    </xf>
    <xf numFmtId="38" fontId="64" fillId="0" borderId="0" xfId="51" applyFont="1" applyBorder="1" applyAlignment="1" applyProtection="1">
      <alignment vertical="center"/>
      <protection locked="0"/>
    </xf>
    <xf numFmtId="38" fontId="8" fillId="0" borderId="0" xfId="51" applyFont="1" applyAlignment="1">
      <alignment/>
    </xf>
    <xf numFmtId="38" fontId="6" fillId="33" borderId="0" xfId="49" applyFont="1" applyFill="1" applyBorder="1" applyAlignment="1">
      <alignment vertical="center"/>
    </xf>
    <xf numFmtId="6" fontId="3" fillId="33" borderId="16" xfId="59" applyFont="1" applyFill="1" applyBorder="1" applyAlignment="1">
      <alignment horizontal="right" vertical="center"/>
    </xf>
    <xf numFmtId="186" fontId="3" fillId="0" borderId="33" xfId="67" applyNumberFormat="1" applyFont="1" applyFill="1" applyBorder="1" applyAlignment="1">
      <alignment horizontal="center" vertical="center"/>
      <protection/>
    </xf>
    <xf numFmtId="187" fontId="3" fillId="0" borderId="33" xfId="67" applyNumberFormat="1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17" xfId="67" applyFont="1" applyFill="1" applyBorder="1" applyAlignment="1">
      <alignment vertical="center"/>
      <protection/>
    </xf>
    <xf numFmtId="0" fontId="3" fillId="0" borderId="17" xfId="67" applyFont="1" applyFill="1" applyBorder="1" applyAlignment="1">
      <alignment horizontal="distributed" vertical="center"/>
      <protection/>
    </xf>
    <xf numFmtId="0" fontId="3" fillId="0" borderId="18" xfId="67" applyFont="1" applyFill="1" applyBorder="1" applyAlignment="1">
      <alignment vertical="center"/>
      <protection/>
    </xf>
    <xf numFmtId="38" fontId="8" fillId="0" borderId="17" xfId="67" applyNumberFormat="1" applyFont="1" applyBorder="1" applyAlignment="1" applyProtection="1">
      <alignment horizontal="right" vertical="center"/>
      <protection locked="0"/>
    </xf>
    <xf numFmtId="0" fontId="3" fillId="0" borderId="0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right" vertical="center"/>
      <protection/>
    </xf>
    <xf numFmtId="0" fontId="3" fillId="0" borderId="20" xfId="67" applyFont="1" applyFill="1" applyBorder="1" applyAlignment="1">
      <alignment vertical="center"/>
      <protection/>
    </xf>
    <xf numFmtId="38" fontId="8" fillId="0" borderId="0" xfId="67" applyNumberFormat="1" applyFont="1" applyBorder="1" applyAlignment="1" applyProtection="1">
      <alignment horizontal="right" vertical="center"/>
      <protection locked="0"/>
    </xf>
    <xf numFmtId="0" fontId="3" fillId="0" borderId="0" xfId="67" applyFont="1" applyFill="1" applyBorder="1" applyAlignment="1">
      <alignment horizontal="distributed" vertical="center"/>
      <protection/>
    </xf>
    <xf numFmtId="38" fontId="8" fillId="0" borderId="0" xfId="67" applyNumberFormat="1" applyFont="1" applyAlignment="1" applyProtection="1">
      <alignment horizontal="right" vertical="center"/>
      <protection locked="0"/>
    </xf>
    <xf numFmtId="38" fontId="6" fillId="0" borderId="0" xfId="67" applyNumberFormat="1" applyFont="1" applyAlignment="1" applyProtection="1">
      <alignment horizontal="right" vertical="center"/>
      <protection locked="0"/>
    </xf>
    <xf numFmtId="0" fontId="3" fillId="0" borderId="0" xfId="67" applyFont="1" applyFill="1" applyBorder="1" applyAlignment="1">
      <alignment horizontal="distributed" vertical="center" wrapText="1"/>
      <protection/>
    </xf>
    <xf numFmtId="38" fontId="8" fillId="33" borderId="0" xfId="67" applyNumberFormat="1" applyFont="1" applyFill="1" applyAlignment="1" applyProtection="1">
      <alignment horizontal="right" vertical="center"/>
      <protection locked="0"/>
    </xf>
    <xf numFmtId="0" fontId="3" fillId="0" borderId="16" xfId="67" applyFont="1" applyFill="1" applyBorder="1" applyAlignment="1">
      <alignment vertical="center"/>
      <protection/>
    </xf>
    <xf numFmtId="0" fontId="3" fillId="0" borderId="16" xfId="67" applyFont="1" applyFill="1" applyBorder="1" applyAlignment="1">
      <alignment horizontal="distributed" vertical="center"/>
      <protection/>
    </xf>
    <xf numFmtId="0" fontId="3" fillId="0" borderId="21" xfId="67" applyFont="1" applyFill="1" applyBorder="1" applyAlignment="1">
      <alignment vertical="center"/>
      <protection/>
    </xf>
    <xf numFmtId="38" fontId="19" fillId="0" borderId="16" xfId="67" applyNumberFormat="1" applyFont="1" applyBorder="1" applyAlignment="1" applyProtection="1" quotePrefix="1">
      <alignment horizontal="right"/>
      <protection locked="0"/>
    </xf>
    <xf numFmtId="0" fontId="9" fillId="0" borderId="0" xfId="67" applyFont="1">
      <alignment/>
      <protection/>
    </xf>
    <xf numFmtId="0" fontId="3" fillId="0" borderId="0" xfId="67" applyFont="1" applyAlignment="1">
      <alignment horizontal="center"/>
      <protection/>
    </xf>
    <xf numFmtId="3" fontId="6" fillId="0" borderId="14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14" xfId="51" applyFont="1" applyFill="1" applyBorder="1" applyAlignment="1" applyProtection="1">
      <alignment vertical="center"/>
      <protection locked="0"/>
    </xf>
    <xf numFmtId="3" fontId="6" fillId="0" borderId="14" xfId="63" applyNumberFormat="1" applyFont="1" applyFill="1" applyBorder="1">
      <alignment vertical="center"/>
      <protection/>
    </xf>
    <xf numFmtId="3" fontId="6" fillId="0" borderId="0" xfId="63" applyNumberFormat="1" applyFont="1" applyFill="1">
      <alignment vertical="center"/>
      <protection/>
    </xf>
    <xf numFmtId="3" fontId="8" fillId="0" borderId="14" xfId="63" applyNumberFormat="1" applyFont="1" applyFill="1" applyBorder="1">
      <alignment vertical="center"/>
      <protection/>
    </xf>
    <xf numFmtId="0" fontId="8" fillId="0" borderId="0" xfId="63" applyFont="1" applyFill="1">
      <alignment vertical="center"/>
      <protection/>
    </xf>
    <xf numFmtId="3" fontId="3" fillId="0" borderId="0" xfId="65" applyNumberFormat="1" applyFont="1" applyFill="1">
      <alignment/>
      <protection/>
    </xf>
    <xf numFmtId="38" fontId="8" fillId="0" borderId="0" xfId="63" applyNumberFormat="1" applyFont="1" applyFill="1" applyAlignment="1" applyProtection="1">
      <alignment horizontal="right" vertical="center"/>
      <protection locked="0"/>
    </xf>
    <xf numFmtId="38" fontId="8" fillId="0" borderId="0" xfId="51" applyFont="1" applyFill="1" applyAlignment="1" applyProtection="1">
      <alignment horizontal="right" vertical="center"/>
      <protection locked="0"/>
    </xf>
    <xf numFmtId="38" fontId="8" fillId="0" borderId="14" xfId="51" applyFont="1" applyFill="1" applyBorder="1" applyAlignment="1">
      <alignment horizontal="right" vertical="center"/>
    </xf>
    <xf numFmtId="3" fontId="8" fillId="0" borderId="14" xfId="63" applyNumberFormat="1" applyFont="1" applyBorder="1" applyAlignment="1">
      <alignment horizontal="right" vertical="center"/>
      <protection/>
    </xf>
    <xf numFmtId="3" fontId="8" fillId="0" borderId="0" xfId="63" applyNumberFormat="1" applyFont="1" applyAlignment="1">
      <alignment horizontal="right" vertical="center"/>
      <protection/>
    </xf>
    <xf numFmtId="3" fontId="6" fillId="0" borderId="14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Alignment="1">
      <alignment horizontal="right" vertical="center"/>
      <protection/>
    </xf>
    <xf numFmtId="38" fontId="8" fillId="0" borderId="14" xfId="63" applyNumberFormat="1" applyFont="1" applyFill="1" applyBorder="1" applyAlignment="1" applyProtection="1">
      <alignment horizontal="right" vertical="center"/>
      <protection locked="0"/>
    </xf>
    <xf numFmtId="193" fontId="8" fillId="0" borderId="0" xfId="63" applyNumberFormat="1" applyFont="1" applyFill="1" applyAlignment="1" applyProtection="1">
      <alignment horizontal="right" vertical="center"/>
      <protection locked="0"/>
    </xf>
    <xf numFmtId="192" fontId="8" fillId="0" borderId="14" xfId="63" applyNumberFormat="1" applyFont="1" applyFill="1" applyBorder="1" applyAlignment="1" applyProtection="1">
      <alignment horizontal="right" vertical="center"/>
      <protection locked="0"/>
    </xf>
    <xf numFmtId="49" fontId="8" fillId="0" borderId="0" xfId="63" applyNumberFormat="1" applyFont="1" applyFill="1" applyBorder="1" applyAlignment="1" applyProtection="1">
      <alignment horizontal="right" vertical="center"/>
      <protection locked="0"/>
    </xf>
    <xf numFmtId="187" fontId="6" fillId="0" borderId="33" xfId="67" applyNumberFormat="1" applyFont="1" applyFill="1" applyBorder="1" applyAlignment="1">
      <alignment horizontal="center" vertical="center"/>
      <protection/>
    </xf>
    <xf numFmtId="0" fontId="6" fillId="0" borderId="19" xfId="67" applyFont="1" applyFill="1" applyBorder="1" applyAlignment="1">
      <alignment horizontal="center" vertical="center"/>
      <protection/>
    </xf>
    <xf numFmtId="38" fontId="6" fillId="0" borderId="17" xfId="67" applyNumberFormat="1" applyFont="1" applyBorder="1" applyAlignment="1" applyProtection="1">
      <alignment horizontal="right" vertical="center"/>
      <protection locked="0"/>
    </xf>
    <xf numFmtId="38" fontId="6" fillId="0" borderId="0" xfId="67" applyNumberFormat="1" applyFont="1" applyBorder="1" applyAlignment="1" applyProtection="1">
      <alignment horizontal="right" vertical="center"/>
      <protection locked="0"/>
    </xf>
    <xf numFmtId="38" fontId="7" fillId="0" borderId="0" xfId="67" applyNumberFormat="1" applyFont="1" applyAlignment="1" applyProtection="1">
      <alignment horizontal="right" vertical="center"/>
      <protection locked="0"/>
    </xf>
    <xf numFmtId="38" fontId="6" fillId="33" borderId="0" xfId="67" applyNumberFormat="1" applyFont="1" applyFill="1" applyAlignment="1" applyProtection="1">
      <alignment horizontal="right" vertical="center"/>
      <protection locked="0"/>
    </xf>
    <xf numFmtId="38" fontId="22" fillId="0" borderId="16" xfId="67" applyNumberFormat="1" applyFont="1" applyBorder="1" applyAlignment="1" applyProtection="1" quotePrefix="1">
      <alignment horizontal="right"/>
      <protection locked="0"/>
    </xf>
    <xf numFmtId="0" fontId="6" fillId="0" borderId="20" xfId="67" applyNumberFormat="1" applyFont="1" applyBorder="1" applyAlignment="1" quotePrefix="1">
      <alignment horizontal="center" vertical="center"/>
      <protection/>
    </xf>
    <xf numFmtId="38" fontId="6" fillId="0" borderId="0" xfId="67" applyNumberFormat="1" applyFont="1" applyAlignment="1" applyProtection="1" quotePrefix="1">
      <alignment horizontal="right" vertical="center" indent="1"/>
      <protection locked="0"/>
    </xf>
    <xf numFmtId="38" fontId="6" fillId="0" borderId="0" xfId="67" applyNumberFormat="1" applyFont="1" applyAlignment="1" applyProtection="1">
      <alignment horizontal="right" vertical="center" indent="1"/>
      <protection locked="0"/>
    </xf>
    <xf numFmtId="0" fontId="3" fillId="0" borderId="16" xfId="64" applyFont="1" applyBorder="1" applyAlignment="1">
      <alignment horizontal="distributed" vertical="center"/>
      <protection/>
    </xf>
    <xf numFmtId="0" fontId="3" fillId="0" borderId="21" xfId="64" applyFont="1" applyBorder="1">
      <alignment/>
      <protection/>
    </xf>
    <xf numFmtId="38" fontId="8" fillId="0" borderId="16" xfId="64" applyNumberFormat="1" applyFont="1" applyBorder="1" applyAlignment="1">
      <alignment horizontal="right"/>
      <protection/>
    </xf>
    <xf numFmtId="0" fontId="8" fillId="0" borderId="16" xfId="64" applyFont="1" applyBorder="1">
      <alignment/>
      <protection/>
    </xf>
    <xf numFmtId="38" fontId="8" fillId="0" borderId="16" xfId="51" applyFont="1" applyBorder="1" applyAlignment="1">
      <alignment/>
    </xf>
    <xf numFmtId="38" fontId="6" fillId="0" borderId="22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horizontal="right" vertical="center"/>
      <protection locked="0"/>
    </xf>
    <xf numFmtId="38" fontId="8" fillId="33" borderId="0" xfId="49" applyFont="1" applyFill="1" applyAlignment="1">
      <alignment/>
    </xf>
    <xf numFmtId="38" fontId="8" fillId="33" borderId="0" xfId="49" applyFont="1" applyFill="1" applyAlignment="1">
      <alignment vertical="center"/>
    </xf>
    <xf numFmtId="0" fontId="11" fillId="0" borderId="0" xfId="62" applyFont="1" applyAlignment="1">
      <alignment horizont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178" fontId="3" fillId="0" borderId="33" xfId="62" applyNumberFormat="1" applyFont="1" applyFill="1" applyBorder="1" applyAlignment="1">
      <alignment horizontal="center" vertical="center"/>
      <protection/>
    </xf>
    <xf numFmtId="178" fontId="3" fillId="0" borderId="35" xfId="62" applyNumberFormat="1" applyFont="1" applyFill="1" applyBorder="1" applyAlignment="1">
      <alignment horizontal="center" vertical="center"/>
      <protection/>
    </xf>
    <xf numFmtId="178" fontId="3" fillId="0" borderId="36" xfId="62" applyNumberFormat="1" applyFont="1" applyFill="1" applyBorder="1" applyAlignment="1">
      <alignment horizontal="center" vertical="center"/>
      <protection/>
    </xf>
    <xf numFmtId="179" fontId="3" fillId="0" borderId="33" xfId="62" applyNumberFormat="1" applyFont="1" applyFill="1" applyBorder="1" applyAlignment="1">
      <alignment horizontal="center" vertical="center"/>
      <protection/>
    </xf>
    <xf numFmtId="179" fontId="3" fillId="0" borderId="35" xfId="62" applyNumberFormat="1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179" fontId="3" fillId="0" borderId="36" xfId="62" applyNumberFormat="1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179" fontId="6" fillId="0" borderId="33" xfId="62" applyNumberFormat="1" applyFont="1" applyFill="1" applyBorder="1" applyAlignment="1">
      <alignment horizontal="center" vertical="center"/>
      <protection/>
    </xf>
    <xf numFmtId="179" fontId="6" fillId="0" borderId="35" xfId="62" applyNumberFormat="1" applyFont="1" applyFill="1" applyBorder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178" fontId="3" fillId="0" borderId="33" xfId="62" applyNumberFormat="1" applyFont="1" applyBorder="1" applyAlignment="1">
      <alignment horizontal="center" vertical="center"/>
      <protection/>
    </xf>
    <xf numFmtId="178" fontId="3" fillId="0" borderId="36" xfId="62" applyNumberFormat="1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distributed" vertical="center" wrapText="1"/>
      <protection/>
    </xf>
    <xf numFmtId="0" fontId="3" fillId="0" borderId="10" xfId="62" applyFont="1" applyBorder="1" applyAlignment="1">
      <alignment horizontal="distributed" vertical="center"/>
      <protection/>
    </xf>
    <xf numFmtId="0" fontId="3" fillId="0" borderId="34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3" fillId="0" borderId="20" xfId="62" applyFont="1" applyBorder="1" applyAlignment="1">
      <alignment horizontal="distributed" vertical="center"/>
      <protection/>
    </xf>
    <xf numFmtId="0" fontId="3" fillId="0" borderId="27" xfId="62" applyFont="1" applyBorder="1" applyAlignment="1">
      <alignment horizontal="distributed" vertical="center"/>
      <protection/>
    </xf>
    <xf numFmtId="0" fontId="3" fillId="0" borderId="28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0" xfId="62" applyFont="1" applyFill="1" applyAlignment="1">
      <alignment horizontal="distributed" vertical="center"/>
      <protection/>
    </xf>
    <xf numFmtId="0" fontId="6" fillId="0" borderId="16" xfId="65" applyFont="1" applyBorder="1" applyAlignment="1">
      <alignment horizontal="distributed" vertical="center"/>
      <protection/>
    </xf>
    <xf numFmtId="0" fontId="6" fillId="0" borderId="0" xfId="65" applyFont="1" applyAlignment="1" quotePrefix="1">
      <alignment horizontal="center"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11" fillId="0" borderId="0" xfId="65" applyFont="1" applyAlignment="1">
      <alignment horizont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34" xfId="65" applyFont="1" applyBorder="1" applyAlignment="1">
      <alignment horizontal="center" vertical="center"/>
      <protection/>
    </xf>
    <xf numFmtId="0" fontId="3" fillId="0" borderId="27" xfId="65" applyFont="1" applyBorder="1" applyAlignment="1">
      <alignment horizontal="center" vertical="center"/>
      <protection/>
    </xf>
    <xf numFmtId="0" fontId="3" fillId="0" borderId="28" xfId="65" applyFont="1" applyBorder="1" applyAlignment="1">
      <alignment horizontal="center" vertical="center"/>
      <protection/>
    </xf>
    <xf numFmtId="182" fontId="3" fillId="0" borderId="0" xfId="65" applyNumberFormat="1" applyFont="1" applyAlignment="1">
      <alignment horizontal="center" vertical="center"/>
      <protection/>
    </xf>
    <xf numFmtId="0" fontId="3" fillId="0" borderId="0" xfId="65" applyNumberFormat="1" applyFont="1" applyAlignment="1" quotePrefix="1">
      <alignment horizontal="center" vertical="center"/>
      <protection/>
    </xf>
    <xf numFmtId="0" fontId="3" fillId="0" borderId="0" xfId="65" applyFont="1" applyAlignment="1" quotePrefix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20" xfId="65" applyFont="1" applyBorder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26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0" fontId="3" fillId="0" borderId="26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0" xfId="65" applyFont="1" applyAlignment="1">
      <alignment horizontal="distributed" vertical="center" wrapText="1"/>
      <protection/>
    </xf>
    <xf numFmtId="0" fontId="3" fillId="0" borderId="0" xfId="65" applyFont="1" applyBorder="1" applyAlignment="1">
      <alignment horizontal="center" vertical="center" shrinkToFit="1"/>
      <protection/>
    </xf>
    <xf numFmtId="0" fontId="3" fillId="0" borderId="0" xfId="65" applyFont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/>
      <protection/>
    </xf>
    <xf numFmtId="0" fontId="3" fillId="0" borderId="10" xfId="67" applyFont="1" applyFill="1" applyBorder="1" applyAlignment="1">
      <alignment horizontal="center" vertical="center"/>
      <protection/>
    </xf>
    <xf numFmtId="0" fontId="3" fillId="0" borderId="34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20" xfId="67" applyFont="1" applyFill="1" applyBorder="1" applyAlignment="1">
      <alignment horizontal="center" vertical="center"/>
      <protection/>
    </xf>
    <xf numFmtId="0" fontId="3" fillId="0" borderId="34" xfId="67" applyFont="1" applyBorder="1" applyAlignment="1">
      <alignment horizontal="center" vertical="center"/>
      <protection/>
    </xf>
    <xf numFmtId="0" fontId="3" fillId="0" borderId="20" xfId="67" applyFont="1" applyBorder="1" applyAlignment="1">
      <alignment horizontal="center" vertical="center"/>
      <protection/>
    </xf>
    <xf numFmtId="0" fontId="3" fillId="0" borderId="28" xfId="67" applyFont="1" applyBorder="1" applyAlignment="1">
      <alignment horizontal="center" vertical="center"/>
      <protection/>
    </xf>
    <xf numFmtId="0" fontId="3" fillId="0" borderId="25" xfId="67" applyFont="1" applyBorder="1" applyAlignment="1">
      <alignment horizontal="center" vertical="center"/>
      <protection/>
    </xf>
    <xf numFmtId="0" fontId="3" fillId="0" borderId="15" xfId="67" applyFont="1" applyBorder="1" applyAlignment="1">
      <alignment horizontal="center" vertical="center"/>
      <protection/>
    </xf>
    <xf numFmtId="0" fontId="3" fillId="0" borderId="11" xfId="67" applyFont="1" applyBorder="1" applyAlignment="1">
      <alignment horizontal="center" vertical="center"/>
      <protection/>
    </xf>
    <xf numFmtId="0" fontId="3" fillId="0" borderId="26" xfId="67" applyFont="1" applyBorder="1" applyAlignment="1">
      <alignment horizontal="center" vertical="center"/>
      <protection/>
    </xf>
    <xf numFmtId="0" fontId="3" fillId="0" borderId="14" xfId="67" applyFont="1" applyBorder="1" applyAlignment="1">
      <alignment horizontal="center" vertical="center"/>
      <protection/>
    </xf>
    <xf numFmtId="0" fontId="3" fillId="0" borderId="13" xfId="67" applyFont="1" applyBorder="1" applyAlignment="1">
      <alignment horizontal="center" vertical="center"/>
      <protection/>
    </xf>
    <xf numFmtId="0" fontId="11" fillId="0" borderId="0" xfId="64" applyFont="1" applyFill="1" applyAlignment="1">
      <alignment horizont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34" xfId="64" applyFont="1" applyFill="1" applyBorder="1" applyAlignment="1">
      <alignment horizontal="center" vertical="center"/>
      <protection/>
    </xf>
    <xf numFmtId="0" fontId="3" fillId="0" borderId="27" xfId="64" applyFont="1" applyFill="1" applyBorder="1" applyAlignment="1">
      <alignment horizontal="center" vertical="center"/>
      <protection/>
    </xf>
    <xf numFmtId="0" fontId="3" fillId="0" borderId="28" xfId="64" applyFont="1" applyFill="1" applyBorder="1" applyAlignment="1">
      <alignment horizontal="center" vertical="center"/>
      <protection/>
    </xf>
    <xf numFmtId="0" fontId="3" fillId="0" borderId="25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26" xfId="64" applyFont="1" applyFill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11" fillId="0" borderId="0" xfId="64" applyFont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34" xfId="64" applyFont="1" applyBorder="1" applyAlignment="1">
      <alignment horizontal="center" vertical="center"/>
      <protection/>
    </xf>
    <xf numFmtId="0" fontId="3" fillId="0" borderId="27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center" vertical="center"/>
      <protection/>
    </xf>
    <xf numFmtId="177" fontId="3" fillId="0" borderId="26" xfId="64" applyNumberFormat="1" applyFont="1" applyBorder="1" applyAlignment="1">
      <alignment horizontal="center" vertical="center"/>
      <protection/>
    </xf>
    <xf numFmtId="177" fontId="3" fillId="0" borderId="34" xfId="64" applyNumberFormat="1" applyFont="1" applyBorder="1" applyAlignment="1">
      <alignment horizontal="center" vertical="center"/>
      <protection/>
    </xf>
    <xf numFmtId="177" fontId="3" fillId="0" borderId="13" xfId="64" applyNumberFormat="1" applyFont="1" applyBorder="1" applyAlignment="1">
      <alignment horizontal="center" vertical="center"/>
      <protection/>
    </xf>
    <xf numFmtId="177" fontId="3" fillId="0" borderId="28" xfId="64" applyNumberFormat="1" applyFont="1" applyBorder="1" applyAlignment="1">
      <alignment horizontal="center" vertical="center"/>
      <protection/>
    </xf>
    <xf numFmtId="177" fontId="6" fillId="0" borderId="26" xfId="64" applyNumberFormat="1" applyFont="1" applyBorder="1" applyAlignment="1">
      <alignment horizontal="center" vertical="center"/>
      <protection/>
    </xf>
    <xf numFmtId="177" fontId="6" fillId="0" borderId="10" xfId="64" applyNumberFormat="1" applyFont="1" applyBorder="1" applyAlignment="1">
      <alignment horizontal="center" vertical="center"/>
      <protection/>
    </xf>
    <xf numFmtId="177" fontId="6" fillId="0" borderId="13" xfId="64" applyNumberFormat="1" applyFont="1" applyBorder="1" applyAlignment="1">
      <alignment horizontal="center" vertical="center"/>
      <protection/>
    </xf>
    <xf numFmtId="177" fontId="6" fillId="0" borderId="27" xfId="64" applyNumberFormat="1" applyFont="1" applyBorder="1" applyAlignment="1">
      <alignment horizontal="center" vertical="center"/>
      <protection/>
    </xf>
    <xf numFmtId="177" fontId="3" fillId="0" borderId="37" xfId="64" applyNumberFormat="1" applyFont="1" applyBorder="1" applyAlignment="1">
      <alignment horizontal="center" vertical="center"/>
      <protection/>
    </xf>
    <xf numFmtId="177" fontId="3" fillId="0" borderId="38" xfId="64" applyNumberFormat="1" applyFont="1" applyBorder="1" applyAlignment="1">
      <alignment horizontal="center" vertical="center"/>
      <protection/>
    </xf>
    <xf numFmtId="185" fontId="3" fillId="33" borderId="33" xfId="51" applyNumberFormat="1" applyFont="1" applyFill="1" applyBorder="1" applyAlignment="1">
      <alignment horizontal="center" vertical="center"/>
    </xf>
    <xf numFmtId="185" fontId="3" fillId="33" borderId="35" xfId="51" applyNumberFormat="1" applyFont="1" applyFill="1" applyBorder="1" applyAlignment="1">
      <alignment horizontal="center" vertical="center"/>
    </xf>
    <xf numFmtId="185" fontId="3" fillId="33" borderId="36" xfId="51" applyNumberFormat="1" applyFont="1" applyFill="1" applyBorder="1" applyAlignment="1">
      <alignment horizontal="center" vertical="center"/>
    </xf>
    <xf numFmtId="0" fontId="3" fillId="33" borderId="0" xfId="66" applyFont="1" applyFill="1" applyBorder="1" applyAlignment="1">
      <alignment horizontal="distributed" vertical="center"/>
      <protection/>
    </xf>
    <xf numFmtId="0" fontId="11" fillId="33" borderId="0" xfId="66" applyFont="1" applyFill="1" applyAlignment="1">
      <alignment horizont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34" xfId="66" applyFont="1" applyFill="1" applyBorder="1" applyAlignment="1">
      <alignment horizontal="center" vertical="center"/>
      <protection/>
    </xf>
    <xf numFmtId="0" fontId="3" fillId="33" borderId="27" xfId="66" applyFont="1" applyFill="1" applyBorder="1" applyAlignment="1">
      <alignment horizontal="center" vertical="center"/>
      <protection/>
    </xf>
    <xf numFmtId="0" fontId="3" fillId="33" borderId="28" xfId="66" applyFont="1" applyFill="1" applyBorder="1" applyAlignment="1">
      <alignment horizontal="center" vertical="center"/>
      <protection/>
    </xf>
    <xf numFmtId="183" fontId="3" fillId="33" borderId="33" xfId="66" applyNumberFormat="1" applyFont="1" applyFill="1" applyBorder="1" applyAlignment="1">
      <alignment horizontal="center" vertical="center"/>
      <protection/>
    </xf>
    <xf numFmtId="183" fontId="3" fillId="33" borderId="35" xfId="66" applyNumberFormat="1" applyFont="1" applyFill="1" applyBorder="1" applyAlignment="1">
      <alignment horizontal="center" vertical="center"/>
      <protection/>
    </xf>
    <xf numFmtId="183" fontId="3" fillId="33" borderId="36" xfId="66" applyNumberFormat="1" applyFont="1" applyFill="1" applyBorder="1" applyAlignment="1">
      <alignment horizontal="center" vertical="center"/>
      <protection/>
    </xf>
    <xf numFmtId="184" fontId="3" fillId="33" borderId="33" xfId="66" applyNumberFormat="1" applyFont="1" applyFill="1" applyBorder="1" applyAlignment="1">
      <alignment horizontal="center" vertical="center"/>
      <protection/>
    </xf>
    <xf numFmtId="184" fontId="3" fillId="33" borderId="35" xfId="66" applyNumberFormat="1" applyFont="1" applyFill="1" applyBorder="1" applyAlignment="1">
      <alignment horizontal="center" vertical="center"/>
      <protection/>
    </xf>
    <xf numFmtId="185" fontId="6" fillId="33" borderId="33" xfId="51" applyNumberFormat="1" applyFont="1" applyFill="1" applyBorder="1" applyAlignment="1">
      <alignment horizontal="center" vertical="center"/>
    </xf>
    <xf numFmtId="185" fontId="6" fillId="33" borderId="35" xfId="51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５　財産活用課(2)" xfId="64"/>
    <cellStyle name="標準_１５　資産税課" xfId="65"/>
    <cellStyle name="標準_１５　納税課" xfId="66"/>
    <cellStyle name="標準_１５競輪局事業課(2)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showGridLines="0" tabSelected="1" zoomScaleSheetLayoutView="85" zoomScalePageLayoutView="0" workbookViewId="0" topLeftCell="A1">
      <selection activeCell="A1" sqref="A1:IV16384"/>
    </sheetView>
  </sheetViews>
  <sheetFormatPr defaultColWidth="11.421875" defaultRowHeight="15"/>
  <cols>
    <col min="1" max="1" width="1.8515625" style="1" customWidth="1"/>
    <col min="2" max="2" width="27.28125" style="1" customWidth="1"/>
    <col min="3" max="3" width="0.5625" style="1" customWidth="1"/>
    <col min="4" max="6" width="11.8515625" style="1" customWidth="1"/>
    <col min="7" max="9" width="13.28125" style="1" customWidth="1"/>
    <col min="10" max="16384" width="11.421875" style="1" customWidth="1"/>
  </cols>
  <sheetData>
    <row r="1" spans="1:9" ht="21" customHeight="1">
      <c r="A1" s="417" t="s">
        <v>313</v>
      </c>
      <c r="B1" s="417"/>
      <c r="C1" s="417"/>
      <c r="D1" s="417"/>
      <c r="E1" s="417"/>
      <c r="F1" s="417"/>
      <c r="G1" s="417"/>
      <c r="H1" s="417"/>
      <c r="I1" s="417"/>
    </row>
    <row r="2" spans="1:9" ht="13.5" customHeight="1">
      <c r="A2" s="107"/>
      <c r="B2" s="107"/>
      <c r="C2" s="11"/>
      <c r="D2" s="11"/>
      <c r="E2" s="11"/>
      <c r="F2" s="11"/>
      <c r="G2" s="11"/>
      <c r="H2" s="11"/>
      <c r="I2" s="11"/>
    </row>
    <row r="3" spans="1:9" ht="14.25" thickBot="1">
      <c r="A3" s="10"/>
      <c r="B3" s="10"/>
      <c r="C3" s="10"/>
      <c r="D3" s="10"/>
      <c r="E3" s="10"/>
      <c r="F3" s="10"/>
      <c r="G3" s="10"/>
      <c r="H3" s="10"/>
      <c r="I3" s="108" t="s">
        <v>42</v>
      </c>
    </row>
    <row r="4" spans="1:9" s="109" customFormat="1" ht="16.5" customHeight="1">
      <c r="A4" s="418" t="s">
        <v>43</v>
      </c>
      <c r="B4" s="418"/>
      <c r="C4" s="419"/>
      <c r="D4" s="424">
        <v>26</v>
      </c>
      <c r="E4" s="425"/>
      <c r="F4" s="426"/>
      <c r="G4" s="427">
        <f>D4+1</f>
        <v>27</v>
      </c>
      <c r="H4" s="428"/>
      <c r="I4" s="428"/>
    </row>
    <row r="5" spans="1:9" s="109" customFormat="1" ht="16.5" customHeight="1">
      <c r="A5" s="420"/>
      <c r="B5" s="420"/>
      <c r="C5" s="421"/>
      <c r="D5" s="429" t="s">
        <v>44</v>
      </c>
      <c r="E5" s="303" t="s">
        <v>45</v>
      </c>
      <c r="F5" s="304" t="s">
        <v>46</v>
      </c>
      <c r="G5" s="429" t="s">
        <v>44</v>
      </c>
      <c r="H5" s="303" t="s">
        <v>45</v>
      </c>
      <c r="I5" s="304" t="s">
        <v>46</v>
      </c>
    </row>
    <row r="6" spans="1:9" s="109" customFormat="1" ht="16.5" customHeight="1">
      <c r="A6" s="422"/>
      <c r="B6" s="422"/>
      <c r="C6" s="423"/>
      <c r="D6" s="430"/>
      <c r="E6" s="305" t="s">
        <v>47</v>
      </c>
      <c r="F6" s="303" t="s">
        <v>48</v>
      </c>
      <c r="G6" s="430"/>
      <c r="H6" s="305" t="s">
        <v>47</v>
      </c>
      <c r="I6" s="303" t="s">
        <v>48</v>
      </c>
    </row>
    <row r="7" spans="1:9" s="109" customFormat="1" ht="19.5" customHeight="1">
      <c r="A7" s="432" t="s">
        <v>49</v>
      </c>
      <c r="B7" s="432"/>
      <c r="C7" s="110"/>
      <c r="D7" s="306">
        <v>152600000</v>
      </c>
      <c r="E7" s="307">
        <v>157920654</v>
      </c>
      <c r="F7" s="307">
        <v>151682887</v>
      </c>
      <c r="G7" s="306">
        <v>160200200</v>
      </c>
      <c r="H7" s="307">
        <v>163439819</v>
      </c>
      <c r="I7" s="307">
        <v>156755781</v>
      </c>
    </row>
    <row r="8" spans="1:9" s="109" customFormat="1" ht="19.5" customHeight="1">
      <c r="A8" s="433" t="s">
        <v>50</v>
      </c>
      <c r="B8" s="433"/>
      <c r="C8" s="112"/>
      <c r="D8" s="308">
        <v>103407142</v>
      </c>
      <c r="E8" s="309">
        <v>103146924</v>
      </c>
      <c r="F8" s="309">
        <v>101931334</v>
      </c>
      <c r="G8" s="308">
        <v>111792032</v>
      </c>
      <c r="H8" s="309">
        <v>110692750</v>
      </c>
      <c r="I8" s="309">
        <v>109185618</v>
      </c>
    </row>
    <row r="9" spans="1:9" s="109" customFormat="1" ht="19.5" customHeight="1">
      <c r="A9" s="111"/>
      <c r="B9" s="111" t="s">
        <v>51</v>
      </c>
      <c r="C9" s="112"/>
      <c r="D9" s="310">
        <v>49361659</v>
      </c>
      <c r="E9" s="311">
        <v>47828604</v>
      </c>
      <c r="F9" s="311">
        <v>47828604</v>
      </c>
      <c r="G9" s="310">
        <v>58022876</v>
      </c>
      <c r="H9" s="311">
        <v>53772684</v>
      </c>
      <c r="I9" s="311">
        <v>53772684</v>
      </c>
    </row>
    <row r="10" spans="1:9" s="109" customFormat="1" ht="19.5" customHeight="1">
      <c r="A10" s="111"/>
      <c r="B10" s="111" t="s">
        <v>52</v>
      </c>
      <c r="C10" s="112"/>
      <c r="D10" s="310" t="s">
        <v>0</v>
      </c>
      <c r="E10" s="311" t="s">
        <v>0</v>
      </c>
      <c r="F10" s="311" t="s">
        <v>0</v>
      </c>
      <c r="G10" s="310" t="s">
        <v>0</v>
      </c>
      <c r="H10" s="311" t="s">
        <v>0</v>
      </c>
      <c r="I10" s="311" t="s">
        <v>0</v>
      </c>
    </row>
    <row r="11" spans="1:9" s="109" customFormat="1" ht="19.5" customHeight="1">
      <c r="A11" s="111"/>
      <c r="B11" s="111" t="s">
        <v>53</v>
      </c>
      <c r="C11" s="112"/>
      <c r="D11" s="312">
        <v>4827417</v>
      </c>
      <c r="E11" s="311">
        <v>4850513</v>
      </c>
      <c r="F11" s="311">
        <v>4845396</v>
      </c>
      <c r="G11" s="310">
        <v>4947263</v>
      </c>
      <c r="H11" s="311">
        <v>4893156</v>
      </c>
      <c r="I11" s="311">
        <v>4888141</v>
      </c>
    </row>
    <row r="12" spans="1:9" s="109" customFormat="1" ht="19.5" customHeight="1">
      <c r="A12" s="111"/>
      <c r="B12" s="111" t="s">
        <v>54</v>
      </c>
      <c r="C12" s="112"/>
      <c r="D12" s="310">
        <v>35847450</v>
      </c>
      <c r="E12" s="311">
        <v>35749534</v>
      </c>
      <c r="F12" s="311">
        <v>35277018</v>
      </c>
      <c r="G12" s="310">
        <v>36108715</v>
      </c>
      <c r="H12" s="311">
        <v>36975756</v>
      </c>
      <c r="I12" s="311">
        <v>36372141</v>
      </c>
    </row>
    <row r="13" spans="1:9" s="109" customFormat="1" ht="19.5" customHeight="1">
      <c r="A13" s="111"/>
      <c r="B13" s="111" t="s">
        <v>55</v>
      </c>
      <c r="C13" s="112"/>
      <c r="D13" s="310" t="s">
        <v>0</v>
      </c>
      <c r="E13" s="311" t="s">
        <v>0</v>
      </c>
      <c r="F13" s="311" t="s">
        <v>0</v>
      </c>
      <c r="G13" s="310" t="s">
        <v>0</v>
      </c>
      <c r="H13" s="311" t="s">
        <v>0</v>
      </c>
      <c r="I13" s="311" t="s">
        <v>0</v>
      </c>
    </row>
    <row r="14" spans="1:9" s="109" customFormat="1" ht="19.5" customHeight="1">
      <c r="A14" s="111"/>
      <c r="B14" s="111" t="s">
        <v>56</v>
      </c>
      <c r="C14" s="112"/>
      <c r="D14" s="310">
        <v>101437</v>
      </c>
      <c r="E14" s="311">
        <v>205479</v>
      </c>
      <c r="F14" s="311">
        <v>40519</v>
      </c>
      <c r="G14" s="310">
        <v>90586</v>
      </c>
      <c r="H14" s="311">
        <v>245387</v>
      </c>
      <c r="I14" s="311">
        <v>30051</v>
      </c>
    </row>
    <row r="15" spans="1:9" s="109" customFormat="1" ht="19.5" customHeight="1">
      <c r="A15" s="111"/>
      <c r="B15" s="111" t="s">
        <v>57</v>
      </c>
      <c r="C15" s="112"/>
      <c r="D15" s="310">
        <v>548909</v>
      </c>
      <c r="E15" s="311">
        <v>550974</v>
      </c>
      <c r="F15" s="311">
        <v>550974</v>
      </c>
      <c r="G15" s="310">
        <v>517815</v>
      </c>
      <c r="H15" s="311">
        <v>513575</v>
      </c>
      <c r="I15" s="311">
        <v>513575</v>
      </c>
    </row>
    <row r="16" spans="1:9" s="109" customFormat="1" ht="19.5" customHeight="1">
      <c r="A16" s="111"/>
      <c r="B16" s="111" t="s">
        <v>58</v>
      </c>
      <c r="C16" s="112"/>
      <c r="D16" s="310">
        <v>11508897</v>
      </c>
      <c r="E16" s="311">
        <v>12764760</v>
      </c>
      <c r="F16" s="311">
        <v>12196420</v>
      </c>
      <c r="G16" s="310">
        <v>10844887</v>
      </c>
      <c r="H16" s="311">
        <v>13056808</v>
      </c>
      <c r="I16" s="311">
        <v>12382912</v>
      </c>
    </row>
    <row r="17" spans="1:9" s="109" customFormat="1" ht="19.5" customHeight="1">
      <c r="A17" s="111"/>
      <c r="B17" s="111" t="s">
        <v>59</v>
      </c>
      <c r="C17" s="112"/>
      <c r="D17" s="310">
        <v>379751</v>
      </c>
      <c r="E17" s="311">
        <v>382094</v>
      </c>
      <c r="F17" s="311">
        <v>382094</v>
      </c>
      <c r="G17" s="310">
        <v>405373</v>
      </c>
      <c r="H17" s="311">
        <v>404116</v>
      </c>
      <c r="I17" s="311">
        <v>404116</v>
      </c>
    </row>
    <row r="18" spans="1:9" s="109" customFormat="1" ht="19.5" customHeight="1">
      <c r="A18" s="111"/>
      <c r="B18" s="111" t="s">
        <v>60</v>
      </c>
      <c r="C18" s="112"/>
      <c r="D18" s="310">
        <v>113412</v>
      </c>
      <c r="E18" s="311">
        <v>105502</v>
      </c>
      <c r="F18" s="311">
        <v>100845</v>
      </c>
      <c r="G18" s="310">
        <v>116339</v>
      </c>
      <c r="H18" s="311">
        <v>110486</v>
      </c>
      <c r="I18" s="311">
        <v>106316</v>
      </c>
    </row>
    <row r="19" spans="1:9" s="109" customFormat="1" ht="19.5" customHeight="1">
      <c r="A19" s="111"/>
      <c r="B19" s="111" t="s">
        <v>61</v>
      </c>
      <c r="C19" s="112"/>
      <c r="D19" s="310" t="s">
        <v>0</v>
      </c>
      <c r="E19" s="311" t="s">
        <v>0</v>
      </c>
      <c r="F19" s="311" t="s">
        <v>0</v>
      </c>
      <c r="G19" s="310" t="s">
        <v>0</v>
      </c>
      <c r="H19" s="311" t="s">
        <v>0</v>
      </c>
      <c r="I19" s="311" t="s">
        <v>0</v>
      </c>
    </row>
    <row r="20" spans="1:9" s="109" customFormat="1" ht="19.5" customHeight="1">
      <c r="A20" s="111"/>
      <c r="B20" s="111" t="s">
        <v>62</v>
      </c>
      <c r="C20" s="112"/>
      <c r="D20" s="310" t="s">
        <v>0</v>
      </c>
      <c r="E20" s="311" t="s">
        <v>0</v>
      </c>
      <c r="F20" s="311" t="s">
        <v>0</v>
      </c>
      <c r="G20" s="310" t="s">
        <v>0</v>
      </c>
      <c r="H20" s="311" t="s">
        <v>0</v>
      </c>
      <c r="I20" s="311" t="s">
        <v>0</v>
      </c>
    </row>
    <row r="21" spans="1:9" s="109" customFormat="1" ht="19.5" customHeight="1">
      <c r="A21" s="111"/>
      <c r="B21" s="111" t="s">
        <v>63</v>
      </c>
      <c r="C21" s="112"/>
      <c r="D21" s="310">
        <v>4991</v>
      </c>
      <c r="E21" s="311">
        <v>4895</v>
      </c>
      <c r="F21" s="311">
        <v>4895</v>
      </c>
      <c r="G21" s="310" t="s">
        <v>0</v>
      </c>
      <c r="H21" s="311" t="s">
        <v>0</v>
      </c>
      <c r="I21" s="313" t="s">
        <v>0</v>
      </c>
    </row>
    <row r="22" spans="1:9" s="109" customFormat="1" ht="19.5" customHeight="1">
      <c r="A22" s="111"/>
      <c r="B22" s="111" t="s">
        <v>64</v>
      </c>
      <c r="C22" s="112"/>
      <c r="D22" s="310">
        <v>713219</v>
      </c>
      <c r="E22" s="311">
        <v>704569</v>
      </c>
      <c r="F22" s="311">
        <v>704569</v>
      </c>
      <c r="G22" s="314">
        <v>738178</v>
      </c>
      <c r="H22" s="315">
        <v>720782</v>
      </c>
      <c r="I22" s="315">
        <v>715682</v>
      </c>
    </row>
    <row r="23" spans="1:9" s="109" customFormat="1" ht="19.5" customHeight="1" thickBot="1">
      <c r="A23" s="113"/>
      <c r="B23" s="113" t="s">
        <v>65</v>
      </c>
      <c r="C23" s="114"/>
      <c r="D23" s="316" t="s">
        <v>0</v>
      </c>
      <c r="E23" s="317" t="s">
        <v>0</v>
      </c>
      <c r="F23" s="317" t="s">
        <v>0</v>
      </c>
      <c r="G23" s="316" t="s">
        <v>0</v>
      </c>
      <c r="H23" s="317" t="s">
        <v>0</v>
      </c>
      <c r="I23" s="317" t="s">
        <v>0</v>
      </c>
    </row>
    <row r="24" spans="1:9" s="109" customFormat="1" ht="10.5" customHeight="1" thickBot="1">
      <c r="A24" s="318"/>
      <c r="B24" s="318"/>
      <c r="C24" s="318"/>
      <c r="D24" s="318"/>
      <c r="E24" s="318"/>
      <c r="F24" s="318"/>
      <c r="G24" s="318"/>
      <c r="H24" s="318"/>
      <c r="I24" s="318"/>
    </row>
    <row r="25" spans="1:9" s="109" customFormat="1" ht="16.5" customHeight="1">
      <c r="A25" s="418" t="s">
        <v>43</v>
      </c>
      <c r="B25" s="418"/>
      <c r="C25" s="419"/>
      <c r="D25" s="427">
        <f>G4+1</f>
        <v>28</v>
      </c>
      <c r="E25" s="428"/>
      <c r="F25" s="431"/>
      <c r="G25" s="434">
        <f>D25+1</f>
        <v>29</v>
      </c>
      <c r="H25" s="435"/>
      <c r="I25" s="435"/>
    </row>
    <row r="26" spans="1:9" s="109" customFormat="1" ht="16.5" customHeight="1">
      <c r="A26" s="420"/>
      <c r="B26" s="420"/>
      <c r="C26" s="421"/>
      <c r="D26" s="429" t="s">
        <v>44</v>
      </c>
      <c r="E26" s="303" t="s">
        <v>45</v>
      </c>
      <c r="F26" s="304" t="s">
        <v>46</v>
      </c>
      <c r="G26" s="429" t="s">
        <v>44</v>
      </c>
      <c r="H26" s="303" t="s">
        <v>45</v>
      </c>
      <c r="I26" s="304" t="s">
        <v>46</v>
      </c>
    </row>
    <row r="27" spans="1:9" s="109" customFormat="1" ht="16.5" customHeight="1">
      <c r="A27" s="422"/>
      <c r="B27" s="422"/>
      <c r="C27" s="423"/>
      <c r="D27" s="430"/>
      <c r="E27" s="305" t="s">
        <v>47</v>
      </c>
      <c r="F27" s="303" t="s">
        <v>48</v>
      </c>
      <c r="G27" s="430"/>
      <c r="H27" s="305" t="s">
        <v>47</v>
      </c>
      <c r="I27" s="303" t="s">
        <v>48</v>
      </c>
    </row>
    <row r="28" spans="1:9" s="109" customFormat="1" ht="19.5" customHeight="1">
      <c r="A28" s="432" t="s">
        <v>49</v>
      </c>
      <c r="B28" s="432"/>
      <c r="C28" s="110"/>
      <c r="D28" s="319">
        <v>165300000</v>
      </c>
      <c r="E28" s="320">
        <v>170047188</v>
      </c>
      <c r="F28" s="320">
        <v>163972355</v>
      </c>
      <c r="G28" s="319">
        <v>163750000</v>
      </c>
      <c r="H28" s="320">
        <v>175880084</v>
      </c>
      <c r="I28" s="320">
        <v>172531224</v>
      </c>
    </row>
    <row r="29" spans="1:9" s="109" customFormat="1" ht="19.5" customHeight="1">
      <c r="A29" s="433" t="s">
        <v>50</v>
      </c>
      <c r="B29" s="433"/>
      <c r="C29" s="112"/>
      <c r="D29" s="321">
        <v>114387761</v>
      </c>
      <c r="E29" s="65">
        <v>111393846</v>
      </c>
      <c r="F29" s="65">
        <v>109644305</v>
      </c>
      <c r="G29" s="321">
        <v>113206956</v>
      </c>
      <c r="H29" s="322">
        <v>110919867</v>
      </c>
      <c r="I29" s="322">
        <v>109503619</v>
      </c>
    </row>
    <row r="30" spans="1:11" s="109" customFormat="1" ht="19.5" customHeight="1">
      <c r="A30" s="111"/>
      <c r="B30" s="111" t="s">
        <v>51</v>
      </c>
      <c r="C30" s="112"/>
      <c r="D30" s="312">
        <v>55003873</v>
      </c>
      <c r="E30" s="148">
        <v>51415761</v>
      </c>
      <c r="F30" s="148">
        <v>51415761</v>
      </c>
      <c r="G30" s="312">
        <v>54197152</v>
      </c>
      <c r="H30" s="65">
        <v>50380156</v>
      </c>
      <c r="I30" s="148">
        <v>50380156</v>
      </c>
      <c r="K30" s="115"/>
    </row>
    <row r="31" spans="1:9" s="109" customFormat="1" ht="19.5" customHeight="1">
      <c r="A31" s="111"/>
      <c r="B31" s="111" t="s">
        <v>52</v>
      </c>
      <c r="C31" s="112"/>
      <c r="D31" s="312" t="s">
        <v>0</v>
      </c>
      <c r="E31" s="148" t="s">
        <v>314</v>
      </c>
      <c r="F31" s="148" t="s">
        <v>0</v>
      </c>
      <c r="G31" s="312" t="s">
        <v>315</v>
      </c>
      <c r="H31" s="148" t="s">
        <v>314</v>
      </c>
      <c r="I31" s="148" t="s">
        <v>0</v>
      </c>
    </row>
    <row r="32" spans="1:9" s="109" customFormat="1" ht="19.5" customHeight="1">
      <c r="A32" s="111"/>
      <c r="B32" s="111" t="s">
        <v>53</v>
      </c>
      <c r="C32" s="112"/>
      <c r="D32" s="312">
        <v>5112041</v>
      </c>
      <c r="E32" s="148">
        <v>5336435</v>
      </c>
      <c r="F32" s="148">
        <v>5257453</v>
      </c>
      <c r="G32" s="312">
        <v>5305648</v>
      </c>
      <c r="H32" s="148">
        <v>5474796</v>
      </c>
      <c r="I32" s="148">
        <v>5471339</v>
      </c>
    </row>
    <row r="33" spans="1:9" s="109" customFormat="1" ht="19.5" customHeight="1">
      <c r="A33" s="111"/>
      <c r="B33" s="111" t="s">
        <v>54</v>
      </c>
      <c r="C33" s="112"/>
      <c r="D33" s="312">
        <v>37462708</v>
      </c>
      <c r="E33" s="148">
        <v>37845618</v>
      </c>
      <c r="F33" s="148">
        <v>37107534</v>
      </c>
      <c r="G33" s="312">
        <v>39369867</v>
      </c>
      <c r="H33" s="148">
        <v>39212869</v>
      </c>
      <c r="I33" s="148">
        <v>38488912</v>
      </c>
    </row>
    <row r="34" spans="1:9" s="109" customFormat="1" ht="19.5" customHeight="1">
      <c r="A34" s="111"/>
      <c r="B34" s="111" t="s">
        <v>55</v>
      </c>
      <c r="C34" s="112"/>
      <c r="D34" s="312" t="s">
        <v>0</v>
      </c>
      <c r="E34" s="148" t="s">
        <v>0</v>
      </c>
      <c r="F34" s="148" t="s">
        <v>0</v>
      </c>
      <c r="G34" s="312" t="s">
        <v>316</v>
      </c>
      <c r="H34" s="148" t="s">
        <v>0</v>
      </c>
      <c r="I34" s="148" t="s">
        <v>0</v>
      </c>
    </row>
    <row r="35" spans="1:9" s="109" customFormat="1" ht="19.5" customHeight="1">
      <c r="A35" s="111"/>
      <c r="B35" s="111" t="s">
        <v>56</v>
      </c>
      <c r="C35" s="112"/>
      <c r="D35" s="312">
        <v>164005</v>
      </c>
      <c r="E35" s="148">
        <v>292605</v>
      </c>
      <c r="F35" s="148">
        <v>112826</v>
      </c>
      <c r="G35" s="312">
        <v>213275</v>
      </c>
      <c r="H35" s="148">
        <v>257374</v>
      </c>
      <c r="I35" s="148">
        <v>187669</v>
      </c>
    </row>
    <row r="36" spans="1:9" s="109" customFormat="1" ht="19.5" customHeight="1">
      <c r="A36" s="111"/>
      <c r="B36" s="111" t="s">
        <v>57</v>
      </c>
      <c r="C36" s="112"/>
      <c r="D36" s="312">
        <v>517589</v>
      </c>
      <c r="E36" s="148">
        <v>507744</v>
      </c>
      <c r="F36" s="148">
        <v>507744</v>
      </c>
      <c r="G36" s="312">
        <v>517240</v>
      </c>
      <c r="H36" s="148">
        <v>518288</v>
      </c>
      <c r="I36" s="148">
        <v>513644</v>
      </c>
    </row>
    <row r="37" spans="1:9" s="109" customFormat="1" ht="19.5" customHeight="1">
      <c r="A37" s="111"/>
      <c r="B37" s="111" t="s">
        <v>58</v>
      </c>
      <c r="C37" s="112"/>
      <c r="D37" s="312">
        <v>14877183</v>
      </c>
      <c r="E37" s="148">
        <v>14771172</v>
      </c>
      <c r="F37" s="148">
        <v>14021100</v>
      </c>
      <c r="G37" s="312">
        <v>12433577</v>
      </c>
      <c r="H37" s="148">
        <v>13895785</v>
      </c>
      <c r="I37" s="148">
        <v>13331465</v>
      </c>
    </row>
    <row r="38" spans="1:9" s="109" customFormat="1" ht="19.5" customHeight="1">
      <c r="A38" s="111"/>
      <c r="B38" s="111" t="s">
        <v>59</v>
      </c>
      <c r="C38" s="112"/>
      <c r="D38" s="312">
        <v>405374</v>
      </c>
      <c r="E38" s="148">
        <v>396414</v>
      </c>
      <c r="F38" s="148">
        <v>396414</v>
      </c>
      <c r="G38" s="312">
        <v>362455</v>
      </c>
      <c r="H38" s="148">
        <v>387353</v>
      </c>
      <c r="I38" s="148">
        <v>384043</v>
      </c>
    </row>
    <row r="39" spans="1:9" s="109" customFormat="1" ht="19.5" customHeight="1">
      <c r="A39" s="111"/>
      <c r="B39" s="111" t="s">
        <v>60</v>
      </c>
      <c r="C39" s="112"/>
      <c r="D39" s="312">
        <v>117568</v>
      </c>
      <c r="E39" s="148">
        <v>110253</v>
      </c>
      <c r="F39" s="148">
        <v>108556</v>
      </c>
      <c r="G39" s="312">
        <v>114499</v>
      </c>
      <c r="H39" s="148">
        <v>105253</v>
      </c>
      <c r="I39" s="148">
        <v>102598</v>
      </c>
    </row>
    <row r="40" spans="1:9" s="109" customFormat="1" ht="19.5" customHeight="1">
      <c r="A40" s="111"/>
      <c r="B40" s="111" t="s">
        <v>61</v>
      </c>
      <c r="C40" s="112"/>
      <c r="D40" s="323" t="s">
        <v>0</v>
      </c>
      <c r="E40" s="311" t="s">
        <v>0</v>
      </c>
      <c r="F40" s="311" t="s">
        <v>0</v>
      </c>
      <c r="G40" s="323" t="s">
        <v>0</v>
      </c>
      <c r="H40" s="311" t="s">
        <v>0</v>
      </c>
      <c r="I40" s="311" t="s">
        <v>0</v>
      </c>
    </row>
    <row r="41" spans="1:9" s="109" customFormat="1" ht="19.5" customHeight="1">
      <c r="A41" s="111"/>
      <c r="B41" s="111" t="s">
        <v>62</v>
      </c>
      <c r="C41" s="112"/>
      <c r="D41" s="312" t="s">
        <v>0</v>
      </c>
      <c r="E41" s="148" t="s">
        <v>0</v>
      </c>
      <c r="F41" s="148" t="s">
        <v>0</v>
      </c>
      <c r="G41" s="312" t="s">
        <v>0</v>
      </c>
      <c r="H41" s="148" t="s">
        <v>0</v>
      </c>
      <c r="I41" s="148" t="s">
        <v>0</v>
      </c>
    </row>
    <row r="42" spans="1:9" s="109" customFormat="1" ht="19.5" customHeight="1">
      <c r="A42" s="111"/>
      <c r="B42" s="111" t="s">
        <v>63</v>
      </c>
      <c r="C42" s="112"/>
      <c r="D42" s="312" t="s">
        <v>0</v>
      </c>
      <c r="E42" s="148" t="s">
        <v>0</v>
      </c>
      <c r="F42" s="148" t="s">
        <v>0</v>
      </c>
      <c r="G42" s="312" t="s">
        <v>0</v>
      </c>
      <c r="H42" s="148" t="s">
        <v>0</v>
      </c>
      <c r="I42" s="148" t="s">
        <v>0</v>
      </c>
    </row>
    <row r="43" spans="1:9" s="109" customFormat="1" ht="19.5" customHeight="1">
      <c r="A43" s="111"/>
      <c r="B43" s="111" t="s">
        <v>64</v>
      </c>
      <c r="C43" s="112"/>
      <c r="D43" s="312">
        <v>727420</v>
      </c>
      <c r="E43" s="148">
        <v>717844</v>
      </c>
      <c r="F43" s="148">
        <v>716917</v>
      </c>
      <c r="G43" s="312">
        <v>693243</v>
      </c>
      <c r="H43" s="148">
        <v>687993</v>
      </c>
      <c r="I43" s="148">
        <v>643793</v>
      </c>
    </row>
    <row r="44" spans="1:9" s="109" customFormat="1" ht="19.5" customHeight="1" thickBot="1">
      <c r="A44" s="113"/>
      <c r="B44" s="113" t="s">
        <v>65</v>
      </c>
      <c r="C44" s="114"/>
      <c r="D44" s="324" t="s">
        <v>0</v>
      </c>
      <c r="E44" s="325" t="s">
        <v>0</v>
      </c>
      <c r="F44" s="325" t="s">
        <v>0</v>
      </c>
      <c r="G44" s="324" t="s">
        <v>0</v>
      </c>
      <c r="H44" s="325"/>
      <c r="I44" s="325"/>
    </row>
    <row r="45" spans="1:9" s="3" customFormat="1" ht="16.5" customHeight="1">
      <c r="A45" s="4" t="s">
        <v>259</v>
      </c>
      <c r="B45" s="4"/>
      <c r="C45" s="4"/>
      <c r="D45" s="4"/>
      <c r="E45" s="4"/>
      <c r="F45" s="4"/>
      <c r="G45" s="4"/>
      <c r="H45" s="4"/>
      <c r="I45" s="4"/>
    </row>
    <row r="46" spans="2:8" s="109" customFormat="1" ht="13.5">
      <c r="B46" s="132"/>
      <c r="H46" s="116"/>
    </row>
    <row r="47" spans="2:9" s="109" customFormat="1" ht="13.5">
      <c r="B47" s="132" t="s">
        <v>317</v>
      </c>
      <c r="G47" s="116"/>
      <c r="H47" s="116"/>
      <c r="I47" s="116"/>
    </row>
    <row r="48" s="109" customFormat="1" ht="13.5">
      <c r="B48" s="132" t="s">
        <v>318</v>
      </c>
    </row>
    <row r="49" spans="1:256" ht="13.5">
      <c r="A49" s="109"/>
      <c r="B49" s="132" t="s">
        <v>319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  <c r="IR49" s="109"/>
      <c r="IS49" s="109"/>
      <c r="IT49" s="109"/>
      <c r="IU49" s="109"/>
      <c r="IV49" s="109"/>
    </row>
    <row r="50" spans="1:256" ht="13.5">
      <c r="A50" s="109"/>
      <c r="B50" s="132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  <c r="IV50" s="109"/>
    </row>
    <row r="51" spans="1:256" ht="13.5">
      <c r="A51" s="109"/>
      <c r="B51" s="132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  <c r="IV51" s="109"/>
    </row>
    <row r="52" ht="13.5">
      <c r="B52" s="296"/>
    </row>
    <row r="53" ht="13.5">
      <c r="B53" s="296"/>
    </row>
    <row r="54" ht="13.5">
      <c r="B54" s="296"/>
    </row>
    <row r="55" ht="13.5">
      <c r="B55" s="296"/>
    </row>
    <row r="56" ht="13.5">
      <c r="B56" s="296"/>
    </row>
    <row r="57" ht="13.5">
      <c r="B57" s="296"/>
    </row>
    <row r="58" ht="13.5">
      <c r="B58" s="296"/>
    </row>
    <row r="59" ht="13.5">
      <c r="B59" s="296"/>
    </row>
    <row r="60" ht="13.5">
      <c r="B60" s="296"/>
    </row>
    <row r="61" ht="13.5">
      <c r="B61" s="296"/>
    </row>
    <row r="62" ht="13.5">
      <c r="B62" s="296"/>
    </row>
    <row r="63" ht="13.5">
      <c r="B63" s="296"/>
    </row>
    <row r="64" ht="13.5">
      <c r="B64" s="296"/>
    </row>
    <row r="65" ht="13.5">
      <c r="B65" s="296"/>
    </row>
    <row r="66" ht="13.5">
      <c r="B66" s="296"/>
    </row>
    <row r="67" ht="13.5">
      <c r="B67" s="296"/>
    </row>
    <row r="68" ht="13.5">
      <c r="B68" s="296"/>
    </row>
    <row r="69" ht="13.5">
      <c r="B69" s="296"/>
    </row>
    <row r="70" ht="13.5">
      <c r="B70" s="296"/>
    </row>
    <row r="71" ht="13.5">
      <c r="B71" s="296"/>
    </row>
    <row r="72" ht="13.5">
      <c r="B72" s="296"/>
    </row>
    <row r="73" ht="13.5">
      <c r="B73" s="296"/>
    </row>
    <row r="74" ht="13.5">
      <c r="B74" s="296"/>
    </row>
    <row r="75" ht="13.5">
      <c r="B75" s="296"/>
    </row>
    <row r="76" ht="13.5">
      <c r="B76" s="296"/>
    </row>
    <row r="77" ht="13.5">
      <c r="B77" s="296"/>
    </row>
    <row r="78" ht="13.5">
      <c r="B78" s="296"/>
    </row>
  </sheetData>
  <sheetProtection/>
  <mergeCells count="15">
    <mergeCell ref="D26:D27"/>
    <mergeCell ref="G26:G27"/>
    <mergeCell ref="D25:F25"/>
    <mergeCell ref="A28:B28"/>
    <mergeCell ref="A29:B29"/>
    <mergeCell ref="A7:B7"/>
    <mergeCell ref="A8:B8"/>
    <mergeCell ref="A25:C27"/>
    <mergeCell ref="G25:I25"/>
    <mergeCell ref="A1:I1"/>
    <mergeCell ref="A4:C6"/>
    <mergeCell ref="D4:F4"/>
    <mergeCell ref="G4:I4"/>
    <mergeCell ref="D5:D6"/>
    <mergeCell ref="G5:G6"/>
  </mergeCells>
  <printOptions/>
  <pageMargins left="0.19" right="0.18" top="0.7086614173228347" bottom="0.1968503937007874" header="0.35433070866141736" footer="0.4724409448818898"/>
  <pageSetup horizontalDpi="600" verticalDpi="600" orientation="portrait" paperSize="9" scale="90" r:id="rId1"/>
  <colBreaks count="1" manualBreakCount="1">
    <brk id="9" min="2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5"/>
  <cols>
    <col min="1" max="1" width="6.28125" style="48" customWidth="1"/>
    <col min="2" max="2" width="32.421875" style="48" customWidth="1"/>
    <col min="3" max="3" width="2.421875" style="48" customWidth="1"/>
    <col min="4" max="4" width="16.140625" style="48" customWidth="1"/>
    <col min="5" max="5" width="4.57421875" style="106" customWidth="1"/>
    <col min="6" max="6" width="16.140625" style="48" customWidth="1"/>
    <col min="7" max="7" width="4.57421875" style="106" customWidth="1"/>
    <col min="8" max="8" width="3.8515625" style="48" customWidth="1"/>
    <col min="9" max="9" width="3.57421875" style="48" customWidth="1"/>
    <col min="10" max="10" width="48.7109375" style="48" customWidth="1"/>
    <col min="11" max="11" width="1.1484375" style="48" customWidth="1"/>
    <col min="12" max="12" width="15.00390625" style="48" bestFit="1" customWidth="1"/>
    <col min="13" max="13" width="2.7109375" style="48" customWidth="1"/>
    <col min="14" max="14" width="18.28125" style="48" bestFit="1" customWidth="1"/>
    <col min="15" max="15" width="2.7109375" style="48" customWidth="1"/>
    <col min="16" max="16" width="11.421875" style="48" customWidth="1"/>
    <col min="17" max="17" width="25.421875" style="48" customWidth="1"/>
    <col min="18" max="23" width="11.421875" style="48" customWidth="1"/>
    <col min="24" max="24" width="27.421875" style="48" customWidth="1"/>
    <col min="25" max="26" width="13.421875" style="48" customWidth="1"/>
    <col min="27" max="27" width="17.421875" style="48" customWidth="1"/>
    <col min="28" max="28" width="11.421875" style="48" customWidth="1"/>
    <col min="29" max="29" width="21.421875" style="48" customWidth="1"/>
    <col min="30" max="32" width="8.421875" style="48" customWidth="1"/>
    <col min="33" max="33" width="21.421875" style="48" customWidth="1"/>
    <col min="34" max="36" width="8.421875" style="48" customWidth="1"/>
    <col min="37" max="37" width="7.421875" style="48" customWidth="1"/>
    <col min="38" max="38" width="17.421875" style="48" customWidth="1"/>
    <col min="39" max="39" width="7.421875" style="48" customWidth="1"/>
    <col min="40" max="40" width="13.421875" style="48" customWidth="1"/>
    <col min="41" max="47" width="11.421875" style="48" customWidth="1"/>
    <col min="48" max="48" width="13.421875" style="48" customWidth="1"/>
    <col min="49" max="51" width="4.421875" style="48" customWidth="1"/>
    <col min="52" max="55" width="6.421875" style="48" customWidth="1"/>
    <col min="56" max="68" width="4.421875" style="48" customWidth="1"/>
    <col min="69" max="69" width="11.421875" style="48" customWidth="1"/>
    <col min="70" max="70" width="17.421875" style="48" customWidth="1"/>
    <col min="71" max="98" width="3.421875" style="48" customWidth="1"/>
    <col min="99" max="99" width="11.421875" style="48" customWidth="1"/>
    <col min="100" max="100" width="15.421875" style="48" customWidth="1"/>
    <col min="101" max="107" width="11.421875" style="48" customWidth="1"/>
    <col min="108" max="108" width="16.421875" style="48" customWidth="1"/>
    <col min="109" max="114" width="9.00390625" style="48" customWidth="1"/>
    <col min="115" max="116" width="11.421875" style="48" customWidth="1"/>
    <col min="117" max="120" width="9.00390625" style="48" customWidth="1"/>
    <col min="121" max="121" width="8.421875" style="48" customWidth="1"/>
    <col min="122" max="123" width="7.421875" style="48" customWidth="1"/>
    <col min="124" max="125" width="12.421875" style="48" customWidth="1"/>
    <col min="126" max="126" width="11.421875" style="48" customWidth="1"/>
    <col min="127" max="127" width="8.421875" style="48" customWidth="1"/>
    <col min="128" max="128" width="6.421875" style="48" customWidth="1"/>
    <col min="129" max="136" width="5.421875" style="48" customWidth="1"/>
    <col min="137" max="137" width="6.421875" style="48" customWidth="1"/>
    <col min="138" max="138" width="9.00390625" style="48" customWidth="1"/>
    <col min="139" max="141" width="5.421875" style="48" customWidth="1"/>
    <col min="142" max="142" width="11.421875" style="48" customWidth="1"/>
    <col min="143" max="143" width="9.00390625" style="48" customWidth="1"/>
    <col min="144" max="144" width="11.421875" style="48" customWidth="1"/>
    <col min="145" max="145" width="7.421875" style="48" customWidth="1"/>
    <col min="146" max="148" width="5.421875" style="48" customWidth="1"/>
    <col min="149" max="149" width="6.421875" style="48" customWidth="1"/>
    <col min="150" max="151" width="5.421875" style="48" customWidth="1"/>
    <col min="152" max="152" width="6.421875" style="48" customWidth="1"/>
    <col min="153" max="154" width="5.421875" style="48" customWidth="1"/>
    <col min="155" max="155" width="6.421875" style="48" customWidth="1"/>
    <col min="156" max="159" width="5.421875" style="48" customWidth="1"/>
    <col min="160" max="160" width="13.421875" style="48" customWidth="1"/>
    <col min="161" max="161" width="15.421875" style="48" customWidth="1"/>
    <col min="162" max="162" width="5.421875" style="48" customWidth="1"/>
    <col min="163" max="163" width="9.00390625" style="48" customWidth="1"/>
    <col min="164" max="164" width="5.421875" style="48" customWidth="1"/>
    <col min="165" max="165" width="9.00390625" style="48" customWidth="1"/>
    <col min="166" max="166" width="5.421875" style="48" customWidth="1"/>
    <col min="167" max="167" width="9.00390625" style="48" customWidth="1"/>
    <col min="168" max="168" width="5.421875" style="48" customWidth="1"/>
    <col min="169" max="169" width="9.00390625" style="48" customWidth="1"/>
    <col min="170" max="170" width="5.421875" style="48" customWidth="1"/>
    <col min="171" max="171" width="9.00390625" style="48" customWidth="1"/>
    <col min="172" max="172" width="5.421875" style="48" customWidth="1"/>
    <col min="173" max="173" width="9.00390625" style="48" customWidth="1"/>
    <col min="174" max="174" width="11.421875" style="48" customWidth="1"/>
    <col min="175" max="175" width="13.421875" style="48" customWidth="1"/>
    <col min="176" max="176" width="29.421875" style="48" customWidth="1"/>
    <col min="177" max="186" width="7.421875" style="48" customWidth="1"/>
    <col min="187" max="187" width="6.421875" style="48" customWidth="1"/>
    <col min="188" max="188" width="29.421875" style="48" customWidth="1"/>
    <col min="189" max="198" width="7.421875" style="48" customWidth="1"/>
    <col min="199" max="199" width="6.421875" style="48" customWidth="1"/>
    <col min="200" max="16384" width="11.421875" style="48" customWidth="1"/>
  </cols>
  <sheetData>
    <row r="1" spans="1:15" ht="21">
      <c r="A1" s="514" t="s">
        <v>254</v>
      </c>
      <c r="B1" s="514"/>
      <c r="C1" s="514"/>
      <c r="D1" s="514"/>
      <c r="E1" s="514"/>
      <c r="F1" s="514"/>
      <c r="G1" s="514"/>
      <c r="H1" s="47"/>
      <c r="I1" s="515"/>
      <c r="J1" s="515"/>
      <c r="K1" s="515"/>
      <c r="L1" s="515"/>
      <c r="M1" s="515"/>
      <c r="N1" s="515"/>
      <c r="O1" s="515"/>
    </row>
    <row r="2" spans="1:10" ht="15" customHeight="1">
      <c r="A2" s="49"/>
      <c r="B2" s="49"/>
      <c r="C2" s="49"/>
      <c r="D2" s="49"/>
      <c r="E2" s="50"/>
      <c r="F2" s="49"/>
      <c r="G2" s="50"/>
      <c r="H2" s="51"/>
      <c r="I2" s="52"/>
      <c r="J2" s="52"/>
    </row>
    <row r="3" spans="1:8" ht="14.25" thickBot="1">
      <c r="A3" s="53" t="s">
        <v>12</v>
      </c>
      <c r="B3" s="53"/>
      <c r="C3" s="53"/>
      <c r="D3" s="53"/>
      <c r="E3" s="54"/>
      <c r="F3" s="53"/>
      <c r="G3" s="54"/>
      <c r="H3" s="55"/>
    </row>
    <row r="4" spans="1:15" ht="15" customHeight="1">
      <c r="A4" s="516" t="s">
        <v>13</v>
      </c>
      <c r="B4" s="516"/>
      <c r="C4" s="517"/>
      <c r="D4" s="520">
        <v>29</v>
      </c>
      <c r="E4" s="521"/>
      <c r="F4" s="524">
        <f>D4+1</f>
        <v>30</v>
      </c>
      <c r="G4" s="525"/>
      <c r="H4" s="56"/>
      <c r="I4" s="516" t="s">
        <v>13</v>
      </c>
      <c r="J4" s="516"/>
      <c r="K4" s="517"/>
      <c r="L4" s="520">
        <f>D4</f>
        <v>29</v>
      </c>
      <c r="M4" s="521"/>
      <c r="N4" s="524">
        <f>F4</f>
        <v>30</v>
      </c>
      <c r="O4" s="525"/>
    </row>
    <row r="5" spans="1:15" ht="15" customHeight="1">
      <c r="A5" s="518"/>
      <c r="B5" s="518"/>
      <c r="C5" s="519"/>
      <c r="D5" s="522"/>
      <c r="E5" s="523"/>
      <c r="F5" s="526"/>
      <c r="G5" s="527"/>
      <c r="H5" s="56"/>
      <c r="I5" s="518"/>
      <c r="J5" s="518"/>
      <c r="K5" s="519"/>
      <c r="L5" s="528"/>
      <c r="M5" s="529"/>
      <c r="N5" s="526"/>
      <c r="O5" s="527"/>
    </row>
    <row r="6" spans="1:13" ht="9" customHeight="1">
      <c r="A6" s="57"/>
      <c r="B6" s="57"/>
      <c r="C6" s="58"/>
      <c r="D6" s="59"/>
      <c r="E6" s="60"/>
      <c r="F6" s="59"/>
      <c r="G6" s="60"/>
      <c r="H6" s="61"/>
      <c r="L6" s="62"/>
      <c r="M6" s="55"/>
    </row>
    <row r="7" spans="1:15" ht="17.25" customHeight="1">
      <c r="A7" s="63" t="s">
        <v>14</v>
      </c>
      <c r="B7" s="63"/>
      <c r="C7" s="64"/>
      <c r="D7" s="81">
        <v>17668631.41</v>
      </c>
      <c r="E7" s="66" t="s">
        <v>15</v>
      </c>
      <c r="F7" s="67">
        <v>17713408.9</v>
      </c>
      <c r="G7" s="68" t="s">
        <v>328</v>
      </c>
      <c r="H7" s="69"/>
      <c r="I7" s="63" t="s">
        <v>36</v>
      </c>
      <c r="J7" s="63"/>
      <c r="K7" s="64"/>
      <c r="L7" s="81">
        <v>8964448657</v>
      </c>
      <c r="M7" s="66" t="s">
        <v>16</v>
      </c>
      <c r="N7" s="67">
        <v>11473131097</v>
      </c>
      <c r="O7" s="68" t="s">
        <v>329</v>
      </c>
    </row>
    <row r="8" spans="1:15" ht="17.25" customHeight="1">
      <c r="A8" s="63"/>
      <c r="B8" s="74" t="s">
        <v>17</v>
      </c>
      <c r="C8" s="64"/>
      <c r="D8" s="65">
        <v>12461.47</v>
      </c>
      <c r="E8" s="66"/>
      <c r="F8" s="65">
        <v>12461.47</v>
      </c>
      <c r="G8" s="75"/>
      <c r="H8" s="69"/>
      <c r="I8" s="63"/>
      <c r="J8" s="74" t="s">
        <v>37</v>
      </c>
      <c r="K8" s="64"/>
      <c r="L8" s="76">
        <v>4850000</v>
      </c>
      <c r="M8" s="66"/>
      <c r="N8" s="76">
        <v>4850000</v>
      </c>
      <c r="O8" s="86"/>
    </row>
    <row r="9" spans="1:15" ht="17.25" customHeight="1">
      <c r="A9" s="63"/>
      <c r="B9" s="74" t="s">
        <v>18</v>
      </c>
      <c r="C9" s="64"/>
      <c r="D9" s="65">
        <v>607945.06</v>
      </c>
      <c r="E9" s="66"/>
      <c r="F9" s="65">
        <v>608296.33</v>
      </c>
      <c r="G9" s="75"/>
      <c r="H9" s="69"/>
      <c r="I9" s="63"/>
      <c r="J9" s="74" t="s">
        <v>38</v>
      </c>
      <c r="K9" s="64"/>
      <c r="L9" s="76">
        <v>37400000</v>
      </c>
      <c r="M9" s="66"/>
      <c r="N9" s="76">
        <v>37400000</v>
      </c>
      <c r="O9" s="86"/>
    </row>
    <row r="10" spans="1:15" ht="17.25" customHeight="1">
      <c r="A10" s="63"/>
      <c r="B10" s="74" t="s">
        <v>19</v>
      </c>
      <c r="C10" s="64"/>
      <c r="D10" s="65">
        <v>11828725.9</v>
      </c>
      <c r="E10" s="66"/>
      <c r="F10" s="65">
        <v>11837581.69</v>
      </c>
      <c r="G10" s="75"/>
      <c r="H10" s="69"/>
      <c r="I10" s="63"/>
      <c r="J10" s="74" t="s">
        <v>39</v>
      </c>
      <c r="K10" s="64"/>
      <c r="L10" s="76">
        <v>384010860</v>
      </c>
      <c r="M10" s="66"/>
      <c r="N10" s="76">
        <v>384010860</v>
      </c>
      <c r="O10" s="90"/>
    </row>
    <row r="11" spans="1:15" ht="17.25" customHeight="1">
      <c r="A11" s="63"/>
      <c r="B11" s="74" t="s">
        <v>21</v>
      </c>
      <c r="C11" s="64"/>
      <c r="D11" s="65">
        <v>5219498.98</v>
      </c>
      <c r="E11" s="66"/>
      <c r="F11" s="65">
        <v>5255069.41</v>
      </c>
      <c r="G11" s="75"/>
      <c r="H11" s="69"/>
      <c r="I11" s="63"/>
      <c r="J11" s="74" t="s">
        <v>40</v>
      </c>
      <c r="K11" s="64"/>
      <c r="L11" s="76">
        <v>1524115000</v>
      </c>
      <c r="M11" s="66"/>
      <c r="N11" s="76">
        <v>1561339000</v>
      </c>
      <c r="O11" s="90"/>
    </row>
    <row r="12" spans="1:15" ht="17.25" customHeight="1">
      <c r="A12" s="63"/>
      <c r="B12" s="63"/>
      <c r="C12" s="64"/>
      <c r="D12" s="78"/>
      <c r="E12" s="66"/>
      <c r="F12" s="78"/>
      <c r="G12" s="75"/>
      <c r="H12" s="69"/>
      <c r="I12" s="63"/>
      <c r="J12" s="74" t="s">
        <v>310</v>
      </c>
      <c r="K12" s="64"/>
      <c r="L12" s="72">
        <v>2410239489</v>
      </c>
      <c r="M12" s="66"/>
      <c r="N12" s="72">
        <v>3700928929</v>
      </c>
      <c r="O12" s="90"/>
    </row>
    <row r="13" spans="1:15" ht="17.25" customHeight="1">
      <c r="A13" s="63" t="s">
        <v>23</v>
      </c>
      <c r="B13" s="63"/>
      <c r="C13" s="64"/>
      <c r="D13" s="81">
        <v>1422125.42</v>
      </c>
      <c r="E13" s="66" t="s">
        <v>15</v>
      </c>
      <c r="F13" s="67">
        <v>1480718.02</v>
      </c>
      <c r="G13" s="68" t="s">
        <v>330</v>
      </c>
      <c r="H13" s="69"/>
      <c r="I13" s="63"/>
      <c r="J13" s="74" t="s">
        <v>311</v>
      </c>
      <c r="K13" s="64"/>
      <c r="L13" s="72">
        <v>8767500</v>
      </c>
      <c r="M13" s="66"/>
      <c r="N13" s="72">
        <v>8767500</v>
      </c>
      <c r="O13" s="90"/>
    </row>
    <row r="14" spans="1:15" ht="17.25" customHeight="1">
      <c r="A14" s="63"/>
      <c r="B14" s="74" t="s">
        <v>17</v>
      </c>
      <c r="C14" s="64"/>
      <c r="D14" s="65">
        <v>33390.65</v>
      </c>
      <c r="E14" s="66"/>
      <c r="F14" s="65">
        <v>51378.78</v>
      </c>
      <c r="G14" s="75"/>
      <c r="H14" s="69"/>
      <c r="I14" s="63"/>
      <c r="J14" s="74" t="s">
        <v>41</v>
      </c>
      <c r="K14" s="64"/>
      <c r="L14" s="76">
        <v>5000000</v>
      </c>
      <c r="M14" s="66"/>
      <c r="N14" s="76">
        <v>5000000</v>
      </c>
      <c r="O14" s="90"/>
    </row>
    <row r="15" spans="1:15" ht="17.25" customHeight="1">
      <c r="A15" s="63"/>
      <c r="B15" s="74" t="s">
        <v>18</v>
      </c>
      <c r="C15" s="64"/>
      <c r="D15" s="65">
        <v>166131.02</v>
      </c>
      <c r="E15" s="66"/>
      <c r="F15" s="65">
        <v>168031.64</v>
      </c>
      <c r="G15" s="75"/>
      <c r="H15" s="69"/>
      <c r="I15" s="63"/>
      <c r="J15" s="74" t="s">
        <v>291</v>
      </c>
      <c r="K15" s="64"/>
      <c r="L15" s="76">
        <v>3076200</v>
      </c>
      <c r="M15" s="66"/>
      <c r="N15" s="76">
        <v>3076200</v>
      </c>
      <c r="O15" s="90"/>
    </row>
    <row r="16" spans="1:15" ht="17.25" customHeight="1">
      <c r="A16" s="63"/>
      <c r="B16" s="74" t="s">
        <v>19</v>
      </c>
      <c r="C16" s="64"/>
      <c r="D16" s="65">
        <v>1175941.51</v>
      </c>
      <c r="E16" s="66"/>
      <c r="F16" s="65">
        <v>1207499.47</v>
      </c>
      <c r="G16" s="75"/>
      <c r="H16" s="69"/>
      <c r="I16" s="63"/>
      <c r="J16" s="74" t="s">
        <v>271</v>
      </c>
      <c r="K16" s="64"/>
      <c r="L16" s="76">
        <v>36400000</v>
      </c>
      <c r="M16" s="66"/>
      <c r="N16" s="76">
        <v>36400000</v>
      </c>
      <c r="O16" s="90"/>
    </row>
    <row r="17" spans="1:15" ht="17.25" customHeight="1">
      <c r="A17" s="63"/>
      <c r="B17" s="74" t="s">
        <v>21</v>
      </c>
      <c r="C17" s="64"/>
      <c r="D17" s="65">
        <v>46662.24</v>
      </c>
      <c r="E17" s="66"/>
      <c r="F17" s="65">
        <v>53808.13</v>
      </c>
      <c r="G17" s="75"/>
      <c r="H17" s="69"/>
      <c r="I17" s="63"/>
      <c r="J17" s="74" t="s">
        <v>272</v>
      </c>
      <c r="K17" s="64"/>
      <c r="L17" s="76">
        <v>10000000</v>
      </c>
      <c r="M17" s="66"/>
      <c r="N17" s="76">
        <v>10000000</v>
      </c>
      <c r="O17" s="90"/>
    </row>
    <row r="18" spans="1:15" ht="17.25" customHeight="1">
      <c r="A18" s="63"/>
      <c r="B18" s="74"/>
      <c r="C18" s="64"/>
      <c r="D18" s="81"/>
      <c r="E18" s="66"/>
      <c r="F18" s="81"/>
      <c r="G18" s="75"/>
      <c r="H18" s="69"/>
      <c r="I18" s="63"/>
      <c r="J18" s="74" t="s">
        <v>263</v>
      </c>
      <c r="K18" s="64"/>
      <c r="L18" s="76">
        <v>14400000</v>
      </c>
      <c r="M18" s="66"/>
      <c r="N18" s="76">
        <v>14400000</v>
      </c>
      <c r="O18" s="90"/>
    </row>
    <row r="19" spans="1:15" ht="17.25" customHeight="1">
      <c r="A19" s="63" t="s">
        <v>29</v>
      </c>
      <c r="B19" s="63"/>
      <c r="C19" s="64"/>
      <c r="D19" s="81">
        <v>2269255.06</v>
      </c>
      <c r="E19" s="66" t="s">
        <v>15</v>
      </c>
      <c r="F19" s="350">
        <v>2269152.06</v>
      </c>
      <c r="G19" s="68" t="s">
        <v>328</v>
      </c>
      <c r="H19" s="69"/>
      <c r="I19" s="63"/>
      <c r="J19" s="74" t="s">
        <v>273</v>
      </c>
      <c r="K19" s="64"/>
      <c r="L19" s="76">
        <v>20000000</v>
      </c>
      <c r="M19" s="66"/>
      <c r="N19" s="76">
        <v>20000000</v>
      </c>
      <c r="O19" s="90"/>
    </row>
    <row r="20" spans="1:15" ht="17.25" customHeight="1">
      <c r="A20" s="63"/>
      <c r="B20" s="74" t="s">
        <v>30</v>
      </c>
      <c r="C20" s="64"/>
      <c r="D20" s="65">
        <v>2269255.06</v>
      </c>
      <c r="E20" s="66"/>
      <c r="F20" s="351">
        <v>2269152.06</v>
      </c>
      <c r="G20" s="75"/>
      <c r="H20" s="69"/>
      <c r="I20" s="63"/>
      <c r="J20" s="298" t="s">
        <v>274</v>
      </c>
      <c r="K20" s="64"/>
      <c r="L20" s="76">
        <v>500000</v>
      </c>
      <c r="M20" s="66"/>
      <c r="N20" s="76">
        <v>500000</v>
      </c>
      <c r="O20" s="90"/>
    </row>
    <row r="21" spans="1:15" ht="17.25" customHeight="1">
      <c r="A21" s="63"/>
      <c r="B21" s="63"/>
      <c r="C21" s="64"/>
      <c r="D21" s="78"/>
      <c r="E21" s="66"/>
      <c r="F21" s="352"/>
      <c r="G21" s="75"/>
      <c r="H21" s="69"/>
      <c r="I21" s="63"/>
      <c r="J21" s="74" t="s">
        <v>275</v>
      </c>
      <c r="K21" s="64"/>
      <c r="L21" s="76">
        <v>10000000</v>
      </c>
      <c r="M21" s="66"/>
      <c r="N21" s="76">
        <v>10000000</v>
      </c>
      <c r="O21" s="90"/>
    </row>
    <row r="22" spans="1:15" ht="17.25" customHeight="1">
      <c r="A22" s="63" t="s">
        <v>32</v>
      </c>
      <c r="B22" s="63"/>
      <c r="C22" s="64"/>
      <c r="D22" s="81">
        <v>298982500</v>
      </c>
      <c r="E22" s="66" t="s">
        <v>329</v>
      </c>
      <c r="F22" s="350">
        <v>10650000</v>
      </c>
      <c r="G22" s="68" t="s">
        <v>329</v>
      </c>
      <c r="H22" s="69"/>
      <c r="I22" s="63"/>
      <c r="J22" s="74" t="s">
        <v>264</v>
      </c>
      <c r="K22" s="64"/>
      <c r="L22" s="76">
        <v>2500000</v>
      </c>
      <c r="M22" s="66"/>
      <c r="N22" s="76">
        <v>2500000</v>
      </c>
      <c r="O22" s="90"/>
    </row>
    <row r="23" spans="1:15" ht="17.25" customHeight="1">
      <c r="A23" s="63"/>
      <c r="B23" s="74" t="s">
        <v>34</v>
      </c>
      <c r="C23" s="64"/>
      <c r="D23" s="353">
        <v>298982500</v>
      </c>
      <c r="E23" s="66"/>
      <c r="F23" s="302">
        <v>10650000</v>
      </c>
      <c r="G23" s="75"/>
      <c r="H23" s="69"/>
      <c r="I23" s="63"/>
      <c r="J23" s="74" t="s">
        <v>276</v>
      </c>
      <c r="K23" s="64"/>
      <c r="L23" s="76">
        <v>8646000</v>
      </c>
      <c r="M23" s="66"/>
      <c r="N23" s="76">
        <v>8646000</v>
      </c>
      <c r="O23" s="90"/>
    </row>
    <row r="24" spans="1:15" ht="17.25" customHeight="1" thickBot="1">
      <c r="A24" s="87"/>
      <c r="B24" s="87"/>
      <c r="C24" s="95"/>
      <c r="D24" s="96"/>
      <c r="E24" s="97"/>
      <c r="F24" s="96"/>
      <c r="G24" s="97"/>
      <c r="H24" s="69"/>
      <c r="I24" s="63"/>
      <c r="J24" s="74" t="s">
        <v>265</v>
      </c>
      <c r="K24" s="64"/>
      <c r="L24" s="76">
        <v>30000000</v>
      </c>
      <c r="M24" s="66"/>
      <c r="N24" s="76">
        <v>30000000</v>
      </c>
      <c r="O24" s="90"/>
    </row>
    <row r="25" spans="1:15" ht="17.25" customHeight="1">
      <c r="A25" s="44" t="s">
        <v>270</v>
      </c>
      <c r="B25" s="45"/>
      <c r="C25" s="45"/>
      <c r="D25" s="45"/>
      <c r="E25" s="100"/>
      <c r="F25" s="101"/>
      <c r="G25" s="100"/>
      <c r="H25" s="69"/>
      <c r="I25" s="63"/>
      <c r="J25" s="74" t="s">
        <v>277</v>
      </c>
      <c r="K25" s="64"/>
      <c r="L25" s="76">
        <v>687500</v>
      </c>
      <c r="M25" s="66"/>
      <c r="N25" s="76">
        <v>687500</v>
      </c>
      <c r="O25" s="90"/>
    </row>
    <row r="26" spans="2:15" ht="17.25" customHeight="1">
      <c r="B26" s="98"/>
      <c r="C26" s="98"/>
      <c r="D26" s="103"/>
      <c r="E26" s="104"/>
      <c r="F26" s="103"/>
      <c r="G26" s="105"/>
      <c r="H26" s="63"/>
      <c r="I26" s="63"/>
      <c r="J26" s="74" t="s">
        <v>278</v>
      </c>
      <c r="K26" s="64"/>
      <c r="L26" s="76">
        <v>3479000</v>
      </c>
      <c r="M26" s="66"/>
      <c r="N26" s="76">
        <v>3479000</v>
      </c>
      <c r="O26" s="90"/>
    </row>
    <row r="27" spans="8:15" ht="17.25" customHeight="1">
      <c r="H27" s="63"/>
      <c r="I27" s="63"/>
      <c r="J27" s="298" t="s">
        <v>266</v>
      </c>
      <c r="K27" s="64"/>
      <c r="L27" s="76">
        <v>54800000</v>
      </c>
      <c r="M27" s="66"/>
      <c r="N27" s="76">
        <v>54800000</v>
      </c>
      <c r="O27" s="90"/>
    </row>
    <row r="28" spans="2:15" ht="17.25" customHeight="1">
      <c r="B28" s="89"/>
      <c r="C28" s="89"/>
      <c r="D28" s="89"/>
      <c r="E28" s="90"/>
      <c r="F28" s="89"/>
      <c r="G28" s="90"/>
      <c r="H28" s="63"/>
      <c r="I28" s="63"/>
      <c r="J28" s="264" t="s">
        <v>279</v>
      </c>
      <c r="K28" s="71"/>
      <c r="L28" s="72">
        <v>300000000</v>
      </c>
      <c r="M28" s="66"/>
      <c r="N28" s="76">
        <v>300000000</v>
      </c>
      <c r="O28" s="90"/>
    </row>
    <row r="29" spans="8:15" ht="17.25" customHeight="1">
      <c r="H29" s="63"/>
      <c r="I29" s="63"/>
      <c r="J29" s="70" t="s">
        <v>292</v>
      </c>
      <c r="K29" s="71"/>
      <c r="L29" s="72">
        <v>27677000</v>
      </c>
      <c r="M29" s="66"/>
      <c r="N29" s="72">
        <v>27677000</v>
      </c>
      <c r="O29" s="73"/>
    </row>
    <row r="30" spans="8:15" ht="17.25" customHeight="1">
      <c r="H30" s="63"/>
      <c r="I30" s="69"/>
      <c r="J30" s="70" t="s">
        <v>20</v>
      </c>
      <c r="K30" s="71"/>
      <c r="L30" s="72">
        <v>50000000</v>
      </c>
      <c r="M30" s="69"/>
      <c r="N30" s="76">
        <v>50000000</v>
      </c>
      <c r="O30" s="77"/>
    </row>
    <row r="31" spans="8:15" ht="17.25" customHeight="1">
      <c r="H31" s="63"/>
      <c r="I31" s="69"/>
      <c r="J31" s="70" t="s">
        <v>22</v>
      </c>
      <c r="K31" s="71"/>
      <c r="L31" s="72">
        <v>15000000</v>
      </c>
      <c r="M31" s="69"/>
      <c r="N31" s="76">
        <v>15000000</v>
      </c>
      <c r="O31" s="77"/>
    </row>
    <row r="32" spans="8:15" ht="17.25" customHeight="1">
      <c r="H32" s="63"/>
      <c r="I32" s="69"/>
      <c r="J32" s="70" t="s">
        <v>331</v>
      </c>
      <c r="K32" s="71"/>
      <c r="L32" s="72">
        <v>1090945000</v>
      </c>
      <c r="M32" s="69"/>
      <c r="N32" s="76">
        <v>1090945000</v>
      </c>
      <c r="O32" s="77"/>
    </row>
    <row r="33" spans="8:15" ht="17.25" customHeight="1">
      <c r="H33" s="63"/>
      <c r="I33" s="69"/>
      <c r="J33" s="70" t="s">
        <v>24</v>
      </c>
      <c r="K33" s="71"/>
      <c r="L33" s="76">
        <v>1137152000</v>
      </c>
      <c r="M33" s="69"/>
      <c r="N33" s="76">
        <v>1518189000</v>
      </c>
      <c r="O33" s="77"/>
    </row>
    <row r="34" spans="8:15" ht="17.25" customHeight="1">
      <c r="H34" s="63"/>
      <c r="I34" s="69"/>
      <c r="J34" s="70" t="s">
        <v>267</v>
      </c>
      <c r="K34" s="71"/>
      <c r="L34" s="72">
        <v>10000000</v>
      </c>
      <c r="M34" s="69"/>
      <c r="N34" s="76">
        <v>10000000</v>
      </c>
      <c r="O34" s="77"/>
    </row>
    <row r="35" spans="8:15" ht="17.25" customHeight="1">
      <c r="H35" s="63"/>
      <c r="I35" s="69"/>
      <c r="J35" s="79" t="s">
        <v>25</v>
      </c>
      <c r="K35" s="71"/>
      <c r="L35" s="80">
        <v>57489000</v>
      </c>
      <c r="M35" s="69"/>
      <c r="N35" s="76">
        <v>57489000</v>
      </c>
      <c r="O35" s="77"/>
    </row>
    <row r="36" spans="8:15" ht="17.25" customHeight="1">
      <c r="H36" s="63"/>
      <c r="I36" s="69"/>
      <c r="J36" s="79" t="s">
        <v>26</v>
      </c>
      <c r="K36" s="71"/>
      <c r="L36" s="80">
        <v>70000</v>
      </c>
      <c r="M36" s="69"/>
      <c r="N36" s="80">
        <v>70000</v>
      </c>
      <c r="O36" s="77"/>
    </row>
    <row r="37" spans="8:15" ht="17.25" customHeight="1">
      <c r="H37" s="63"/>
      <c r="I37" s="69"/>
      <c r="J37" s="79" t="s">
        <v>27</v>
      </c>
      <c r="K37" s="71"/>
      <c r="L37" s="80">
        <v>2250000</v>
      </c>
      <c r="M37" s="69"/>
      <c r="N37" s="80">
        <v>2250000</v>
      </c>
      <c r="O37" s="77"/>
    </row>
    <row r="38" spans="8:15" ht="17.25" customHeight="1">
      <c r="H38" s="63"/>
      <c r="I38" s="69"/>
      <c r="J38" s="79" t="s">
        <v>28</v>
      </c>
      <c r="K38" s="71"/>
      <c r="L38" s="80">
        <v>2778000</v>
      </c>
      <c r="M38" s="69"/>
      <c r="N38" s="80">
        <v>2778000</v>
      </c>
      <c r="O38" s="77"/>
    </row>
    <row r="39" spans="8:15" ht="17.25" customHeight="1">
      <c r="H39" s="63"/>
      <c r="I39" s="69"/>
      <c r="J39" s="70" t="s">
        <v>268</v>
      </c>
      <c r="K39" s="82"/>
      <c r="L39" s="354">
        <v>613700000</v>
      </c>
      <c r="M39" s="69"/>
      <c r="N39" s="80">
        <v>613700000</v>
      </c>
      <c r="O39" s="77"/>
    </row>
    <row r="40" spans="8:15" ht="17.25" customHeight="1">
      <c r="H40" s="63"/>
      <c r="I40" s="69"/>
      <c r="J40" s="70" t="s">
        <v>31</v>
      </c>
      <c r="K40" s="82"/>
      <c r="L40" s="83">
        <v>100000</v>
      </c>
      <c r="M40" s="69"/>
      <c r="N40" s="84">
        <v>100000</v>
      </c>
      <c r="O40" s="77"/>
    </row>
    <row r="41" spans="8:15" ht="17.25" customHeight="1">
      <c r="H41" s="63"/>
      <c r="I41" s="69"/>
      <c r="J41" s="70" t="s">
        <v>33</v>
      </c>
      <c r="K41" s="82"/>
      <c r="L41" s="83">
        <v>9500000</v>
      </c>
      <c r="M41" s="85"/>
      <c r="N41" s="84">
        <v>9500000</v>
      </c>
      <c r="O41" s="77"/>
    </row>
    <row r="42" spans="8:15" ht="17.25" customHeight="1">
      <c r="H42" s="63"/>
      <c r="I42" s="69"/>
      <c r="J42" s="70" t="s">
        <v>35</v>
      </c>
      <c r="K42" s="82"/>
      <c r="L42" s="83">
        <v>15000000</v>
      </c>
      <c r="M42" s="85"/>
      <c r="N42" s="83">
        <v>15000000</v>
      </c>
      <c r="O42" s="77"/>
    </row>
    <row r="43" spans="8:15" ht="17.25" customHeight="1">
      <c r="H43" s="63"/>
      <c r="I43" s="69"/>
      <c r="J43" s="70" t="s">
        <v>269</v>
      </c>
      <c r="K43" s="82"/>
      <c r="L43" s="83">
        <v>5256108</v>
      </c>
      <c r="M43" s="85"/>
      <c r="N43" s="84">
        <v>5256108</v>
      </c>
      <c r="O43" s="77"/>
    </row>
    <row r="44" spans="8:15" ht="17.25" customHeight="1">
      <c r="H44" s="63"/>
      <c r="I44" s="69"/>
      <c r="J44" s="70" t="s">
        <v>293</v>
      </c>
      <c r="K44" s="82"/>
      <c r="L44" s="83">
        <v>30000000</v>
      </c>
      <c r="M44" s="85"/>
      <c r="N44" s="83">
        <v>30000000</v>
      </c>
      <c r="O44" s="77"/>
    </row>
    <row r="45" spans="8:15" ht="17.25" customHeight="1">
      <c r="H45" s="63"/>
      <c r="I45" s="69"/>
      <c r="J45" s="70" t="s">
        <v>332</v>
      </c>
      <c r="K45" s="82"/>
      <c r="L45" s="83">
        <v>10000000</v>
      </c>
      <c r="M45" s="85"/>
      <c r="N45" s="83">
        <v>10000000</v>
      </c>
      <c r="O45" s="77"/>
    </row>
    <row r="46" spans="8:15" ht="17.25" customHeight="1">
      <c r="H46" s="63"/>
      <c r="I46" s="69"/>
      <c r="J46" s="70" t="s">
        <v>333</v>
      </c>
      <c r="K46" s="82"/>
      <c r="L46" s="83">
        <v>10000000</v>
      </c>
      <c r="M46" s="85"/>
      <c r="N46" s="83">
        <v>10000000</v>
      </c>
      <c r="O46" s="77"/>
    </row>
    <row r="47" spans="8:15" ht="17.25" customHeight="1">
      <c r="H47" s="63"/>
      <c r="I47" s="69"/>
      <c r="J47" s="70" t="s">
        <v>334</v>
      </c>
      <c r="K47" s="82"/>
      <c r="L47" s="83">
        <v>1008660000</v>
      </c>
      <c r="M47" s="85"/>
      <c r="N47" s="83">
        <v>1559392000</v>
      </c>
      <c r="O47" s="77"/>
    </row>
    <row r="48" spans="8:15" ht="17.25" customHeight="1" thickBot="1">
      <c r="H48" s="63"/>
      <c r="I48" s="69"/>
      <c r="J48" s="408" t="s">
        <v>335</v>
      </c>
      <c r="K48" s="409"/>
      <c r="L48" s="410" t="s">
        <v>336</v>
      </c>
      <c r="M48" s="411"/>
      <c r="N48" s="412">
        <v>249000000</v>
      </c>
      <c r="O48" s="87"/>
    </row>
    <row r="49" spans="8:15" ht="17.25" customHeight="1">
      <c r="H49" s="63"/>
      <c r="I49" s="63"/>
      <c r="J49" s="74"/>
      <c r="K49" s="55"/>
      <c r="L49" s="91"/>
      <c r="M49" s="55"/>
      <c r="N49" s="88"/>
      <c r="O49" s="89"/>
    </row>
    <row r="50" spans="8:15" ht="10.5" customHeight="1">
      <c r="H50" s="63"/>
      <c r="I50" s="63"/>
      <c r="J50" s="74"/>
      <c r="K50" s="55"/>
      <c r="L50" s="55"/>
      <c r="M50" s="55"/>
      <c r="N50" s="88"/>
      <c r="O50" s="63"/>
    </row>
    <row r="51" spans="1:15" s="12" customFormat="1" ht="16.5" customHeight="1">
      <c r="A51" s="48"/>
      <c r="B51" s="48"/>
      <c r="C51" s="48"/>
      <c r="D51" s="48"/>
      <c r="E51" s="106"/>
      <c r="F51" s="48"/>
      <c r="G51" s="106"/>
      <c r="H51" s="46"/>
      <c r="I51" s="63"/>
      <c r="J51" s="74"/>
      <c r="K51" s="55"/>
      <c r="L51" s="55"/>
      <c r="M51" s="55"/>
      <c r="N51" s="88"/>
      <c r="O51" s="63"/>
    </row>
    <row r="52" spans="8:15" ht="17.25" customHeight="1">
      <c r="H52" s="98"/>
      <c r="I52" s="63"/>
      <c r="J52" s="74"/>
      <c r="K52" s="55"/>
      <c r="L52" s="55"/>
      <c r="M52" s="55"/>
      <c r="N52" s="88"/>
      <c r="O52" s="63"/>
    </row>
    <row r="53" spans="9:15" ht="17.25" customHeight="1">
      <c r="I53" s="63"/>
      <c r="J53" s="92"/>
      <c r="K53" s="55"/>
      <c r="L53" s="55"/>
      <c r="M53" s="55"/>
      <c r="N53" s="88"/>
      <c r="O53" s="63"/>
    </row>
    <row r="54" spans="8:15" ht="17.25" customHeight="1">
      <c r="H54" s="89"/>
      <c r="I54" s="63"/>
      <c r="J54" s="93"/>
      <c r="K54" s="63"/>
      <c r="L54" s="94"/>
      <c r="M54" s="63"/>
      <c r="N54" s="94"/>
      <c r="O54" s="63"/>
    </row>
    <row r="55" spans="9:15" ht="13.5">
      <c r="I55" s="63"/>
      <c r="J55" s="25"/>
      <c r="K55" s="63"/>
      <c r="L55" s="94"/>
      <c r="M55" s="63"/>
      <c r="N55" s="94"/>
      <c r="O55" s="63"/>
    </row>
    <row r="56" spans="9:15" ht="13.5">
      <c r="I56" s="63"/>
      <c r="J56" s="25"/>
      <c r="K56" s="63"/>
      <c r="L56" s="94"/>
      <c r="M56" s="63"/>
      <c r="N56" s="94"/>
      <c r="O56" s="63"/>
    </row>
    <row r="57" spans="9:15" ht="13.5">
      <c r="I57" s="63"/>
      <c r="J57" s="25"/>
      <c r="K57" s="63"/>
      <c r="L57" s="94"/>
      <c r="M57" s="63"/>
      <c r="N57" s="94"/>
      <c r="O57" s="63"/>
    </row>
    <row r="58" spans="9:15" ht="13.5">
      <c r="I58" s="63"/>
      <c r="J58" s="25"/>
      <c r="K58" s="63"/>
      <c r="L58" s="94"/>
      <c r="M58" s="63"/>
      <c r="N58" s="94"/>
      <c r="O58" s="63"/>
    </row>
    <row r="59" spans="9:15" ht="13.5">
      <c r="I59" s="63"/>
      <c r="J59" s="25"/>
      <c r="K59" s="63"/>
      <c r="L59" s="94"/>
      <c r="M59" s="63"/>
      <c r="N59" s="94"/>
      <c r="O59" s="89"/>
    </row>
    <row r="60" spans="9:15" ht="13.5">
      <c r="I60" s="63"/>
      <c r="J60" s="25"/>
      <c r="K60" s="63"/>
      <c r="L60" s="94"/>
      <c r="M60" s="63"/>
      <c r="N60" s="94"/>
      <c r="O60" s="89"/>
    </row>
    <row r="61" spans="9:15" ht="13.5">
      <c r="I61" s="63"/>
      <c r="J61" s="25"/>
      <c r="K61" s="63"/>
      <c r="L61" s="94"/>
      <c r="M61" s="63"/>
      <c r="N61" s="94"/>
      <c r="O61" s="89"/>
    </row>
    <row r="62" spans="9:15" ht="13.5">
      <c r="I62" s="63"/>
      <c r="J62" s="25"/>
      <c r="K62" s="63"/>
      <c r="L62" s="94"/>
      <c r="M62" s="63"/>
      <c r="N62" s="94"/>
      <c r="O62" s="89"/>
    </row>
    <row r="63" spans="9:15" ht="13.5">
      <c r="I63" s="63"/>
      <c r="J63" s="25"/>
      <c r="K63" s="63"/>
      <c r="L63" s="94"/>
      <c r="M63" s="63"/>
      <c r="N63" s="94"/>
      <c r="O63" s="89"/>
    </row>
    <row r="64" spans="9:15" ht="13.5">
      <c r="I64" s="63"/>
      <c r="J64" s="25"/>
      <c r="K64" s="63"/>
      <c r="L64" s="94"/>
      <c r="M64" s="63"/>
      <c r="N64" s="94"/>
      <c r="O64" s="89"/>
    </row>
    <row r="65" spans="9:15" ht="13.5">
      <c r="I65" s="63"/>
      <c r="J65" s="25"/>
      <c r="K65" s="63"/>
      <c r="L65" s="94"/>
      <c r="M65" s="63"/>
      <c r="N65" s="94"/>
      <c r="O65" s="89"/>
    </row>
    <row r="66" spans="9:15" ht="13.5">
      <c r="I66" s="63"/>
      <c r="J66" s="55"/>
      <c r="K66" s="55"/>
      <c r="L66" s="55"/>
      <c r="M66" s="55"/>
      <c r="N66" s="55"/>
      <c r="O66" s="89"/>
    </row>
    <row r="67" spans="9:15" ht="13.5">
      <c r="I67" s="63"/>
      <c r="J67" s="46"/>
      <c r="K67" s="46"/>
      <c r="L67" s="46"/>
      <c r="M67" s="46"/>
      <c r="N67" s="46"/>
      <c r="O67" s="89"/>
    </row>
    <row r="68" spans="9:15" ht="13.5">
      <c r="I68" s="63"/>
      <c r="J68" s="89"/>
      <c r="K68" s="98"/>
      <c r="L68" s="98"/>
      <c r="N68" s="99"/>
      <c r="O68" s="89"/>
    </row>
    <row r="69" spans="9:15" ht="13.5">
      <c r="I69" s="63"/>
      <c r="J69" s="102"/>
      <c r="N69" s="85"/>
      <c r="O69" s="89"/>
    </row>
    <row r="70" spans="9:15" ht="13.5">
      <c r="I70" s="63"/>
      <c r="J70" s="102"/>
      <c r="N70" s="85"/>
      <c r="O70" s="55"/>
    </row>
    <row r="71" spans="9:15" ht="13.5">
      <c r="I71" s="55"/>
      <c r="N71" s="85"/>
      <c r="O71" s="12"/>
    </row>
    <row r="72" spans="9:14" ht="13.5">
      <c r="I72" s="46"/>
      <c r="N72" s="85"/>
    </row>
    <row r="73" spans="9:14" ht="13.5">
      <c r="I73" s="98"/>
      <c r="N73" s="85"/>
    </row>
    <row r="74" ht="13.5">
      <c r="N74" s="85"/>
    </row>
  </sheetData>
  <sheetProtection/>
  <mergeCells count="8">
    <mergeCell ref="A1:G1"/>
    <mergeCell ref="I1:O1"/>
    <mergeCell ref="A4:C5"/>
    <mergeCell ref="D4:E5"/>
    <mergeCell ref="F4:G5"/>
    <mergeCell ref="I4:K5"/>
    <mergeCell ref="L4:M5"/>
    <mergeCell ref="N4:O5"/>
  </mergeCells>
  <printOptions/>
  <pageMargins left="0.7086614173228347" right="0.5118110236220472" top="0.7086614173228347" bottom="0.5905511811023623" header="0.5118110236220472" footer="0.1968503937007874"/>
  <pageSetup fitToHeight="1" fitToWidth="1" horizontalDpi="600" verticalDpi="600" orientation="landscape" paperSize="9" scale="65" r:id="rId1"/>
  <colBreaks count="1" manualBreakCount="1">
    <brk id="8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2.421875" style="219" customWidth="1"/>
    <col min="2" max="2" width="1.421875" style="219" customWidth="1"/>
    <col min="3" max="3" width="15.57421875" style="219" customWidth="1"/>
    <col min="4" max="4" width="0.71875" style="219" customWidth="1"/>
    <col min="5" max="10" width="13.140625" style="219" customWidth="1"/>
    <col min="11" max="13" width="11.421875" style="219" customWidth="1"/>
    <col min="14" max="14" width="17.421875" style="219" customWidth="1"/>
    <col min="15" max="16384" width="11.421875" style="219" customWidth="1"/>
  </cols>
  <sheetData>
    <row r="1" spans="1:10" ht="21.75" customHeight="1">
      <c r="A1" s="534" t="s">
        <v>337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1" ht="13.5" customHeight="1">
      <c r="A2" s="220"/>
      <c r="B2" s="220"/>
      <c r="D2" s="220"/>
      <c r="E2" s="220"/>
      <c r="F2" s="220"/>
      <c r="G2" s="220"/>
      <c r="H2" s="220"/>
      <c r="I2" s="220"/>
      <c r="J2" s="220"/>
      <c r="K2" s="221"/>
    </row>
    <row r="3" spans="1:11" ht="16.5" customHeight="1" thickBot="1">
      <c r="A3" s="222"/>
      <c r="B3" s="222"/>
      <c r="C3" s="222"/>
      <c r="D3" s="222"/>
      <c r="E3" s="222"/>
      <c r="F3" s="222"/>
      <c r="G3" s="222"/>
      <c r="H3" s="222"/>
      <c r="I3" s="222"/>
      <c r="J3" s="223" t="s">
        <v>338</v>
      </c>
      <c r="K3" s="221"/>
    </row>
    <row r="4" spans="1:11" ht="16.5" customHeight="1">
      <c r="A4" s="535" t="s">
        <v>236</v>
      </c>
      <c r="B4" s="535"/>
      <c r="C4" s="535"/>
      <c r="D4" s="536"/>
      <c r="E4" s="539">
        <v>24</v>
      </c>
      <c r="F4" s="540"/>
      <c r="G4" s="541"/>
      <c r="H4" s="542">
        <f>E4+1</f>
        <v>25</v>
      </c>
      <c r="I4" s="543"/>
      <c r="J4" s="543"/>
      <c r="K4" s="221"/>
    </row>
    <row r="5" spans="1:11" ht="16.5" customHeight="1">
      <c r="A5" s="537"/>
      <c r="B5" s="537"/>
      <c r="C5" s="537"/>
      <c r="D5" s="538"/>
      <c r="E5" s="226" t="s">
        <v>70</v>
      </c>
      <c r="F5" s="225" t="s">
        <v>237</v>
      </c>
      <c r="G5" s="224" t="s">
        <v>238</v>
      </c>
      <c r="H5" s="226" t="s">
        <v>70</v>
      </c>
      <c r="I5" s="225" t="s">
        <v>237</v>
      </c>
      <c r="J5" s="224" t="s">
        <v>238</v>
      </c>
      <c r="K5" s="221"/>
    </row>
    <row r="6" spans="1:11" ht="16.5" customHeight="1">
      <c r="A6" s="227"/>
      <c r="B6" s="227"/>
      <c r="C6" s="227"/>
      <c r="D6" s="228"/>
      <c r="E6" s="231"/>
      <c r="F6" s="231"/>
      <c r="G6" s="231"/>
      <c r="H6" s="231"/>
      <c r="I6" s="231"/>
      <c r="J6" s="231"/>
      <c r="K6" s="221"/>
    </row>
    <row r="7" spans="1:11" ht="16.5" customHeight="1">
      <c r="A7" s="533" t="s">
        <v>239</v>
      </c>
      <c r="B7" s="533"/>
      <c r="C7" s="533"/>
      <c r="D7" s="230"/>
      <c r="E7" s="231">
        <v>63357000</v>
      </c>
      <c r="F7" s="231">
        <v>67301069</v>
      </c>
      <c r="G7" s="231">
        <v>63614909</v>
      </c>
      <c r="H7" s="231">
        <v>62582000</v>
      </c>
      <c r="I7" s="231">
        <v>65665203</v>
      </c>
      <c r="J7" s="231">
        <v>62622002</v>
      </c>
      <c r="K7" s="221"/>
    </row>
    <row r="8" spans="1:11" ht="16.5" customHeight="1">
      <c r="A8" s="229"/>
      <c r="B8" s="229"/>
      <c r="C8" s="229"/>
      <c r="D8" s="230"/>
      <c r="E8" s="231"/>
      <c r="F8" s="231"/>
      <c r="G8" s="231"/>
      <c r="H8" s="231"/>
      <c r="I8" s="231"/>
      <c r="J8" s="231"/>
      <c r="K8" s="221"/>
    </row>
    <row r="9" spans="1:11" ht="16.5" customHeight="1">
      <c r="A9" s="233" t="s">
        <v>214</v>
      </c>
      <c r="B9" s="533" t="s">
        <v>240</v>
      </c>
      <c r="C9" s="533"/>
      <c r="D9" s="230"/>
      <c r="E9" s="231">
        <v>62486000</v>
      </c>
      <c r="F9" s="231">
        <v>63595576</v>
      </c>
      <c r="G9" s="231">
        <v>62732878</v>
      </c>
      <c r="H9" s="231">
        <v>61816000</v>
      </c>
      <c r="I9" s="231">
        <v>62552551</v>
      </c>
      <c r="J9" s="231">
        <v>61848612</v>
      </c>
      <c r="K9" s="221"/>
    </row>
    <row r="10" spans="1:11" ht="16.5" customHeight="1">
      <c r="A10" s="229"/>
      <c r="B10" s="229"/>
      <c r="C10" s="229" t="s">
        <v>74</v>
      </c>
      <c r="D10" s="230"/>
      <c r="E10" s="231">
        <v>31852000</v>
      </c>
      <c r="F10" s="231">
        <v>32389723</v>
      </c>
      <c r="G10" s="231">
        <v>31997989</v>
      </c>
      <c r="H10" s="231">
        <v>30771000</v>
      </c>
      <c r="I10" s="231">
        <v>31115931</v>
      </c>
      <c r="J10" s="231">
        <v>30792850</v>
      </c>
      <c r="K10" s="221"/>
    </row>
    <row r="11" spans="1:11" ht="16.5" customHeight="1">
      <c r="A11" s="229"/>
      <c r="B11" s="229"/>
      <c r="C11" s="229" t="s">
        <v>75</v>
      </c>
      <c r="D11" s="230"/>
      <c r="E11" s="231">
        <v>24763000</v>
      </c>
      <c r="F11" s="231">
        <v>25220375</v>
      </c>
      <c r="G11" s="231">
        <v>24785219</v>
      </c>
      <c r="H11" s="231">
        <v>24845000</v>
      </c>
      <c r="I11" s="231">
        <v>25170629</v>
      </c>
      <c r="J11" s="231">
        <v>24819074</v>
      </c>
      <c r="K11" s="221"/>
    </row>
    <row r="12" spans="1:11" ht="16.5" customHeight="1">
      <c r="A12" s="229"/>
      <c r="B12" s="229"/>
      <c r="C12" s="229" t="s">
        <v>76</v>
      </c>
      <c r="D12" s="230"/>
      <c r="E12" s="231">
        <v>799000</v>
      </c>
      <c r="F12" s="231">
        <v>825982</v>
      </c>
      <c r="G12" s="231">
        <v>804694</v>
      </c>
      <c r="H12" s="231">
        <v>824000</v>
      </c>
      <c r="I12" s="231">
        <v>852856</v>
      </c>
      <c r="J12" s="231">
        <v>833315</v>
      </c>
      <c r="K12" s="221"/>
    </row>
    <row r="13" spans="1:11" ht="16.5" customHeight="1">
      <c r="A13" s="229"/>
      <c r="B13" s="229"/>
      <c r="C13" s="229" t="s">
        <v>78</v>
      </c>
      <c r="D13" s="230"/>
      <c r="E13" s="231">
        <v>2943000</v>
      </c>
      <c r="F13" s="231">
        <v>2960308</v>
      </c>
      <c r="G13" s="231">
        <v>2960307</v>
      </c>
      <c r="H13" s="231">
        <v>3293000</v>
      </c>
      <c r="I13" s="231">
        <v>3310249</v>
      </c>
      <c r="J13" s="231">
        <v>3310249</v>
      </c>
      <c r="K13" s="221"/>
    </row>
    <row r="14" spans="1:11" ht="16.5" customHeight="1">
      <c r="A14" s="229"/>
      <c r="B14" s="229"/>
      <c r="C14" s="229" t="s">
        <v>80</v>
      </c>
      <c r="D14" s="230"/>
      <c r="E14" s="232" t="s">
        <v>0</v>
      </c>
      <c r="F14" s="232" t="s">
        <v>0</v>
      </c>
      <c r="G14" s="232" t="s">
        <v>0</v>
      </c>
      <c r="H14" s="232" t="s">
        <v>0</v>
      </c>
      <c r="I14" s="232" t="s">
        <v>0</v>
      </c>
      <c r="J14" s="232" t="s">
        <v>0</v>
      </c>
      <c r="K14" s="221"/>
    </row>
    <row r="15" spans="1:11" ht="16.5" customHeight="1">
      <c r="A15" s="229"/>
      <c r="B15" s="229"/>
      <c r="C15" s="229" t="s">
        <v>82</v>
      </c>
      <c r="D15" s="230"/>
      <c r="E15" s="234">
        <v>12000</v>
      </c>
      <c r="F15" s="234">
        <v>14424</v>
      </c>
      <c r="G15" s="234">
        <v>14424</v>
      </c>
      <c r="H15" s="234">
        <v>14000</v>
      </c>
      <c r="I15" s="234">
        <v>13964</v>
      </c>
      <c r="J15" s="234">
        <v>13964</v>
      </c>
      <c r="K15" s="221"/>
    </row>
    <row r="16" spans="1:11" ht="16.5" customHeight="1">
      <c r="A16" s="229"/>
      <c r="B16" s="229"/>
      <c r="C16" s="229" t="s">
        <v>83</v>
      </c>
      <c r="D16" s="230"/>
      <c r="E16" s="232">
        <v>2117000</v>
      </c>
      <c r="F16" s="232">
        <v>2184764</v>
      </c>
      <c r="G16" s="232">
        <v>2170245</v>
      </c>
      <c r="H16" s="232">
        <v>2069000</v>
      </c>
      <c r="I16" s="232">
        <v>2088922</v>
      </c>
      <c r="J16" s="232">
        <v>2079160</v>
      </c>
      <c r="K16" s="221"/>
    </row>
    <row r="17" spans="1:11" ht="16.5" customHeight="1">
      <c r="A17" s="233" t="s">
        <v>216</v>
      </c>
      <c r="B17" s="533" t="s">
        <v>241</v>
      </c>
      <c r="C17" s="533"/>
      <c r="D17" s="230"/>
      <c r="E17" s="231">
        <v>871000</v>
      </c>
      <c r="F17" s="231">
        <v>3705493</v>
      </c>
      <c r="G17" s="231">
        <v>882031</v>
      </c>
      <c r="H17" s="231">
        <v>766000</v>
      </c>
      <c r="I17" s="231">
        <v>3112652</v>
      </c>
      <c r="J17" s="231">
        <v>773390</v>
      </c>
      <c r="K17" s="221"/>
    </row>
    <row r="18" spans="1:11" ht="16.5" customHeight="1" thickBot="1">
      <c r="A18" s="235"/>
      <c r="B18" s="235"/>
      <c r="C18" s="235"/>
      <c r="D18" s="236"/>
      <c r="E18" s="237"/>
      <c r="F18" s="237"/>
      <c r="G18" s="237"/>
      <c r="H18" s="237"/>
      <c r="I18" s="237"/>
      <c r="J18" s="237"/>
      <c r="K18" s="221"/>
    </row>
    <row r="19" spans="1:11" ht="16.5" customHeight="1" thickBot="1">
      <c r="A19" s="235"/>
      <c r="B19" s="235"/>
      <c r="C19" s="235"/>
      <c r="D19" s="235"/>
      <c r="E19" s="237"/>
      <c r="F19" s="237"/>
      <c r="G19" s="237"/>
      <c r="H19" s="237"/>
      <c r="I19" s="237"/>
      <c r="J19" s="237"/>
      <c r="K19" s="221"/>
    </row>
    <row r="20" spans="1:11" ht="16.5" customHeight="1">
      <c r="A20" s="535" t="s">
        <v>236</v>
      </c>
      <c r="B20" s="535"/>
      <c r="C20" s="535"/>
      <c r="D20" s="536"/>
      <c r="E20" s="530">
        <f>H4+1</f>
        <v>26</v>
      </c>
      <c r="F20" s="531"/>
      <c r="G20" s="532"/>
      <c r="H20" s="530">
        <f>E20+1</f>
        <v>27</v>
      </c>
      <c r="I20" s="531"/>
      <c r="J20" s="531"/>
      <c r="K20" s="221"/>
    </row>
    <row r="21" spans="1:11" ht="16.5" customHeight="1">
      <c r="A21" s="537"/>
      <c r="B21" s="537"/>
      <c r="C21" s="537"/>
      <c r="D21" s="538"/>
      <c r="E21" s="238" t="s">
        <v>70</v>
      </c>
      <c r="F21" s="239" t="s">
        <v>237</v>
      </c>
      <c r="G21" s="240" t="s">
        <v>238</v>
      </c>
      <c r="H21" s="238" t="s">
        <v>70</v>
      </c>
      <c r="I21" s="239" t="s">
        <v>237</v>
      </c>
      <c r="J21" s="240" t="s">
        <v>238</v>
      </c>
      <c r="K21" s="221"/>
    </row>
    <row r="22" spans="1:11" ht="16.5" customHeight="1">
      <c r="A22" s="227"/>
      <c r="B22" s="227"/>
      <c r="C22" s="227"/>
      <c r="D22" s="228"/>
      <c r="E22" s="241"/>
      <c r="F22" s="241"/>
      <c r="G22" s="241"/>
      <c r="H22" s="241"/>
      <c r="I22" s="241"/>
      <c r="J22" s="241"/>
      <c r="K22" s="221"/>
    </row>
    <row r="23" spans="1:11" ht="16.5" customHeight="1">
      <c r="A23" s="533" t="s">
        <v>239</v>
      </c>
      <c r="B23" s="533"/>
      <c r="C23" s="533"/>
      <c r="D23" s="230"/>
      <c r="E23" s="231">
        <v>64337000</v>
      </c>
      <c r="F23" s="231">
        <v>66934766</v>
      </c>
      <c r="G23" s="231">
        <v>64239970</v>
      </c>
      <c r="H23" s="231">
        <v>63112000</v>
      </c>
      <c r="I23" s="231">
        <v>65761601</v>
      </c>
      <c r="J23" s="231">
        <v>63439069</v>
      </c>
      <c r="K23" s="221"/>
    </row>
    <row r="24" spans="1:11" ht="16.5" customHeight="1">
      <c r="A24" s="229"/>
      <c r="B24" s="229"/>
      <c r="C24" s="229"/>
      <c r="D24" s="230"/>
      <c r="E24" s="231"/>
      <c r="F24" s="231"/>
      <c r="G24" s="231"/>
      <c r="H24" s="231"/>
      <c r="I24" s="231"/>
      <c r="J24" s="231"/>
      <c r="K24" s="221"/>
    </row>
    <row r="25" spans="1:11" ht="16.5" customHeight="1">
      <c r="A25" s="233" t="s">
        <v>214</v>
      </c>
      <c r="B25" s="533" t="s">
        <v>240</v>
      </c>
      <c r="C25" s="533"/>
      <c r="D25" s="230"/>
      <c r="E25" s="231">
        <v>63594000</v>
      </c>
      <c r="F25" s="231">
        <v>64169351</v>
      </c>
      <c r="G25" s="231">
        <v>63512563</v>
      </c>
      <c r="H25" s="231">
        <v>62500000</v>
      </c>
      <c r="I25" s="231">
        <v>63393404</v>
      </c>
      <c r="J25" s="231">
        <v>62779101</v>
      </c>
      <c r="K25" s="221"/>
    </row>
    <row r="26" spans="1:11" ht="16.5" customHeight="1">
      <c r="A26" s="229"/>
      <c r="B26" s="229"/>
      <c r="C26" s="229" t="s">
        <v>74</v>
      </c>
      <c r="D26" s="230"/>
      <c r="E26" s="231">
        <v>32518000</v>
      </c>
      <c r="F26" s="231">
        <v>32677427</v>
      </c>
      <c r="G26" s="231">
        <v>32366212</v>
      </c>
      <c r="H26" s="231">
        <v>31917000</v>
      </c>
      <c r="I26" s="231">
        <v>32423053</v>
      </c>
      <c r="J26" s="231">
        <v>32127061</v>
      </c>
      <c r="K26" s="221"/>
    </row>
    <row r="27" spans="1:11" ht="16.5" customHeight="1">
      <c r="A27" s="229"/>
      <c r="B27" s="229"/>
      <c r="C27" s="229" t="s">
        <v>75</v>
      </c>
      <c r="D27" s="230"/>
      <c r="E27" s="231">
        <v>24940000</v>
      </c>
      <c r="F27" s="231">
        <v>25273891</v>
      </c>
      <c r="G27" s="231">
        <v>24959363</v>
      </c>
      <c r="H27" s="231">
        <v>24528000</v>
      </c>
      <c r="I27" s="231">
        <v>24867336</v>
      </c>
      <c r="J27" s="231">
        <v>24577124</v>
      </c>
      <c r="K27" s="221"/>
    </row>
    <row r="28" spans="1:11" ht="16.5" customHeight="1">
      <c r="A28" s="229"/>
      <c r="B28" s="229"/>
      <c r="C28" s="229" t="s">
        <v>76</v>
      </c>
      <c r="D28" s="230"/>
      <c r="E28" s="231">
        <v>859000</v>
      </c>
      <c r="F28" s="231">
        <v>885428</v>
      </c>
      <c r="G28" s="231">
        <v>866611</v>
      </c>
      <c r="H28" s="231">
        <v>820000</v>
      </c>
      <c r="I28" s="231">
        <v>845879</v>
      </c>
      <c r="J28" s="231">
        <v>828817</v>
      </c>
      <c r="K28" s="221"/>
    </row>
    <row r="29" spans="1:11" ht="16.5" customHeight="1">
      <c r="A29" s="229"/>
      <c r="B29" s="229"/>
      <c r="C29" s="229" t="s">
        <v>78</v>
      </c>
      <c r="D29" s="230"/>
      <c r="E29" s="231">
        <v>3159000</v>
      </c>
      <c r="F29" s="231">
        <v>3165508</v>
      </c>
      <c r="G29" s="231">
        <v>3165508</v>
      </c>
      <c r="H29" s="231">
        <v>3101000</v>
      </c>
      <c r="I29" s="231">
        <v>3110876</v>
      </c>
      <c r="J29" s="231">
        <v>3110876</v>
      </c>
      <c r="K29" s="221"/>
    </row>
    <row r="30" spans="1:11" ht="16.5" customHeight="1">
      <c r="A30" s="229"/>
      <c r="B30" s="229"/>
      <c r="C30" s="229" t="s">
        <v>80</v>
      </c>
      <c r="D30" s="230"/>
      <c r="E30" s="232" t="s">
        <v>0</v>
      </c>
      <c r="F30" s="232" t="s">
        <v>0</v>
      </c>
      <c r="G30" s="232" t="s">
        <v>0</v>
      </c>
      <c r="H30" s="232"/>
      <c r="I30" s="232"/>
      <c r="J30" s="232"/>
      <c r="K30" s="221"/>
    </row>
    <row r="31" spans="1:11" ht="16.5" customHeight="1">
      <c r="A31" s="229"/>
      <c r="B31" s="229"/>
      <c r="C31" s="229" t="s">
        <v>82</v>
      </c>
      <c r="D31" s="230"/>
      <c r="E31" s="234">
        <v>14000</v>
      </c>
      <c r="F31" s="234">
        <v>15888</v>
      </c>
      <c r="G31" s="234">
        <v>15888</v>
      </c>
      <c r="H31" s="234">
        <v>13000</v>
      </c>
      <c r="I31" s="234">
        <v>16271</v>
      </c>
      <c r="J31" s="234">
        <v>16271</v>
      </c>
      <c r="K31" s="221"/>
    </row>
    <row r="32" spans="1:11" ht="16.5" customHeight="1">
      <c r="A32" s="229"/>
      <c r="B32" s="229"/>
      <c r="C32" s="229" t="s">
        <v>83</v>
      </c>
      <c r="D32" s="230"/>
      <c r="E32" s="232">
        <v>2104000</v>
      </c>
      <c r="F32" s="232">
        <v>2151209</v>
      </c>
      <c r="G32" s="232">
        <v>2138981</v>
      </c>
      <c r="H32" s="232">
        <v>2121000</v>
      </c>
      <c r="I32" s="232">
        <v>2129989</v>
      </c>
      <c r="J32" s="232">
        <v>2118952</v>
      </c>
      <c r="K32" s="221"/>
    </row>
    <row r="33" spans="1:11" ht="16.5" customHeight="1">
      <c r="A33" s="233" t="s">
        <v>216</v>
      </c>
      <c r="B33" s="533" t="s">
        <v>241</v>
      </c>
      <c r="C33" s="533"/>
      <c r="D33" s="230"/>
      <c r="E33" s="231">
        <v>743000</v>
      </c>
      <c r="F33" s="231">
        <v>2765415</v>
      </c>
      <c r="G33" s="231">
        <v>727407</v>
      </c>
      <c r="H33" s="231">
        <v>612000</v>
      </c>
      <c r="I33" s="231">
        <v>2368197</v>
      </c>
      <c r="J33" s="231">
        <v>659968</v>
      </c>
      <c r="K33" s="221"/>
    </row>
    <row r="34" spans="1:11" ht="16.5" customHeight="1" thickBot="1">
      <c r="A34" s="235"/>
      <c r="B34" s="235"/>
      <c r="C34" s="235"/>
      <c r="D34" s="236"/>
      <c r="E34" s="237"/>
      <c r="F34" s="237"/>
      <c r="G34" s="237"/>
      <c r="H34" s="242"/>
      <c r="I34" s="242"/>
      <c r="J34" s="242"/>
      <c r="K34" s="221"/>
    </row>
    <row r="35" spans="1:11" ht="16.5" customHeight="1" thickBot="1">
      <c r="A35" s="235"/>
      <c r="B35" s="235"/>
      <c r="C35" s="235"/>
      <c r="D35" s="235"/>
      <c r="E35" s="237"/>
      <c r="F35" s="237"/>
      <c r="G35" s="237"/>
      <c r="H35" s="243"/>
      <c r="I35" s="243"/>
      <c r="J35" s="243"/>
      <c r="K35" s="221"/>
    </row>
    <row r="36" spans="1:11" ht="16.5" customHeight="1">
      <c r="A36" s="535" t="s">
        <v>236</v>
      </c>
      <c r="B36" s="535"/>
      <c r="C36" s="535"/>
      <c r="D36" s="536"/>
      <c r="E36" s="530">
        <f>H20+1</f>
        <v>28</v>
      </c>
      <c r="F36" s="531"/>
      <c r="G36" s="532"/>
      <c r="H36" s="544">
        <f>E36+1</f>
        <v>29</v>
      </c>
      <c r="I36" s="545"/>
      <c r="J36" s="545"/>
      <c r="K36" s="221"/>
    </row>
    <row r="37" spans="1:11" ht="16.5" customHeight="1">
      <c r="A37" s="537"/>
      <c r="B37" s="537"/>
      <c r="C37" s="537"/>
      <c r="D37" s="538"/>
      <c r="E37" s="238" t="s">
        <v>70</v>
      </c>
      <c r="F37" s="239" t="s">
        <v>237</v>
      </c>
      <c r="G37" s="240" t="s">
        <v>238</v>
      </c>
      <c r="H37" s="238" t="s">
        <v>70</v>
      </c>
      <c r="I37" s="239" t="s">
        <v>237</v>
      </c>
      <c r="J37" s="240" t="s">
        <v>238</v>
      </c>
      <c r="K37" s="221"/>
    </row>
    <row r="38" spans="1:11" ht="16.5" customHeight="1">
      <c r="A38" s="227"/>
      <c r="B38" s="227"/>
      <c r="C38" s="227"/>
      <c r="D38" s="228"/>
      <c r="E38" s="232"/>
      <c r="F38" s="232"/>
      <c r="G38" s="232"/>
      <c r="H38" s="355"/>
      <c r="I38" s="355"/>
      <c r="J38" s="355"/>
      <c r="K38" s="221"/>
    </row>
    <row r="39" spans="1:11" ht="16.5" customHeight="1">
      <c r="A39" s="533" t="s">
        <v>239</v>
      </c>
      <c r="B39" s="533"/>
      <c r="C39" s="533"/>
      <c r="D39" s="230"/>
      <c r="E39" s="231">
        <v>63498000</v>
      </c>
      <c r="F39" s="231">
        <v>65700206</v>
      </c>
      <c r="G39" s="231">
        <v>63517175</v>
      </c>
      <c r="H39" s="415">
        <v>64130000</v>
      </c>
      <c r="I39" s="415">
        <v>66319142</v>
      </c>
      <c r="J39" s="415">
        <v>64314910</v>
      </c>
      <c r="K39" s="221"/>
    </row>
    <row r="40" spans="1:11" ht="16.5" customHeight="1">
      <c r="A40" s="229"/>
      <c r="B40" s="229"/>
      <c r="C40" s="229"/>
      <c r="D40" s="230"/>
      <c r="E40" s="231"/>
      <c r="F40" s="231"/>
      <c r="G40" s="231"/>
      <c r="H40" s="416"/>
      <c r="I40" s="416"/>
      <c r="J40" s="416"/>
      <c r="K40" s="221"/>
    </row>
    <row r="41" spans="1:11" ht="16.5" customHeight="1">
      <c r="A41" s="233" t="s">
        <v>214</v>
      </c>
      <c r="B41" s="533" t="s">
        <v>240</v>
      </c>
      <c r="C41" s="533"/>
      <c r="D41" s="230"/>
      <c r="E41" s="231">
        <v>62908000</v>
      </c>
      <c r="F41" s="231">
        <v>63556228</v>
      </c>
      <c r="G41" s="231">
        <v>62972494</v>
      </c>
      <c r="H41" s="416">
        <v>63614000</v>
      </c>
      <c r="I41" s="416">
        <v>64331705</v>
      </c>
      <c r="J41" s="416">
        <v>63775575</v>
      </c>
      <c r="K41" s="221"/>
    </row>
    <row r="42" spans="1:11" ht="16.5" customHeight="1">
      <c r="A42" s="229"/>
      <c r="B42" s="229"/>
      <c r="C42" s="229" t="s">
        <v>74</v>
      </c>
      <c r="D42" s="230"/>
      <c r="E42" s="231">
        <v>31774000</v>
      </c>
      <c r="F42" s="231">
        <v>32062515</v>
      </c>
      <c r="G42" s="231">
        <v>31784966</v>
      </c>
      <c r="H42" s="416">
        <v>32103000</v>
      </c>
      <c r="I42" s="416">
        <v>32483298</v>
      </c>
      <c r="J42" s="416">
        <v>32210834</v>
      </c>
      <c r="K42" s="221"/>
    </row>
    <row r="43" spans="1:11" ht="16.5" customHeight="1">
      <c r="A43" s="229"/>
      <c r="B43" s="229"/>
      <c r="C43" s="229" t="s">
        <v>75</v>
      </c>
      <c r="D43" s="230"/>
      <c r="E43" s="231">
        <v>24950000</v>
      </c>
      <c r="F43" s="231">
        <v>25281037</v>
      </c>
      <c r="G43" s="231">
        <v>25011015</v>
      </c>
      <c r="H43" s="416">
        <v>25442000</v>
      </c>
      <c r="I43" s="416">
        <v>25733411</v>
      </c>
      <c r="J43" s="416">
        <v>25481678</v>
      </c>
      <c r="K43" s="221"/>
    </row>
    <row r="44" spans="1:11" ht="16.5" customHeight="1">
      <c r="A44" s="229"/>
      <c r="B44" s="229"/>
      <c r="C44" s="229" t="s">
        <v>76</v>
      </c>
      <c r="D44" s="230"/>
      <c r="E44" s="231">
        <v>981000</v>
      </c>
      <c r="F44" s="231">
        <v>1010831</v>
      </c>
      <c r="G44" s="231">
        <v>985506</v>
      </c>
      <c r="H44" s="416">
        <v>1025000</v>
      </c>
      <c r="I44" s="416">
        <v>1061175</v>
      </c>
      <c r="J44" s="416">
        <v>1036830</v>
      </c>
      <c r="K44" s="221"/>
    </row>
    <row r="45" spans="1:11" ht="16.5" customHeight="1">
      <c r="A45" s="229"/>
      <c r="B45" s="229"/>
      <c r="C45" s="229" t="s">
        <v>78</v>
      </c>
      <c r="D45" s="230"/>
      <c r="E45" s="231">
        <v>3052000</v>
      </c>
      <c r="F45" s="231">
        <v>3026552</v>
      </c>
      <c r="G45" s="231">
        <v>3026552</v>
      </c>
      <c r="H45" s="416">
        <v>2880000</v>
      </c>
      <c r="I45" s="416">
        <v>2864886</v>
      </c>
      <c r="J45" s="416">
        <v>2864886</v>
      </c>
      <c r="K45" s="221"/>
    </row>
    <row r="46" spans="1:11" ht="16.5" customHeight="1">
      <c r="A46" s="229"/>
      <c r="B46" s="229"/>
      <c r="C46" s="229" t="s">
        <v>80</v>
      </c>
      <c r="D46" s="230"/>
      <c r="E46" s="232">
        <v>0</v>
      </c>
      <c r="F46" s="232">
        <v>3690</v>
      </c>
      <c r="G46" s="232">
        <v>3690</v>
      </c>
      <c r="H46" s="232" t="s">
        <v>0</v>
      </c>
      <c r="I46" s="232" t="s">
        <v>0</v>
      </c>
      <c r="J46" s="232" t="s">
        <v>0</v>
      </c>
      <c r="K46" s="221"/>
    </row>
    <row r="47" spans="1:11" ht="16.5" customHeight="1">
      <c r="A47" s="229"/>
      <c r="B47" s="229"/>
      <c r="C47" s="229" t="s">
        <v>82</v>
      </c>
      <c r="D47" s="230"/>
      <c r="E47" s="234">
        <v>16000</v>
      </c>
      <c r="F47" s="234">
        <v>16566</v>
      </c>
      <c r="G47" s="234">
        <v>16566</v>
      </c>
      <c r="H47" s="416">
        <v>14000</v>
      </c>
      <c r="I47" s="416">
        <v>17397</v>
      </c>
      <c r="J47" s="416">
        <v>17389</v>
      </c>
      <c r="K47" s="221"/>
    </row>
    <row r="48" spans="1:11" ht="16.5" customHeight="1">
      <c r="A48" s="229"/>
      <c r="B48" s="229"/>
      <c r="C48" s="229" t="s">
        <v>83</v>
      </c>
      <c r="D48" s="230"/>
      <c r="E48" s="232">
        <v>2135000</v>
      </c>
      <c r="F48" s="232">
        <v>2155037</v>
      </c>
      <c r="G48" s="232">
        <v>2144199</v>
      </c>
      <c r="H48" s="416">
        <v>2150000</v>
      </c>
      <c r="I48" s="416">
        <v>2171538</v>
      </c>
      <c r="J48" s="416">
        <v>2163958</v>
      </c>
      <c r="K48" s="221"/>
    </row>
    <row r="49" spans="1:11" ht="16.5" customHeight="1">
      <c r="A49" s="233" t="s">
        <v>216</v>
      </c>
      <c r="B49" s="533" t="s">
        <v>241</v>
      </c>
      <c r="C49" s="533"/>
      <c r="D49" s="230"/>
      <c r="E49" s="231">
        <v>590000</v>
      </c>
      <c r="F49" s="231">
        <v>2143978</v>
      </c>
      <c r="G49" s="231">
        <v>544681</v>
      </c>
      <c r="H49" s="416">
        <v>516000</v>
      </c>
      <c r="I49" s="416">
        <v>1987437</v>
      </c>
      <c r="J49" s="416">
        <v>539335</v>
      </c>
      <c r="K49" s="221"/>
    </row>
    <row r="50" spans="1:11" ht="16.5" customHeight="1" thickBot="1">
      <c r="A50" s="235"/>
      <c r="B50" s="235"/>
      <c r="C50" s="235"/>
      <c r="D50" s="236"/>
      <c r="E50" s="242"/>
      <c r="F50" s="242"/>
      <c r="G50" s="242"/>
      <c r="H50" s="356" t="s">
        <v>290</v>
      </c>
      <c r="I50" s="356"/>
      <c r="J50" s="356"/>
      <c r="K50" s="221"/>
    </row>
    <row r="51" spans="1:11" s="246" customFormat="1" ht="16.5" customHeight="1">
      <c r="A51" s="244" t="s">
        <v>257</v>
      </c>
      <c r="B51" s="244"/>
      <c r="C51" s="244"/>
      <c r="D51" s="244"/>
      <c r="E51" s="244"/>
      <c r="F51" s="244"/>
      <c r="G51" s="244"/>
      <c r="H51" s="245"/>
      <c r="I51" s="245"/>
      <c r="J51" s="245"/>
      <c r="K51" s="245"/>
    </row>
    <row r="52" spans="8:11" ht="13.5">
      <c r="H52" s="263"/>
      <c r="K52" s="221"/>
    </row>
    <row r="53" ht="13.5">
      <c r="K53" s="221"/>
    </row>
    <row r="54" ht="13.5">
      <c r="K54" s="221"/>
    </row>
    <row r="55" ht="13.5">
      <c r="K55" s="221"/>
    </row>
    <row r="56" ht="13.5">
      <c r="K56" s="221"/>
    </row>
    <row r="57" ht="13.5">
      <c r="K57" s="221"/>
    </row>
    <row r="58" ht="13.5">
      <c r="K58" s="221"/>
    </row>
    <row r="59" ht="13.5">
      <c r="K59" s="221"/>
    </row>
    <row r="60" ht="13.5">
      <c r="K60" s="221"/>
    </row>
    <row r="61" ht="13.5">
      <c r="K61" s="221"/>
    </row>
    <row r="62" ht="13.5">
      <c r="K62" s="221"/>
    </row>
    <row r="63" ht="13.5">
      <c r="K63" s="221"/>
    </row>
    <row r="64" ht="13.5">
      <c r="K64" s="221"/>
    </row>
    <row r="65" ht="13.5">
      <c r="K65" s="221"/>
    </row>
    <row r="66" ht="13.5">
      <c r="K66" s="221"/>
    </row>
    <row r="67" ht="13.5">
      <c r="K67" s="221"/>
    </row>
    <row r="68" ht="13.5">
      <c r="K68" s="221"/>
    </row>
    <row r="69" ht="13.5">
      <c r="K69" s="221"/>
    </row>
    <row r="70" ht="13.5">
      <c r="K70" s="221"/>
    </row>
    <row r="71" ht="13.5">
      <c r="K71" s="221"/>
    </row>
  </sheetData>
  <sheetProtection/>
  <mergeCells count="19">
    <mergeCell ref="B33:C33"/>
    <mergeCell ref="A39:C39"/>
    <mergeCell ref="B41:C41"/>
    <mergeCell ref="B49:C49"/>
    <mergeCell ref="A7:C7"/>
    <mergeCell ref="B9:C9"/>
    <mergeCell ref="B17:C17"/>
    <mergeCell ref="A20:D21"/>
    <mergeCell ref="A36:D37"/>
    <mergeCell ref="E36:G36"/>
    <mergeCell ref="H20:J20"/>
    <mergeCell ref="A23:C23"/>
    <mergeCell ref="B25:C25"/>
    <mergeCell ref="A1:J1"/>
    <mergeCell ref="A4:D5"/>
    <mergeCell ref="E4:G4"/>
    <mergeCell ref="H4:J4"/>
    <mergeCell ref="H36:J36"/>
    <mergeCell ref="E20:G20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94" r:id="rId1"/>
  <ignoredErrors>
    <ignoredError sqref="A9 A17 A25 A33 A41 A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SheetLayoutView="90" zoomScalePageLayoutView="0" workbookViewId="0" topLeftCell="A1">
      <selection activeCell="A1" sqref="A1:IV16384"/>
    </sheetView>
  </sheetViews>
  <sheetFormatPr defaultColWidth="11.421875" defaultRowHeight="15"/>
  <cols>
    <col min="1" max="1" width="2.421875" style="1" customWidth="1"/>
    <col min="2" max="2" width="22.7109375" style="1" customWidth="1"/>
    <col min="3" max="3" width="0.2890625" style="1" customWidth="1"/>
    <col min="4" max="4" width="11.7109375" style="1" customWidth="1"/>
    <col min="5" max="6" width="11.57421875" style="1" customWidth="1"/>
    <col min="7" max="7" width="2.28125" style="1" customWidth="1"/>
    <col min="8" max="8" width="22.140625" style="1" customWidth="1"/>
    <col min="9" max="9" width="0.2890625" style="1" customWidth="1"/>
    <col min="10" max="12" width="10.7109375" style="1" customWidth="1"/>
    <col min="13" max="16384" width="11.421875" style="1" customWidth="1"/>
  </cols>
  <sheetData>
    <row r="1" spans="1:12" ht="27" customHeight="1">
      <c r="A1" s="436" t="s">
        <v>320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2:12" ht="16.5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17" t="s">
        <v>42</v>
      </c>
    </row>
    <row r="3" spans="1:12" ht="16.5" customHeight="1">
      <c r="A3" s="437" t="s">
        <v>66</v>
      </c>
      <c r="B3" s="437"/>
      <c r="C3" s="438"/>
      <c r="D3" s="443">
        <v>29</v>
      </c>
      <c r="E3" s="444"/>
      <c r="F3" s="118">
        <f>D3+1</f>
        <v>30</v>
      </c>
      <c r="G3" s="445" t="s">
        <v>67</v>
      </c>
      <c r="H3" s="437"/>
      <c r="I3" s="438"/>
      <c r="J3" s="443">
        <f>D3</f>
        <v>29</v>
      </c>
      <c r="K3" s="444"/>
      <c r="L3" s="119">
        <f>F3</f>
        <v>30</v>
      </c>
    </row>
    <row r="4" spans="1:12" ht="16.5" customHeight="1">
      <c r="A4" s="439"/>
      <c r="B4" s="439"/>
      <c r="C4" s="440"/>
      <c r="D4" s="9" t="s">
        <v>68</v>
      </c>
      <c r="E4" s="448" t="s">
        <v>69</v>
      </c>
      <c r="F4" s="9" t="s">
        <v>68</v>
      </c>
      <c r="G4" s="446"/>
      <c r="H4" s="439"/>
      <c r="I4" s="440"/>
      <c r="J4" s="6" t="s">
        <v>68</v>
      </c>
      <c r="K4" s="448" t="s">
        <v>69</v>
      </c>
      <c r="L4" s="8" t="s">
        <v>68</v>
      </c>
    </row>
    <row r="5" spans="1:12" ht="16.5" customHeight="1">
      <c r="A5" s="441"/>
      <c r="B5" s="441"/>
      <c r="C5" s="442"/>
      <c r="D5" s="9" t="s">
        <v>70</v>
      </c>
      <c r="E5" s="452"/>
      <c r="F5" s="9" t="s">
        <v>70</v>
      </c>
      <c r="G5" s="447"/>
      <c r="H5" s="441"/>
      <c r="I5" s="442"/>
      <c r="J5" s="5" t="s">
        <v>70</v>
      </c>
      <c r="K5" s="449"/>
      <c r="L5" s="7" t="s">
        <v>70</v>
      </c>
    </row>
    <row r="6" spans="1:12" s="109" customFormat="1" ht="17.25" customHeight="1">
      <c r="A6" s="451" t="s">
        <v>71</v>
      </c>
      <c r="B6" s="451"/>
      <c r="C6" s="110"/>
      <c r="D6" s="270">
        <v>163750000</v>
      </c>
      <c r="E6" s="326">
        <v>175880084</v>
      </c>
      <c r="F6" s="327">
        <v>153300000</v>
      </c>
      <c r="G6" s="120"/>
      <c r="H6" s="120"/>
      <c r="I6" s="110"/>
      <c r="J6" s="121"/>
      <c r="K6" s="278"/>
      <c r="L6" s="278"/>
    </row>
    <row r="7" spans="1:12" s="109" customFormat="1" ht="6" customHeight="1">
      <c r="A7" s="111"/>
      <c r="B7" s="111"/>
      <c r="C7" s="112"/>
      <c r="D7" s="271"/>
      <c r="E7" s="122"/>
      <c r="F7" s="279"/>
      <c r="G7" s="123"/>
      <c r="H7" s="123"/>
      <c r="I7" s="112"/>
      <c r="J7" s="124"/>
      <c r="K7" s="280"/>
      <c r="L7" s="280"/>
    </row>
    <row r="8" spans="1:12" s="109" customFormat="1" ht="16.5" customHeight="1">
      <c r="A8" s="450" t="s">
        <v>72</v>
      </c>
      <c r="B8" s="450"/>
      <c r="C8" s="125"/>
      <c r="D8" s="272">
        <v>64090000</v>
      </c>
      <c r="E8" s="281">
        <v>64314910</v>
      </c>
      <c r="F8" s="282">
        <v>64364000</v>
      </c>
      <c r="G8" s="450" t="s">
        <v>73</v>
      </c>
      <c r="H8" s="450"/>
      <c r="I8" s="125"/>
      <c r="J8" s="126">
        <v>107000</v>
      </c>
      <c r="K8" s="126">
        <v>89137</v>
      </c>
      <c r="L8" s="126">
        <v>98000</v>
      </c>
    </row>
    <row r="9" spans="1:12" s="109" customFormat="1" ht="16.5" customHeight="1">
      <c r="A9" s="111"/>
      <c r="B9" s="111" t="s">
        <v>74</v>
      </c>
      <c r="C9" s="112"/>
      <c r="D9" s="273">
        <v>32404000</v>
      </c>
      <c r="E9" s="127">
        <v>32469054</v>
      </c>
      <c r="F9" s="283">
        <v>32667000</v>
      </c>
      <c r="H9" s="128" t="s">
        <v>73</v>
      </c>
      <c r="I9" s="112"/>
      <c r="J9" s="127">
        <v>107000</v>
      </c>
      <c r="K9" s="127">
        <v>89137</v>
      </c>
      <c r="L9" s="127">
        <v>98000</v>
      </c>
    </row>
    <row r="10" spans="1:12" s="109" customFormat="1" ht="16.5" customHeight="1">
      <c r="A10" s="111"/>
      <c r="B10" s="111" t="s">
        <v>75</v>
      </c>
      <c r="C10" s="112"/>
      <c r="D10" s="273">
        <v>25483000</v>
      </c>
      <c r="E10" s="127">
        <v>25741343</v>
      </c>
      <c r="F10" s="283">
        <v>25603000</v>
      </c>
      <c r="H10" s="111"/>
      <c r="I10" s="112"/>
      <c r="J10" s="127"/>
      <c r="K10" s="127"/>
      <c r="L10" s="127"/>
    </row>
    <row r="11" spans="1:12" s="109" customFormat="1" ht="16.5" customHeight="1">
      <c r="A11" s="111"/>
      <c r="B11" s="111" t="s">
        <v>76</v>
      </c>
      <c r="C11" s="112"/>
      <c r="D11" s="273">
        <v>1038000</v>
      </c>
      <c r="E11" s="127">
        <v>1053193</v>
      </c>
      <c r="F11" s="283">
        <v>1095000</v>
      </c>
      <c r="G11" s="450" t="s">
        <v>77</v>
      </c>
      <c r="H11" s="450"/>
      <c r="I11" s="125"/>
      <c r="J11" s="126">
        <v>2019750</v>
      </c>
      <c r="K11" s="126">
        <v>2018542</v>
      </c>
      <c r="L11" s="126">
        <v>1966194</v>
      </c>
    </row>
    <row r="12" spans="1:12" s="109" customFormat="1" ht="16.5" customHeight="1">
      <c r="A12" s="111"/>
      <c r="B12" s="111" t="s">
        <v>78</v>
      </c>
      <c r="C12" s="112"/>
      <c r="D12" s="273">
        <v>2990000</v>
      </c>
      <c r="E12" s="127">
        <v>2864886</v>
      </c>
      <c r="F12" s="283">
        <v>2815000</v>
      </c>
      <c r="G12" s="111"/>
      <c r="H12" s="111" t="s">
        <v>79</v>
      </c>
      <c r="I12" s="112"/>
      <c r="J12" s="129">
        <v>582</v>
      </c>
      <c r="K12" s="129">
        <v>499</v>
      </c>
      <c r="L12" s="129">
        <v>977</v>
      </c>
    </row>
    <row r="13" spans="1:12" s="109" customFormat="1" ht="16.5" customHeight="1">
      <c r="A13" s="111"/>
      <c r="B13" s="111" t="s">
        <v>80</v>
      </c>
      <c r="C13" s="112"/>
      <c r="D13" s="274" t="s">
        <v>321</v>
      </c>
      <c r="E13" s="130" t="s">
        <v>321</v>
      </c>
      <c r="F13" s="284" t="s">
        <v>321</v>
      </c>
      <c r="H13" s="111" t="s">
        <v>81</v>
      </c>
      <c r="I13" s="112"/>
      <c r="J13" s="127">
        <v>2019168</v>
      </c>
      <c r="K13" s="127">
        <v>2018043</v>
      </c>
      <c r="L13" s="127">
        <v>1965217</v>
      </c>
    </row>
    <row r="14" spans="1:12" s="109" customFormat="1" ht="16.5" customHeight="1">
      <c r="A14" s="111"/>
      <c r="B14" s="111" t="s">
        <v>82</v>
      </c>
      <c r="C14" s="112"/>
      <c r="D14" s="273">
        <v>14000</v>
      </c>
      <c r="E14" s="130">
        <v>17389</v>
      </c>
      <c r="F14" s="283">
        <v>16000</v>
      </c>
      <c r="G14" s="123"/>
      <c r="H14" s="123"/>
      <c r="I14" s="112"/>
      <c r="J14" s="122"/>
      <c r="K14" s="122"/>
      <c r="L14" s="122"/>
    </row>
    <row r="15" spans="1:12" s="109" customFormat="1" ht="16.5" customHeight="1">
      <c r="A15" s="111"/>
      <c r="B15" s="111" t="s">
        <v>83</v>
      </c>
      <c r="C15" s="112"/>
      <c r="D15" s="273">
        <v>2161000</v>
      </c>
      <c r="E15" s="127">
        <v>2169045</v>
      </c>
      <c r="F15" s="283">
        <v>2168000</v>
      </c>
      <c r="G15" s="450" t="s">
        <v>84</v>
      </c>
      <c r="H15" s="450"/>
      <c r="I15" s="125"/>
      <c r="J15" s="126">
        <v>3358737</v>
      </c>
      <c r="K15" s="126">
        <v>3220223</v>
      </c>
      <c r="L15" s="126">
        <v>3385530</v>
      </c>
    </row>
    <row r="16" spans="1:12" s="109" customFormat="1" ht="16.5" customHeight="1">
      <c r="A16" s="111"/>
      <c r="B16" s="111"/>
      <c r="C16" s="112"/>
      <c r="D16" s="275"/>
      <c r="E16" s="129"/>
      <c r="F16" s="285"/>
      <c r="G16" s="111"/>
      <c r="H16" s="111" t="s">
        <v>85</v>
      </c>
      <c r="I16" s="112"/>
      <c r="J16" s="127">
        <v>1502231</v>
      </c>
      <c r="K16" s="127">
        <v>1431133</v>
      </c>
      <c r="L16" s="127">
        <v>1509555</v>
      </c>
    </row>
    <row r="17" spans="1:12" s="109" customFormat="1" ht="16.5" customHeight="1">
      <c r="A17" s="450" t="s">
        <v>86</v>
      </c>
      <c r="B17" s="450"/>
      <c r="C17" s="125"/>
      <c r="D17" s="276">
        <v>1015400</v>
      </c>
      <c r="E17" s="126">
        <v>996605</v>
      </c>
      <c r="F17" s="286">
        <v>1013000</v>
      </c>
      <c r="G17" s="111"/>
      <c r="H17" s="111" t="s">
        <v>87</v>
      </c>
      <c r="I17" s="112"/>
      <c r="J17" s="127">
        <v>1856506</v>
      </c>
      <c r="K17" s="127">
        <v>1789090</v>
      </c>
      <c r="L17" s="127">
        <v>1875975</v>
      </c>
    </row>
    <row r="18" spans="1:12" s="109" customFormat="1" ht="16.5" customHeight="1">
      <c r="A18" s="111"/>
      <c r="B18" s="111" t="s">
        <v>88</v>
      </c>
      <c r="C18" s="112"/>
      <c r="D18" s="274">
        <v>312000</v>
      </c>
      <c r="E18" s="130">
        <v>273872</v>
      </c>
      <c r="F18" s="284">
        <v>270000</v>
      </c>
      <c r="G18" s="111"/>
      <c r="H18" s="111"/>
      <c r="I18" s="112"/>
      <c r="J18" s="131"/>
      <c r="K18" s="131"/>
      <c r="L18" s="131"/>
    </row>
    <row r="19" spans="1:12" s="109" customFormat="1" ht="16.5" customHeight="1">
      <c r="A19" s="111"/>
      <c r="B19" s="111" t="s">
        <v>89</v>
      </c>
      <c r="C19" s="112"/>
      <c r="D19" s="274">
        <v>651000</v>
      </c>
      <c r="E19" s="130">
        <v>671291</v>
      </c>
      <c r="F19" s="284">
        <v>690000</v>
      </c>
      <c r="G19" s="450" t="s">
        <v>90</v>
      </c>
      <c r="H19" s="450"/>
      <c r="I19" s="125"/>
      <c r="J19" s="265">
        <v>26361799</v>
      </c>
      <c r="K19" s="126">
        <v>27900166</v>
      </c>
      <c r="L19" s="126">
        <v>24582346</v>
      </c>
    </row>
    <row r="20" spans="1:12" s="109" customFormat="1" ht="16.5" customHeight="1">
      <c r="A20" s="111"/>
      <c r="B20" s="111" t="s">
        <v>91</v>
      </c>
      <c r="C20" s="112"/>
      <c r="D20" s="274" t="s">
        <v>321</v>
      </c>
      <c r="E20" s="130" t="s">
        <v>321</v>
      </c>
      <c r="F20" s="284" t="s">
        <v>321</v>
      </c>
      <c r="G20" s="132"/>
      <c r="H20" s="111" t="s">
        <v>92</v>
      </c>
      <c r="I20" s="112"/>
      <c r="J20" s="127">
        <v>20249618</v>
      </c>
      <c r="K20" s="127">
        <v>20292756</v>
      </c>
      <c r="L20" s="127">
        <v>20616176</v>
      </c>
    </row>
    <row r="21" spans="1:12" s="109" customFormat="1" ht="16.5" customHeight="1">
      <c r="A21" s="111"/>
      <c r="B21" s="111" t="s">
        <v>93</v>
      </c>
      <c r="C21" s="112"/>
      <c r="D21" s="273">
        <v>2400</v>
      </c>
      <c r="E21" s="127">
        <v>2718</v>
      </c>
      <c r="F21" s="283">
        <v>3000</v>
      </c>
      <c r="G21" s="111"/>
      <c r="H21" s="111" t="s">
        <v>94</v>
      </c>
      <c r="I21" s="112"/>
      <c r="J21" s="127">
        <v>6005149</v>
      </c>
      <c r="K21" s="127">
        <v>7509472</v>
      </c>
      <c r="L21" s="127">
        <v>3879700</v>
      </c>
    </row>
    <row r="22" spans="1:12" s="109" customFormat="1" ht="16.5" customHeight="1">
      <c r="A22" s="111"/>
      <c r="B22" s="111" t="s">
        <v>95</v>
      </c>
      <c r="C22" s="112"/>
      <c r="D22" s="275">
        <v>50000</v>
      </c>
      <c r="E22" s="131">
        <v>48724</v>
      </c>
      <c r="F22" s="285">
        <v>50000</v>
      </c>
      <c r="G22" s="111"/>
      <c r="H22" s="111" t="s">
        <v>96</v>
      </c>
      <c r="I22" s="112"/>
      <c r="J22" s="127">
        <v>107032</v>
      </c>
      <c r="K22" s="127">
        <v>97938</v>
      </c>
      <c r="L22" s="127">
        <v>86470</v>
      </c>
    </row>
    <row r="23" spans="1:12" s="109" customFormat="1" ht="16.5" customHeight="1">
      <c r="A23" s="111"/>
      <c r="B23" s="111" t="s">
        <v>97</v>
      </c>
      <c r="C23" s="112"/>
      <c r="D23" s="274"/>
      <c r="E23" s="130"/>
      <c r="F23" s="284"/>
      <c r="G23" s="111"/>
      <c r="H23" s="111"/>
      <c r="I23" s="112"/>
      <c r="J23" s="129"/>
      <c r="K23" s="129"/>
      <c r="L23" s="129"/>
    </row>
    <row r="24" spans="1:12" s="109" customFormat="1" ht="16.5" customHeight="1">
      <c r="A24" s="111"/>
      <c r="B24" s="111"/>
      <c r="C24" s="112"/>
      <c r="D24" s="275"/>
      <c r="E24" s="129"/>
      <c r="F24" s="285"/>
      <c r="G24" s="450" t="s">
        <v>98</v>
      </c>
      <c r="H24" s="450"/>
      <c r="I24" s="125"/>
      <c r="J24" s="126">
        <v>9569278</v>
      </c>
      <c r="K24" s="126">
        <v>9852117</v>
      </c>
      <c r="L24" s="126">
        <v>10026151</v>
      </c>
    </row>
    <row r="25" spans="1:12" s="109" customFormat="1" ht="16.5" customHeight="1">
      <c r="A25" s="450" t="s">
        <v>99</v>
      </c>
      <c r="B25" s="450"/>
      <c r="C25" s="125"/>
      <c r="D25" s="276">
        <v>78000</v>
      </c>
      <c r="E25" s="126">
        <v>187136</v>
      </c>
      <c r="F25" s="286">
        <v>140000</v>
      </c>
      <c r="G25" s="132"/>
      <c r="H25" s="111" t="s">
        <v>100</v>
      </c>
      <c r="I25" s="112"/>
      <c r="J25" s="127">
        <v>6258476</v>
      </c>
      <c r="K25" s="127">
        <v>6317211</v>
      </c>
      <c r="L25" s="127">
        <v>6623639</v>
      </c>
    </row>
    <row r="26" spans="1:12" s="109" customFormat="1" ht="16.5" customHeight="1">
      <c r="A26" s="111"/>
      <c r="B26" s="111" t="s">
        <v>99</v>
      </c>
      <c r="C26" s="112"/>
      <c r="D26" s="273">
        <v>78000</v>
      </c>
      <c r="E26" s="127">
        <v>187136</v>
      </c>
      <c r="F26" s="283">
        <v>140000</v>
      </c>
      <c r="G26" s="111"/>
      <c r="H26" s="111" t="s">
        <v>101</v>
      </c>
      <c r="I26" s="112"/>
      <c r="J26" s="127">
        <v>2583006</v>
      </c>
      <c r="K26" s="127">
        <v>2692192</v>
      </c>
      <c r="L26" s="127">
        <v>2486329</v>
      </c>
    </row>
    <row r="27" spans="1:12" s="109" customFormat="1" ht="16.5" customHeight="1">
      <c r="A27" s="111"/>
      <c r="B27" s="111"/>
      <c r="C27" s="112"/>
      <c r="D27" s="275"/>
      <c r="E27" s="129"/>
      <c r="F27" s="285"/>
      <c r="G27" s="111"/>
      <c r="H27" s="111" t="s">
        <v>96</v>
      </c>
      <c r="I27" s="112"/>
      <c r="J27" s="127">
        <v>727796</v>
      </c>
      <c r="K27" s="127">
        <v>842714</v>
      </c>
      <c r="L27" s="127">
        <v>916183</v>
      </c>
    </row>
    <row r="28" spans="1:12" s="109" customFormat="1" ht="16.5" customHeight="1">
      <c r="A28" s="450" t="s">
        <v>102</v>
      </c>
      <c r="B28" s="450"/>
      <c r="C28" s="125"/>
      <c r="D28" s="276">
        <v>319000</v>
      </c>
      <c r="E28" s="126">
        <v>433396</v>
      </c>
      <c r="F28" s="286">
        <v>390000</v>
      </c>
      <c r="G28" s="111"/>
      <c r="H28" s="111"/>
      <c r="I28" s="112"/>
      <c r="J28" s="129"/>
      <c r="K28" s="129"/>
      <c r="L28" s="129"/>
    </row>
    <row r="29" spans="1:12" s="109" customFormat="1" ht="16.5" customHeight="1">
      <c r="A29" s="111"/>
      <c r="B29" s="111" t="s">
        <v>102</v>
      </c>
      <c r="C29" s="112"/>
      <c r="D29" s="275">
        <v>319000</v>
      </c>
      <c r="E29" s="131">
        <v>433396</v>
      </c>
      <c r="F29" s="285">
        <v>390000</v>
      </c>
      <c r="G29" s="450" t="s">
        <v>103</v>
      </c>
      <c r="H29" s="450"/>
      <c r="I29" s="125"/>
      <c r="J29" s="126">
        <v>197633</v>
      </c>
      <c r="K29" s="126">
        <v>587938</v>
      </c>
      <c r="L29" s="126">
        <v>188374</v>
      </c>
    </row>
    <row r="30" spans="1:12" s="109" customFormat="1" ht="16.5" customHeight="1">
      <c r="A30" s="111"/>
      <c r="B30" s="111"/>
      <c r="C30" s="112"/>
      <c r="D30" s="275"/>
      <c r="E30" s="131"/>
      <c r="F30" s="285"/>
      <c r="G30" s="132"/>
      <c r="H30" s="111" t="s">
        <v>104</v>
      </c>
      <c r="I30" s="112"/>
      <c r="J30" s="127">
        <v>58889</v>
      </c>
      <c r="K30" s="127">
        <v>58430</v>
      </c>
      <c r="L30" s="127">
        <v>71763</v>
      </c>
    </row>
    <row r="31" spans="1:12" s="109" customFormat="1" ht="16.5" customHeight="1">
      <c r="A31" s="450" t="s">
        <v>105</v>
      </c>
      <c r="B31" s="450"/>
      <c r="C31" s="125"/>
      <c r="D31" s="276">
        <v>230000</v>
      </c>
      <c r="E31" s="126">
        <v>411826</v>
      </c>
      <c r="F31" s="286">
        <v>310000</v>
      </c>
      <c r="G31" s="111"/>
      <c r="H31" s="111" t="s">
        <v>106</v>
      </c>
      <c r="I31" s="112"/>
      <c r="J31" s="127">
        <v>138744</v>
      </c>
      <c r="K31" s="127">
        <v>529508</v>
      </c>
      <c r="L31" s="127">
        <v>116611</v>
      </c>
    </row>
    <row r="32" spans="1:12" s="109" customFormat="1" ht="16.5" customHeight="1">
      <c r="A32" s="111"/>
      <c r="B32" s="111" t="s">
        <v>107</v>
      </c>
      <c r="C32" s="112"/>
      <c r="D32" s="275">
        <v>230000</v>
      </c>
      <c r="E32" s="131">
        <v>411826</v>
      </c>
      <c r="F32" s="285">
        <v>310000</v>
      </c>
      <c r="G32" s="111"/>
      <c r="H32" s="132"/>
      <c r="I32" s="112"/>
      <c r="J32" s="129"/>
      <c r="K32" s="129"/>
      <c r="L32" s="129"/>
    </row>
    <row r="33" spans="1:12" s="109" customFormat="1" ht="16.5" customHeight="1">
      <c r="A33" s="111"/>
      <c r="B33" s="111"/>
      <c r="C33" s="112"/>
      <c r="D33" s="275"/>
      <c r="E33" s="129"/>
      <c r="F33" s="285"/>
      <c r="G33" s="450" t="s">
        <v>108</v>
      </c>
      <c r="H33" s="450"/>
      <c r="I33" s="125"/>
      <c r="J33" s="126">
        <v>214799</v>
      </c>
      <c r="K33" s="126">
        <v>154369</v>
      </c>
      <c r="L33" s="126">
        <v>149888</v>
      </c>
    </row>
    <row r="34" spans="1:12" s="109" customFormat="1" ht="16.5" customHeight="1">
      <c r="A34" s="450" t="s">
        <v>109</v>
      </c>
      <c r="B34" s="450"/>
      <c r="C34" s="125"/>
      <c r="D34" s="276">
        <v>8016000</v>
      </c>
      <c r="E34" s="126">
        <v>8194275</v>
      </c>
      <c r="F34" s="286">
        <v>8278000</v>
      </c>
      <c r="G34" s="132"/>
      <c r="H34" s="111" t="s">
        <v>108</v>
      </c>
      <c r="I34" s="112"/>
      <c r="J34" s="127">
        <v>214799</v>
      </c>
      <c r="K34" s="127">
        <v>154369</v>
      </c>
      <c r="L34" s="127">
        <v>149888</v>
      </c>
    </row>
    <row r="35" spans="2:12" s="109" customFormat="1" ht="16.5" customHeight="1">
      <c r="B35" s="111" t="s">
        <v>109</v>
      </c>
      <c r="C35" s="112"/>
      <c r="D35" s="273">
        <v>8016000</v>
      </c>
      <c r="E35" s="287">
        <v>8194275</v>
      </c>
      <c r="F35" s="283">
        <v>8278000</v>
      </c>
      <c r="G35" s="111"/>
      <c r="H35" s="132"/>
      <c r="I35" s="112"/>
      <c r="J35" s="129"/>
      <c r="K35" s="129"/>
      <c r="L35" s="129"/>
    </row>
    <row r="36" spans="1:12" s="109" customFormat="1" ht="16.5" customHeight="1">
      <c r="A36" s="111"/>
      <c r="B36" s="111"/>
      <c r="C36" s="112"/>
      <c r="D36" s="275"/>
      <c r="E36" s="288"/>
      <c r="F36" s="285"/>
      <c r="G36" s="450" t="s">
        <v>110</v>
      </c>
      <c r="H36" s="450"/>
      <c r="I36" s="125"/>
      <c r="J36" s="126">
        <v>4977726</v>
      </c>
      <c r="K36" s="126">
        <v>6017010</v>
      </c>
      <c r="L36" s="126">
        <v>4796515</v>
      </c>
    </row>
    <row r="37" spans="1:12" s="109" customFormat="1" ht="16.5" customHeight="1">
      <c r="A37" s="450" t="s">
        <v>111</v>
      </c>
      <c r="B37" s="450"/>
      <c r="C37" s="125"/>
      <c r="D37" s="276">
        <v>30000</v>
      </c>
      <c r="E37" s="126">
        <v>27316</v>
      </c>
      <c r="F37" s="286">
        <v>30000</v>
      </c>
      <c r="G37" s="132"/>
      <c r="H37" s="111" t="s">
        <v>112</v>
      </c>
      <c r="I37" s="112"/>
      <c r="J37" s="127">
        <v>51990</v>
      </c>
      <c r="K37" s="129">
        <v>51990</v>
      </c>
      <c r="L37" s="127">
        <v>42243</v>
      </c>
    </row>
    <row r="38" spans="2:12" s="109" customFormat="1" ht="16.5" customHeight="1">
      <c r="B38" s="111" t="s">
        <v>111</v>
      </c>
      <c r="C38" s="112"/>
      <c r="D38" s="273">
        <v>300000</v>
      </c>
      <c r="E38" s="127">
        <v>27316</v>
      </c>
      <c r="F38" s="283">
        <v>30000</v>
      </c>
      <c r="G38" s="111"/>
      <c r="H38" s="111" t="s">
        <v>113</v>
      </c>
      <c r="I38" s="112"/>
      <c r="J38" s="127">
        <v>4925736</v>
      </c>
      <c r="K38" s="129">
        <v>5965020</v>
      </c>
      <c r="L38" s="127">
        <v>4754272</v>
      </c>
    </row>
    <row r="39" spans="1:12" s="109" customFormat="1" ht="16.5" customHeight="1">
      <c r="A39" s="111"/>
      <c r="B39" s="111"/>
      <c r="C39" s="112"/>
      <c r="D39" s="275"/>
      <c r="E39" s="129"/>
      <c r="F39" s="285"/>
      <c r="G39" s="111"/>
      <c r="H39" s="132"/>
      <c r="I39" s="112"/>
      <c r="J39" s="129"/>
      <c r="K39" s="129"/>
      <c r="L39" s="129"/>
    </row>
    <row r="40" spans="1:12" s="109" customFormat="1" ht="16.5" customHeight="1">
      <c r="A40" s="450" t="s">
        <v>114</v>
      </c>
      <c r="B40" s="450"/>
      <c r="C40" s="125"/>
      <c r="D40" s="274" t="s">
        <v>321</v>
      </c>
      <c r="E40" s="289" t="s">
        <v>321</v>
      </c>
      <c r="F40" s="284" t="s">
        <v>321</v>
      </c>
      <c r="G40" s="450" t="s">
        <v>115</v>
      </c>
      <c r="H40" s="450"/>
      <c r="I40" s="125"/>
      <c r="J40" s="126">
        <v>41695</v>
      </c>
      <c r="K40" s="126">
        <v>4074833</v>
      </c>
      <c r="L40" s="126">
        <v>53853</v>
      </c>
    </row>
    <row r="41" spans="2:12" s="109" customFormat="1" ht="16.5" customHeight="1">
      <c r="B41" s="111" t="s">
        <v>114</v>
      </c>
      <c r="C41" s="112"/>
      <c r="D41" s="274" t="s">
        <v>0</v>
      </c>
      <c r="E41" s="289" t="s">
        <v>321</v>
      </c>
      <c r="F41" s="284" t="s">
        <v>321</v>
      </c>
      <c r="G41" s="132"/>
      <c r="H41" s="111" t="s">
        <v>115</v>
      </c>
      <c r="I41" s="112"/>
      <c r="J41" s="127">
        <v>41695</v>
      </c>
      <c r="K41" s="129">
        <v>4074833</v>
      </c>
      <c r="L41" s="127">
        <v>53853</v>
      </c>
    </row>
    <row r="42" spans="1:12" s="109" customFormat="1" ht="16.5" customHeight="1">
      <c r="A42" s="111"/>
      <c r="C42" s="112"/>
      <c r="D42" s="275"/>
      <c r="E42" s="129"/>
      <c r="F42" s="285"/>
      <c r="G42" s="111"/>
      <c r="H42" s="132"/>
      <c r="I42" s="112"/>
      <c r="J42" s="129"/>
      <c r="K42" s="129"/>
      <c r="L42" s="129"/>
    </row>
    <row r="43" spans="1:12" s="109" customFormat="1" ht="16.5" customHeight="1">
      <c r="A43" s="450" t="s">
        <v>116</v>
      </c>
      <c r="B43" s="450"/>
      <c r="C43" s="125"/>
      <c r="D43" s="276">
        <v>220000</v>
      </c>
      <c r="E43" s="126">
        <v>282863</v>
      </c>
      <c r="F43" s="286">
        <v>280000</v>
      </c>
      <c r="G43" s="450" t="s">
        <v>117</v>
      </c>
      <c r="H43" s="450"/>
      <c r="I43" s="125"/>
      <c r="J43" s="126">
        <v>4889883</v>
      </c>
      <c r="K43" s="126">
        <v>4762489</v>
      </c>
      <c r="L43" s="126">
        <v>3104599</v>
      </c>
    </row>
    <row r="44" spans="2:12" s="109" customFormat="1" ht="16.5" customHeight="1">
      <c r="B44" s="111" t="s">
        <v>116</v>
      </c>
      <c r="C44" s="112"/>
      <c r="D44" s="273">
        <v>220000</v>
      </c>
      <c r="E44" s="127">
        <v>282863</v>
      </c>
      <c r="F44" s="283">
        <v>280000</v>
      </c>
      <c r="G44" s="132"/>
      <c r="H44" s="128" t="s">
        <v>118</v>
      </c>
      <c r="I44" s="112"/>
      <c r="J44" s="129">
        <v>99003</v>
      </c>
      <c r="K44" s="129">
        <v>102671</v>
      </c>
      <c r="L44" s="129">
        <v>98003</v>
      </c>
    </row>
    <row r="45" spans="1:12" s="109" customFormat="1" ht="16.5" customHeight="1">
      <c r="A45" s="111"/>
      <c r="C45" s="112"/>
      <c r="D45" s="275"/>
      <c r="E45" s="129"/>
      <c r="F45" s="285"/>
      <c r="G45" s="111"/>
      <c r="H45" s="111" t="s">
        <v>119</v>
      </c>
      <c r="I45" s="112"/>
      <c r="J45" s="129">
        <v>311</v>
      </c>
      <c r="K45" s="129">
        <v>390</v>
      </c>
      <c r="L45" s="129">
        <v>159</v>
      </c>
    </row>
    <row r="46" spans="1:12" s="109" customFormat="1" ht="30" customHeight="1">
      <c r="A46" s="453" t="s">
        <v>120</v>
      </c>
      <c r="B46" s="450"/>
      <c r="C46" s="125"/>
      <c r="D46" s="276">
        <v>600</v>
      </c>
      <c r="E46" s="126">
        <v>672</v>
      </c>
      <c r="F46" s="286">
        <v>550</v>
      </c>
      <c r="G46" s="111"/>
      <c r="H46" s="111" t="s">
        <v>121</v>
      </c>
      <c r="I46" s="112"/>
      <c r="J46" s="129">
        <v>879766</v>
      </c>
      <c r="K46" s="129">
        <v>388934</v>
      </c>
      <c r="L46" s="129">
        <v>840360</v>
      </c>
    </row>
    <row r="47" spans="2:12" s="109" customFormat="1" ht="27.75" customHeight="1">
      <c r="B47" s="133" t="s">
        <v>120</v>
      </c>
      <c r="C47" s="112"/>
      <c r="D47" s="273">
        <v>600</v>
      </c>
      <c r="E47" s="130">
        <v>672</v>
      </c>
      <c r="F47" s="283">
        <v>550</v>
      </c>
      <c r="G47" s="111"/>
      <c r="H47" s="111" t="s">
        <v>122</v>
      </c>
      <c r="I47" s="112"/>
      <c r="J47" s="129">
        <v>956587</v>
      </c>
      <c r="K47" s="129">
        <v>954423</v>
      </c>
      <c r="L47" s="129">
        <v>729316</v>
      </c>
    </row>
    <row r="48" spans="1:12" s="109" customFormat="1" ht="16.5" customHeight="1">
      <c r="A48" s="111"/>
      <c r="C48" s="112"/>
      <c r="D48" s="275"/>
      <c r="E48" s="129"/>
      <c r="F48" s="285"/>
      <c r="G48" s="111"/>
      <c r="H48" s="111" t="s">
        <v>123</v>
      </c>
      <c r="I48" s="112"/>
      <c r="J48" s="130">
        <v>30000</v>
      </c>
      <c r="K48" s="130">
        <v>50000</v>
      </c>
      <c r="L48" s="130">
        <v>20000</v>
      </c>
    </row>
    <row r="49" spans="1:12" s="109" customFormat="1" ht="16.5" customHeight="1">
      <c r="A49" s="450" t="s">
        <v>124</v>
      </c>
      <c r="B49" s="450"/>
      <c r="C49" s="125"/>
      <c r="D49" s="276">
        <v>239000</v>
      </c>
      <c r="E49" s="126">
        <v>239238</v>
      </c>
      <c r="F49" s="286">
        <v>257000</v>
      </c>
      <c r="G49" s="111"/>
      <c r="H49" s="111" t="s">
        <v>125</v>
      </c>
      <c r="I49" s="112"/>
      <c r="J49" s="129">
        <v>2924216</v>
      </c>
      <c r="K49" s="129">
        <v>3266071</v>
      </c>
      <c r="L49" s="129">
        <v>1416761</v>
      </c>
    </row>
    <row r="50" spans="2:12" s="109" customFormat="1" ht="16.5" customHeight="1">
      <c r="B50" s="111" t="s">
        <v>124</v>
      </c>
      <c r="C50" s="112"/>
      <c r="D50" s="273">
        <v>239000</v>
      </c>
      <c r="E50" s="130">
        <v>239238</v>
      </c>
      <c r="F50" s="283">
        <v>257000</v>
      </c>
      <c r="G50" s="111"/>
      <c r="H50" s="132"/>
      <c r="I50" s="112"/>
      <c r="J50" s="129"/>
      <c r="K50" s="129"/>
      <c r="L50" s="129"/>
    </row>
    <row r="51" spans="1:13" s="109" customFormat="1" ht="16.5" customHeight="1">
      <c r="A51" s="111"/>
      <c r="B51" s="111" t="s">
        <v>126</v>
      </c>
      <c r="C51" s="112"/>
      <c r="D51" s="274" t="s">
        <v>321</v>
      </c>
      <c r="E51" s="289" t="s">
        <v>321</v>
      </c>
      <c r="F51" s="284" t="s">
        <v>321</v>
      </c>
      <c r="G51" s="450" t="s">
        <v>127</v>
      </c>
      <c r="H51" s="450"/>
      <c r="I51" s="125"/>
      <c r="J51" s="265">
        <v>23981700</v>
      </c>
      <c r="K51" s="126">
        <v>26179959</v>
      </c>
      <c r="L51" s="126">
        <v>14964000</v>
      </c>
      <c r="M51" s="116"/>
    </row>
    <row r="52" spans="1:12" s="109" customFormat="1" ht="27" customHeight="1">
      <c r="A52" s="111"/>
      <c r="B52" s="133" t="s">
        <v>128</v>
      </c>
      <c r="C52" s="112"/>
      <c r="D52" s="274" t="s">
        <v>0</v>
      </c>
      <c r="E52" s="289" t="s">
        <v>321</v>
      </c>
      <c r="F52" s="284" t="s">
        <v>321</v>
      </c>
      <c r="H52" s="111" t="s">
        <v>127</v>
      </c>
      <c r="I52" s="112"/>
      <c r="J52" s="129">
        <v>23981700</v>
      </c>
      <c r="K52" s="129">
        <v>26179959</v>
      </c>
      <c r="L52" s="129">
        <v>14964000</v>
      </c>
    </row>
    <row r="53" spans="1:12" s="109" customFormat="1" ht="16.5" customHeight="1">
      <c r="A53" s="111"/>
      <c r="B53" s="111"/>
      <c r="C53" s="112"/>
      <c r="D53" s="275"/>
      <c r="E53" s="131"/>
      <c r="F53" s="285"/>
      <c r="H53" s="111"/>
      <c r="I53" s="112"/>
      <c r="J53" s="328"/>
      <c r="K53" s="129"/>
      <c r="L53" s="129"/>
    </row>
    <row r="54" spans="1:12" s="109" customFormat="1" ht="16.5" customHeight="1">
      <c r="A54" s="450" t="s">
        <v>129</v>
      </c>
      <c r="B54" s="450"/>
      <c r="C54" s="125"/>
      <c r="D54" s="276">
        <v>13972000</v>
      </c>
      <c r="E54" s="126">
        <v>15935064</v>
      </c>
      <c r="F54" s="286">
        <v>14922000</v>
      </c>
      <c r="H54" s="111"/>
      <c r="I54" s="112"/>
      <c r="J54" s="328"/>
      <c r="K54" s="129"/>
      <c r="L54" s="129"/>
    </row>
    <row r="55" spans="2:12" s="109" customFormat="1" ht="16.5" customHeight="1">
      <c r="B55" s="111" t="s">
        <v>129</v>
      </c>
      <c r="C55" s="112"/>
      <c r="D55" s="273">
        <v>13792000</v>
      </c>
      <c r="E55" s="127">
        <v>15935064</v>
      </c>
      <c r="F55" s="283">
        <v>14922000</v>
      </c>
      <c r="G55" s="132"/>
      <c r="J55" s="134"/>
      <c r="K55" s="132"/>
      <c r="L55" s="132"/>
    </row>
    <row r="56" spans="1:12" ht="6" customHeight="1" thickBot="1">
      <c r="A56" s="111"/>
      <c r="B56" s="111"/>
      <c r="C56" s="123"/>
      <c r="D56" s="135"/>
      <c r="E56" s="136"/>
      <c r="F56" s="137"/>
      <c r="G56" s="113"/>
      <c r="H56" s="113"/>
      <c r="I56" s="123"/>
      <c r="J56" s="138"/>
      <c r="K56" s="139"/>
      <c r="L56" s="139"/>
    </row>
    <row r="57" spans="1:12" s="109" customFormat="1" ht="17.25" customHeight="1">
      <c r="A57" s="4" t="s">
        <v>260</v>
      </c>
      <c r="B57" s="140"/>
      <c r="C57" s="140"/>
      <c r="D57" s="140"/>
      <c r="E57" s="140"/>
      <c r="F57" s="140"/>
      <c r="G57" s="140"/>
      <c r="H57" s="140"/>
      <c r="I57" s="140"/>
      <c r="J57" s="1"/>
      <c r="K57" s="1"/>
      <c r="L57" s="1"/>
    </row>
    <row r="58" s="109" customFormat="1" ht="9" customHeight="1"/>
    <row r="59" s="109" customFormat="1" ht="13.5"/>
    <row r="60" s="109" customFormat="1" ht="13.5"/>
    <row r="61" s="109" customFormat="1" ht="13.5"/>
    <row r="62" s="109" customFormat="1" ht="13.5"/>
    <row r="63" s="109" customFormat="1" ht="13.5"/>
    <row r="64" s="109" customFormat="1" ht="13.5"/>
    <row r="65" s="109" customFormat="1" ht="13.5"/>
    <row r="66" s="109" customFormat="1" ht="13.5"/>
    <row r="67" s="109" customFormat="1" ht="13.5"/>
    <row r="68" s="109" customFormat="1" ht="13.5"/>
    <row r="69" s="109" customFormat="1" ht="13.5"/>
    <row r="70" s="109" customFormat="1" ht="13.5"/>
    <row r="71" s="109" customFormat="1" ht="13.5"/>
    <row r="72" s="109" customFormat="1" ht="13.5"/>
    <row r="73" s="109" customFormat="1" ht="13.5"/>
    <row r="74" s="109" customFormat="1" ht="13.5"/>
    <row r="75" s="109" customFormat="1" ht="13.5"/>
    <row r="76" s="109" customFormat="1" ht="13.5"/>
    <row r="77" s="109" customFormat="1" ht="13.5"/>
    <row r="78" s="109" customFormat="1" ht="13.5"/>
    <row r="79" s="109" customFormat="1" ht="13.5"/>
    <row r="80" s="109" customFormat="1" ht="13.5"/>
    <row r="81" spans="1:12" ht="13.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</row>
  </sheetData>
  <sheetProtection/>
  <mergeCells count="31">
    <mergeCell ref="G24:H24"/>
    <mergeCell ref="A40:B40"/>
    <mergeCell ref="A54:B54"/>
    <mergeCell ref="A37:B37"/>
    <mergeCell ref="E4:E5"/>
    <mergeCell ref="G51:H51"/>
    <mergeCell ref="A49:B49"/>
    <mergeCell ref="A46:B46"/>
    <mergeCell ref="G33:H33"/>
    <mergeCell ref="A31:B31"/>
    <mergeCell ref="A25:B25"/>
    <mergeCell ref="A43:B43"/>
    <mergeCell ref="G43:H43"/>
    <mergeCell ref="G40:H40"/>
    <mergeCell ref="G36:H36"/>
    <mergeCell ref="A34:B34"/>
    <mergeCell ref="G29:H29"/>
    <mergeCell ref="A28:B28"/>
    <mergeCell ref="G19:H19"/>
    <mergeCell ref="A8:B8"/>
    <mergeCell ref="G8:H8"/>
    <mergeCell ref="A6:B6"/>
    <mergeCell ref="G11:H11"/>
    <mergeCell ref="G15:H15"/>
    <mergeCell ref="A17:B17"/>
    <mergeCell ref="A1:L1"/>
    <mergeCell ref="A3:C5"/>
    <mergeCell ref="D3:E3"/>
    <mergeCell ref="G3:I5"/>
    <mergeCell ref="J3:K3"/>
    <mergeCell ref="K4:K5"/>
  </mergeCells>
  <dataValidations count="2">
    <dataValidation allowBlank="1" showInputMessage="1" showErrorMessage="1" imeMode="off" sqref="J56:L65536"/>
    <dataValidation allowBlank="1" showInputMessage="1" showErrorMessage="1" imeMode="on" sqref="G55:G65536"/>
  </dataValidations>
  <printOptions/>
  <pageMargins left="0.5118110236220472" right="0.1968503937007874" top="0.7086614173228347" bottom="0.5905511811023623" header="0.5118110236220472" footer="0.5118110236220472"/>
  <pageSetup horizontalDpi="600" verticalDpi="600" orientation="portrait" paperSize="9" scale="80" r:id="rId1"/>
  <colBreaks count="1" manualBreakCount="1">
    <brk id="12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SheetLayoutView="70" zoomScalePageLayoutView="0" workbookViewId="0" topLeftCell="A1">
      <selection activeCell="A1" sqref="A1:IV16384"/>
    </sheetView>
  </sheetViews>
  <sheetFormatPr defaultColWidth="11.421875" defaultRowHeight="15"/>
  <cols>
    <col min="1" max="1" width="2.140625" style="1" customWidth="1"/>
    <col min="2" max="2" width="12.57421875" style="1" customWidth="1"/>
    <col min="3" max="3" width="0.5625" style="1" customWidth="1"/>
    <col min="4" max="6" width="13.57421875" style="1" customWidth="1"/>
    <col min="7" max="7" width="2.140625" style="1" customWidth="1"/>
    <col min="8" max="8" width="12.8515625" style="1" customWidth="1"/>
    <col min="9" max="9" width="0.5625" style="1" customWidth="1"/>
    <col min="10" max="10" width="12.28125" style="330" customWidth="1"/>
    <col min="11" max="12" width="12.28125" style="1" customWidth="1"/>
    <col min="13" max="13" width="12.7109375" style="1" bestFit="1" customWidth="1"/>
    <col min="14" max="16384" width="11.421875" style="1" customWidth="1"/>
  </cols>
  <sheetData>
    <row r="1" spans="1:12" ht="20.25" customHeight="1">
      <c r="A1" s="417" t="s">
        <v>284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ht="16.5" customHeight="1">
      <c r="A2" s="107"/>
      <c r="B2" s="107"/>
      <c r="C2" s="107"/>
      <c r="D2" s="107"/>
      <c r="E2" s="107"/>
      <c r="F2" s="107"/>
      <c r="G2" s="107"/>
      <c r="H2" s="107"/>
      <c r="I2" s="107"/>
      <c r="J2" s="329"/>
      <c r="K2" s="107"/>
      <c r="L2" s="107"/>
    </row>
    <row r="3" ht="21" customHeight="1" thickBot="1">
      <c r="L3" s="108" t="s">
        <v>42</v>
      </c>
    </row>
    <row r="4" spans="1:12" ht="18" customHeight="1">
      <c r="A4" s="454" t="s">
        <v>285</v>
      </c>
      <c r="B4" s="454"/>
      <c r="C4" s="455"/>
      <c r="D4" s="443">
        <v>29</v>
      </c>
      <c r="E4" s="444"/>
      <c r="F4" s="118">
        <f>D4+1</f>
        <v>30</v>
      </c>
      <c r="G4" s="454" t="s">
        <v>285</v>
      </c>
      <c r="H4" s="454"/>
      <c r="I4" s="455"/>
      <c r="J4" s="443">
        <f>D4</f>
        <v>29</v>
      </c>
      <c r="K4" s="444"/>
      <c r="L4" s="119">
        <f>F4</f>
        <v>30</v>
      </c>
    </row>
    <row r="5" spans="1:12" ht="18" customHeight="1">
      <c r="A5" s="456"/>
      <c r="B5" s="456"/>
      <c r="C5" s="457"/>
      <c r="D5" s="6" t="s">
        <v>68</v>
      </c>
      <c r="E5" s="448" t="s">
        <v>69</v>
      </c>
      <c r="F5" s="9" t="s">
        <v>68</v>
      </c>
      <c r="G5" s="456"/>
      <c r="H5" s="456"/>
      <c r="I5" s="457"/>
      <c r="J5" s="331" t="s">
        <v>68</v>
      </c>
      <c r="K5" s="448" t="s">
        <v>69</v>
      </c>
      <c r="L5" s="8" t="s">
        <v>68</v>
      </c>
    </row>
    <row r="6" spans="1:12" ht="18" customHeight="1">
      <c r="A6" s="458"/>
      <c r="B6" s="458"/>
      <c r="C6" s="459"/>
      <c r="D6" s="9" t="s">
        <v>70</v>
      </c>
      <c r="E6" s="452"/>
      <c r="F6" s="9" t="s">
        <v>70</v>
      </c>
      <c r="G6" s="458"/>
      <c r="H6" s="458"/>
      <c r="I6" s="459"/>
      <c r="J6" s="332" t="s">
        <v>70</v>
      </c>
      <c r="K6" s="449"/>
      <c r="L6" s="7" t="s">
        <v>70</v>
      </c>
    </row>
    <row r="7" spans="1:12" ht="24.75" customHeight="1">
      <c r="A7" s="460" t="s">
        <v>71</v>
      </c>
      <c r="B7" s="460"/>
      <c r="C7" s="142"/>
      <c r="D7" s="266">
        <v>163750000</v>
      </c>
      <c r="E7" s="290">
        <v>172531224</v>
      </c>
      <c r="F7" s="291">
        <v>153300000</v>
      </c>
      <c r="G7" s="123"/>
      <c r="H7" s="123"/>
      <c r="I7" s="112"/>
      <c r="J7" s="333"/>
      <c r="K7" s="292"/>
      <c r="L7" s="292"/>
    </row>
    <row r="8" spans="1:12" ht="9" customHeight="1">
      <c r="A8" s="141"/>
      <c r="B8" s="141"/>
      <c r="C8" s="143"/>
      <c r="D8" s="267"/>
      <c r="E8" s="123"/>
      <c r="F8" s="112"/>
      <c r="G8" s="123"/>
      <c r="H8" s="123"/>
      <c r="I8" s="112"/>
      <c r="J8" s="334"/>
      <c r="K8" s="277"/>
      <c r="L8" s="277"/>
    </row>
    <row r="9" spans="1:13" ht="24.75" customHeight="1">
      <c r="A9" s="461" t="s">
        <v>130</v>
      </c>
      <c r="B9" s="461"/>
      <c r="C9" s="144"/>
      <c r="D9" s="180">
        <v>786141</v>
      </c>
      <c r="E9" s="145">
        <v>756214</v>
      </c>
      <c r="F9" s="293">
        <v>787377</v>
      </c>
      <c r="G9" s="450" t="s">
        <v>131</v>
      </c>
      <c r="H9" s="450"/>
      <c r="I9" s="125"/>
      <c r="J9" s="335">
        <v>13382202</v>
      </c>
      <c r="K9" s="145">
        <v>13239392</v>
      </c>
      <c r="L9" s="145">
        <v>13501726</v>
      </c>
      <c r="M9" s="2"/>
    </row>
    <row r="10" spans="1:12" ht="24.75" customHeight="1">
      <c r="A10" s="141"/>
      <c r="B10" s="141" t="s">
        <v>130</v>
      </c>
      <c r="C10" s="143"/>
      <c r="D10" s="179">
        <v>786141</v>
      </c>
      <c r="E10" s="65">
        <v>756214</v>
      </c>
      <c r="F10" s="294">
        <v>787377</v>
      </c>
      <c r="G10" s="111"/>
      <c r="H10" s="111" t="s">
        <v>132</v>
      </c>
      <c r="I10" s="112"/>
      <c r="J10" s="299">
        <v>642048</v>
      </c>
      <c r="K10" s="65">
        <v>572409</v>
      </c>
      <c r="L10" s="65">
        <v>647697</v>
      </c>
    </row>
    <row r="11" spans="1:12" ht="26.25" customHeight="1">
      <c r="A11" s="141"/>
      <c r="B11" s="141"/>
      <c r="C11" s="143"/>
      <c r="D11" s="268"/>
      <c r="E11" s="146"/>
      <c r="F11" s="295"/>
      <c r="G11" s="111"/>
      <c r="H11" s="133" t="s">
        <v>286</v>
      </c>
      <c r="I11" s="112"/>
      <c r="J11" s="299">
        <v>2913231</v>
      </c>
      <c r="K11" s="65">
        <v>3565232</v>
      </c>
      <c r="L11" s="65">
        <v>3292479</v>
      </c>
    </row>
    <row r="12" spans="1:12" ht="24.75" customHeight="1">
      <c r="A12" s="461" t="s">
        <v>133</v>
      </c>
      <c r="B12" s="461"/>
      <c r="C12" s="144"/>
      <c r="D12" s="180">
        <v>20457569</v>
      </c>
      <c r="E12" s="145">
        <v>23739230</v>
      </c>
      <c r="F12" s="293">
        <v>14644508</v>
      </c>
      <c r="G12" s="111"/>
      <c r="H12" s="111" t="s">
        <v>134</v>
      </c>
      <c r="I12" s="112"/>
      <c r="J12" s="299">
        <v>374625</v>
      </c>
      <c r="K12" s="65">
        <v>300403</v>
      </c>
      <c r="L12" s="65">
        <v>461651</v>
      </c>
    </row>
    <row r="13" spans="1:12" ht="24.75" customHeight="1">
      <c r="A13" s="141"/>
      <c r="B13" s="141" t="s">
        <v>135</v>
      </c>
      <c r="C13" s="143"/>
      <c r="D13" s="179">
        <v>18490913</v>
      </c>
      <c r="E13" s="65">
        <v>21761522</v>
      </c>
      <c r="F13" s="294">
        <v>12427265</v>
      </c>
      <c r="G13" s="111"/>
      <c r="H13" s="111" t="s">
        <v>136</v>
      </c>
      <c r="I13" s="112"/>
      <c r="J13" s="299">
        <v>382498</v>
      </c>
      <c r="K13" s="65">
        <v>996339</v>
      </c>
      <c r="L13" s="65">
        <v>347096</v>
      </c>
    </row>
    <row r="14" spans="1:12" ht="24.75" customHeight="1">
      <c r="A14" s="141"/>
      <c r="B14" s="141" t="s">
        <v>137</v>
      </c>
      <c r="C14" s="143"/>
      <c r="D14" s="179">
        <v>1130094</v>
      </c>
      <c r="E14" s="65">
        <v>1062828</v>
      </c>
      <c r="F14" s="294">
        <v>1119991</v>
      </c>
      <c r="G14" s="111"/>
      <c r="H14" s="111" t="s">
        <v>138</v>
      </c>
      <c r="I14" s="112"/>
      <c r="J14" s="299">
        <v>8011523</v>
      </c>
      <c r="K14" s="65">
        <v>6908247</v>
      </c>
      <c r="L14" s="65">
        <v>7756426</v>
      </c>
    </row>
    <row r="15" spans="1:12" ht="26.25" customHeight="1">
      <c r="A15" s="141"/>
      <c r="B15" s="147" t="s">
        <v>287</v>
      </c>
      <c r="C15" s="143"/>
      <c r="D15" s="179">
        <v>608069</v>
      </c>
      <c r="E15" s="65">
        <v>551035</v>
      </c>
      <c r="F15" s="294">
        <v>633306</v>
      </c>
      <c r="G15" s="111"/>
      <c r="H15" s="111" t="s">
        <v>139</v>
      </c>
      <c r="I15" s="112"/>
      <c r="J15" s="299">
        <v>1058277</v>
      </c>
      <c r="K15" s="65">
        <v>896762</v>
      </c>
      <c r="L15" s="65">
        <v>996377</v>
      </c>
    </row>
    <row r="16" spans="1:12" ht="24.75" customHeight="1">
      <c r="A16" s="141"/>
      <c r="B16" s="141" t="s">
        <v>140</v>
      </c>
      <c r="C16" s="143"/>
      <c r="D16" s="179">
        <v>99752</v>
      </c>
      <c r="E16" s="65">
        <v>225143</v>
      </c>
      <c r="F16" s="294">
        <v>331352</v>
      </c>
      <c r="G16" s="111"/>
      <c r="H16" s="111"/>
      <c r="I16" s="112"/>
      <c r="J16" s="336"/>
      <c r="K16" s="146"/>
      <c r="L16" s="146"/>
    </row>
    <row r="17" spans="1:12" ht="24.75" customHeight="1">
      <c r="A17" s="141"/>
      <c r="B17" s="141" t="s">
        <v>141</v>
      </c>
      <c r="C17" s="143"/>
      <c r="D17" s="179">
        <v>50787</v>
      </c>
      <c r="E17" s="65">
        <v>41768</v>
      </c>
      <c r="F17" s="294">
        <v>48074</v>
      </c>
      <c r="G17" s="450" t="s">
        <v>142</v>
      </c>
      <c r="H17" s="450"/>
      <c r="I17" s="125"/>
      <c r="J17" s="335">
        <v>4896392</v>
      </c>
      <c r="K17" s="145">
        <v>4981810</v>
      </c>
      <c r="L17" s="145">
        <v>4978286</v>
      </c>
    </row>
    <row r="18" spans="1:12" ht="24.75" customHeight="1">
      <c r="A18" s="141"/>
      <c r="B18" s="141" t="s">
        <v>143</v>
      </c>
      <c r="C18" s="143"/>
      <c r="D18" s="179">
        <v>77954</v>
      </c>
      <c r="E18" s="65">
        <v>96934</v>
      </c>
      <c r="F18" s="294">
        <v>84520</v>
      </c>
      <c r="G18" s="111"/>
      <c r="H18" s="111" t="s">
        <v>142</v>
      </c>
      <c r="I18" s="112"/>
      <c r="J18" s="299">
        <v>4896392</v>
      </c>
      <c r="K18" s="65">
        <v>4981810</v>
      </c>
      <c r="L18" s="65">
        <v>4978286</v>
      </c>
    </row>
    <row r="19" spans="1:12" ht="24.75" customHeight="1">
      <c r="A19" s="141"/>
      <c r="B19" s="141"/>
      <c r="C19" s="143"/>
      <c r="D19" s="268"/>
      <c r="E19" s="146"/>
      <c r="F19" s="295"/>
      <c r="G19" s="111"/>
      <c r="H19" s="111"/>
      <c r="I19" s="112"/>
      <c r="J19" s="336"/>
      <c r="K19" s="146"/>
      <c r="L19" s="146"/>
    </row>
    <row r="20" spans="1:12" ht="24.75" customHeight="1">
      <c r="A20" s="461" t="s">
        <v>144</v>
      </c>
      <c r="B20" s="461"/>
      <c r="C20" s="144"/>
      <c r="D20" s="180">
        <v>65744441</v>
      </c>
      <c r="E20" s="145">
        <v>66099619</v>
      </c>
      <c r="F20" s="293">
        <v>66066279</v>
      </c>
      <c r="G20" s="450" t="s">
        <v>145</v>
      </c>
      <c r="H20" s="450"/>
      <c r="I20" s="125"/>
      <c r="J20" s="335">
        <v>17681050</v>
      </c>
      <c r="K20" s="145">
        <v>20801277</v>
      </c>
      <c r="L20" s="145">
        <v>14503696</v>
      </c>
    </row>
    <row r="21" spans="1:12" ht="24.75" customHeight="1">
      <c r="A21" s="141"/>
      <c r="B21" s="141" t="s">
        <v>146</v>
      </c>
      <c r="C21" s="143"/>
      <c r="D21" s="179">
        <v>272709227</v>
      </c>
      <c r="E21" s="65">
        <v>27778968</v>
      </c>
      <c r="F21" s="294">
        <v>27682070</v>
      </c>
      <c r="G21" s="111"/>
      <c r="H21" s="111" t="s">
        <v>147</v>
      </c>
      <c r="I21" s="112"/>
      <c r="J21" s="299">
        <v>1781089</v>
      </c>
      <c r="K21" s="65">
        <v>1737366</v>
      </c>
      <c r="L21" s="65">
        <v>1834218</v>
      </c>
    </row>
    <row r="22" spans="1:12" ht="24.75" customHeight="1">
      <c r="A22" s="141"/>
      <c r="B22" s="141" t="s">
        <v>148</v>
      </c>
      <c r="C22" s="143"/>
      <c r="D22" s="179">
        <v>26965587</v>
      </c>
      <c r="E22" s="65">
        <v>26662556</v>
      </c>
      <c r="F22" s="294">
        <v>27084206</v>
      </c>
      <c r="G22" s="111"/>
      <c r="H22" s="111" t="s">
        <v>149</v>
      </c>
      <c r="I22" s="112"/>
      <c r="J22" s="299">
        <v>6876696</v>
      </c>
      <c r="K22" s="65">
        <v>8435789</v>
      </c>
      <c r="L22" s="65">
        <v>3828727</v>
      </c>
    </row>
    <row r="23" spans="1:12" ht="24.75" customHeight="1">
      <c r="A23" s="141"/>
      <c r="B23" s="141" t="s">
        <v>150</v>
      </c>
      <c r="C23" s="143"/>
      <c r="D23" s="179">
        <v>11507927</v>
      </c>
      <c r="E23" s="65">
        <v>11658095</v>
      </c>
      <c r="F23" s="294">
        <v>11300003</v>
      </c>
      <c r="G23" s="111"/>
      <c r="H23" s="111" t="s">
        <v>151</v>
      </c>
      <c r="I23" s="112"/>
      <c r="J23" s="299">
        <v>1412944</v>
      </c>
      <c r="K23" s="65">
        <v>2209303</v>
      </c>
      <c r="L23" s="65">
        <v>1351069</v>
      </c>
    </row>
    <row r="24" spans="1:12" ht="24.75" customHeight="1">
      <c r="A24" s="141"/>
      <c r="B24" s="141"/>
      <c r="C24" s="143"/>
      <c r="D24" s="268"/>
      <c r="E24" s="146"/>
      <c r="F24" s="295"/>
      <c r="G24" s="111"/>
      <c r="H24" s="111" t="s">
        <v>152</v>
      </c>
      <c r="I24" s="112"/>
      <c r="J24" s="299">
        <v>887367</v>
      </c>
      <c r="K24" s="65">
        <v>906711</v>
      </c>
      <c r="L24" s="65">
        <v>841388</v>
      </c>
    </row>
    <row r="25" spans="1:12" ht="24.75" customHeight="1">
      <c r="A25" s="461" t="s">
        <v>153</v>
      </c>
      <c r="B25" s="461"/>
      <c r="C25" s="144"/>
      <c r="D25" s="180">
        <v>20002535</v>
      </c>
      <c r="E25" s="145">
        <v>20387026</v>
      </c>
      <c r="F25" s="293">
        <v>16363063</v>
      </c>
      <c r="G25" s="111"/>
      <c r="H25" s="111" t="s">
        <v>154</v>
      </c>
      <c r="I25" s="112"/>
      <c r="J25" s="299">
        <v>1779456</v>
      </c>
      <c r="K25" s="65">
        <v>1671000</v>
      </c>
      <c r="L25" s="65">
        <v>1893210</v>
      </c>
    </row>
    <row r="26" spans="1:12" ht="24.75" customHeight="1">
      <c r="A26" s="141"/>
      <c r="B26" s="141" t="s">
        <v>155</v>
      </c>
      <c r="C26" s="143"/>
      <c r="D26" s="179">
        <v>5522780</v>
      </c>
      <c r="E26" s="65">
        <v>5436114</v>
      </c>
      <c r="F26" s="294">
        <v>5317935</v>
      </c>
      <c r="G26" s="111"/>
      <c r="H26" s="111" t="s">
        <v>156</v>
      </c>
      <c r="I26" s="112"/>
      <c r="J26" s="299">
        <v>2279495</v>
      </c>
      <c r="K26" s="65">
        <v>2234676</v>
      </c>
      <c r="L26" s="65">
        <v>2701859</v>
      </c>
    </row>
    <row r="27" spans="1:13" ht="24.75" customHeight="1">
      <c r="A27" s="141"/>
      <c r="B27" s="141" t="s">
        <v>157</v>
      </c>
      <c r="C27" s="143"/>
      <c r="D27" s="179">
        <v>4148460</v>
      </c>
      <c r="E27" s="148">
        <v>3934912</v>
      </c>
      <c r="F27" s="294">
        <v>4392409</v>
      </c>
      <c r="G27" s="111"/>
      <c r="H27" s="111" t="s">
        <v>158</v>
      </c>
      <c r="I27" s="112"/>
      <c r="J27" s="299">
        <v>2664003</v>
      </c>
      <c r="K27" s="65">
        <v>3606432</v>
      </c>
      <c r="L27" s="65">
        <v>2053225</v>
      </c>
      <c r="M27" s="2"/>
    </row>
    <row r="28" spans="1:12" ht="24.75" customHeight="1">
      <c r="A28" s="141"/>
      <c r="B28" s="141" t="s">
        <v>159</v>
      </c>
      <c r="C28" s="143"/>
      <c r="D28" s="179">
        <v>10331295</v>
      </c>
      <c r="E28" s="65">
        <v>11016000</v>
      </c>
      <c r="F28" s="294">
        <v>6652719</v>
      </c>
      <c r="G28" s="111"/>
      <c r="H28" s="111"/>
      <c r="I28" s="112"/>
      <c r="J28" s="336"/>
      <c r="K28" s="146"/>
      <c r="L28" s="146"/>
    </row>
    <row r="29" spans="1:12" ht="24.75" customHeight="1">
      <c r="A29" s="141"/>
      <c r="B29" s="141"/>
      <c r="C29" s="143"/>
      <c r="D29" s="268"/>
      <c r="E29" s="146"/>
      <c r="F29" s="295"/>
      <c r="G29" s="450" t="s">
        <v>160</v>
      </c>
      <c r="H29" s="462"/>
      <c r="I29" s="125"/>
      <c r="J29" s="337">
        <v>35598</v>
      </c>
      <c r="K29" s="149">
        <v>165694</v>
      </c>
      <c r="L29" s="149">
        <v>82261</v>
      </c>
    </row>
    <row r="30" spans="1:12" ht="26.25" customHeight="1">
      <c r="A30" s="461" t="s">
        <v>161</v>
      </c>
      <c r="B30" s="461"/>
      <c r="C30" s="144"/>
      <c r="D30" s="180">
        <v>277299</v>
      </c>
      <c r="E30" s="145">
        <v>271281</v>
      </c>
      <c r="F30" s="293">
        <v>273041</v>
      </c>
      <c r="G30" s="111"/>
      <c r="H30" s="133" t="s">
        <v>288</v>
      </c>
      <c r="I30" s="112"/>
      <c r="J30" s="338">
        <v>10000</v>
      </c>
      <c r="K30" s="150">
        <v>70269</v>
      </c>
      <c r="L30" s="150">
        <v>10000</v>
      </c>
    </row>
    <row r="31" spans="1:12" ht="26.25" customHeight="1">
      <c r="A31" s="141"/>
      <c r="B31" s="141" t="s">
        <v>162</v>
      </c>
      <c r="C31" s="143"/>
      <c r="D31" s="179">
        <v>277299</v>
      </c>
      <c r="E31" s="65">
        <v>271281</v>
      </c>
      <c r="F31" s="294">
        <v>273041</v>
      </c>
      <c r="G31" s="123"/>
      <c r="H31" s="133" t="s">
        <v>160</v>
      </c>
      <c r="I31" s="112"/>
      <c r="J31" s="300">
        <v>25598</v>
      </c>
      <c r="K31" s="150">
        <v>95425</v>
      </c>
      <c r="L31" s="148">
        <v>72261</v>
      </c>
    </row>
    <row r="32" spans="1:12" ht="24.75" customHeight="1">
      <c r="A32" s="141"/>
      <c r="C32" s="143"/>
      <c r="D32" s="269"/>
      <c r="E32" s="339"/>
      <c r="F32" s="340"/>
      <c r="G32" s="433"/>
      <c r="H32" s="433"/>
      <c r="I32" s="112"/>
      <c r="J32" s="336"/>
      <c r="K32" s="146"/>
      <c r="L32" s="146"/>
    </row>
    <row r="33" spans="1:12" ht="24.75" customHeight="1">
      <c r="A33" s="461" t="s">
        <v>163</v>
      </c>
      <c r="B33" s="461"/>
      <c r="C33" s="144"/>
      <c r="D33" s="180">
        <v>2177183</v>
      </c>
      <c r="E33" s="145">
        <v>2203566</v>
      </c>
      <c r="F33" s="293">
        <v>2501991</v>
      </c>
      <c r="G33" s="450" t="s">
        <v>164</v>
      </c>
      <c r="H33" s="462"/>
      <c r="I33" s="125"/>
      <c r="J33" s="335">
        <v>16478515</v>
      </c>
      <c r="K33" s="145">
        <v>17477421</v>
      </c>
      <c r="L33" s="145">
        <v>16497242</v>
      </c>
    </row>
    <row r="34" spans="2:12" ht="24.75" customHeight="1">
      <c r="B34" s="141" t="s">
        <v>165</v>
      </c>
      <c r="C34" s="143"/>
      <c r="D34" s="179">
        <v>1947216</v>
      </c>
      <c r="E34" s="65">
        <v>1957219</v>
      </c>
      <c r="F34" s="294">
        <v>2179612</v>
      </c>
      <c r="G34" s="111"/>
      <c r="H34" s="111" t="s">
        <v>164</v>
      </c>
      <c r="I34" s="112"/>
      <c r="J34" s="336">
        <v>16478515</v>
      </c>
      <c r="K34" s="150">
        <v>17477421</v>
      </c>
      <c r="L34" s="146">
        <v>16497242</v>
      </c>
    </row>
    <row r="35" spans="1:12" ht="24.75" customHeight="1">
      <c r="A35" s="141"/>
      <c r="B35" s="141" t="s">
        <v>166</v>
      </c>
      <c r="C35" s="143"/>
      <c r="D35" s="179">
        <v>68648</v>
      </c>
      <c r="E35" s="65">
        <v>54438</v>
      </c>
      <c r="F35" s="294">
        <v>65127</v>
      </c>
      <c r="G35" s="109"/>
      <c r="H35" s="109"/>
      <c r="I35" s="341"/>
      <c r="J35" s="301"/>
      <c r="K35" s="109"/>
      <c r="L35" s="109"/>
    </row>
    <row r="36" spans="1:12" ht="24.75" customHeight="1">
      <c r="A36" s="141"/>
      <c r="B36" s="141" t="s">
        <v>167</v>
      </c>
      <c r="C36" s="143"/>
      <c r="D36" s="179">
        <v>161319</v>
      </c>
      <c r="E36" s="65">
        <v>191909</v>
      </c>
      <c r="F36" s="294">
        <v>257252</v>
      </c>
      <c r="G36" s="450" t="s">
        <v>168</v>
      </c>
      <c r="H36" s="462"/>
      <c r="I36" s="125"/>
      <c r="J36" s="335">
        <v>411898</v>
      </c>
      <c r="K36" s="149">
        <v>1217393</v>
      </c>
      <c r="L36" s="145">
        <v>1155000</v>
      </c>
    </row>
    <row r="37" spans="1:12" ht="26.25" customHeight="1">
      <c r="A37" s="141"/>
      <c r="B37" s="141"/>
      <c r="C37" s="143"/>
      <c r="D37" s="179"/>
      <c r="E37" s="65"/>
      <c r="F37" s="294"/>
      <c r="G37" s="111"/>
      <c r="H37" s="133" t="s">
        <v>169</v>
      </c>
      <c r="I37" s="341"/>
      <c r="J37" s="342" t="s">
        <v>0</v>
      </c>
      <c r="K37" s="343">
        <v>1170000</v>
      </c>
      <c r="L37" s="343">
        <v>815000</v>
      </c>
    </row>
    <row r="38" spans="1:12" ht="24.75" customHeight="1">
      <c r="A38" s="461" t="s">
        <v>170</v>
      </c>
      <c r="B38" s="461"/>
      <c r="C38" s="144"/>
      <c r="D38" s="180">
        <v>1319177</v>
      </c>
      <c r="E38" s="145">
        <v>1191301</v>
      </c>
      <c r="F38" s="293">
        <v>1845530</v>
      </c>
      <c r="G38" s="109"/>
      <c r="H38" s="111" t="s">
        <v>322</v>
      </c>
      <c r="I38" s="341"/>
      <c r="J38" s="344">
        <v>411898</v>
      </c>
      <c r="K38" s="343">
        <v>47393</v>
      </c>
      <c r="L38" s="345">
        <v>340000</v>
      </c>
    </row>
    <row r="39" spans="2:12" ht="24.75" customHeight="1">
      <c r="B39" s="141" t="s">
        <v>170</v>
      </c>
      <c r="C39" s="143"/>
      <c r="D39" s="179">
        <v>1319177</v>
      </c>
      <c r="E39" s="65">
        <v>1191301</v>
      </c>
      <c r="F39" s="294">
        <v>1845530</v>
      </c>
      <c r="G39" s="450" t="s">
        <v>171</v>
      </c>
      <c r="H39" s="450"/>
      <c r="I39" s="125"/>
      <c r="J39" s="335">
        <v>100000</v>
      </c>
      <c r="K39" s="149">
        <v>0</v>
      </c>
      <c r="L39" s="145">
        <v>100000</v>
      </c>
    </row>
    <row r="40" spans="4:12" ht="24.75" customHeight="1">
      <c r="D40" s="151"/>
      <c r="E40" s="132"/>
      <c r="F40" s="341"/>
      <c r="G40" s="109"/>
      <c r="H40" s="111" t="s">
        <v>171</v>
      </c>
      <c r="I40" s="112"/>
      <c r="J40" s="336">
        <v>100000</v>
      </c>
      <c r="K40" s="150">
        <v>0</v>
      </c>
      <c r="L40" s="146">
        <v>100000</v>
      </c>
    </row>
    <row r="41" spans="2:12" ht="9" customHeight="1" thickBot="1">
      <c r="B41" s="152"/>
      <c r="C41" s="153"/>
      <c r="D41" s="154"/>
      <c r="E41" s="346"/>
      <c r="F41" s="347"/>
      <c r="G41" s="113"/>
      <c r="H41" s="113"/>
      <c r="I41" s="114"/>
      <c r="J41" s="348"/>
      <c r="K41" s="139"/>
      <c r="L41" s="139"/>
    </row>
    <row r="42" spans="1:10" s="156" customFormat="1" ht="18" customHeight="1">
      <c r="A42" s="4" t="s">
        <v>259</v>
      </c>
      <c r="B42" s="155"/>
      <c r="C42" s="155"/>
      <c r="D42" s="155"/>
      <c r="E42" s="155"/>
      <c r="F42" s="155"/>
      <c r="G42" s="155"/>
      <c r="H42" s="155"/>
      <c r="I42" s="155"/>
      <c r="J42" s="349"/>
    </row>
  </sheetData>
  <sheetProtection/>
  <mergeCells count="23">
    <mergeCell ref="A38:B38"/>
    <mergeCell ref="G39:H39"/>
    <mergeCell ref="A25:B25"/>
    <mergeCell ref="G29:H29"/>
    <mergeCell ref="A30:B30"/>
    <mergeCell ref="G32:H32"/>
    <mergeCell ref="A33:B33"/>
    <mergeCell ref="G33:H33"/>
    <mergeCell ref="G36:H36"/>
    <mergeCell ref="A7:B7"/>
    <mergeCell ref="A9:B9"/>
    <mergeCell ref="G9:H9"/>
    <mergeCell ref="A12:B12"/>
    <mergeCell ref="G17:H17"/>
    <mergeCell ref="A20:B20"/>
    <mergeCell ref="G20:H20"/>
    <mergeCell ref="A1:L1"/>
    <mergeCell ref="A4:C6"/>
    <mergeCell ref="D4:E4"/>
    <mergeCell ref="G4:I6"/>
    <mergeCell ref="J4:K4"/>
    <mergeCell ref="E5:E6"/>
    <mergeCell ref="K5:K6"/>
  </mergeCells>
  <dataValidations count="1">
    <dataValidation allowBlank="1" showInputMessage="1" showErrorMessage="1" imeMode="off" sqref="F4"/>
  </dataValidations>
  <printOptions/>
  <pageMargins left="0.44" right="0.24" top="0.7086614173228347" bottom="0.3937007874015748" header="0.5118110236220472" footer="0.5118110236220472"/>
  <pageSetup horizontalDpi="400" verticalDpi="4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2.8515625" style="157" customWidth="1"/>
    <col min="2" max="2" width="20.421875" style="157" bestFit="1" customWidth="1"/>
    <col min="3" max="3" width="1.1484375" style="157" customWidth="1"/>
    <col min="4" max="7" width="16.00390625" style="157" customWidth="1"/>
    <col min="8" max="16384" width="11.421875" style="157" customWidth="1"/>
  </cols>
  <sheetData>
    <row r="1" spans="1:7" ht="22.5" customHeight="1">
      <c r="A1" s="466" t="s">
        <v>346</v>
      </c>
      <c r="B1" s="466"/>
      <c r="C1" s="466"/>
      <c r="D1" s="466"/>
      <c r="E1" s="466"/>
      <c r="F1" s="466"/>
      <c r="G1" s="466"/>
    </row>
    <row r="3" spans="1:7" ht="14.25" thickBot="1">
      <c r="A3" s="158"/>
      <c r="B3" s="158"/>
      <c r="C3" s="158"/>
      <c r="D3" s="158"/>
      <c r="E3" s="158"/>
      <c r="F3" s="158"/>
      <c r="G3" s="158"/>
    </row>
    <row r="4" spans="1:7" ht="17.25" customHeight="1">
      <c r="A4" s="467" t="s">
        <v>172</v>
      </c>
      <c r="B4" s="467"/>
      <c r="C4" s="468"/>
      <c r="D4" s="159" t="s">
        <v>173</v>
      </c>
      <c r="E4" s="159" t="s">
        <v>174</v>
      </c>
      <c r="F4" s="159" t="s">
        <v>175</v>
      </c>
      <c r="G4" s="160" t="s">
        <v>176</v>
      </c>
    </row>
    <row r="5" spans="1:7" ht="13.5" customHeight="1">
      <c r="A5" s="469"/>
      <c r="B5" s="469"/>
      <c r="C5" s="470"/>
      <c r="D5" s="161" t="s">
        <v>347</v>
      </c>
      <c r="E5" s="161" t="s">
        <v>348</v>
      </c>
      <c r="F5" s="161" t="s">
        <v>349</v>
      </c>
      <c r="G5" s="162" t="s">
        <v>177</v>
      </c>
    </row>
    <row r="6" spans="1:7" ht="6" customHeight="1">
      <c r="A6" s="163"/>
      <c r="B6" s="163"/>
      <c r="C6" s="163"/>
      <c r="D6" s="164"/>
      <c r="E6" s="165"/>
      <c r="F6" s="165"/>
      <c r="G6" s="165"/>
    </row>
    <row r="7" spans="1:7" s="169" customFormat="1" ht="17.25" customHeight="1">
      <c r="A7" s="471">
        <v>25</v>
      </c>
      <c r="B7" s="471"/>
      <c r="C7" s="166"/>
      <c r="D7" s="167">
        <v>217782</v>
      </c>
      <c r="E7" s="168">
        <v>30629580</v>
      </c>
      <c r="F7" s="168">
        <v>988990233</v>
      </c>
      <c r="G7" s="168">
        <v>32289</v>
      </c>
    </row>
    <row r="8" spans="1:7" s="169" customFormat="1" ht="17.25" customHeight="1">
      <c r="A8" s="472">
        <f>A7+1</f>
        <v>26</v>
      </c>
      <c r="B8" s="472"/>
      <c r="C8" s="166"/>
      <c r="D8" s="167">
        <v>215309</v>
      </c>
      <c r="E8" s="168">
        <v>30739427</v>
      </c>
      <c r="F8" s="168">
        <v>1009876204</v>
      </c>
      <c r="G8" s="168">
        <v>32853</v>
      </c>
    </row>
    <row r="9" spans="1:8" s="171" customFormat="1" ht="17.25" customHeight="1">
      <c r="A9" s="473">
        <f>A8+1</f>
        <v>27</v>
      </c>
      <c r="B9" s="473"/>
      <c r="C9" s="166"/>
      <c r="D9" s="167">
        <v>215663</v>
      </c>
      <c r="E9" s="168">
        <v>30921339</v>
      </c>
      <c r="F9" s="168">
        <v>991791537</v>
      </c>
      <c r="G9" s="168">
        <v>32075</v>
      </c>
      <c r="H9" s="170"/>
    </row>
    <row r="10" spans="1:8" s="169" customFormat="1" ht="17.25" customHeight="1">
      <c r="A10" s="473">
        <f>A9+1</f>
        <v>28</v>
      </c>
      <c r="B10" s="473"/>
      <c r="C10" s="166"/>
      <c r="D10" s="167">
        <v>215880</v>
      </c>
      <c r="E10" s="168">
        <v>31021724</v>
      </c>
      <c r="F10" s="168">
        <v>1010548575</v>
      </c>
      <c r="G10" s="168">
        <v>32576</v>
      </c>
      <c r="H10" s="172"/>
    </row>
    <row r="11" spans="1:8" s="175" customFormat="1" ht="17.25" customHeight="1">
      <c r="A11" s="464">
        <f>A10+1</f>
        <v>29</v>
      </c>
      <c r="B11" s="464"/>
      <c r="C11" s="173"/>
      <c r="D11" s="379">
        <v>210690</v>
      </c>
      <c r="E11" s="380">
        <v>31235171</v>
      </c>
      <c r="F11" s="380">
        <v>1037114202</v>
      </c>
      <c r="G11" s="380">
        <v>33203</v>
      </c>
      <c r="H11" s="174"/>
    </row>
    <row r="12" spans="1:7" ht="6" customHeight="1">
      <c r="A12" s="176"/>
      <c r="B12" s="176"/>
      <c r="C12" s="176"/>
      <c r="D12" s="379"/>
      <c r="E12" s="380"/>
      <c r="F12" s="380"/>
      <c r="G12" s="145"/>
    </row>
    <row r="13" spans="1:7" ht="17.25" customHeight="1">
      <c r="A13" s="465" t="s">
        <v>178</v>
      </c>
      <c r="B13" s="465"/>
      <c r="C13" s="177"/>
      <c r="D13" s="379">
        <f>SUM(D14:D22)</f>
        <v>153940</v>
      </c>
      <c r="E13" s="380">
        <f>SUM(E14:E22)</f>
        <v>14544981</v>
      </c>
      <c r="F13" s="380">
        <f>SUM(F14:F22)</f>
        <v>311044178</v>
      </c>
      <c r="G13" s="145">
        <v>21385</v>
      </c>
    </row>
    <row r="14" spans="1:7" ht="17.25" customHeight="1">
      <c r="A14" s="178"/>
      <c r="B14" s="178" t="s">
        <v>179</v>
      </c>
      <c r="C14" s="178"/>
      <c r="D14" s="179">
        <v>121426</v>
      </c>
      <c r="E14" s="65">
        <v>12255763</v>
      </c>
      <c r="F14" s="65">
        <v>276835871</v>
      </c>
      <c r="G14" s="65">
        <v>22588</v>
      </c>
    </row>
    <row r="15" spans="1:7" ht="17.25" customHeight="1">
      <c r="A15" s="178"/>
      <c r="B15" s="178" t="s">
        <v>180</v>
      </c>
      <c r="C15" s="178"/>
      <c r="D15" s="179">
        <v>2043</v>
      </c>
      <c r="E15" s="65">
        <v>475191</v>
      </c>
      <c r="F15" s="65">
        <v>17335076</v>
      </c>
      <c r="G15" s="65">
        <v>36480</v>
      </c>
    </row>
    <row r="16" spans="1:7" ht="17.25" customHeight="1">
      <c r="A16" s="178"/>
      <c r="B16" s="178" t="s">
        <v>181</v>
      </c>
      <c r="C16" s="178"/>
      <c r="D16" s="179">
        <v>3742</v>
      </c>
      <c r="E16" s="65">
        <v>403731</v>
      </c>
      <c r="F16" s="65">
        <v>5719298</v>
      </c>
      <c r="G16" s="65">
        <v>14166</v>
      </c>
    </row>
    <row r="17" spans="1:7" ht="17.25" customHeight="1">
      <c r="A17" s="178"/>
      <c r="B17" s="178" t="s">
        <v>182</v>
      </c>
      <c r="C17" s="178"/>
      <c r="D17" s="179">
        <v>92</v>
      </c>
      <c r="E17" s="65">
        <v>10408</v>
      </c>
      <c r="F17" s="65">
        <v>173298</v>
      </c>
      <c r="G17" s="65">
        <v>16650</v>
      </c>
    </row>
    <row r="18" spans="1:7" ht="17.25" customHeight="1">
      <c r="A18" s="178"/>
      <c r="B18" s="178" t="s">
        <v>183</v>
      </c>
      <c r="C18" s="178"/>
      <c r="D18" s="179">
        <v>2072</v>
      </c>
      <c r="E18" s="65">
        <v>185085</v>
      </c>
      <c r="F18" s="65">
        <v>4957818</v>
      </c>
      <c r="G18" s="65">
        <v>26787</v>
      </c>
    </row>
    <row r="19" spans="1:7" ht="17.25" customHeight="1">
      <c r="A19" s="178"/>
      <c r="B19" s="178" t="s">
        <v>184</v>
      </c>
      <c r="C19" s="178"/>
      <c r="D19" s="179">
        <v>109</v>
      </c>
      <c r="E19" s="65">
        <v>17499</v>
      </c>
      <c r="F19" s="65">
        <v>616390</v>
      </c>
      <c r="G19" s="65">
        <v>35224</v>
      </c>
    </row>
    <row r="20" spans="1:7" ht="17.25" customHeight="1">
      <c r="A20" s="178"/>
      <c r="B20" s="178" t="s">
        <v>185</v>
      </c>
      <c r="C20" s="178"/>
      <c r="D20" s="179">
        <v>1868</v>
      </c>
      <c r="E20" s="65">
        <v>150948</v>
      </c>
      <c r="F20" s="65">
        <v>816690</v>
      </c>
      <c r="G20" s="65">
        <v>5410</v>
      </c>
    </row>
    <row r="21" spans="1:7" ht="17.25" customHeight="1">
      <c r="A21" s="178"/>
      <c r="B21" s="178" t="s">
        <v>186</v>
      </c>
      <c r="C21" s="178"/>
      <c r="D21" s="179">
        <v>51</v>
      </c>
      <c r="E21" s="65">
        <v>2724</v>
      </c>
      <c r="F21" s="65">
        <v>39293</v>
      </c>
      <c r="G21" s="65">
        <v>14425</v>
      </c>
    </row>
    <row r="22" spans="1:7" ht="17.25" customHeight="1">
      <c r="A22" s="178"/>
      <c r="B22" s="178" t="s">
        <v>187</v>
      </c>
      <c r="C22" s="178"/>
      <c r="D22" s="179">
        <v>22537</v>
      </c>
      <c r="E22" s="65">
        <v>1043632</v>
      </c>
      <c r="F22" s="65">
        <v>4550444</v>
      </c>
      <c r="G22" s="65">
        <v>4428798</v>
      </c>
    </row>
    <row r="23" spans="1:7" ht="6" customHeight="1">
      <c r="A23" s="178"/>
      <c r="B23" s="178"/>
      <c r="C23" s="178"/>
      <c r="D23" s="381"/>
      <c r="E23" s="67"/>
      <c r="F23" s="67"/>
      <c r="G23" s="67"/>
    </row>
    <row r="24" spans="1:7" ht="17.25" customHeight="1">
      <c r="A24" s="465" t="s">
        <v>188</v>
      </c>
      <c r="B24" s="465"/>
      <c r="C24" s="177"/>
      <c r="D24" s="180">
        <v>56750</v>
      </c>
      <c r="E24" s="145">
        <v>16690190</v>
      </c>
      <c r="F24" s="145">
        <v>726070024</v>
      </c>
      <c r="G24" s="145">
        <v>43503</v>
      </c>
    </row>
    <row r="25" spans="1:7" ht="17.25" customHeight="1">
      <c r="A25" s="178"/>
      <c r="B25" s="178" t="s">
        <v>189</v>
      </c>
      <c r="C25" s="178"/>
      <c r="D25" s="179">
        <v>27163</v>
      </c>
      <c r="E25" s="65">
        <v>7602352</v>
      </c>
      <c r="F25" s="65">
        <v>366538826</v>
      </c>
      <c r="G25" s="65">
        <v>48214</v>
      </c>
    </row>
    <row r="26" spans="1:7" ht="17.25" customHeight="1">
      <c r="A26" s="178"/>
      <c r="B26" s="178" t="s">
        <v>190</v>
      </c>
      <c r="C26" s="178"/>
      <c r="D26" s="179">
        <f>+D24-D25</f>
        <v>29587</v>
      </c>
      <c r="E26" s="65">
        <f>+E24-E25</f>
        <v>9087838</v>
      </c>
      <c r="F26" s="65">
        <f>+F24-F25</f>
        <v>359531198</v>
      </c>
      <c r="G26" s="65">
        <f>ROUNDDOWN(F26/E26*1000,0)</f>
        <v>39561</v>
      </c>
    </row>
    <row r="27" spans="1:7" ht="6" customHeight="1">
      <c r="A27" s="178"/>
      <c r="B27" s="178"/>
      <c r="C27" s="178"/>
      <c r="D27" s="179"/>
      <c r="E27" s="65"/>
      <c r="F27" s="65"/>
      <c r="G27" s="65"/>
    </row>
    <row r="28" spans="1:7" ht="17.25" customHeight="1" thickBot="1">
      <c r="A28" s="463" t="s">
        <v>280</v>
      </c>
      <c r="B28" s="463"/>
      <c r="C28" s="178"/>
      <c r="D28" s="413">
        <v>7814</v>
      </c>
      <c r="E28" s="414">
        <v>2610016</v>
      </c>
      <c r="F28" s="148"/>
      <c r="G28" s="148"/>
    </row>
    <row r="29" spans="1:7" ht="17.25" customHeight="1">
      <c r="A29" s="181" t="s">
        <v>252</v>
      </c>
      <c r="B29" s="182"/>
      <c r="C29" s="182"/>
      <c r="D29" s="182"/>
      <c r="E29" s="182"/>
      <c r="F29" s="182"/>
      <c r="G29" s="182"/>
    </row>
  </sheetData>
  <sheetProtection/>
  <mergeCells count="10">
    <mergeCell ref="A28:B28"/>
    <mergeCell ref="A11:B11"/>
    <mergeCell ref="A13:B13"/>
    <mergeCell ref="A24:B24"/>
    <mergeCell ref="A1:G1"/>
    <mergeCell ref="A4:C5"/>
    <mergeCell ref="A7:B7"/>
    <mergeCell ref="A8:B8"/>
    <mergeCell ref="A9:B9"/>
    <mergeCell ref="A10:B10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3" r:id="rId1"/>
  <ignoredErrors>
    <ignoredError sqref="D26:G2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2.7109375" style="157" customWidth="1"/>
    <col min="2" max="2" width="22.00390625" style="157" customWidth="1"/>
    <col min="3" max="3" width="0.85546875" style="157" customWidth="1"/>
    <col min="4" max="8" width="14.00390625" style="157" customWidth="1"/>
    <col min="9" max="16384" width="11.421875" style="157" customWidth="1"/>
  </cols>
  <sheetData>
    <row r="1" spans="1:8" ht="18.75">
      <c r="A1" s="466" t="s">
        <v>191</v>
      </c>
      <c r="B1" s="466"/>
      <c r="C1" s="466"/>
      <c r="D1" s="466"/>
      <c r="E1" s="466"/>
      <c r="F1" s="466"/>
      <c r="G1" s="466"/>
      <c r="H1" s="466"/>
    </row>
    <row r="2" ht="17.25">
      <c r="A2" s="183"/>
    </row>
    <row r="3" spans="1:8" ht="14.25" thickBot="1">
      <c r="A3" s="158"/>
      <c r="B3" s="158"/>
      <c r="C3" s="158"/>
      <c r="D3" s="158"/>
      <c r="E3" s="158"/>
      <c r="F3" s="158"/>
      <c r="G3" s="158"/>
      <c r="H3" s="184" t="s">
        <v>42</v>
      </c>
    </row>
    <row r="4" spans="1:8" ht="13.5" customHeight="1">
      <c r="A4" s="467" t="s">
        <v>192</v>
      </c>
      <c r="B4" s="467"/>
      <c r="C4" s="468"/>
      <c r="D4" s="476" t="s">
        <v>193</v>
      </c>
      <c r="E4" s="476" t="s">
        <v>194</v>
      </c>
      <c r="F4" s="479" t="s">
        <v>195</v>
      </c>
      <c r="G4" s="468"/>
      <c r="H4" s="481" t="s">
        <v>196</v>
      </c>
    </row>
    <row r="5" spans="1:8" ht="13.5">
      <c r="A5" s="474"/>
      <c r="B5" s="474"/>
      <c r="C5" s="475"/>
      <c r="D5" s="477"/>
      <c r="E5" s="477"/>
      <c r="F5" s="480"/>
      <c r="G5" s="470"/>
      <c r="H5" s="482"/>
    </row>
    <row r="6" spans="1:8" ht="24" customHeight="1">
      <c r="A6" s="474"/>
      <c r="B6" s="474"/>
      <c r="C6" s="475"/>
      <c r="D6" s="477"/>
      <c r="E6" s="477"/>
      <c r="F6" s="484" t="s">
        <v>197</v>
      </c>
      <c r="G6" s="486" t="s">
        <v>198</v>
      </c>
      <c r="H6" s="482"/>
    </row>
    <row r="7" spans="1:8" ht="24" customHeight="1">
      <c r="A7" s="469"/>
      <c r="B7" s="469"/>
      <c r="C7" s="470"/>
      <c r="D7" s="478"/>
      <c r="E7" s="478"/>
      <c r="F7" s="485"/>
      <c r="G7" s="478"/>
      <c r="H7" s="483"/>
    </row>
    <row r="8" spans="1:8" ht="5.25" customHeight="1">
      <c r="A8" s="185"/>
      <c r="B8" s="185"/>
      <c r="C8" s="186"/>
      <c r="D8" s="187"/>
      <c r="E8" s="185"/>
      <c r="F8" s="188"/>
      <c r="G8" s="185"/>
      <c r="H8" s="189"/>
    </row>
    <row r="9" spans="1:8" s="169" customFormat="1" ht="17.25" customHeight="1">
      <c r="A9" s="471">
        <v>25</v>
      </c>
      <c r="B9" s="471"/>
      <c r="C9" s="190"/>
      <c r="D9" s="191">
        <v>209629742</v>
      </c>
      <c r="E9" s="192">
        <v>199513575</v>
      </c>
      <c r="F9" s="192">
        <v>3606709</v>
      </c>
      <c r="G9" s="192">
        <v>128263796</v>
      </c>
      <c r="H9" s="192">
        <v>67643070</v>
      </c>
    </row>
    <row r="10" spans="1:8" s="169" customFormat="1" ht="17.25" customHeight="1">
      <c r="A10" s="472">
        <f>A9+1</f>
        <v>26</v>
      </c>
      <c r="B10" s="472"/>
      <c r="C10" s="190"/>
      <c r="D10" s="191">
        <v>222287961</v>
      </c>
      <c r="E10" s="192">
        <v>208135827</v>
      </c>
      <c r="F10" s="192">
        <v>5277902</v>
      </c>
      <c r="G10" s="192">
        <v>135089737</v>
      </c>
      <c r="H10" s="192">
        <v>67768188</v>
      </c>
    </row>
    <row r="11" spans="1:8" s="169" customFormat="1" ht="17.25" customHeight="1">
      <c r="A11" s="473">
        <f>A10+1</f>
        <v>27</v>
      </c>
      <c r="B11" s="473"/>
      <c r="C11" s="190"/>
      <c r="D11" s="191">
        <v>230118862</v>
      </c>
      <c r="E11" s="192">
        <v>213350282</v>
      </c>
      <c r="F11" s="192">
        <v>6461276</v>
      </c>
      <c r="G11" s="192">
        <v>137401531</v>
      </c>
      <c r="H11" s="192">
        <v>69487475</v>
      </c>
    </row>
    <row r="12" spans="1:8" s="169" customFormat="1" ht="17.25" customHeight="1">
      <c r="A12" s="473">
        <f>A11+1</f>
        <v>28</v>
      </c>
      <c r="B12" s="473"/>
      <c r="C12" s="190"/>
      <c r="D12" s="191">
        <v>238148732</v>
      </c>
      <c r="E12" s="192">
        <v>224676263</v>
      </c>
      <c r="F12" s="192">
        <v>9224559</v>
      </c>
      <c r="G12" s="192">
        <v>149238314</v>
      </c>
      <c r="H12" s="192">
        <v>66213390</v>
      </c>
    </row>
    <row r="13" spans="1:8" ht="17.25" customHeight="1">
      <c r="A13" s="464">
        <f>A12+1</f>
        <v>29</v>
      </c>
      <c r="B13" s="464"/>
      <c r="C13" s="193"/>
      <c r="D13" s="382">
        <v>243886224</v>
      </c>
      <c r="E13" s="383">
        <v>230165630</v>
      </c>
      <c r="F13" s="383">
        <v>9012430</v>
      </c>
      <c r="G13" s="383">
        <v>155189177</v>
      </c>
      <c r="H13" s="383">
        <v>65964023</v>
      </c>
    </row>
    <row r="14" spans="1:8" ht="5.25" customHeight="1">
      <c r="A14" s="176"/>
      <c r="B14" s="176"/>
      <c r="C14" s="194"/>
      <c r="D14" s="384"/>
      <c r="E14" s="385"/>
      <c r="F14" s="385"/>
      <c r="G14" s="385"/>
      <c r="H14" s="385"/>
    </row>
    <row r="15" spans="1:8" ht="17.25" customHeight="1">
      <c r="A15" s="488" t="s">
        <v>195</v>
      </c>
      <c r="B15" s="488"/>
      <c r="C15" s="297"/>
      <c r="D15" s="386"/>
      <c r="E15" s="386"/>
      <c r="F15" s="386"/>
      <c r="G15" s="386"/>
      <c r="H15" s="387"/>
    </row>
    <row r="16" spans="1:8" ht="17.25" customHeight="1">
      <c r="A16" s="195"/>
      <c r="B16" s="178" t="s">
        <v>199</v>
      </c>
      <c r="C16" s="194"/>
      <c r="D16" s="312">
        <v>42529622</v>
      </c>
      <c r="E16" s="388">
        <v>42292598</v>
      </c>
      <c r="F16" s="388">
        <v>357065</v>
      </c>
      <c r="G16" s="388">
        <v>41935533</v>
      </c>
      <c r="H16" s="388" t="s">
        <v>350</v>
      </c>
    </row>
    <row r="17" spans="1:8" ht="17.25" customHeight="1">
      <c r="A17" s="195"/>
      <c r="B17" s="178" t="s">
        <v>282</v>
      </c>
      <c r="C17" s="194"/>
      <c r="D17" s="312">
        <v>84461957</v>
      </c>
      <c r="E17" s="388">
        <v>78933239</v>
      </c>
      <c r="F17" s="388">
        <v>8369774</v>
      </c>
      <c r="G17" s="388">
        <v>70563465</v>
      </c>
      <c r="H17" s="388" t="s">
        <v>350</v>
      </c>
    </row>
    <row r="18" spans="1:8" ht="17.25" customHeight="1">
      <c r="A18" s="195"/>
      <c r="B18" s="178" t="s">
        <v>200</v>
      </c>
      <c r="C18" s="194"/>
      <c r="D18" s="312">
        <v>1034959</v>
      </c>
      <c r="E18" s="388">
        <v>820413</v>
      </c>
      <c r="F18" s="388">
        <v>196388</v>
      </c>
      <c r="G18" s="388">
        <v>624025</v>
      </c>
      <c r="H18" s="388" t="s">
        <v>350</v>
      </c>
    </row>
    <row r="19" spans="1:8" ht="17.25" customHeight="1">
      <c r="A19" s="195"/>
      <c r="B19" s="178" t="s">
        <v>201</v>
      </c>
      <c r="C19" s="194"/>
      <c r="D19" s="312">
        <v>355729</v>
      </c>
      <c r="E19" s="388">
        <v>326995</v>
      </c>
      <c r="F19" s="388">
        <v>57468</v>
      </c>
      <c r="G19" s="388">
        <v>269527</v>
      </c>
      <c r="H19" s="388" t="s">
        <v>350</v>
      </c>
    </row>
    <row r="20" spans="1:8" ht="17.25" customHeight="1">
      <c r="A20" s="195"/>
      <c r="B20" s="178" t="s">
        <v>281</v>
      </c>
      <c r="C20" s="194"/>
      <c r="D20" s="312">
        <v>802199</v>
      </c>
      <c r="E20" s="388">
        <v>802177</v>
      </c>
      <c r="F20" s="388">
        <v>497</v>
      </c>
      <c r="G20" s="388">
        <v>801680</v>
      </c>
      <c r="H20" s="388" t="s">
        <v>350</v>
      </c>
    </row>
    <row r="21" spans="1:8" ht="17.25" customHeight="1">
      <c r="A21" s="195"/>
      <c r="B21" s="178" t="s">
        <v>283</v>
      </c>
      <c r="C21" s="194"/>
      <c r="D21" s="312">
        <v>41048919</v>
      </c>
      <c r="E21" s="388">
        <v>41026185</v>
      </c>
      <c r="F21" s="388">
        <v>31238</v>
      </c>
      <c r="G21" s="388">
        <v>40994947</v>
      </c>
      <c r="H21" s="388" t="s">
        <v>350</v>
      </c>
    </row>
    <row r="22" spans="1:8" ht="17.25" customHeight="1">
      <c r="A22" s="195"/>
      <c r="B22" s="178" t="s">
        <v>202</v>
      </c>
      <c r="C22" s="194"/>
      <c r="D22" s="388"/>
      <c r="E22" s="388"/>
      <c r="F22" s="388"/>
      <c r="G22" s="388"/>
      <c r="H22" s="388"/>
    </row>
    <row r="23" spans="1:8" ht="6" customHeight="1">
      <c r="A23" s="195"/>
      <c r="B23" s="195"/>
      <c r="C23" s="194"/>
      <c r="D23" s="389"/>
      <c r="E23" s="343"/>
      <c r="F23" s="388"/>
      <c r="G23" s="388"/>
      <c r="H23" s="388"/>
    </row>
    <row r="24" spans="1:8" ht="26.25" customHeight="1">
      <c r="A24" s="487" t="s">
        <v>203</v>
      </c>
      <c r="B24" s="487"/>
      <c r="C24" s="194"/>
      <c r="D24" s="312">
        <v>73652839</v>
      </c>
      <c r="E24" s="388">
        <v>65964023</v>
      </c>
      <c r="F24" s="388" t="s">
        <v>351</v>
      </c>
      <c r="G24" s="388" t="s">
        <v>350</v>
      </c>
      <c r="H24" s="388" t="s">
        <v>351</v>
      </c>
    </row>
    <row r="25" spans="1:8" ht="6" customHeight="1" thickBot="1">
      <c r="A25" s="196"/>
      <c r="B25" s="196"/>
      <c r="C25" s="197"/>
      <c r="D25" s="198"/>
      <c r="E25" s="199"/>
      <c r="F25" s="200"/>
      <c r="G25" s="200"/>
      <c r="H25" s="200"/>
    </row>
    <row r="26" spans="1:7" s="201" customFormat="1" ht="16.5" customHeight="1">
      <c r="A26" s="181" t="s">
        <v>252</v>
      </c>
      <c r="B26" s="181"/>
      <c r="C26" s="181"/>
      <c r="D26" s="181"/>
      <c r="E26" s="181"/>
      <c r="F26" s="181"/>
      <c r="G26" s="181"/>
    </row>
    <row r="27" spans="4:7" ht="13.5">
      <c r="D27" s="202"/>
      <c r="E27" s="202"/>
      <c r="F27" s="202"/>
      <c r="G27" s="202"/>
    </row>
    <row r="28" spans="4:8" ht="13.5">
      <c r="D28" s="202"/>
      <c r="E28" s="202"/>
      <c r="F28" s="202"/>
      <c r="G28" s="202"/>
      <c r="H28" s="202"/>
    </row>
  </sheetData>
  <sheetProtection/>
  <mergeCells count="15">
    <mergeCell ref="A24:B24"/>
    <mergeCell ref="A9:B9"/>
    <mergeCell ref="A10:B10"/>
    <mergeCell ref="A11:B11"/>
    <mergeCell ref="A12:B12"/>
    <mergeCell ref="A13:B13"/>
    <mergeCell ref="A15:B15"/>
    <mergeCell ref="A1:H1"/>
    <mergeCell ref="A4:C7"/>
    <mergeCell ref="D4:D7"/>
    <mergeCell ref="E4:E7"/>
    <mergeCell ref="F4:G5"/>
    <mergeCell ref="H4:H7"/>
    <mergeCell ref="F6:F7"/>
    <mergeCell ref="G6:G7"/>
  </mergeCells>
  <printOptions/>
  <pageMargins left="0.7086614173228347" right="0.7086614173228347" top="0.7874015748031497" bottom="0.5905511811023623" header="0.5118110236220472" footer="0.5118110236220472"/>
  <pageSetup horizontalDpi="400" verticalDpi="4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3.00390625" style="157" customWidth="1"/>
    <col min="2" max="2" width="16.8515625" style="157" customWidth="1"/>
    <col min="3" max="3" width="1.421875" style="157" customWidth="1"/>
    <col min="4" max="5" width="19.140625" style="157" customWidth="1"/>
    <col min="6" max="7" width="18.00390625" style="157" customWidth="1"/>
    <col min="8" max="8" width="13.8515625" style="157" customWidth="1"/>
    <col min="9" max="16384" width="11.421875" style="157" customWidth="1"/>
  </cols>
  <sheetData>
    <row r="1" spans="1:7" ht="18.75">
      <c r="A1" s="466" t="s">
        <v>204</v>
      </c>
      <c r="B1" s="466"/>
      <c r="C1" s="466"/>
      <c r="D1" s="466"/>
      <c r="E1" s="466"/>
      <c r="F1" s="466"/>
      <c r="G1" s="466"/>
    </row>
    <row r="2" ht="9.75" customHeight="1">
      <c r="A2" s="183"/>
    </row>
    <row r="3" spans="1:8" ht="14.25" thickBot="1">
      <c r="A3" s="158"/>
      <c r="B3" s="158"/>
      <c r="C3" s="158"/>
      <c r="D3" s="158"/>
      <c r="E3" s="158"/>
      <c r="F3" s="158"/>
      <c r="G3" s="158"/>
      <c r="H3" s="203"/>
    </row>
    <row r="4" spans="1:8" ht="13.5" customHeight="1">
      <c r="A4" s="467" t="s">
        <v>205</v>
      </c>
      <c r="B4" s="467"/>
      <c r="C4" s="468"/>
      <c r="D4" s="476" t="s">
        <v>206</v>
      </c>
      <c r="E4" s="476" t="s">
        <v>207</v>
      </c>
      <c r="F4" s="476" t="s">
        <v>208</v>
      </c>
      <c r="G4" s="481" t="s">
        <v>209</v>
      </c>
      <c r="H4" s="489"/>
    </row>
    <row r="5" spans="1:8" ht="13.5">
      <c r="A5" s="474"/>
      <c r="B5" s="474"/>
      <c r="C5" s="475"/>
      <c r="D5" s="477"/>
      <c r="E5" s="477"/>
      <c r="F5" s="477"/>
      <c r="G5" s="482"/>
      <c r="H5" s="489"/>
    </row>
    <row r="6" spans="1:8" ht="13.5">
      <c r="A6" s="469"/>
      <c r="B6" s="469"/>
      <c r="C6" s="470"/>
      <c r="D6" s="161" t="s">
        <v>210</v>
      </c>
      <c r="E6" s="161" t="s">
        <v>211</v>
      </c>
      <c r="F6" s="161" t="s">
        <v>212</v>
      </c>
      <c r="G6" s="162" t="s">
        <v>213</v>
      </c>
      <c r="H6" s="185"/>
    </row>
    <row r="7" spans="1:8" ht="5.25" customHeight="1">
      <c r="A7" s="490"/>
      <c r="B7" s="490"/>
      <c r="C7" s="186"/>
      <c r="D7" s="204"/>
      <c r="E7" s="205"/>
      <c r="F7" s="205"/>
      <c r="G7" s="205"/>
      <c r="H7" s="206"/>
    </row>
    <row r="8" spans="1:8" s="169" customFormat="1" ht="17.25" customHeight="1">
      <c r="A8" s="471">
        <v>25</v>
      </c>
      <c r="B8" s="471"/>
      <c r="C8" s="207"/>
      <c r="D8" s="390">
        <v>244997822</v>
      </c>
      <c r="E8" s="391">
        <v>1557205311</v>
      </c>
      <c r="F8" s="391">
        <v>480495</v>
      </c>
      <c r="G8" s="391">
        <v>6356</v>
      </c>
      <c r="H8" s="208"/>
    </row>
    <row r="9" spans="1:8" s="169" customFormat="1" ht="17.25" customHeight="1">
      <c r="A9" s="472">
        <f>A8+1</f>
        <v>26</v>
      </c>
      <c r="B9" s="472"/>
      <c r="C9" s="207"/>
      <c r="D9" s="390">
        <v>244869909</v>
      </c>
      <c r="E9" s="391">
        <v>1503698721</v>
      </c>
      <c r="F9" s="391">
        <v>482488</v>
      </c>
      <c r="G9" s="391">
        <v>6141</v>
      </c>
      <c r="H9" s="208"/>
    </row>
    <row r="10" spans="1:8" s="171" customFormat="1" ht="17.25" customHeight="1">
      <c r="A10" s="473">
        <f>A9+1</f>
        <v>27</v>
      </c>
      <c r="B10" s="473"/>
      <c r="C10" s="207"/>
      <c r="D10" s="390">
        <v>244718929</v>
      </c>
      <c r="E10" s="391">
        <v>1471644358</v>
      </c>
      <c r="F10" s="391">
        <v>484461</v>
      </c>
      <c r="G10" s="391">
        <v>6014</v>
      </c>
      <c r="H10" s="209"/>
    </row>
    <row r="11" spans="1:8" s="169" customFormat="1" ht="17.25" customHeight="1">
      <c r="A11" s="473">
        <f>A10+1</f>
        <v>28</v>
      </c>
      <c r="B11" s="473"/>
      <c r="C11" s="207"/>
      <c r="D11" s="390">
        <v>244605933</v>
      </c>
      <c r="E11" s="391">
        <v>1463591193</v>
      </c>
      <c r="F11" s="391">
        <v>486083</v>
      </c>
      <c r="G11" s="391">
        <v>5983</v>
      </c>
      <c r="H11" s="208"/>
    </row>
    <row r="12" spans="1:8" s="175" customFormat="1" ht="17.25" customHeight="1">
      <c r="A12" s="464">
        <f>A11+1</f>
        <v>29</v>
      </c>
      <c r="B12" s="464"/>
      <c r="C12" s="210"/>
      <c r="D12" s="392">
        <v>244712638</v>
      </c>
      <c r="E12" s="393">
        <v>1467039790</v>
      </c>
      <c r="F12" s="393">
        <v>487936</v>
      </c>
      <c r="G12" s="393">
        <v>5995</v>
      </c>
      <c r="H12" s="211"/>
    </row>
    <row r="13" spans="1:8" s="175" customFormat="1" ht="6" customHeight="1">
      <c r="A13" s="173"/>
      <c r="B13" s="173"/>
      <c r="C13" s="210"/>
      <c r="D13" s="392"/>
      <c r="E13" s="393"/>
      <c r="F13" s="393"/>
      <c r="G13" s="393"/>
      <c r="H13" s="211"/>
    </row>
    <row r="14" spans="1:9" s="169" customFormat="1" ht="17.25" customHeight="1">
      <c r="A14" s="212" t="s">
        <v>214</v>
      </c>
      <c r="B14" s="178" t="s">
        <v>215</v>
      </c>
      <c r="C14" s="213"/>
      <c r="D14" s="394">
        <v>58976012</v>
      </c>
      <c r="E14" s="387">
        <v>8702066</v>
      </c>
      <c r="F14" s="387">
        <v>82902</v>
      </c>
      <c r="G14" s="395">
        <v>147</v>
      </c>
      <c r="H14" s="214"/>
      <c r="I14" s="215"/>
    </row>
    <row r="15" spans="1:9" s="169" customFormat="1" ht="17.25" customHeight="1">
      <c r="A15" s="212" t="s">
        <v>216</v>
      </c>
      <c r="B15" s="178" t="s">
        <v>217</v>
      </c>
      <c r="C15" s="213"/>
      <c r="D15" s="394">
        <v>20595951</v>
      </c>
      <c r="E15" s="387">
        <v>1315192</v>
      </c>
      <c r="F15" s="387">
        <v>34052</v>
      </c>
      <c r="G15" s="395">
        <v>63</v>
      </c>
      <c r="H15" s="214"/>
      <c r="I15" s="215"/>
    </row>
    <row r="16" spans="1:9" s="169" customFormat="1" ht="17.25" customHeight="1">
      <c r="A16" s="212" t="s">
        <v>218</v>
      </c>
      <c r="B16" s="178" t="s">
        <v>219</v>
      </c>
      <c r="C16" s="213"/>
      <c r="D16" s="394">
        <v>57293803</v>
      </c>
      <c r="E16" s="387">
        <v>1353116568</v>
      </c>
      <c r="F16" s="387">
        <v>309638</v>
      </c>
      <c r="G16" s="395">
        <v>23617</v>
      </c>
      <c r="H16" s="214"/>
      <c r="I16" s="215"/>
    </row>
    <row r="17" spans="1:9" s="169" customFormat="1" ht="17.25" customHeight="1">
      <c r="A17" s="212" t="s">
        <v>220</v>
      </c>
      <c r="B17" s="178" t="s">
        <v>221</v>
      </c>
      <c r="C17" s="216"/>
      <c r="D17" s="396" t="s">
        <v>352</v>
      </c>
      <c r="E17" s="397" t="s">
        <v>353</v>
      </c>
      <c r="F17" s="397" t="s">
        <v>352</v>
      </c>
      <c r="G17" s="395" t="s">
        <v>353</v>
      </c>
      <c r="H17" s="214"/>
      <c r="I17" s="215"/>
    </row>
    <row r="18" spans="1:9" s="169" customFormat="1" ht="17.25" customHeight="1">
      <c r="A18" s="212" t="s">
        <v>222</v>
      </c>
      <c r="B18" s="178" t="s">
        <v>223</v>
      </c>
      <c r="C18" s="213"/>
      <c r="D18" s="394">
        <v>6</v>
      </c>
      <c r="E18" s="387">
        <v>2910</v>
      </c>
      <c r="F18" s="387">
        <v>2</v>
      </c>
      <c r="G18" s="395">
        <v>485000</v>
      </c>
      <c r="H18" s="214"/>
      <c r="I18" s="215"/>
    </row>
    <row r="19" spans="1:9" s="169" customFormat="1" ht="17.25" customHeight="1">
      <c r="A19" s="212" t="s">
        <v>224</v>
      </c>
      <c r="B19" s="178" t="s">
        <v>225</v>
      </c>
      <c r="C19" s="213"/>
      <c r="D19" s="394">
        <v>100480</v>
      </c>
      <c r="E19" s="387">
        <v>4124</v>
      </c>
      <c r="F19" s="387">
        <v>68</v>
      </c>
      <c r="G19" s="395">
        <v>41</v>
      </c>
      <c r="H19" s="214"/>
      <c r="I19" s="215"/>
    </row>
    <row r="20" spans="1:9" s="169" customFormat="1" ht="17.25" customHeight="1">
      <c r="A20" s="212" t="s">
        <v>226</v>
      </c>
      <c r="B20" s="178" t="s">
        <v>227</v>
      </c>
      <c r="C20" s="213"/>
      <c r="D20" s="394">
        <v>96353792</v>
      </c>
      <c r="E20" s="387">
        <v>1559544</v>
      </c>
      <c r="F20" s="387">
        <v>34113</v>
      </c>
      <c r="G20" s="395">
        <v>16</v>
      </c>
      <c r="H20" s="214"/>
      <c r="I20" s="215"/>
    </row>
    <row r="21" spans="1:9" s="169" customFormat="1" ht="17.25" customHeight="1">
      <c r="A21" s="212" t="s">
        <v>228</v>
      </c>
      <c r="B21" s="178" t="s">
        <v>229</v>
      </c>
      <c r="C21" s="213"/>
      <c r="D21" s="394">
        <v>3457</v>
      </c>
      <c r="E21" s="387">
        <v>129</v>
      </c>
      <c r="F21" s="387">
        <v>5</v>
      </c>
      <c r="G21" s="395">
        <v>37</v>
      </c>
      <c r="H21" s="214"/>
      <c r="I21" s="215"/>
    </row>
    <row r="22" spans="1:9" s="169" customFormat="1" ht="17.25" customHeight="1">
      <c r="A22" s="212" t="s">
        <v>230</v>
      </c>
      <c r="B22" s="178" t="s">
        <v>231</v>
      </c>
      <c r="C22" s="213"/>
      <c r="D22" s="394">
        <v>509993</v>
      </c>
      <c r="E22" s="387">
        <v>21790</v>
      </c>
      <c r="F22" s="387">
        <v>1332</v>
      </c>
      <c r="G22" s="395">
        <v>42</v>
      </c>
      <c r="H22" s="214"/>
      <c r="I22" s="215"/>
    </row>
    <row r="23" spans="1:9" s="169" customFormat="1" ht="17.25" customHeight="1">
      <c r="A23" s="212" t="s">
        <v>232</v>
      </c>
      <c r="B23" s="178" t="s">
        <v>233</v>
      </c>
      <c r="C23" s="213"/>
      <c r="D23" s="394">
        <v>10028904</v>
      </c>
      <c r="E23" s="387">
        <v>95183424</v>
      </c>
      <c r="F23" s="387">
        <v>23923</v>
      </c>
      <c r="G23" s="395">
        <v>9490</v>
      </c>
      <c r="H23" s="214"/>
      <c r="I23" s="215"/>
    </row>
    <row r="24" spans="1:9" s="169" customFormat="1" ht="17.25" customHeight="1">
      <c r="A24" s="212" t="s">
        <v>234</v>
      </c>
      <c r="B24" s="178" t="s">
        <v>235</v>
      </c>
      <c r="C24" s="213"/>
      <c r="D24" s="394">
        <v>850240</v>
      </c>
      <c r="E24" s="387">
        <v>7134043</v>
      </c>
      <c r="F24" s="387">
        <v>1901</v>
      </c>
      <c r="G24" s="395">
        <v>8390</v>
      </c>
      <c r="H24" s="214"/>
      <c r="I24" s="215"/>
    </row>
    <row r="25" spans="1:8" ht="4.5" customHeight="1" thickBot="1">
      <c r="A25" s="212"/>
      <c r="B25" s="178"/>
      <c r="C25" s="197"/>
      <c r="D25" s="217"/>
      <c r="E25" s="217"/>
      <c r="F25" s="217"/>
      <c r="G25" s="217"/>
      <c r="H25" s="206"/>
    </row>
    <row r="26" spans="1:7" ht="16.5" customHeight="1">
      <c r="A26" s="181" t="s">
        <v>253</v>
      </c>
      <c r="B26" s="181"/>
      <c r="C26" s="181"/>
      <c r="D26" s="181"/>
      <c r="E26" s="182"/>
      <c r="F26" s="182"/>
      <c r="G26" s="182"/>
    </row>
    <row r="27" ht="13.5">
      <c r="D27" s="202"/>
    </row>
    <row r="28" spans="4:6" ht="13.5">
      <c r="D28" s="202"/>
      <c r="E28" s="202"/>
      <c r="F28" s="202"/>
    </row>
    <row r="29" spans="4:7" ht="13.5">
      <c r="D29" s="218"/>
      <c r="E29" s="218"/>
      <c r="F29" s="218"/>
      <c r="G29" s="218"/>
    </row>
  </sheetData>
  <sheetProtection/>
  <mergeCells count="13">
    <mergeCell ref="A12:B12"/>
    <mergeCell ref="H4:H5"/>
    <mergeCell ref="A7:B7"/>
    <mergeCell ref="A8:B8"/>
    <mergeCell ref="A9:B9"/>
    <mergeCell ref="A10:B10"/>
    <mergeCell ref="A11:B11"/>
    <mergeCell ref="A1:G1"/>
    <mergeCell ref="A4:C6"/>
    <mergeCell ref="D4:D5"/>
    <mergeCell ref="E4:E5"/>
    <mergeCell ref="F4:F5"/>
    <mergeCell ref="G4:G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3" r:id="rId1"/>
  <ignoredErrors>
    <ignoredError sqref="A14:A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5"/>
  <cols>
    <col min="1" max="1" width="0.42578125" style="247" customWidth="1"/>
    <col min="2" max="2" width="15.00390625" style="247" customWidth="1"/>
    <col min="3" max="3" width="0.85546875" style="247" customWidth="1"/>
    <col min="4" max="7" width="15.421875" style="247" customWidth="1"/>
    <col min="8" max="8" width="18.421875" style="247" customWidth="1"/>
    <col min="9" max="14" width="11.421875" style="247" customWidth="1"/>
    <col min="15" max="15" width="27.421875" style="247" customWidth="1"/>
    <col min="16" max="17" width="13.421875" style="247" customWidth="1"/>
    <col min="18" max="18" width="17.421875" style="247" customWidth="1"/>
    <col min="19" max="19" width="11.421875" style="247" customWidth="1"/>
    <col min="20" max="20" width="21.421875" style="247" customWidth="1"/>
    <col min="21" max="23" width="8.421875" style="247" customWidth="1"/>
    <col min="24" max="24" width="21.421875" style="247" customWidth="1"/>
    <col min="25" max="27" width="8.421875" style="247" customWidth="1"/>
    <col min="28" max="28" width="7.421875" style="247" customWidth="1"/>
    <col min="29" max="29" width="17.421875" style="247" customWidth="1"/>
    <col min="30" max="30" width="7.421875" style="247" customWidth="1"/>
    <col min="31" max="31" width="13.421875" style="247" customWidth="1"/>
    <col min="32" max="38" width="11.421875" style="247" customWidth="1"/>
    <col min="39" max="39" width="13.421875" style="247" customWidth="1"/>
    <col min="40" max="42" width="4.421875" style="247" customWidth="1"/>
    <col min="43" max="46" width="6.421875" style="247" customWidth="1"/>
    <col min="47" max="59" width="4.421875" style="247" customWidth="1"/>
    <col min="60" max="60" width="11.421875" style="247" customWidth="1"/>
    <col min="61" max="61" width="17.421875" style="247" customWidth="1"/>
    <col min="62" max="89" width="3.421875" style="247" customWidth="1"/>
    <col min="90" max="90" width="11.421875" style="247" customWidth="1"/>
    <col min="91" max="91" width="15.421875" style="247" customWidth="1"/>
    <col min="92" max="98" width="11.421875" style="247" customWidth="1"/>
    <col min="99" max="99" width="16.421875" style="247" customWidth="1"/>
    <col min="100" max="105" width="9.00390625" style="247" customWidth="1"/>
    <col min="106" max="107" width="11.421875" style="247" customWidth="1"/>
    <col min="108" max="111" width="9.00390625" style="247" customWidth="1"/>
    <col min="112" max="112" width="8.421875" style="247" customWidth="1"/>
    <col min="113" max="114" width="7.421875" style="247" customWidth="1"/>
    <col min="115" max="116" width="12.421875" style="247" customWidth="1"/>
    <col min="117" max="117" width="11.421875" style="247" customWidth="1"/>
    <col min="118" max="118" width="8.421875" style="247" customWidth="1"/>
    <col min="119" max="119" width="6.421875" style="247" customWidth="1"/>
    <col min="120" max="127" width="5.421875" style="247" customWidth="1"/>
    <col min="128" max="128" width="6.421875" style="247" customWidth="1"/>
    <col min="129" max="129" width="9.00390625" style="247" customWidth="1"/>
    <col min="130" max="132" width="5.421875" style="247" customWidth="1"/>
    <col min="133" max="133" width="11.421875" style="247" customWidth="1"/>
    <col min="134" max="134" width="9.00390625" style="247" customWidth="1"/>
    <col min="135" max="135" width="11.421875" style="247" customWidth="1"/>
    <col min="136" max="136" width="7.421875" style="247" customWidth="1"/>
    <col min="137" max="139" width="5.421875" style="247" customWidth="1"/>
    <col min="140" max="140" width="6.421875" style="247" customWidth="1"/>
    <col min="141" max="142" width="5.421875" style="247" customWidth="1"/>
    <col min="143" max="143" width="6.421875" style="247" customWidth="1"/>
    <col min="144" max="145" width="5.421875" style="247" customWidth="1"/>
    <col min="146" max="146" width="6.421875" style="247" customWidth="1"/>
    <col min="147" max="150" width="5.421875" style="247" customWidth="1"/>
    <col min="151" max="151" width="13.421875" style="247" customWidth="1"/>
    <col min="152" max="152" width="15.421875" style="247" customWidth="1"/>
    <col min="153" max="153" width="5.421875" style="247" customWidth="1"/>
    <col min="154" max="154" width="9.00390625" style="247" customWidth="1"/>
    <col min="155" max="155" width="5.421875" style="247" customWidth="1"/>
    <col min="156" max="156" width="9.00390625" style="247" customWidth="1"/>
    <col min="157" max="157" width="5.421875" style="247" customWidth="1"/>
    <col min="158" max="158" width="9.00390625" style="247" customWidth="1"/>
    <col min="159" max="159" width="5.421875" style="247" customWidth="1"/>
    <col min="160" max="160" width="9.00390625" style="247" customWidth="1"/>
    <col min="161" max="161" width="5.421875" style="247" customWidth="1"/>
    <col min="162" max="162" width="9.00390625" style="247" customWidth="1"/>
    <col min="163" max="163" width="5.421875" style="247" customWidth="1"/>
    <col min="164" max="164" width="9.00390625" style="247" customWidth="1"/>
    <col min="165" max="165" width="11.421875" style="247" customWidth="1"/>
    <col min="166" max="166" width="13.421875" style="247" customWidth="1"/>
    <col min="167" max="167" width="29.421875" style="247" customWidth="1"/>
    <col min="168" max="177" width="7.421875" style="247" customWidth="1"/>
    <col min="178" max="178" width="6.421875" style="247" customWidth="1"/>
    <col min="179" max="179" width="29.421875" style="247" customWidth="1"/>
    <col min="180" max="189" width="7.421875" style="247" customWidth="1"/>
    <col min="190" max="190" width="6.421875" style="247" customWidth="1"/>
    <col min="191" max="16384" width="11.421875" style="247" customWidth="1"/>
  </cols>
  <sheetData>
    <row r="1" spans="1:8" ht="18.75" customHeight="1">
      <c r="A1" s="491" t="s">
        <v>294</v>
      </c>
      <c r="B1" s="491"/>
      <c r="C1" s="491"/>
      <c r="D1" s="491"/>
      <c r="E1" s="491"/>
      <c r="F1" s="491"/>
      <c r="G1" s="491"/>
      <c r="H1" s="491"/>
    </row>
    <row r="2" spans="7:8" ht="13.5">
      <c r="G2" s="248"/>
      <c r="H2" s="248"/>
    </row>
    <row r="3" spans="1:8" ht="14.25" thickBot="1">
      <c r="A3" s="249"/>
      <c r="B3" s="249"/>
      <c r="C3" s="249"/>
      <c r="D3" s="249"/>
      <c r="E3" s="249"/>
      <c r="F3" s="249"/>
      <c r="G3" s="250"/>
      <c r="H3" s="250" t="s">
        <v>258</v>
      </c>
    </row>
    <row r="4" spans="1:8" ht="18" customHeight="1">
      <c r="A4" s="492" t="s">
        <v>242</v>
      </c>
      <c r="B4" s="492"/>
      <c r="C4" s="493"/>
      <c r="D4" s="357">
        <v>25</v>
      </c>
      <c r="E4" s="358">
        <f>D4+1</f>
        <v>26</v>
      </c>
      <c r="F4" s="358">
        <f>E4+1</f>
        <v>27</v>
      </c>
      <c r="G4" s="358">
        <f>F4+1</f>
        <v>28</v>
      </c>
      <c r="H4" s="398">
        <f>G4+1</f>
        <v>29</v>
      </c>
    </row>
    <row r="5" spans="1:9" ht="18" customHeight="1">
      <c r="A5" s="494"/>
      <c r="B5" s="494"/>
      <c r="C5" s="495"/>
      <c r="D5" s="359" t="s">
        <v>339</v>
      </c>
      <c r="E5" s="359" t="s">
        <v>295</v>
      </c>
      <c r="F5" s="359" t="s">
        <v>295</v>
      </c>
      <c r="G5" s="359" t="s">
        <v>295</v>
      </c>
      <c r="H5" s="399" t="s">
        <v>340</v>
      </c>
      <c r="I5" s="251"/>
    </row>
    <row r="6" spans="1:8" s="252" customFormat="1" ht="21" customHeight="1">
      <c r="A6" s="360"/>
      <c r="B6" s="361" t="s">
        <v>243</v>
      </c>
      <c r="C6" s="362"/>
      <c r="D6" s="363">
        <v>12</v>
      </c>
      <c r="E6" s="363">
        <v>12</v>
      </c>
      <c r="F6" s="363">
        <v>11</v>
      </c>
      <c r="G6" s="363">
        <v>12</v>
      </c>
      <c r="H6" s="400">
        <v>12</v>
      </c>
    </row>
    <row r="7" spans="1:8" s="252" customFormat="1" ht="21" customHeight="1">
      <c r="A7" s="364"/>
      <c r="B7" s="365" t="s">
        <v>341</v>
      </c>
      <c r="C7" s="366"/>
      <c r="D7" s="367"/>
      <c r="E7" s="367"/>
      <c r="F7" s="367">
        <v>1</v>
      </c>
      <c r="G7" s="367">
        <v>2</v>
      </c>
      <c r="H7" s="401">
        <v>2</v>
      </c>
    </row>
    <row r="8" spans="1:8" s="252" customFormat="1" ht="21" customHeight="1">
      <c r="A8" s="364"/>
      <c r="B8" s="368" t="s">
        <v>244</v>
      </c>
      <c r="C8" s="366"/>
      <c r="D8" s="369">
        <v>55</v>
      </c>
      <c r="E8" s="369">
        <v>52</v>
      </c>
      <c r="F8" s="369">
        <v>46</v>
      </c>
      <c r="G8" s="369">
        <v>40</v>
      </c>
      <c r="H8" s="370">
        <v>40</v>
      </c>
    </row>
    <row r="9" spans="1:8" s="252" customFormat="1" ht="21" customHeight="1">
      <c r="A9" s="364"/>
      <c r="B9" s="365" t="s">
        <v>342</v>
      </c>
      <c r="C9" s="366"/>
      <c r="D9" s="369"/>
      <c r="E9" s="369"/>
      <c r="F9" s="369">
        <v>6</v>
      </c>
      <c r="G9" s="369">
        <v>12</v>
      </c>
      <c r="H9" s="370">
        <v>12</v>
      </c>
    </row>
    <row r="10" spans="1:8" s="252" customFormat="1" ht="21" customHeight="1">
      <c r="A10" s="364"/>
      <c r="B10" s="368" t="s">
        <v>245</v>
      </c>
      <c r="C10" s="366"/>
      <c r="D10" s="369">
        <v>61801</v>
      </c>
      <c r="E10" s="369">
        <v>51967</v>
      </c>
      <c r="F10" s="369">
        <v>64820</v>
      </c>
      <c r="G10" s="369">
        <v>60933</v>
      </c>
      <c r="H10" s="370">
        <v>46017</v>
      </c>
    </row>
    <row r="11" spans="1:8" s="252" customFormat="1" ht="31.5" customHeight="1">
      <c r="A11" s="364"/>
      <c r="B11" s="368" t="s">
        <v>343</v>
      </c>
      <c r="C11" s="366"/>
      <c r="D11" s="369">
        <v>3090050</v>
      </c>
      <c r="E11" s="369">
        <v>2598350</v>
      </c>
      <c r="F11" s="369" t="s">
        <v>0</v>
      </c>
      <c r="G11" s="369" t="s">
        <v>0</v>
      </c>
      <c r="H11" s="402" t="s">
        <v>0</v>
      </c>
    </row>
    <row r="12" spans="1:8" s="252" customFormat="1" ht="24.75" customHeight="1">
      <c r="A12" s="364"/>
      <c r="B12" s="368" t="s">
        <v>246</v>
      </c>
      <c r="C12" s="366"/>
      <c r="D12" s="369">
        <v>14552942900</v>
      </c>
      <c r="E12" s="369">
        <v>11801018300</v>
      </c>
      <c r="F12" s="369">
        <v>12148829000</v>
      </c>
      <c r="G12" s="369">
        <v>13799863600</v>
      </c>
      <c r="H12" s="370">
        <v>12833354200</v>
      </c>
    </row>
    <row r="13" spans="1:8" s="252" customFormat="1" ht="27">
      <c r="A13" s="364"/>
      <c r="B13" s="371" t="s">
        <v>261</v>
      </c>
      <c r="C13" s="366"/>
      <c r="D13" s="369">
        <v>287375694</v>
      </c>
      <c r="E13" s="369">
        <v>223241080</v>
      </c>
      <c r="F13" s="369">
        <v>230517520</v>
      </c>
      <c r="G13" s="369">
        <v>263954544</v>
      </c>
      <c r="H13" s="370">
        <v>239795350</v>
      </c>
    </row>
    <row r="14" spans="1:8" s="252" customFormat="1" ht="39.75" customHeight="1">
      <c r="A14" s="364"/>
      <c r="B14" s="371" t="s">
        <v>312</v>
      </c>
      <c r="C14" s="366"/>
      <c r="D14" s="369">
        <v>174978148</v>
      </c>
      <c r="E14" s="369">
        <v>188557115</v>
      </c>
      <c r="F14" s="369">
        <v>178776586</v>
      </c>
      <c r="G14" s="369">
        <v>190133605</v>
      </c>
      <c r="H14" s="370">
        <v>202044042</v>
      </c>
    </row>
    <row r="15" spans="1:256" ht="13.5">
      <c r="A15" s="364"/>
      <c r="B15" s="368" t="s">
        <v>247</v>
      </c>
      <c r="C15" s="366"/>
      <c r="D15" s="372">
        <v>14489679488</v>
      </c>
      <c r="E15" s="372">
        <v>11889043648</v>
      </c>
      <c r="F15" s="372">
        <v>12034312372</v>
      </c>
      <c r="G15" s="372">
        <v>13693905582</v>
      </c>
      <c r="H15" s="403">
        <v>12661917030</v>
      </c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  <c r="IK15" s="252"/>
      <c r="IL15" s="252"/>
      <c r="IM15" s="252"/>
      <c r="IN15" s="252"/>
      <c r="IO15" s="252"/>
      <c r="IP15" s="252"/>
      <c r="IQ15" s="252"/>
      <c r="IR15" s="252"/>
      <c r="IS15" s="252"/>
      <c r="IT15" s="252"/>
      <c r="IU15" s="252"/>
      <c r="IV15" s="252"/>
    </row>
    <row r="16" spans="1:256" ht="27">
      <c r="A16" s="364"/>
      <c r="B16" s="371" t="s">
        <v>262</v>
      </c>
      <c r="C16" s="366"/>
      <c r="D16" s="369" t="s">
        <v>0</v>
      </c>
      <c r="E16" s="369">
        <v>17170057</v>
      </c>
      <c r="F16" s="369" t="s">
        <v>0</v>
      </c>
      <c r="G16" s="369">
        <v>12407265</v>
      </c>
      <c r="H16" s="370" t="s">
        <v>344</v>
      </c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  <c r="IF16" s="252"/>
      <c r="IG16" s="252"/>
      <c r="IH16" s="252"/>
      <c r="II16" s="252"/>
      <c r="IJ16" s="252"/>
      <c r="IK16" s="252"/>
      <c r="IL16" s="252"/>
      <c r="IM16" s="252"/>
      <c r="IN16" s="252"/>
      <c r="IO16" s="252"/>
      <c r="IP16" s="252"/>
      <c r="IQ16" s="252"/>
      <c r="IR16" s="252"/>
      <c r="IS16" s="252"/>
      <c r="IT16" s="252"/>
      <c r="IU16" s="252"/>
      <c r="IV16" s="252"/>
    </row>
    <row r="17" spans="1:8" ht="14.25" thickBot="1">
      <c r="A17" s="373"/>
      <c r="B17" s="374"/>
      <c r="C17" s="375"/>
      <c r="D17" s="376"/>
      <c r="E17" s="376"/>
      <c r="F17" s="376"/>
      <c r="G17" s="376"/>
      <c r="H17" s="404"/>
    </row>
    <row r="18" spans="1:8" ht="13.5">
      <c r="A18" s="253" t="s">
        <v>255</v>
      </c>
      <c r="B18" s="253"/>
      <c r="C18" s="253"/>
      <c r="D18" s="253"/>
      <c r="H18" s="377"/>
    </row>
    <row r="19" spans="1:8" ht="13.5">
      <c r="A19" s="254"/>
      <c r="B19" s="254"/>
      <c r="C19" s="254"/>
      <c r="D19" s="254"/>
      <c r="E19" s="254"/>
      <c r="F19" s="254"/>
      <c r="G19" s="254"/>
      <c r="H19" s="254"/>
    </row>
    <row r="20" spans="1:8" ht="13.5">
      <c r="A20" s="254"/>
      <c r="B20" s="254"/>
      <c r="C20" s="254"/>
      <c r="D20" s="254"/>
      <c r="E20" s="254"/>
      <c r="F20" s="254"/>
      <c r="G20" s="254"/>
      <c r="H20" s="254"/>
    </row>
    <row r="21" spans="1:8" ht="13.5">
      <c r="A21" s="254"/>
      <c r="B21" s="254"/>
      <c r="C21" s="254"/>
      <c r="D21" s="254"/>
      <c r="E21" s="254"/>
      <c r="F21" s="254"/>
      <c r="G21" s="254"/>
      <c r="H21" s="254"/>
    </row>
    <row r="22" spans="1:8" ht="13.5">
      <c r="A22" s="254"/>
      <c r="B22" s="254"/>
      <c r="C22" s="254"/>
      <c r="D22" s="254"/>
      <c r="E22" s="254"/>
      <c r="F22" s="254"/>
      <c r="G22" s="254"/>
      <c r="H22" s="254"/>
    </row>
    <row r="23" spans="1:8" ht="13.5">
      <c r="A23" s="254"/>
      <c r="B23" s="254"/>
      <c r="C23" s="254"/>
      <c r="D23" s="254"/>
      <c r="E23" s="254"/>
      <c r="F23" s="254"/>
      <c r="G23" s="254"/>
      <c r="H23" s="254"/>
    </row>
    <row r="24" spans="1:8" ht="13.5">
      <c r="A24" s="254"/>
      <c r="B24" s="254"/>
      <c r="C24" s="254"/>
      <c r="D24" s="254"/>
      <c r="E24" s="254"/>
      <c r="F24" s="254"/>
      <c r="G24" s="254"/>
      <c r="H24" s="254"/>
    </row>
    <row r="25" spans="1:8" ht="13.5">
      <c r="A25" s="254"/>
      <c r="B25" s="254"/>
      <c r="C25" s="254"/>
      <c r="D25" s="254"/>
      <c r="E25" s="254"/>
      <c r="F25" s="254"/>
      <c r="G25" s="254"/>
      <c r="H25" s="254"/>
    </row>
    <row r="26" spans="1:8" ht="13.5">
      <c r="A26" s="254"/>
      <c r="B26" s="254"/>
      <c r="C26" s="254"/>
      <c r="D26" s="254"/>
      <c r="E26" s="254"/>
      <c r="F26" s="254"/>
      <c r="G26" s="254"/>
      <c r="H26" s="254"/>
    </row>
    <row r="27" spans="1:8" ht="13.5">
      <c r="A27" s="254"/>
      <c r="B27" s="254"/>
      <c r="C27" s="254"/>
      <c r="D27" s="254"/>
      <c r="E27" s="254"/>
      <c r="F27" s="254"/>
      <c r="G27" s="254"/>
      <c r="H27" s="254"/>
    </row>
    <row r="28" spans="1:8" ht="13.5">
      <c r="A28" s="254"/>
      <c r="B28" s="254"/>
      <c r="C28" s="254"/>
      <c r="D28" s="254"/>
      <c r="E28" s="254"/>
      <c r="F28" s="254"/>
      <c r="G28" s="254"/>
      <c r="H28" s="254"/>
    </row>
    <row r="29" spans="1:8" ht="13.5">
      <c r="A29" s="254"/>
      <c r="B29" s="254"/>
      <c r="C29" s="254"/>
      <c r="D29" s="254"/>
      <c r="E29" s="254"/>
      <c r="F29" s="254"/>
      <c r="G29" s="254"/>
      <c r="H29" s="254"/>
    </row>
    <row r="30" spans="1:8" ht="13.5">
      <c r="A30" s="254"/>
      <c r="B30" s="254"/>
      <c r="C30" s="254"/>
      <c r="D30" s="254"/>
      <c r="E30" s="254"/>
      <c r="F30" s="254"/>
      <c r="G30" s="254"/>
      <c r="H30" s="254"/>
    </row>
    <row r="31" spans="1:8" ht="13.5">
      <c r="A31" s="254"/>
      <c r="B31" s="254"/>
      <c r="C31" s="254"/>
      <c r="D31" s="254"/>
      <c r="E31" s="254"/>
      <c r="F31" s="254"/>
      <c r="G31" s="254"/>
      <c r="H31" s="254"/>
    </row>
    <row r="32" spans="1:8" ht="13.5">
      <c r="A32" s="254"/>
      <c r="B32" s="254"/>
      <c r="C32" s="254"/>
      <c r="D32" s="254"/>
      <c r="E32" s="254"/>
      <c r="F32" s="254"/>
      <c r="G32" s="254"/>
      <c r="H32" s="254"/>
    </row>
    <row r="33" spans="1:8" ht="13.5">
      <c r="A33" s="254"/>
      <c r="B33" s="254"/>
      <c r="C33" s="254"/>
      <c r="D33" s="254"/>
      <c r="E33" s="254"/>
      <c r="F33" s="254"/>
      <c r="G33" s="254"/>
      <c r="H33" s="254"/>
    </row>
    <row r="34" spans="1:8" ht="13.5">
      <c r="A34" s="254"/>
      <c r="B34" s="254"/>
      <c r="C34" s="254"/>
      <c r="D34" s="254"/>
      <c r="E34" s="254"/>
      <c r="F34" s="254"/>
      <c r="G34" s="254"/>
      <c r="H34" s="254"/>
    </row>
    <row r="35" spans="1:8" ht="13.5">
      <c r="A35" s="254"/>
      <c r="B35" s="254"/>
      <c r="C35" s="254"/>
      <c r="D35" s="254"/>
      <c r="E35" s="254"/>
      <c r="F35" s="254"/>
      <c r="G35" s="254"/>
      <c r="H35" s="254"/>
    </row>
    <row r="36" spans="1:8" ht="13.5">
      <c r="A36" s="254"/>
      <c r="B36" s="254"/>
      <c r="C36" s="254"/>
      <c r="D36" s="254"/>
      <c r="E36" s="254"/>
      <c r="F36" s="254"/>
      <c r="G36" s="254"/>
      <c r="H36" s="254"/>
    </row>
    <row r="37" spans="1:8" ht="13.5">
      <c r="A37" s="254"/>
      <c r="B37" s="254"/>
      <c r="C37" s="254"/>
      <c r="D37" s="254"/>
      <c r="E37" s="254"/>
      <c r="F37" s="254"/>
      <c r="G37" s="254"/>
      <c r="H37" s="254"/>
    </row>
    <row r="38" spans="1:8" ht="13.5">
      <c r="A38" s="254"/>
      <c r="B38" s="254"/>
      <c r="C38" s="254"/>
      <c r="D38" s="254"/>
      <c r="E38" s="254"/>
      <c r="F38" s="254"/>
      <c r="G38" s="254"/>
      <c r="H38" s="254"/>
    </row>
    <row r="39" spans="1:8" ht="13.5">
      <c r="A39" s="254"/>
      <c r="B39" s="254"/>
      <c r="C39" s="254"/>
      <c r="D39" s="254"/>
      <c r="E39" s="254"/>
      <c r="F39" s="254"/>
      <c r="G39" s="254"/>
      <c r="H39" s="254"/>
    </row>
    <row r="40" spans="1:8" ht="13.5">
      <c r="A40" s="254"/>
      <c r="B40" s="254"/>
      <c r="C40" s="254"/>
      <c r="D40" s="254"/>
      <c r="E40" s="254"/>
      <c r="F40" s="254"/>
      <c r="G40" s="254"/>
      <c r="H40" s="254"/>
    </row>
    <row r="41" spans="1:8" ht="13.5">
      <c r="A41" s="254"/>
      <c r="B41" s="254"/>
      <c r="C41" s="254"/>
      <c r="D41" s="254"/>
      <c r="E41" s="254"/>
      <c r="F41" s="254"/>
      <c r="G41" s="254"/>
      <c r="H41" s="254"/>
    </row>
    <row r="42" spans="1:8" ht="13.5">
      <c r="A42" s="254"/>
      <c r="B42" s="254"/>
      <c r="C42" s="254"/>
      <c r="D42" s="254"/>
      <c r="E42" s="254"/>
      <c r="F42" s="254"/>
      <c r="G42" s="254"/>
      <c r="H42" s="254"/>
    </row>
    <row r="43" spans="1:8" ht="13.5">
      <c r="A43" s="254"/>
      <c r="B43" s="254"/>
      <c r="C43" s="254"/>
      <c r="D43" s="254"/>
      <c r="E43" s="254"/>
      <c r="F43" s="254"/>
      <c r="G43" s="254"/>
      <c r="H43" s="254"/>
    </row>
    <row r="44" spans="1:8" ht="13.5">
      <c r="A44" s="254"/>
      <c r="B44" s="254"/>
      <c r="C44" s="254"/>
      <c r="D44" s="254"/>
      <c r="E44" s="254"/>
      <c r="F44" s="254"/>
      <c r="G44" s="254"/>
      <c r="H44" s="254"/>
    </row>
    <row r="45" spans="1:8" ht="13.5">
      <c r="A45" s="254"/>
      <c r="B45" s="254"/>
      <c r="C45" s="254"/>
      <c r="D45" s="254"/>
      <c r="E45" s="254"/>
      <c r="F45" s="254"/>
      <c r="G45" s="254"/>
      <c r="H45" s="254"/>
    </row>
    <row r="46" spans="1:8" ht="13.5">
      <c r="A46" s="254"/>
      <c r="B46" s="254"/>
      <c r="C46" s="254"/>
      <c r="D46" s="254"/>
      <c r="E46" s="254"/>
      <c r="F46" s="254"/>
      <c r="G46" s="254"/>
      <c r="H46" s="254"/>
    </row>
    <row r="47" spans="1:8" ht="13.5">
      <c r="A47" s="254"/>
      <c r="B47" s="254"/>
      <c r="C47" s="254"/>
      <c r="D47" s="254"/>
      <c r="E47" s="254"/>
      <c r="F47" s="254"/>
      <c r="G47" s="254"/>
      <c r="H47" s="254"/>
    </row>
    <row r="48" spans="1:8" ht="13.5">
      <c r="A48" s="254"/>
      <c r="B48" s="254"/>
      <c r="C48" s="254"/>
      <c r="D48" s="254"/>
      <c r="E48" s="254"/>
      <c r="F48" s="254"/>
      <c r="G48" s="254"/>
      <c r="H48" s="254"/>
    </row>
    <row r="49" spans="1:8" ht="13.5">
      <c r="A49" s="254"/>
      <c r="B49" s="254"/>
      <c r="C49" s="254"/>
      <c r="D49" s="254"/>
      <c r="E49" s="254"/>
      <c r="F49" s="254"/>
      <c r="G49" s="254"/>
      <c r="H49" s="254"/>
    </row>
    <row r="50" spans="1:8" ht="13.5">
      <c r="A50" s="254"/>
      <c r="B50" s="254"/>
      <c r="C50" s="254"/>
      <c r="D50" s="254"/>
      <c r="E50" s="254"/>
      <c r="F50" s="254"/>
      <c r="G50" s="254"/>
      <c r="H50" s="254"/>
    </row>
    <row r="51" spans="1:8" ht="13.5">
      <c r="A51" s="254"/>
      <c r="B51" s="254"/>
      <c r="C51" s="254"/>
      <c r="D51" s="254"/>
      <c r="E51" s="254"/>
      <c r="F51" s="254"/>
      <c r="G51" s="254"/>
      <c r="H51" s="254"/>
    </row>
    <row r="52" spans="1:8" ht="13.5">
      <c r="A52" s="254"/>
      <c r="B52" s="254"/>
      <c r="C52" s="254"/>
      <c r="D52" s="254"/>
      <c r="E52" s="254"/>
      <c r="F52" s="254"/>
      <c r="G52" s="254"/>
      <c r="H52" s="254"/>
    </row>
    <row r="53" spans="1:8" ht="13.5">
      <c r="A53" s="254"/>
      <c r="B53" s="254"/>
      <c r="C53" s="254"/>
      <c r="D53" s="254"/>
      <c r="E53" s="254"/>
      <c r="F53" s="254"/>
      <c r="G53" s="254"/>
      <c r="H53" s="254"/>
    </row>
    <row r="54" spans="1:8" ht="13.5">
      <c r="A54" s="254"/>
      <c r="B54" s="254"/>
      <c r="C54" s="254"/>
      <c r="D54" s="254"/>
      <c r="E54" s="254"/>
      <c r="F54" s="254"/>
      <c r="G54" s="254"/>
      <c r="H54" s="254"/>
    </row>
    <row r="55" spans="1:8" ht="13.5">
      <c r="A55" s="254"/>
      <c r="B55" s="254"/>
      <c r="C55" s="254"/>
      <c r="D55" s="254"/>
      <c r="E55" s="254"/>
      <c r="F55" s="254"/>
      <c r="G55" s="254"/>
      <c r="H55" s="254"/>
    </row>
    <row r="56" spans="1:8" ht="13.5">
      <c r="A56" s="254"/>
      <c r="B56" s="254"/>
      <c r="C56" s="254"/>
      <c r="D56" s="254"/>
      <c r="E56" s="254"/>
      <c r="F56" s="254"/>
      <c r="G56" s="254"/>
      <c r="H56" s="254"/>
    </row>
    <row r="57" spans="1:8" ht="13.5">
      <c r="A57" s="254"/>
      <c r="B57" s="254"/>
      <c r="C57" s="254"/>
      <c r="D57" s="254"/>
      <c r="E57" s="254"/>
      <c r="F57" s="254"/>
      <c r="G57" s="254"/>
      <c r="H57" s="254"/>
    </row>
    <row r="58" spans="1:8" ht="13.5">
      <c r="A58" s="254"/>
      <c r="B58" s="254"/>
      <c r="C58" s="254"/>
      <c r="D58" s="254"/>
      <c r="E58" s="254"/>
      <c r="F58" s="254"/>
      <c r="G58" s="254"/>
      <c r="H58" s="254"/>
    </row>
    <row r="59" spans="1:8" ht="13.5">
      <c r="A59" s="254"/>
      <c r="B59" s="254"/>
      <c r="C59" s="254"/>
      <c r="D59" s="254"/>
      <c r="E59" s="254"/>
      <c r="F59" s="254"/>
      <c r="G59" s="254"/>
      <c r="H59" s="254"/>
    </row>
    <row r="60" spans="1:8" ht="13.5">
      <c r="A60" s="254"/>
      <c r="B60" s="254"/>
      <c r="C60" s="254"/>
      <c r="D60" s="254"/>
      <c r="E60" s="254"/>
      <c r="F60" s="254"/>
      <c r="G60" s="254"/>
      <c r="H60" s="254"/>
    </row>
    <row r="61" spans="1:8" ht="13.5">
      <c r="A61" s="254"/>
      <c r="B61" s="254"/>
      <c r="C61" s="254"/>
      <c r="D61" s="254"/>
      <c r="E61" s="254"/>
      <c r="F61" s="254"/>
      <c r="G61" s="254"/>
      <c r="H61" s="254"/>
    </row>
    <row r="62" spans="1:8" ht="13.5">
      <c r="A62" s="254"/>
      <c r="B62" s="254"/>
      <c r="C62" s="254"/>
      <c r="D62" s="254"/>
      <c r="E62" s="254"/>
      <c r="F62" s="254"/>
      <c r="G62" s="254"/>
      <c r="H62" s="254"/>
    </row>
    <row r="63" spans="1:8" ht="13.5">
      <c r="A63" s="254"/>
      <c r="B63" s="254"/>
      <c r="C63" s="254"/>
      <c r="D63" s="254"/>
      <c r="E63" s="254"/>
      <c r="F63" s="254"/>
      <c r="G63" s="254"/>
      <c r="H63" s="254"/>
    </row>
    <row r="64" spans="1:8" ht="13.5">
      <c r="A64" s="254"/>
      <c r="B64" s="254"/>
      <c r="C64" s="254"/>
      <c r="D64" s="254"/>
      <c r="E64" s="254"/>
      <c r="F64" s="254"/>
      <c r="G64" s="254"/>
      <c r="H64" s="254"/>
    </row>
    <row r="65" spans="1:8" ht="13.5">
      <c r="A65" s="254"/>
      <c r="B65" s="254"/>
      <c r="C65" s="254"/>
      <c r="D65" s="254"/>
      <c r="E65" s="254"/>
      <c r="F65" s="254"/>
      <c r="G65" s="254"/>
      <c r="H65" s="254"/>
    </row>
    <row r="66" spans="1:8" ht="13.5">
      <c r="A66" s="254"/>
      <c r="B66" s="254"/>
      <c r="C66" s="254"/>
      <c r="D66" s="254"/>
      <c r="E66" s="254"/>
      <c r="F66" s="254"/>
      <c r="G66" s="254"/>
      <c r="H66" s="254"/>
    </row>
    <row r="67" spans="1:8" ht="13.5">
      <c r="A67" s="254"/>
      <c r="B67" s="254"/>
      <c r="C67" s="254"/>
      <c r="D67" s="254"/>
      <c r="E67" s="254"/>
      <c r="F67" s="254"/>
      <c r="G67" s="254"/>
      <c r="H67" s="254"/>
    </row>
    <row r="68" spans="1:8" ht="13.5">
      <c r="A68" s="254"/>
      <c r="B68" s="254"/>
      <c r="C68" s="254"/>
      <c r="D68" s="254"/>
      <c r="E68" s="254"/>
      <c r="F68" s="254"/>
      <c r="G68" s="254"/>
      <c r="H68" s="254"/>
    </row>
    <row r="69" spans="1:8" ht="13.5">
      <c r="A69" s="254"/>
      <c r="B69" s="254"/>
      <c r="C69" s="254"/>
      <c r="D69" s="254"/>
      <c r="E69" s="254"/>
      <c r="F69" s="254"/>
      <c r="G69" s="254"/>
      <c r="H69" s="254"/>
    </row>
    <row r="70" spans="1:8" ht="13.5">
      <c r="A70" s="254"/>
      <c r="B70" s="254"/>
      <c r="C70" s="254"/>
      <c r="D70" s="254"/>
      <c r="E70" s="254"/>
      <c r="F70" s="254"/>
      <c r="G70" s="254"/>
      <c r="H70" s="254"/>
    </row>
    <row r="71" spans="1:8" ht="13.5">
      <c r="A71" s="254"/>
      <c r="B71" s="254"/>
      <c r="C71" s="254"/>
      <c r="D71" s="254"/>
      <c r="E71" s="254"/>
      <c r="F71" s="254"/>
      <c r="G71" s="254"/>
      <c r="H71" s="254"/>
    </row>
    <row r="72" spans="1:8" ht="13.5">
      <c r="A72" s="254"/>
      <c r="B72" s="254"/>
      <c r="C72" s="254"/>
      <c r="D72" s="254"/>
      <c r="E72" s="254"/>
      <c r="F72" s="254"/>
      <c r="G72" s="254"/>
      <c r="H72" s="254"/>
    </row>
    <row r="73" spans="1:8" ht="13.5">
      <c r="A73" s="254"/>
      <c r="B73" s="254"/>
      <c r="C73" s="254"/>
      <c r="D73" s="254"/>
      <c r="E73" s="254"/>
      <c r="F73" s="254"/>
      <c r="G73" s="254"/>
      <c r="H73" s="254"/>
    </row>
    <row r="74" spans="1:8" ht="13.5">
      <c r="A74" s="254"/>
      <c r="B74" s="254"/>
      <c r="C74" s="254"/>
      <c r="D74" s="254"/>
      <c r="E74" s="254"/>
      <c r="F74" s="254"/>
      <c r="G74" s="254"/>
      <c r="H74" s="254"/>
    </row>
    <row r="75" spans="1:8" ht="13.5">
      <c r="A75" s="254"/>
      <c r="B75" s="254"/>
      <c r="C75" s="254"/>
      <c r="D75" s="254"/>
      <c r="E75" s="254"/>
      <c r="F75" s="254"/>
      <c r="G75" s="254"/>
      <c r="H75" s="254"/>
    </row>
    <row r="76" spans="1:8" ht="13.5">
      <c r="A76" s="254"/>
      <c r="B76" s="254"/>
      <c r="C76" s="254"/>
      <c r="D76" s="254"/>
      <c r="E76" s="254"/>
      <c r="F76" s="254"/>
      <c r="G76" s="254"/>
      <c r="H76" s="254"/>
    </row>
    <row r="77" spans="1:8" ht="13.5">
      <c r="A77" s="254"/>
      <c r="B77" s="254"/>
      <c r="C77" s="254"/>
      <c r="D77" s="254"/>
      <c r="E77" s="254"/>
      <c r="F77" s="254"/>
      <c r="G77" s="254"/>
      <c r="H77" s="254"/>
    </row>
    <row r="78" spans="1:8" ht="13.5">
      <c r="A78" s="254"/>
      <c r="B78" s="254"/>
      <c r="C78" s="254"/>
      <c r="D78" s="254"/>
      <c r="E78" s="254"/>
      <c r="F78" s="254"/>
      <c r="G78" s="254"/>
      <c r="H78" s="254"/>
    </row>
    <row r="79" spans="1:8" ht="13.5">
      <c r="A79" s="254"/>
      <c r="B79" s="254"/>
      <c r="C79" s="254"/>
      <c r="D79" s="254"/>
      <c r="E79" s="254"/>
      <c r="F79" s="254"/>
      <c r="G79" s="254"/>
      <c r="H79" s="254"/>
    </row>
    <row r="80" spans="1:8" ht="13.5">
      <c r="A80" s="254"/>
      <c r="B80" s="254"/>
      <c r="C80" s="254"/>
      <c r="D80" s="254"/>
      <c r="E80" s="254"/>
      <c r="F80" s="254"/>
      <c r="G80" s="254"/>
      <c r="H80" s="254"/>
    </row>
    <row r="81" spans="1:8" ht="13.5">
      <c r="A81" s="254"/>
      <c r="B81" s="254"/>
      <c r="C81" s="254"/>
      <c r="D81" s="254"/>
      <c r="E81" s="254"/>
      <c r="F81" s="254"/>
      <c r="G81" s="254"/>
      <c r="H81" s="254"/>
    </row>
  </sheetData>
  <sheetProtection/>
  <mergeCells count="2">
    <mergeCell ref="A1:H1"/>
    <mergeCell ref="A4:C5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Zeros="0" zoomScalePageLayoutView="0" workbookViewId="0" topLeftCell="A1">
      <selection activeCell="A1" sqref="A1:IV16384"/>
    </sheetView>
  </sheetViews>
  <sheetFormatPr defaultColWidth="11.421875" defaultRowHeight="15"/>
  <cols>
    <col min="1" max="4" width="22.421875" style="247" customWidth="1"/>
    <col min="5" max="5" width="25.421875" style="247" customWidth="1"/>
    <col min="6" max="11" width="11.421875" style="247" customWidth="1"/>
    <col min="12" max="12" width="27.421875" style="247" customWidth="1"/>
    <col min="13" max="14" width="13.421875" style="247" customWidth="1"/>
    <col min="15" max="15" width="17.421875" style="247" customWidth="1"/>
    <col min="16" max="16" width="11.421875" style="247" customWidth="1"/>
    <col min="17" max="17" width="21.421875" style="247" customWidth="1"/>
    <col min="18" max="20" width="8.421875" style="247" customWidth="1"/>
    <col min="21" max="21" width="21.421875" style="247" customWidth="1"/>
    <col min="22" max="24" width="8.421875" style="247" customWidth="1"/>
    <col min="25" max="25" width="7.421875" style="247" customWidth="1"/>
    <col min="26" max="26" width="17.421875" style="247" customWidth="1"/>
    <col min="27" max="27" width="7.421875" style="247" customWidth="1"/>
    <col min="28" max="28" width="13.421875" style="247" customWidth="1"/>
    <col min="29" max="35" width="11.421875" style="247" customWidth="1"/>
    <col min="36" max="36" width="13.421875" style="247" customWidth="1"/>
    <col min="37" max="39" width="4.421875" style="247" customWidth="1"/>
    <col min="40" max="43" width="6.421875" style="247" customWidth="1"/>
    <col min="44" max="56" width="4.421875" style="247" customWidth="1"/>
    <col min="57" max="57" width="11.421875" style="247" customWidth="1"/>
    <col min="58" max="58" width="17.421875" style="247" customWidth="1"/>
    <col min="59" max="86" width="3.421875" style="247" customWidth="1"/>
    <col min="87" max="87" width="11.421875" style="247" customWidth="1"/>
    <col min="88" max="88" width="15.421875" style="247" customWidth="1"/>
    <col min="89" max="95" width="11.421875" style="247" customWidth="1"/>
    <col min="96" max="96" width="16.421875" style="247" customWidth="1"/>
    <col min="97" max="102" width="9.00390625" style="247" customWidth="1"/>
    <col min="103" max="104" width="11.421875" style="247" customWidth="1"/>
    <col min="105" max="108" width="9.00390625" style="247" customWidth="1"/>
    <col min="109" max="109" width="8.421875" style="247" customWidth="1"/>
    <col min="110" max="111" width="7.421875" style="247" customWidth="1"/>
    <col min="112" max="113" width="12.421875" style="247" customWidth="1"/>
    <col min="114" max="114" width="11.421875" style="247" customWidth="1"/>
    <col min="115" max="115" width="8.421875" style="247" customWidth="1"/>
    <col min="116" max="116" width="6.421875" style="247" customWidth="1"/>
    <col min="117" max="124" width="5.421875" style="247" customWidth="1"/>
    <col min="125" max="125" width="6.421875" style="247" customWidth="1"/>
    <col min="126" max="126" width="9.00390625" style="247" customWidth="1"/>
    <col min="127" max="129" width="5.421875" style="247" customWidth="1"/>
    <col min="130" max="130" width="11.421875" style="247" customWidth="1"/>
    <col min="131" max="131" width="9.00390625" style="247" customWidth="1"/>
    <col min="132" max="132" width="11.421875" style="247" customWidth="1"/>
    <col min="133" max="133" width="7.421875" style="247" customWidth="1"/>
    <col min="134" max="136" width="5.421875" style="247" customWidth="1"/>
    <col min="137" max="137" width="6.421875" style="247" customWidth="1"/>
    <col min="138" max="139" width="5.421875" style="247" customWidth="1"/>
    <col min="140" max="140" width="6.421875" style="247" customWidth="1"/>
    <col min="141" max="142" width="5.421875" style="247" customWidth="1"/>
    <col min="143" max="143" width="6.421875" style="247" customWidth="1"/>
    <col min="144" max="147" width="5.421875" style="247" customWidth="1"/>
    <col min="148" max="148" width="13.421875" style="247" customWidth="1"/>
    <col min="149" max="149" width="15.421875" style="247" customWidth="1"/>
    <col min="150" max="150" width="5.421875" style="247" customWidth="1"/>
    <col min="151" max="151" width="9.00390625" style="247" customWidth="1"/>
    <col min="152" max="152" width="5.421875" style="247" customWidth="1"/>
    <col min="153" max="153" width="9.00390625" style="247" customWidth="1"/>
    <col min="154" max="154" width="5.421875" style="247" customWidth="1"/>
    <col min="155" max="155" width="9.00390625" style="247" customWidth="1"/>
    <col min="156" max="156" width="5.421875" style="247" customWidth="1"/>
    <col min="157" max="157" width="9.00390625" style="247" customWidth="1"/>
    <col min="158" max="158" width="5.421875" style="247" customWidth="1"/>
    <col min="159" max="159" width="9.00390625" style="247" customWidth="1"/>
    <col min="160" max="160" width="5.421875" style="247" customWidth="1"/>
    <col min="161" max="161" width="9.00390625" style="247" customWidth="1"/>
    <col min="162" max="162" width="11.421875" style="247" customWidth="1"/>
    <col min="163" max="163" width="13.421875" style="247" customWidth="1"/>
    <col min="164" max="164" width="29.421875" style="247" customWidth="1"/>
    <col min="165" max="174" width="7.421875" style="247" customWidth="1"/>
    <col min="175" max="175" width="6.421875" style="247" customWidth="1"/>
    <col min="176" max="176" width="29.421875" style="247" customWidth="1"/>
    <col min="177" max="186" width="7.421875" style="247" customWidth="1"/>
    <col min="187" max="187" width="6.421875" style="247" customWidth="1"/>
    <col min="188" max="16384" width="11.421875" style="247" customWidth="1"/>
  </cols>
  <sheetData>
    <row r="1" spans="1:4" ht="18.75">
      <c r="A1" s="491" t="s">
        <v>345</v>
      </c>
      <c r="B1" s="491"/>
      <c r="C1" s="491"/>
      <c r="D1" s="491"/>
    </row>
    <row r="3" spans="1:4" ht="14.25" thickBot="1">
      <c r="A3" s="249"/>
      <c r="B3" s="249"/>
      <c r="C3" s="249"/>
      <c r="D3" s="250" t="s">
        <v>42</v>
      </c>
    </row>
    <row r="4" spans="1:4" ht="4.5" customHeight="1">
      <c r="A4" s="496" t="s">
        <v>248</v>
      </c>
      <c r="B4" s="499" t="s">
        <v>249</v>
      </c>
      <c r="C4" s="499" t="s">
        <v>250</v>
      </c>
      <c r="D4" s="502" t="s">
        <v>251</v>
      </c>
    </row>
    <row r="5" spans="1:4" ht="13.5">
      <c r="A5" s="497"/>
      <c r="B5" s="500"/>
      <c r="C5" s="500"/>
      <c r="D5" s="503"/>
    </row>
    <row r="6" spans="1:4" ht="4.5" customHeight="1">
      <c r="A6" s="498"/>
      <c r="B6" s="501"/>
      <c r="C6" s="501"/>
      <c r="D6" s="504"/>
    </row>
    <row r="7" spans="1:4" s="258" customFormat="1" ht="17.25" customHeight="1">
      <c r="A7" s="255">
        <v>25</v>
      </c>
      <c r="B7" s="256">
        <v>598530</v>
      </c>
      <c r="C7" s="257">
        <v>15470376</v>
      </c>
      <c r="D7" s="257">
        <v>14871846</v>
      </c>
    </row>
    <row r="8" spans="1:4" s="258" customFormat="1" ht="17.25" customHeight="1">
      <c r="A8" s="259">
        <f>A7+1</f>
        <v>26</v>
      </c>
      <c r="B8" s="256">
        <v>568340</v>
      </c>
      <c r="C8" s="257">
        <v>12764760</v>
      </c>
      <c r="D8" s="257">
        <v>12196420</v>
      </c>
    </row>
    <row r="9" spans="1:4" s="260" customFormat="1" ht="17.25" customHeight="1">
      <c r="A9" s="259">
        <f>A8+1</f>
        <v>27</v>
      </c>
      <c r="B9" s="261">
        <v>673895</v>
      </c>
      <c r="C9" s="257">
        <v>13056808</v>
      </c>
      <c r="D9" s="257">
        <v>12382913</v>
      </c>
    </row>
    <row r="10" spans="1:4" s="258" customFormat="1" ht="17.25" customHeight="1">
      <c r="A10" s="259">
        <f>A9+1</f>
        <v>28</v>
      </c>
      <c r="B10" s="261">
        <v>750072</v>
      </c>
      <c r="C10" s="257">
        <v>14771171</v>
      </c>
      <c r="D10" s="257">
        <v>14021099</v>
      </c>
    </row>
    <row r="11" spans="1:4" s="262" customFormat="1" ht="17.25" customHeight="1" thickBot="1">
      <c r="A11" s="405">
        <f>A10+1</f>
        <v>29</v>
      </c>
      <c r="B11" s="406">
        <v>564319</v>
      </c>
      <c r="C11" s="407">
        <v>13895784</v>
      </c>
      <c r="D11" s="407">
        <v>13331465</v>
      </c>
    </row>
    <row r="12" spans="1:4" ht="17.25" customHeight="1">
      <c r="A12" s="253" t="s">
        <v>256</v>
      </c>
      <c r="B12" s="253"/>
      <c r="C12" s="253"/>
      <c r="D12" s="253"/>
    </row>
    <row r="14" spans="2:4" ht="13.5">
      <c r="B14" s="378"/>
      <c r="C14" s="378"/>
      <c r="D14" s="378"/>
    </row>
  </sheetData>
  <sheetProtection/>
  <mergeCells count="5">
    <mergeCell ref="A1:D1"/>
    <mergeCell ref="A4:A6"/>
    <mergeCell ref="B4:B6"/>
    <mergeCell ref="C4:C6"/>
    <mergeCell ref="D4:D6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4.7109375" style="12" customWidth="1"/>
    <col min="2" max="2" width="15.28125" style="12" customWidth="1"/>
    <col min="3" max="3" width="1.1484375" style="12" customWidth="1"/>
    <col min="4" max="4" width="8.8515625" style="12" customWidth="1"/>
    <col min="5" max="5" width="1.1484375" style="12" customWidth="1"/>
    <col min="6" max="6" width="17.7109375" style="12" customWidth="1"/>
    <col min="7" max="7" width="1.1484375" style="12" customWidth="1"/>
    <col min="8" max="8" width="8.8515625" style="12" customWidth="1"/>
    <col min="9" max="9" width="4.8515625" style="12" customWidth="1"/>
    <col min="10" max="10" width="15.00390625" style="12" customWidth="1"/>
    <col min="11" max="11" width="0.71875" style="12" customWidth="1"/>
    <col min="12" max="12" width="8.8515625" style="12" customWidth="1"/>
    <col min="13" max="13" width="13.421875" style="12" customWidth="1"/>
    <col min="14" max="14" width="17.421875" style="12" customWidth="1"/>
    <col min="15" max="15" width="11.421875" style="12" customWidth="1"/>
    <col min="16" max="16" width="21.421875" style="12" customWidth="1"/>
    <col min="17" max="19" width="8.421875" style="12" customWidth="1"/>
    <col min="20" max="20" width="21.421875" style="12" customWidth="1"/>
    <col min="21" max="23" width="8.421875" style="12" customWidth="1"/>
    <col min="24" max="24" width="7.421875" style="12" customWidth="1"/>
    <col min="25" max="25" width="17.421875" style="12" customWidth="1"/>
    <col min="26" max="26" width="7.421875" style="12" customWidth="1"/>
    <col min="27" max="27" width="13.421875" style="12" customWidth="1"/>
    <col min="28" max="34" width="11.421875" style="12" customWidth="1"/>
    <col min="35" max="35" width="13.421875" style="12" customWidth="1"/>
    <col min="36" max="38" width="4.421875" style="12" customWidth="1"/>
    <col min="39" max="42" width="6.421875" style="12" customWidth="1"/>
    <col min="43" max="55" width="4.421875" style="12" customWidth="1"/>
    <col min="56" max="56" width="11.421875" style="12" customWidth="1"/>
    <col min="57" max="57" width="17.421875" style="12" customWidth="1"/>
    <col min="58" max="85" width="3.421875" style="12" customWidth="1"/>
    <col min="86" max="86" width="11.421875" style="12" customWidth="1"/>
    <col min="87" max="87" width="15.421875" style="12" customWidth="1"/>
    <col min="88" max="94" width="11.421875" style="12" customWidth="1"/>
    <col min="95" max="95" width="16.421875" style="12" customWidth="1"/>
    <col min="96" max="101" width="9.00390625" style="12" customWidth="1"/>
    <col min="102" max="103" width="11.421875" style="12" customWidth="1"/>
    <col min="104" max="107" width="9.00390625" style="12" customWidth="1"/>
    <col min="108" max="108" width="8.421875" style="12" customWidth="1"/>
    <col min="109" max="110" width="7.421875" style="12" customWidth="1"/>
    <col min="111" max="112" width="12.421875" style="12" customWidth="1"/>
    <col min="113" max="113" width="11.421875" style="12" customWidth="1"/>
    <col min="114" max="114" width="8.421875" style="12" customWidth="1"/>
    <col min="115" max="115" width="6.421875" style="12" customWidth="1"/>
    <col min="116" max="123" width="5.421875" style="12" customWidth="1"/>
    <col min="124" max="124" width="6.421875" style="12" customWidth="1"/>
    <col min="125" max="125" width="9.00390625" style="12" customWidth="1"/>
    <col min="126" max="128" width="5.421875" style="12" customWidth="1"/>
    <col min="129" max="129" width="11.421875" style="12" customWidth="1"/>
    <col min="130" max="130" width="9.00390625" style="12" customWidth="1"/>
    <col min="131" max="131" width="11.421875" style="12" customWidth="1"/>
    <col min="132" max="132" width="7.421875" style="12" customWidth="1"/>
    <col min="133" max="135" width="5.421875" style="12" customWidth="1"/>
    <col min="136" max="136" width="6.421875" style="12" customWidth="1"/>
    <col min="137" max="138" width="5.421875" style="12" customWidth="1"/>
    <col min="139" max="139" width="6.421875" style="12" customWidth="1"/>
    <col min="140" max="141" width="5.421875" style="12" customWidth="1"/>
    <col min="142" max="142" width="6.421875" style="12" customWidth="1"/>
    <col min="143" max="146" width="5.421875" style="12" customWidth="1"/>
    <col min="147" max="147" width="13.421875" style="12" customWidth="1"/>
    <col min="148" max="148" width="15.421875" style="12" customWidth="1"/>
    <col min="149" max="149" width="5.421875" style="12" customWidth="1"/>
    <col min="150" max="150" width="9.00390625" style="12" customWidth="1"/>
    <col min="151" max="151" width="5.421875" style="12" customWidth="1"/>
    <col min="152" max="152" width="9.00390625" style="12" customWidth="1"/>
    <col min="153" max="153" width="5.421875" style="12" customWidth="1"/>
    <col min="154" max="154" width="9.00390625" style="12" customWidth="1"/>
    <col min="155" max="155" width="5.421875" style="12" customWidth="1"/>
    <col min="156" max="156" width="9.00390625" style="12" customWidth="1"/>
    <col min="157" max="157" width="5.421875" style="12" customWidth="1"/>
    <col min="158" max="158" width="9.00390625" style="12" customWidth="1"/>
    <col min="159" max="159" width="5.421875" style="12" customWidth="1"/>
    <col min="160" max="160" width="9.00390625" style="12" customWidth="1"/>
    <col min="161" max="161" width="11.421875" style="12" customWidth="1"/>
    <col min="162" max="162" width="13.421875" style="12" customWidth="1"/>
    <col min="163" max="163" width="29.421875" style="12" customWidth="1"/>
    <col min="164" max="173" width="7.421875" style="12" customWidth="1"/>
    <col min="174" max="174" width="6.421875" style="12" customWidth="1"/>
    <col min="175" max="175" width="29.421875" style="12" customWidth="1"/>
    <col min="176" max="185" width="7.421875" style="12" customWidth="1"/>
    <col min="186" max="186" width="6.421875" style="12" customWidth="1"/>
    <col min="187" max="16384" width="11.421875" style="12" customWidth="1"/>
  </cols>
  <sheetData>
    <row r="1" spans="1:12" ht="25.5" customHeight="1">
      <c r="A1" s="505" t="s">
        <v>289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</row>
    <row r="3" spans="1:12" ht="14.25" thickBot="1">
      <c r="A3" s="53" t="s">
        <v>323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 t="s">
        <v>1</v>
      </c>
    </row>
    <row r="4" spans="1:12" ht="13.5">
      <c r="A4" s="506" t="s">
        <v>296</v>
      </c>
      <c r="B4" s="506"/>
      <c r="C4" s="507"/>
      <c r="D4" s="510" t="s">
        <v>324</v>
      </c>
      <c r="E4" s="512" t="s">
        <v>296</v>
      </c>
      <c r="F4" s="506"/>
      <c r="G4" s="507"/>
      <c r="H4" s="510" t="s">
        <v>297</v>
      </c>
      <c r="I4" s="512" t="s">
        <v>296</v>
      </c>
      <c r="J4" s="506"/>
      <c r="K4" s="507"/>
      <c r="L4" s="512" t="s">
        <v>297</v>
      </c>
    </row>
    <row r="5" spans="1:12" ht="13.5">
      <c r="A5" s="508"/>
      <c r="B5" s="508"/>
      <c r="C5" s="509"/>
      <c r="D5" s="511"/>
      <c r="E5" s="513"/>
      <c r="F5" s="508"/>
      <c r="G5" s="509"/>
      <c r="H5" s="511"/>
      <c r="I5" s="513"/>
      <c r="J5" s="508"/>
      <c r="K5" s="509"/>
      <c r="L5" s="513"/>
    </row>
    <row r="6" spans="1:12" ht="20.25" customHeight="1">
      <c r="A6" s="15" t="s">
        <v>298</v>
      </c>
      <c r="B6" s="16" t="s">
        <v>299</v>
      </c>
      <c r="C6" s="17"/>
      <c r="D6" s="18"/>
      <c r="E6" s="19"/>
      <c r="F6" s="20" t="s">
        <v>2</v>
      </c>
      <c r="G6" s="21"/>
      <c r="H6" s="22">
        <v>4</v>
      </c>
      <c r="I6" s="23"/>
      <c r="J6" s="20" t="s">
        <v>300</v>
      </c>
      <c r="K6" s="17"/>
      <c r="L6" s="22">
        <v>91</v>
      </c>
    </row>
    <row r="7" spans="1:12" ht="20.25" customHeight="1">
      <c r="A7" s="24"/>
      <c r="B7" s="25" t="s">
        <v>301</v>
      </c>
      <c r="C7" s="26"/>
      <c r="D7" s="27">
        <v>724</v>
      </c>
      <c r="E7" s="28"/>
      <c r="F7" s="25" t="s">
        <v>3</v>
      </c>
      <c r="G7" s="29"/>
      <c r="H7" s="30">
        <v>5599</v>
      </c>
      <c r="I7" s="31"/>
      <c r="J7" s="32" t="s">
        <v>302</v>
      </c>
      <c r="K7" s="33"/>
      <c r="L7" s="30">
        <v>150</v>
      </c>
    </row>
    <row r="8" spans="1:12" ht="20.25" customHeight="1">
      <c r="A8" s="24"/>
      <c r="B8" s="25" t="s">
        <v>303</v>
      </c>
      <c r="C8" s="26"/>
      <c r="D8" s="27">
        <v>108738.91</v>
      </c>
      <c r="E8" s="28"/>
      <c r="F8" s="25" t="s">
        <v>4</v>
      </c>
      <c r="G8" s="29"/>
      <c r="H8" s="30">
        <v>181</v>
      </c>
      <c r="I8" s="31"/>
      <c r="J8" s="32" t="s">
        <v>304</v>
      </c>
      <c r="K8" s="33"/>
      <c r="L8" s="30">
        <v>167</v>
      </c>
    </row>
    <row r="9" spans="1:12" ht="20.25" customHeight="1">
      <c r="A9" s="24"/>
      <c r="B9" s="25" t="s">
        <v>5</v>
      </c>
      <c r="C9" s="26"/>
      <c r="D9" s="27">
        <v>836</v>
      </c>
      <c r="E9" s="28"/>
      <c r="F9" s="25" t="s">
        <v>6</v>
      </c>
      <c r="G9" s="29"/>
      <c r="H9" s="30">
        <v>202</v>
      </c>
      <c r="I9" s="31"/>
      <c r="J9" s="32" t="s">
        <v>305</v>
      </c>
      <c r="K9" s="33"/>
      <c r="L9" s="30">
        <v>584</v>
      </c>
    </row>
    <row r="10" spans="1:12" ht="20.25" customHeight="1">
      <c r="A10" s="24"/>
      <c r="B10" s="25" t="s">
        <v>306</v>
      </c>
      <c r="C10" s="26"/>
      <c r="D10" s="34">
        <v>132</v>
      </c>
      <c r="E10" s="28"/>
      <c r="F10" s="25" t="s">
        <v>7</v>
      </c>
      <c r="G10" s="29"/>
      <c r="H10" s="27">
        <v>433</v>
      </c>
      <c r="I10" s="31"/>
      <c r="J10" s="32" t="s">
        <v>307</v>
      </c>
      <c r="K10" s="33"/>
      <c r="L10" s="30">
        <v>31</v>
      </c>
    </row>
    <row r="11" spans="1:12" ht="20.25" customHeight="1">
      <c r="A11" s="24"/>
      <c r="B11" s="25" t="s">
        <v>308</v>
      </c>
      <c r="C11" s="26"/>
      <c r="D11" s="34">
        <v>857</v>
      </c>
      <c r="E11" s="28"/>
      <c r="F11" s="25" t="s">
        <v>8</v>
      </c>
      <c r="G11" s="29"/>
      <c r="H11" s="27">
        <v>13</v>
      </c>
      <c r="I11" s="31"/>
      <c r="J11" s="32" t="s">
        <v>309</v>
      </c>
      <c r="K11" s="33"/>
      <c r="L11" s="30">
        <v>226</v>
      </c>
    </row>
    <row r="12" spans="1:12" ht="20.25" customHeight="1">
      <c r="A12" s="24"/>
      <c r="B12" s="25" t="s">
        <v>325</v>
      </c>
      <c r="C12" s="26"/>
      <c r="D12" s="34">
        <v>534</v>
      </c>
      <c r="E12" s="28"/>
      <c r="F12" s="25" t="s">
        <v>354</v>
      </c>
      <c r="G12" s="29"/>
      <c r="H12" s="27">
        <v>819</v>
      </c>
      <c r="I12" s="31"/>
      <c r="J12" s="32" t="s">
        <v>9</v>
      </c>
      <c r="K12" s="33"/>
      <c r="L12" s="30">
        <v>518</v>
      </c>
    </row>
    <row r="13" spans="1:12" ht="20.25" customHeight="1" thickBot="1">
      <c r="A13" s="35"/>
      <c r="B13" s="36" t="s">
        <v>326</v>
      </c>
      <c r="C13" s="37"/>
      <c r="D13" s="34">
        <v>43</v>
      </c>
      <c r="E13" s="38"/>
      <c r="F13" s="36" t="s">
        <v>10</v>
      </c>
      <c r="G13" s="39"/>
      <c r="H13" s="40">
        <v>296</v>
      </c>
      <c r="I13" s="41" t="s">
        <v>327</v>
      </c>
      <c r="J13" s="42" t="s">
        <v>11</v>
      </c>
      <c r="K13" s="43"/>
      <c r="L13" s="30">
        <v>56621.8</v>
      </c>
    </row>
    <row r="14" spans="1:12" ht="16.5" customHeight="1">
      <c r="A14" s="44" t="s">
        <v>270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ht="13.5">
      <c r="F15" s="46"/>
    </row>
  </sheetData>
  <sheetProtection/>
  <mergeCells count="7">
    <mergeCell ref="A1:L1"/>
    <mergeCell ref="A4:C5"/>
    <mergeCell ref="D4:D5"/>
    <mergeCell ref="E4:G5"/>
    <mergeCell ref="H4:H5"/>
    <mergeCell ref="I4:K5"/>
    <mergeCell ref="L4:L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r:id="rId1"/>
  <ignoredErrors>
    <ignoredError sqref="I13 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2016-03-31T06:06:13Z</cp:lastPrinted>
  <dcterms:created xsi:type="dcterms:W3CDTF">2011-07-25T05:08:29Z</dcterms:created>
  <dcterms:modified xsi:type="dcterms:W3CDTF">2021-02-10T04:50:40Z</dcterms:modified>
  <cp:category/>
  <cp:version/>
  <cp:contentType/>
  <cp:contentStatus/>
</cp:coreProperties>
</file>