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541" yWindow="65356" windowWidth="19395" windowHeight="7935" activeTab="0"/>
  </bookViews>
  <sheets>
    <sheet name="14-1(1)" sheetId="1" r:id="rId1"/>
    <sheet name="14-1(2)" sheetId="2" r:id="rId2"/>
    <sheet name="14-2(1)" sheetId="3" r:id="rId3"/>
    <sheet name="14-2(2)" sheetId="4" r:id="rId4"/>
    <sheet name="14-2(3)" sheetId="5" r:id="rId5"/>
    <sheet name="14-2(4)" sheetId="6" r:id="rId6"/>
    <sheet name="14-2(5)" sheetId="7" r:id="rId7"/>
    <sheet name="14-2(6)" sheetId="8" r:id="rId8"/>
    <sheet name="14-3(1)" sheetId="9" r:id="rId9"/>
    <sheet name="14-3(2)" sheetId="10" r:id="rId10"/>
    <sheet name="14-4" sheetId="11" r:id="rId11"/>
    <sheet name="14-5" sheetId="12" r:id="rId12"/>
    <sheet name="14-6" sheetId="13" r:id="rId13"/>
    <sheet name="14-7" sheetId="14" r:id="rId14"/>
    <sheet name="14-8" sheetId="15" r:id="rId15"/>
  </sheets>
  <definedNames>
    <definedName name="_xlfn.IFERROR" hidden="1">#NAME?</definedName>
    <definedName name="_xlnm.Print_Area" localSheetId="0">'14-1(1)'!$A$1:$AA$43</definedName>
    <definedName name="_xlnm.Print_Area" localSheetId="1">'14-1(2)'!$A$1:$Z$43</definedName>
    <definedName name="_xlnm.Print_Area" localSheetId="2">'14-2(1)'!#REF!</definedName>
    <definedName name="_xlnm.Print_Area" localSheetId="3">'14-2(2)'!#REF!</definedName>
    <definedName name="_xlnm.Print_Area" localSheetId="4">'14-2(3)'!#REF!</definedName>
    <definedName name="_xlnm.Print_Area" localSheetId="5">'14-2(4)'!#REF!</definedName>
    <definedName name="_xlnm.Print_Area" localSheetId="6">'14-2(5)'!#REF!</definedName>
    <definedName name="_xlnm.Print_Area" localSheetId="7">'14-2(6)'!#REF!</definedName>
    <definedName name="_xlnm.Print_Area" localSheetId="8">'14-3(1)'!$A$1:$AF$53</definedName>
    <definedName name="_xlnm.Print_Area" localSheetId="9">'14-3(2)'!$A$1:$AF$53</definedName>
    <definedName name="_xlnm.Print_Area" localSheetId="10">'14-4'!$A$1:$T$76</definedName>
    <definedName name="_xlnm.Print_Area" localSheetId="11">'14-5'!$A$1:$Y$79</definedName>
    <definedName name="_xlnm.Print_Area" localSheetId="12">'14-6'!$A$1:$R$49</definedName>
    <definedName name="_xlnm.Print_Area" localSheetId="13">'14-7'!$A$1:$S$48</definedName>
    <definedName name="_xlnm.Print_Area" localSheetId="14">'14-8'!$A$1:$J$48</definedName>
  </definedNames>
  <calcPr fullCalcOnLoad="1"/>
</workbook>
</file>

<file path=xl/sharedStrings.xml><?xml version="1.0" encoding="utf-8"?>
<sst xmlns="http://schemas.openxmlformats.org/spreadsheetml/2006/main" count="1988" uniqueCount="915">
  <si>
    <t>１４－１　企業物価指数</t>
  </si>
  <si>
    <t>つづきのシートが１枚あります。</t>
  </si>
  <si>
    <t>（１）国内企業物価指数（全国値）総平均／大類別／類別指数</t>
  </si>
  <si>
    <t>　　　類別
年次･月別</t>
  </si>
  <si>
    <t>総平均</t>
  </si>
  <si>
    <t>工 業 製 品</t>
  </si>
  <si>
    <t>農　林水産物</t>
  </si>
  <si>
    <t>鉱産物</t>
  </si>
  <si>
    <t>電力・
都市
ｶﾞｽ・
水 道</t>
  </si>
  <si>
    <t>ｽｸﾗｯﾌﾟ類</t>
  </si>
  <si>
    <t>繊 維
製 品</t>
  </si>
  <si>
    <t>ﾊﾟﾙﾌﾟ･
紙・同
製 品</t>
  </si>
  <si>
    <t>化 学
製 品</t>
  </si>
  <si>
    <t>ﾌﾟﾗｽ
ﾁｯｸ
製 品</t>
  </si>
  <si>
    <t>石油・
石 炭
製 品</t>
  </si>
  <si>
    <t>窯業・
土 石
製 品</t>
  </si>
  <si>
    <t>鉄 鋼</t>
  </si>
  <si>
    <t>非 鉄金 属</t>
  </si>
  <si>
    <t>金属製品</t>
  </si>
  <si>
    <t>はん用機器</t>
  </si>
  <si>
    <t>生産用機器</t>
  </si>
  <si>
    <t>業務用機器</t>
  </si>
  <si>
    <t>電子部品・デバイス</t>
  </si>
  <si>
    <t>電気機器</t>
  </si>
  <si>
    <t>情報通信機器</t>
  </si>
  <si>
    <t>輸送用機器</t>
  </si>
  <si>
    <t>その他工業製品</t>
  </si>
  <si>
    <t xml:space="preserve"> </t>
  </si>
  <si>
    <t>１４－１　企業物価指数・・・つづき</t>
  </si>
  <si>
    <t>(2) 需要段階別・用途別指数（全国値）国内需要財の国内品・輸入品別指数</t>
  </si>
  <si>
    <t>　　　類別
年次･月別</t>
  </si>
  <si>
    <t>素 原 材 料</t>
  </si>
  <si>
    <t>中間財</t>
  </si>
  <si>
    <t>最終財</t>
  </si>
  <si>
    <t>国　内</t>
  </si>
  <si>
    <t>国内品</t>
  </si>
  <si>
    <t>輸入品</t>
  </si>
  <si>
    <t>加工用素原材料</t>
  </si>
  <si>
    <t>燃 料</t>
  </si>
  <si>
    <t>その他素原材料</t>
  </si>
  <si>
    <t>製品原材 料</t>
  </si>
  <si>
    <t>その他中間財</t>
  </si>
  <si>
    <t>資本財</t>
  </si>
  <si>
    <t>消費財</t>
  </si>
  <si>
    <t>需要財</t>
  </si>
  <si>
    <t>・</t>
  </si>
  <si>
    <t>耐　久</t>
  </si>
  <si>
    <t>非耐久</t>
  </si>
  <si>
    <t>動 力</t>
  </si>
  <si>
    <t>１４－２　小売価格</t>
  </si>
  <si>
    <t>本表は、小売物価統計調査年報（総務省統計局）による。</t>
  </si>
  <si>
    <t>（単位：円）</t>
  </si>
  <si>
    <t>品　　　　　　目</t>
  </si>
  <si>
    <t>単位</t>
  </si>
  <si>
    <t>銘　　　　　　　　　　　柄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</si>
  <si>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</si>
  <si>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</si>
  <si>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</si>
  <si>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</si>
  <si>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</si>
  <si>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</si>
  <si>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</si>
  <si>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</si>
  <si>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</si>
  <si>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</si>
  <si>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1 月</t>
  </si>
  <si>
    <t>うるち米（単一原料米、｢コシヒカリ｣）</t>
  </si>
  <si>
    <t>1袋</t>
  </si>
  <si>
    <t>国内産、精米、単一原料米（産地、品種及び産年が同一のもの）、袋入り（５ｋｇ入り）、「コシヒカリ」</t>
  </si>
  <si>
    <t>もち米</t>
  </si>
  <si>
    <t xml:space="preserve"> 1㎏</t>
  </si>
  <si>
    <t>国内産、精米、「単一原料米」又は「複数原料米」、袋入り(1～2kg入り)、平成25年7月から基本銘柄改正a)平成国内産、精米、複数原料米、袋入り(1～2kg入り)</t>
  </si>
  <si>
    <t>食パン</t>
  </si>
  <si>
    <t>ゆでうどん</t>
  </si>
  <si>
    <t>干しうどん</t>
  </si>
  <si>
    <t>1個</t>
  </si>
  <si>
    <t>小麦粉</t>
  </si>
  <si>
    <t>薄力粉、袋入り(1kg入り)、｢日清ﾌﾗﾜｰ ﾁｬｯｸ付｣</t>
  </si>
  <si>
    <t/>
  </si>
  <si>
    <t>まぐろ</t>
  </si>
  <si>
    <t>100ｇ</t>
  </si>
  <si>
    <t>めばち又はきはだ、刺身用、さく、赤身</t>
  </si>
  <si>
    <t>あじ</t>
  </si>
  <si>
    <t>まあじ、丸(長さ約15㎝以上)</t>
  </si>
  <si>
    <t>いわし</t>
  </si>
  <si>
    <t>まいわし、丸(長さ約12㎝以上)</t>
  </si>
  <si>
    <t>さば</t>
  </si>
  <si>
    <t>まさば又はごまさば、切り身</t>
  </si>
  <si>
    <t>さんま</t>
  </si>
  <si>
    <t>たい</t>
  </si>
  <si>
    <t>まだい、刺身用、さく</t>
  </si>
  <si>
    <t>いか</t>
  </si>
  <si>
    <t>たこ</t>
  </si>
  <si>
    <t>あさり</t>
  </si>
  <si>
    <t>塩さけ</t>
  </si>
  <si>
    <t>ぎんざけ、切り身</t>
  </si>
  <si>
    <t>煮干し</t>
  </si>
  <si>
    <t>かまぼこ</t>
  </si>
  <si>
    <t>かつお節</t>
  </si>
  <si>
    <t>かつおかれぶし削りぶし、パック入り(2.5g×10袋入り)、普通品、平成25年6月から基本銘柄改正a)ﾊﾟｯｸ入り(3g×10袋入り)</t>
  </si>
  <si>
    <t>1缶</t>
  </si>
  <si>
    <t>国産品、ﾛｰｽ</t>
  </si>
  <si>
    <t>鶏肉</t>
  </si>
  <si>
    <t>ﾌﾞﾛｲﾗｰ、もも肉</t>
  </si>
  <si>
    <t>ﾛｰｽﾊﾑ、JAS格付けなし、普通品</t>
  </si>
  <si>
    <t>ソーセージ</t>
  </si>
  <si>
    <t>ｳｲﾝﾅｰｿｰｾｰｼﾞ、袋入り、JAS規格品･特級</t>
  </si>
  <si>
    <t>牛乳（配達、瓶入り）</t>
  </si>
  <si>
    <t>1本</t>
  </si>
  <si>
    <t>牛乳、配達1本月ぎめ、瓶入り(180mL入り)、瓶代を除く</t>
  </si>
  <si>
    <t>牛乳（店頭売り、紙容器入り）</t>
  </si>
  <si>
    <t>粉ミルク</t>
  </si>
  <si>
    <t>バター</t>
  </si>
  <si>
    <t>1箱</t>
  </si>
  <si>
    <t>鶏卵</t>
  </si>
  <si>
    <t xml:space="preserve">白色卵、Lｻｲｽﾞ、ﾊﾟｯｸ詰(10個入り) </t>
  </si>
  <si>
    <t>キャベツ</t>
  </si>
  <si>
    <t>1㎏</t>
  </si>
  <si>
    <t>ほうれんそう</t>
  </si>
  <si>
    <t>はくさい</t>
  </si>
  <si>
    <t>山東菜を除く</t>
  </si>
  <si>
    <t>ねぎ</t>
  </si>
  <si>
    <t>レタス</t>
  </si>
  <si>
    <t>玉ﾚﾀｽ</t>
  </si>
  <si>
    <t>もやし</t>
  </si>
  <si>
    <t>さといも</t>
  </si>
  <si>
    <t>だいこん</t>
  </si>
  <si>
    <t>にんじん</t>
  </si>
  <si>
    <t>ごぼう</t>
  </si>
  <si>
    <t>たまねぎ</t>
  </si>
  <si>
    <t>れんこん</t>
  </si>
  <si>
    <t>かぼちゃ</t>
  </si>
  <si>
    <t>資料：総務省統計局</t>
  </si>
  <si>
    <t>・「－」は、調査銘柄の出回りがなかったことを示し、「‥」は、市で調査を行わなかったか、又は、調査</t>
  </si>
  <si>
    <t>　　・価格は、単純算術平均によるが、一部の品目については有効数字４桁まで表章し、５桁目を四捨五入した。</t>
  </si>
  <si>
    <t>　　期間の定めがあるため調査を行わなかったものである。</t>
  </si>
  <si>
    <t>１４－２　小売価格・・・つづき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</si>
  <si>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</si>
  <si>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</si>
  <si>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</si>
  <si>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</si>
  <si>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</si>
  <si>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</si>
  <si>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</si>
  <si>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</si>
  <si>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</si>
  <si>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</si>
  <si>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なす</t>
  </si>
  <si>
    <t>トマト</t>
  </si>
  <si>
    <t>ピーマン</t>
  </si>
  <si>
    <t>干ししいたけ</t>
  </si>
  <si>
    <t xml:space="preserve">こうしん、国産品、並 </t>
  </si>
  <si>
    <t>油揚げ</t>
  </si>
  <si>
    <t>納豆</t>
  </si>
  <si>
    <t>糸ひき納豆、丸大豆納豆、小粒又は極小粒、｢50g×3個｣又は｢45g×3個｣</t>
  </si>
  <si>
    <t>こんにゃく</t>
  </si>
  <si>
    <t>こんぶつくだ煮</t>
  </si>
  <si>
    <t>つがる、1個200～400g</t>
  </si>
  <si>
    <t>いちご</t>
  </si>
  <si>
    <t>食用油</t>
  </si>
  <si>
    <t>マーガリン</t>
  </si>
  <si>
    <t>しょう油</t>
  </si>
  <si>
    <t xml:space="preserve">本醸造、こいくちしょうゆ、JAS規格品(特級)、ﾎﾟﾘ容器入り(1L入り)、｢ｷｯｺｰﾏﾝしょうゆ｣又は｢ﾔﾏｻしょうゆ｣
</t>
  </si>
  <si>
    <t>みそ</t>
  </si>
  <si>
    <t>1個</t>
  </si>
  <si>
    <t>米みそ、ｶｯﾌﾟ入り(750g入り)、並</t>
  </si>
  <si>
    <t>砂糖</t>
  </si>
  <si>
    <t>1袋</t>
  </si>
  <si>
    <t>上白、袋入り(1㎏入り)</t>
  </si>
  <si>
    <t>ソース</t>
  </si>
  <si>
    <t>濃厚ｿｰｽ、JAS規格品･特級、ﾎﾟﾘ容器入り(500mL入り)</t>
  </si>
  <si>
    <t>風味調味料</t>
  </si>
  <si>
    <t>カステラ</t>
  </si>
  <si>
    <t>普通品</t>
  </si>
  <si>
    <t>シュークリーム</t>
  </si>
  <si>
    <t>ｶｽﾀｰﾄﾞｸﾘｰﾑ入り</t>
  </si>
  <si>
    <t>1枚</t>
  </si>
  <si>
    <t>弁当</t>
  </si>
  <si>
    <t>1個</t>
  </si>
  <si>
    <t>持ち帰り弁当、幕の内弁当、並</t>
  </si>
  <si>
    <t>コロッケ</t>
  </si>
  <si>
    <t>緑茶(せん茶)</t>
  </si>
  <si>
    <t>紅茶</t>
  </si>
  <si>
    <t>茶飲料</t>
  </si>
  <si>
    <t>インスタントコーヒー</t>
  </si>
  <si>
    <t>普通酒、紙容器入り(2、000mL入り)、ｱﾙｺｰﾙ分13度以上16度未満</t>
  </si>
  <si>
    <t>チューハイ</t>
  </si>
  <si>
    <t>缶入り(350mL入り)</t>
  </si>
  <si>
    <t>ビール</t>
  </si>
  <si>
    <t>1ﾊﾟｯｸ</t>
  </si>
  <si>
    <t xml:space="preserve">淡色、缶入り(350mL入り)、6缶入り </t>
  </si>
  <si>
    <t>発泡酒</t>
  </si>
  <si>
    <t>麦芽使用率25%未満、缶入り(350mL入り)、6缶入り</t>
  </si>
  <si>
    <t>ビール風アルコール飲料</t>
  </si>
  <si>
    <t>1杯</t>
  </si>
  <si>
    <t>ﾗｰﾒﾝ、しょう油味(豚骨しょう油味を含む)</t>
  </si>
  <si>
    <t>1皿</t>
  </si>
  <si>
    <t>ビール（外食）</t>
  </si>
  <si>
    <t>単  位</t>
  </si>
  <si>
    <t>1枚</t>
  </si>
  <si>
    <t>植木職手間代</t>
  </si>
  <si>
    <t>1日</t>
  </si>
  <si>
    <t>庭木樹木せん定手間代、1人分日当</t>
  </si>
  <si>
    <t>1か月</t>
  </si>
  <si>
    <t>プロパンガス</t>
  </si>
  <si>
    <t>他の光熱費</t>
  </si>
  <si>
    <t>灯油</t>
  </si>
  <si>
    <t>白灯油、詰め替え売り、店頭売り</t>
  </si>
  <si>
    <t>上下水道料</t>
  </si>
  <si>
    <t>電子レンジ</t>
  </si>
  <si>
    <t>1台</t>
  </si>
  <si>
    <t>ガステーブル</t>
  </si>
  <si>
    <t>電気冷蔵庫</t>
  </si>
  <si>
    <t>電気掃除機</t>
  </si>
  <si>
    <t>整理だんす</t>
  </si>
  <si>
    <t>〔正面板表面材〕天然木、〔ｻｲｽﾞ〕幅100～110×奥行40～50×高さ130～145㎝程度、総引き出し（6段又は7段）、中級品</t>
  </si>
  <si>
    <t>カーペット</t>
  </si>
  <si>
    <t>ベッド</t>
  </si>
  <si>
    <t>普通ﾍﾞｯﾄﾞ(付属機能付きを除く)、木製、〔ｻｲｽﾞ〕ｼﾝｸﾞﾙ(幅100㎝･長さ200㎝程度)、〔ﾏｯﾄﾚｽ〕ｼﾝｸﾞﾙｸｯｼｮﾝ(ｽﾌﾟﾘﾝｸﾞ)、中級品</t>
  </si>
  <si>
    <t>毛布</t>
  </si>
  <si>
    <t>皿</t>
  </si>
  <si>
    <t>台所用密閉容器</t>
  </si>
  <si>
    <t>タオル</t>
  </si>
  <si>
    <t>ポリ袋</t>
  </si>
  <si>
    <t>ティシュペーパー</t>
  </si>
  <si>
    <t>再生紙100%、白、〔長さ〕55m、60m、2枚重ね27.5m又は2枚重ね30m、12ﾛｰﾙ入り</t>
  </si>
  <si>
    <t>台所用洗剤</t>
  </si>
  <si>
    <t>洗濯用洗剤</t>
  </si>
  <si>
    <t>背広服(秋冬物)</t>
  </si>
  <si>
    <t>1着</t>
  </si>
  <si>
    <t>公立中学校用、詰め襟上下、〔素材〕｢ﾎﾟﾘｴｽﾃﾙ100%｣又は｢ﾎﾟﾘｴｽﾃﾙ50%以上･毛混用｣、〔ｻｲｽﾞ〕身長160cm･A体型</t>
  </si>
  <si>
    <t>長ｽﾞﾎﾞﾝ、〔素材〕｢綿100%｣又は｢綿95%以上･化学繊維混用｣、〔ｻｲｽﾞ〕140又は150、普通品</t>
  </si>
  <si>
    <t>シャツ・セーター類</t>
  </si>
  <si>
    <t>ワイシャツ（長袖）</t>
  </si>
  <si>
    <t>下着類</t>
  </si>
  <si>
    <t>ランジェリー</t>
  </si>
  <si>
    <t>他の被服</t>
  </si>
  <si>
    <t>1足</t>
  </si>
  <si>
    <t>1足</t>
  </si>
  <si>
    <t>履物類</t>
  </si>
  <si>
    <t xml:space="preserve">短靴、黒、〔甲〕牛革、〔底〕｢合成ｺﾞﾑ｣又は｢ｳﾚﾀﾝ｣、〔底の製法〕張り付け、〔ｻｲｽﾞ〕25～26㎝、中級品 </t>
  </si>
  <si>
    <t>婦人靴</t>
  </si>
  <si>
    <t>ﾊﾟﾝﾌﾟｽ、〔甲〕牛革、〔底〕合成ｺﾞﾑ、〔底の製法〕張り付け、〔ｻｲｽﾞ〕23～24㎝、中級品</t>
  </si>
  <si>
    <t>子供靴</t>
  </si>
  <si>
    <t>被服関連サービス</t>
  </si>
  <si>
    <t>洗濯代（ワイシャツ）</t>
  </si>
  <si>
    <t>洗濯代（背広服上下）</t>
  </si>
  <si>
    <t xml:space="preserve">背広服上下、ﾄﾞﾗｲｸﾘｰﾆﾝｸﾞ、持ち込み、料金前払い、配達なし    </t>
  </si>
  <si>
    <t>医薬品</t>
  </si>
  <si>
    <t>感冒薬（総合かぜ薬）</t>
  </si>
  <si>
    <t>ﾋﾞﾀﾐﾝ剤(ﾋﾞﾀﾐﾝ含有保健剤)</t>
  </si>
  <si>
    <t>第3類医薬品、ﾋﾞﾀﾐﾝ含有保健剤、錠剤、ﾌﾟﾗｽﾁｯｸﾎﾞﾄﾙ入り(90錠入り)、｢ｷｭｰﾋﾟｰｺｰﾜｺﾞｰﾙﾄﾞα-ﾌﾟﾗｽ｣、平成25年9月から基本銘柄改正a)瓶入り、(90錠入り)、｢ｷｭｰﾋﾟｰｺｰﾜｺﾞｰﾙﾄﾞα｣</t>
  </si>
  <si>
    <t>ドリンク剤</t>
  </si>
  <si>
    <t>保健医療用具・器具</t>
  </si>
  <si>
    <t>眼鏡</t>
  </si>
  <si>
    <t>1式</t>
  </si>
  <si>
    <t>〔ﾚﾝｽﾞ〕ﾌﾟﾗｽﾁｯｸﾚﾝｽﾞ、非球面ﾚﾝｽﾞ、近視用、屈折率1.60、UVｶｯﾄ、無色、｢HOYAﾆｭｰﾙｯｸｽ｣、｢ｾｲｺｰｽｰﾊﾟｰﾙｰｼｬｽUV｣又は｢ﾆｺﾝﾗｲﾄ3-AS｣、〔ﾌﾚｰﾑ〕男性用、樹脂ﾌﾚｰﾑ、中級品、加工料を含む、平成25年3月から基本銘柄改正a)｢HOYAﾆｭｰﾙｯｸｽ(ﾊｲﾋﾞｼﾞｮﾝ)｣、ﾒﾀﾙﾌﾚｰﾑ(ﾁﾀﾝ)</t>
  </si>
  <si>
    <t>紙おむつ</t>
  </si>
  <si>
    <t>10枚</t>
  </si>
  <si>
    <t>人間ドック受診料</t>
  </si>
  <si>
    <t>1回</t>
  </si>
  <si>
    <t>交通</t>
  </si>
  <si>
    <t>鉄道運賃(JR以外)（最低運賃）</t>
  </si>
  <si>
    <t>旅客鉄道(JR以外)、大人、片道、普通旅客運賃、最低運賃</t>
  </si>
  <si>
    <t>タクシー代（初乗運賃）</t>
  </si>
  <si>
    <t>1回</t>
  </si>
  <si>
    <t>距離制運賃、初乗運賃、〔車種〕中型車</t>
  </si>
  <si>
    <t>自動車等関係費</t>
  </si>
  <si>
    <t>ﾚｷﾞｭﾗｰｶﾞｿﾘﾝ、ｾﾙﾌｻｰﾋﾞｽ式を除く</t>
  </si>
  <si>
    <t>駐車料金</t>
  </si>
  <si>
    <t>1時間</t>
  </si>
  <si>
    <t>通信</t>
  </si>
  <si>
    <t>携帯電話機</t>
  </si>
  <si>
    <t>1台</t>
  </si>
  <si>
    <t>授業料等</t>
  </si>
  <si>
    <t>ＰＴＡ会費（小学校）</t>
  </si>
  <si>
    <t>1か年</t>
  </si>
  <si>
    <t>公立小学校、PTA会則による会費、1家庭児童1人通学</t>
  </si>
  <si>
    <t>ＰＴＡ会費（中学校）</t>
  </si>
  <si>
    <t>1か年</t>
  </si>
  <si>
    <t>公立中学校、PTA会則による会費、1家庭生徒1人通学</t>
  </si>
  <si>
    <t>1か月</t>
  </si>
  <si>
    <t>教養娯楽用耐久財</t>
  </si>
  <si>
    <t>テレビ(液晶)</t>
  </si>
  <si>
    <t>カメラ</t>
  </si>
  <si>
    <t>教養娯楽用品</t>
  </si>
  <si>
    <t>家庭用ゲーム機(携帯型)</t>
  </si>
  <si>
    <t>園芸用土</t>
  </si>
  <si>
    <t>書籍・他の印刷物</t>
  </si>
  <si>
    <t>新聞代(地方・ﾌﾞﾛｯｸ紙)</t>
  </si>
  <si>
    <t>教養娯楽サービス</t>
  </si>
  <si>
    <t>自動車教習料</t>
  </si>
  <si>
    <t>公安委員会指定自動車教習所、第一種普通免許(AT限定)、所持免許なし、一般ｺｰｽ、入所から卒業までの総費用</t>
  </si>
  <si>
    <t>ゴルフプレー料金</t>
  </si>
  <si>
    <t>1人</t>
  </si>
  <si>
    <t xml:space="preserve">ﾒﾝﾊﾞｰｼｯﾌﾟｺﾞﾙﾌ場、ﾋﾞｼﾞﾀｰ料金、平日、ｾﾙﾌﾌﾟﾚｰ、1ﾗｳﾝﾄﾞ(18ﾎｰﾙ)のｸﾞﾘｰﾝﾌｨとｺﾞﾙﾌ場利用税の合計額、ｶｰﾄやﾛｯｶｰなどの利用料は除く、平成25年1月から基本銘柄改正a)18ﾎｰﾙ(1ﾗｳﾝﾄﾞ)のｸﾞﾘｰﾝﾌｨ(ｺﾞﾙﾌ場利用税を含む)
</t>
  </si>
  <si>
    <t>ビデオソフトレンタル料</t>
  </si>
  <si>
    <t>DVDﾋﾞﾃﾞｵ、旧作、洋画、7泊8日</t>
  </si>
  <si>
    <t>カラオケルーム使用料</t>
  </si>
  <si>
    <t>ﾙｰﾑ料とｶﾗｵｹ料込み(飲食代を除く)、1人当たりの時間制、ﾋﾞｼﾞﾀｰ料金、平日(金曜日を除く)、午後8時～9時の1時間の料金</t>
  </si>
  <si>
    <t>理美容サービス</t>
  </si>
  <si>
    <t>理髪料</t>
  </si>
  <si>
    <t>総合調髪(ｶｯﾄ、ｼｪｰﾋﾞﾝｸﾞ、ｼｬﾝﾌﾟｰ、ｾｯﾄ)、男性(高校生以下を除く)、平成25年1月から基本銘柄改正a)総合調髪･大人</t>
  </si>
  <si>
    <t>パーマネント代</t>
  </si>
  <si>
    <t>ﾊﾟｰﾏﾈﾝﾄ(ｼｬﾝﾌﾟｰ、ｶｯﾄ、ﾌﾞﾛｰ又はｾｯﾄ込み)、ｼｮｰﾄ、女性(高校生以下を除く)</t>
  </si>
  <si>
    <t>理美容用品</t>
  </si>
  <si>
    <t>化粧石けん</t>
  </si>
  <si>
    <t>ﾊﾞｽｻｲｽﾞ、3個入り、｢花王ﾎﾜｲﾄ｣(1個130g)又は｢ｶｳﾌﾞﾗﾝﾄﾞ青箱｣(1個135g)</t>
  </si>
  <si>
    <t>シャンプー</t>
  </si>
  <si>
    <t>歯磨き</t>
  </si>
  <si>
    <t>練り歯磨き、140g入り、｢ﾃﾞﾝﾀｰｸﾘｱMAXﾗｲｵﾝ｣</t>
  </si>
  <si>
    <t>身の回り用品</t>
  </si>
  <si>
    <t>腕時計</t>
  </si>
  <si>
    <t>...</t>
  </si>
  <si>
    <t xml:space="preserve">１４－３　消費者物価指数 </t>
  </si>
  <si>
    <t>年  　　次</t>
  </si>
  <si>
    <t>総合</t>
  </si>
  <si>
    <t>食料</t>
  </si>
  <si>
    <t>住居</t>
  </si>
  <si>
    <t>光熱・水道</t>
  </si>
  <si>
    <t>家具・家事用品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</si>
  <si>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</si>
  <si>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</si>
  <si>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</si>
  <si>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</si>
  <si>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</si>
  <si>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</si>
  <si>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</si>
  <si>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</si>
  <si>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</si>
  <si>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</si>
  <si>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</si>
  <si>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</si>
  <si>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</si>
  <si>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</si>
  <si>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電気代</t>
  </si>
  <si>
    <t>ガス代</t>
  </si>
  <si>
    <t>他の光熱</t>
  </si>
  <si>
    <t>上下水道</t>
  </si>
  <si>
    <t>家庭用耐久財</t>
  </si>
  <si>
    <t>室内装備品</t>
  </si>
  <si>
    <t>寝具類</t>
  </si>
  <si>
    <t xml:space="preserve">家事・雑貨
</t>
  </si>
  <si>
    <t>家事用消耗品</t>
  </si>
  <si>
    <t>家事サービス</t>
  </si>
  <si>
    <t>月  　　次</t>
  </si>
  <si>
    <t>高松市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</si>
  <si>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</si>
  <si>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</si>
  <si>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</si>
  <si>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</si>
  <si>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</si>
  <si>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</si>
  <si>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</si>
  <si>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</si>
  <si>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</si>
  <si>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</si>
  <si>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</si>
  <si>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全国</t>
  </si>
  <si>
    <t>資料：総務省統計局、香川県政策部統計調査課</t>
  </si>
  <si>
    <t>１４－３　消費者物価指数・・・つづき</t>
  </si>
  <si>
    <t>保健医療</t>
  </si>
  <si>
    <t>交通・通信</t>
  </si>
  <si>
    <t>教育</t>
  </si>
  <si>
    <t>教養娯楽</t>
  </si>
  <si>
    <t>諸雑費</t>
  </si>
  <si>
    <t>衣料</t>
  </si>
  <si>
    <t>ター・下着類　　　　シャツ・セー</t>
  </si>
  <si>
    <t>履物類</t>
  </si>
  <si>
    <t>他の被服類</t>
  </si>
  <si>
    <t>被服関連
サービス</t>
  </si>
  <si>
    <t>保持用摂取品　　　医薬品・健康</t>
  </si>
  <si>
    <t>用品・器具　　　保健医療</t>
  </si>
  <si>
    <t>保健医療サービス</t>
  </si>
  <si>
    <t>交通</t>
  </si>
  <si>
    <t>自動車等関係費</t>
  </si>
  <si>
    <t>通信</t>
  </si>
  <si>
    <t>授業料等</t>
  </si>
  <si>
    <t>参考教材　　　　教科書・学習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</si>
  <si>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</si>
  <si>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</si>
  <si>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</si>
  <si>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</si>
  <si>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</si>
  <si>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</si>
  <si>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</si>
  <si>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</si>
  <si>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</si>
  <si>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他の諸雑費</t>
  </si>
  <si>
    <t>１４－４　全世帯（二人以上の世帯）１世帯当たり１か月間の消費支出</t>
  </si>
  <si>
    <t>本表は、家計調査年報による。</t>
  </si>
  <si>
    <t>（単位：円）</t>
  </si>
  <si>
    <t>項　　　　  　　　目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</si>
  <si>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</si>
  <si>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</si>
  <si>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</si>
  <si>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</si>
  <si>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</si>
  <si>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</si>
  <si>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</si>
  <si>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</si>
  <si>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</si>
  <si>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</si>
  <si>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</si>
  <si>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平均</t>
  </si>
  <si>
    <t>平均</t>
  </si>
  <si>
    <t>1　月</t>
  </si>
  <si>
    <t>集計世帯数</t>
  </si>
  <si>
    <t>世帯人員  (人)</t>
  </si>
  <si>
    <t>有業人員  (人)</t>
  </si>
  <si>
    <t>世帯主の年齢(歳)</t>
  </si>
  <si>
    <t>消費支出</t>
  </si>
  <si>
    <t>穀類</t>
  </si>
  <si>
    <t>魚介類</t>
  </si>
  <si>
    <t>肉類</t>
  </si>
  <si>
    <t>乳卵類</t>
  </si>
  <si>
    <t>野菜・海草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</si>
  <si>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</si>
  <si>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</si>
  <si>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</si>
  <si>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</si>
  <si>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</si>
  <si>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</si>
  <si>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</si>
  <si>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</si>
  <si>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</si>
  <si>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</si>
  <si>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</si>
  <si>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</si>
  <si>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</si>
  <si>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</si>
  <si>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　下　水　道　料</t>
  </si>
  <si>
    <t>家具・家事用品</t>
  </si>
  <si>
    <t>室内装備品</t>
  </si>
  <si>
    <t>家事雑貨</t>
  </si>
  <si>
    <t>家事用消耗品</t>
  </si>
  <si>
    <t>家事サービス</t>
  </si>
  <si>
    <t>被服及び履物</t>
  </si>
  <si>
    <t>和服</t>
  </si>
  <si>
    <t>洋服</t>
  </si>
  <si>
    <t>生地・糸類</t>
  </si>
  <si>
    <t>保健医療</t>
  </si>
  <si>
    <t>健康保持用摂取品</t>
  </si>
  <si>
    <t>保険医療用品・器具</t>
  </si>
  <si>
    <t>保険医療サービス</t>
  </si>
  <si>
    <t>交通・通信</t>
  </si>
  <si>
    <t>通信</t>
  </si>
  <si>
    <t>教育</t>
  </si>
  <si>
    <t>教科書・学習参考教材</t>
  </si>
  <si>
    <t>補習教育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</si>
  <si>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</si>
  <si>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</si>
  <si>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</si>
  <si>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</si>
  <si>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</si>
  <si>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</si>
  <si>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</si>
  <si>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エンゲル係数(％)</t>
  </si>
  <si>
    <t>・結果数値は原データの有効桁数のとり方の違いや四捨五入のため、総数と内訳が一致しない場合がある。</t>
  </si>
  <si>
    <t xml:space="preserve">１４－５　勤労者世帯（二人以上の世帯）１世帯当たり１か月間の収入と支出  </t>
  </si>
  <si>
    <t>（単位：円）</t>
  </si>
  <si>
    <t>項　       　　　　目</t>
  </si>
  <si>
    <t>3　月</t>
  </si>
  <si>
    <t>4　月</t>
  </si>
  <si>
    <t>5　月</t>
  </si>
  <si>
    <t>7　月</t>
  </si>
  <si>
    <t>8　月</t>
  </si>
  <si>
    <t>9　月</t>
  </si>
  <si>
    <t>10　月</t>
  </si>
  <si>
    <t>11　月</t>
  </si>
  <si>
    <t>12　月</t>
  </si>
  <si>
    <t>集計世帯数</t>
  </si>
  <si>
    <t>世帯人員(人)</t>
  </si>
  <si>
    <t>有業人員(人)</t>
  </si>
  <si>
    <t>世帯主の年齢(歳)</t>
  </si>
  <si>
    <t>受取</t>
  </si>
  <si>
    <t>実収入</t>
  </si>
  <si>
    <t>経常収入</t>
  </si>
  <si>
    <t>勤め先収入</t>
  </si>
  <si>
    <t>世帯主収入</t>
  </si>
  <si>
    <t>定期収入</t>
  </si>
  <si>
    <t>臨時収入</t>
  </si>
  <si>
    <t>賞与</t>
  </si>
  <si>
    <t>世帯主の配偶者の収入</t>
  </si>
  <si>
    <t>他の世帯員収入</t>
  </si>
  <si>
    <t>事業・内職収入</t>
  </si>
  <si>
    <t>農林漁業収入</t>
  </si>
  <si>
    <t>他の経常収入</t>
  </si>
  <si>
    <t>特別収入</t>
  </si>
  <si>
    <t>実収入以外の受取</t>
  </si>
  <si>
    <t>預貯金引出</t>
  </si>
  <si>
    <t>保険取金</t>
  </si>
  <si>
    <t>土地家屋借入金</t>
  </si>
  <si>
    <t>他の借入金</t>
  </si>
  <si>
    <t>繰入金</t>
  </si>
  <si>
    <t>支払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</si>
  <si>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</si>
  <si>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</si>
  <si>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</si>
  <si>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</si>
  <si>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</si>
  <si>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</si>
  <si>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</si>
  <si>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</si>
  <si>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酒類</t>
  </si>
  <si>
    <t>被服及び履物</t>
  </si>
  <si>
    <t>その他の消費支出</t>
  </si>
  <si>
    <t>非消費支出</t>
  </si>
  <si>
    <t>勤労所得税</t>
  </si>
  <si>
    <t>他の税</t>
  </si>
  <si>
    <t>実支出以外の支払</t>
  </si>
  <si>
    <t>預貯金</t>
  </si>
  <si>
    <t>保険掛金</t>
  </si>
  <si>
    <t>土地家屋借金返済</t>
  </si>
  <si>
    <t>他の借金返済</t>
  </si>
  <si>
    <t>繰越金</t>
  </si>
  <si>
    <t>現物総額</t>
  </si>
  <si>
    <t>可処分所得</t>
  </si>
  <si>
    <t>黒字</t>
  </si>
  <si>
    <t>貯蓄純増</t>
  </si>
  <si>
    <t>エンゲル係数</t>
  </si>
  <si>
    <t>(％)</t>
  </si>
  <si>
    <t>・「黒字」とは、「実収入」から「実支出」を差し引いたものであり、「可処分所得」から「消費支出」を</t>
  </si>
  <si>
    <t>　　・「繰入金」とは、前月の月末における世帯の手持現金残高である。「繰越金」とは、その月末における</t>
  </si>
  <si>
    <t>　差し引いたものと一致する。</t>
  </si>
  <si>
    <t>　　　世帯の手持現金残高である。「可処分所得」とは、「実収入」から税金、社会保険料などの「非消費支出」</t>
  </si>
  <si>
    <t>・「貯蓄純増」とは、「預貯金」と「保険掛金」の合計から「預貯金引出」と「保険取金」の合計を差し引</t>
  </si>
  <si>
    <t>　　　を差し引いたものである。</t>
  </si>
  <si>
    <t>　いたもので「黒字」の一部となる。</t>
  </si>
  <si>
    <t>１４－６　常用労働者の１人平均月間現金給与額（香川県）</t>
  </si>
  <si>
    <t xml:space="preserve">  </t>
  </si>
  <si>
    <t>毎月勤労統計調査地方調査結果（事業所規模30人以上）</t>
  </si>
  <si>
    <t>年次・月別</t>
  </si>
  <si>
    <t>調査産業計</t>
  </si>
  <si>
    <t>建設業</t>
  </si>
  <si>
    <t>製造業</t>
  </si>
  <si>
    <t>電気・ガス業</t>
  </si>
  <si>
    <t>情報通信業</t>
  </si>
  <si>
    <t>運輸業、郵便業</t>
  </si>
  <si>
    <t>卸売業、小売業</t>
  </si>
  <si>
    <t>金融業、保険業</t>
  </si>
  <si>
    <t>現金給与
総額</t>
  </si>
  <si>
    <t>定期給与</t>
  </si>
  <si>
    <t>現金給与
総額</t>
  </si>
  <si>
    <t>定期給与</t>
  </si>
  <si>
    <t>現金給与
総額</t>
  </si>
  <si>
    <t xml:space="preserve">    　 2</t>
  </si>
  <si>
    <t xml:space="preserve">    　 3</t>
  </si>
  <si>
    <t xml:space="preserve">    　 4</t>
  </si>
  <si>
    <t xml:space="preserve">    　 5</t>
  </si>
  <si>
    <t xml:space="preserve">    　 6</t>
  </si>
  <si>
    <t xml:space="preserve">    　 7</t>
  </si>
  <si>
    <t xml:space="preserve">    　 8</t>
  </si>
  <si>
    <t xml:space="preserve">    　 9</t>
  </si>
  <si>
    <t xml:space="preserve">    　 10</t>
  </si>
  <si>
    <t xml:space="preserve">    　 11</t>
  </si>
  <si>
    <t xml:space="preserve">    　 12</t>
  </si>
  <si>
    <t>不動産・物品賃貸業</t>
  </si>
  <si>
    <t>学術研究等</t>
  </si>
  <si>
    <t>飲食サービス業等</t>
  </si>
  <si>
    <t>生活関連サービス等</t>
  </si>
  <si>
    <t>教育、学習支援業</t>
  </si>
  <si>
    <t>医療、福祉</t>
  </si>
  <si>
    <t>複合サービス事業</t>
  </si>
  <si>
    <t>その他のサービス業</t>
  </si>
  <si>
    <t>資料：香川県政策部統計調査課</t>
  </si>
  <si>
    <t xml:space="preserve">      ている者のうち、前２か月にそれぞれ18日以上雇い入れられた者などをいい、１月の労働時間</t>
  </si>
  <si>
    <t xml:space="preserve">      の長短は問わず、いわゆるパートタイマー等も含まれる。</t>
  </si>
  <si>
    <t>（単位  数量：㎏、切花・枝物：本、鉢物：鉢、金額：円）</t>
  </si>
  <si>
    <t>項          目</t>
  </si>
  <si>
    <t>総 　 　数</t>
  </si>
  <si>
    <t>2　　月</t>
  </si>
  <si>
    <t>3　　月</t>
  </si>
  <si>
    <t>4　　月</t>
  </si>
  <si>
    <t>5　　月</t>
  </si>
  <si>
    <t>開市日数</t>
  </si>
  <si>
    <t>青    果    の    部</t>
  </si>
  <si>
    <t>総数量</t>
  </si>
  <si>
    <t>総金額</t>
  </si>
  <si>
    <t>水産物の部</t>
  </si>
  <si>
    <t>花きの部</t>
  </si>
  <si>
    <t>総金額</t>
  </si>
  <si>
    <t>項          目</t>
  </si>
  <si>
    <t>開市日数</t>
  </si>
  <si>
    <t>青    果    の    部</t>
  </si>
  <si>
    <t>総数量</t>
  </si>
  <si>
    <t>総金額</t>
  </si>
  <si>
    <t>{</t>
  </si>
  <si>
    <t>数量</t>
  </si>
  <si>
    <t>野菜</t>
  </si>
  <si>
    <t>金額</t>
  </si>
  <si>
    <t>果実</t>
  </si>
  <si>
    <t>加工品</t>
  </si>
  <si>
    <t>水産物の部</t>
  </si>
  <si>
    <t>花きの部</t>
  </si>
  <si>
    <t>切花</t>
  </si>
  <si>
    <t>枝物</t>
  </si>
  <si>
    <t>鉢物</t>
  </si>
  <si>
    <t xml:space="preserve">    ・「常用労働者」とは、事業所に使用され給与を支払われる者のうち、①期間を定めず、又は</t>
  </si>
  <si>
    <t xml:space="preserve">      １か月を超える期間を定めて雇われている者、②日々又は１か月以内の期間を定めて雇われ</t>
  </si>
  <si>
    <t>(5) 被服及び履物</t>
  </si>
  <si>
    <t>被服及び履物</t>
  </si>
  <si>
    <t>1000mL</t>
  </si>
  <si>
    <t>資料：高松市創造都市推進局産業経済部市場業務課</t>
  </si>
  <si>
    <t>6　　月</t>
  </si>
  <si>
    <t>7　　月</t>
  </si>
  <si>
    <t>8　　月</t>
  </si>
  <si>
    <t>9　　月</t>
  </si>
  <si>
    <t>1　　月</t>
  </si>
  <si>
    <t>数量</t>
  </si>
  <si>
    <t>野菜</t>
  </si>
  <si>
    <t>金額</t>
  </si>
  <si>
    <t>{</t>
  </si>
  <si>
    <t>果実</t>
  </si>
  <si>
    <t>加工品</t>
  </si>
  <si>
    <t>生鮮水産物</t>
  </si>
  <si>
    <t>冷凍水産物</t>
  </si>
  <si>
    <t>加工食料品</t>
  </si>
  <si>
    <t>切花</t>
  </si>
  <si>
    <t>枝物</t>
  </si>
  <si>
    <t>鉢物</t>
  </si>
  <si>
    <t>生鮮
水産物</t>
  </si>
  <si>
    <t>冷凍
水産物</t>
  </si>
  <si>
    <t>加工
水産物</t>
  </si>
  <si>
    <t>加工
食料品</t>
  </si>
  <si>
    <t>・「定期給与」とは、労働契約、団体協約、あるいは給与規則などによりあらかじめ定められている支給条件、算定</t>
  </si>
  <si>
    <t xml:space="preserve">   12</t>
  </si>
  <si>
    <t>つづきのシートが５枚あります。</t>
  </si>
  <si>
    <t>単位</t>
  </si>
  <si>
    <t>2 月</t>
  </si>
  <si>
    <t>銘柄 
符号</t>
  </si>
  <si>
    <t>(1) 食料</t>
  </si>
  <si>
    <t>穀類</t>
  </si>
  <si>
    <t>普通品</t>
  </si>
  <si>
    <t>袋入り（３００～６００ｇ入り）、普通品</t>
  </si>
  <si>
    <t>魚介類</t>
  </si>
  <si>
    <t>丸(長さ約25㎝以上)</t>
  </si>
  <si>
    <t>するめいか、丸</t>
  </si>
  <si>
    <t>まだこ、ゆでもの又は蒸しもの、平成25年7月から基本銘柄改正a)まだこ(ゆでもの)</t>
  </si>
  <si>
    <t>えび</t>
  </si>
  <si>
    <t>100ｇ</t>
  </si>
  <si>
    <t>殻付き</t>
  </si>
  <si>
    <t>蒸かまぼこ、板付き、〔内容量〕８０～１４０ｇ、普通品、平成23年7月から基本銘柄改正a)〔内容量〕１００～１６０g</t>
  </si>
  <si>
    <t>1ﾊﾟｯｸ</t>
  </si>
  <si>
    <t>肉類</t>
  </si>
  <si>
    <t>牛肉（ロース）</t>
  </si>
  <si>
    <t>豚肉（もも肉）</t>
  </si>
  <si>
    <t>もも肉（黒豚を除く）、平成25年4月から基本銘柄改正a)もも肉</t>
  </si>
  <si>
    <t>ハム</t>
  </si>
  <si>
    <t>乳卵類</t>
  </si>
  <si>
    <t>牛乳、店頭売り、紙容器入り(1000mL入り)</t>
  </si>
  <si>
    <t>調製粉乳、缶入り(800g入り)、｢明治ほほえみ｣、平成24年１１月から基本銘柄改正a)缶入り（850ｇ入り）</t>
  </si>
  <si>
    <t>箱入り(200g入り)、食塩不使用は除く、平成25年1月から基本銘柄改正a)ｶﾙﾄﾝ入り(200g入り)</t>
  </si>
  <si>
    <t>野菜・海草</t>
  </si>
  <si>
    <t>白ねぎ 平成24年7月から基本銘柄改正</t>
  </si>
  <si>
    <t>1ｋｇ</t>
  </si>
  <si>
    <t>緑豆もやし、根切りもやしは除く、平成23年7月から基本銘柄改正 a)だいずもやしを除く</t>
  </si>
  <si>
    <t>ブロッコリー</t>
  </si>
  <si>
    <t>赤たまねぎを除く</t>
  </si>
  <si>
    <t>2月</t>
  </si>
  <si>
    <t>銘柄 
符号</t>
  </si>
  <si>
    <t>きゅうり</t>
  </si>
  <si>
    <t>1㎏</t>
  </si>
  <si>
    <t>1袋</t>
  </si>
  <si>
    <t>焼のり、袋入り（全形10枚入り）、普通品</t>
  </si>
  <si>
    <t>ひじき</t>
  </si>
  <si>
    <t>乾燥ひじき、芽ひじき、国産品、並</t>
  </si>
  <si>
    <t>豆腐</t>
  </si>
  <si>
    <t>1㎏</t>
  </si>
  <si>
    <t>木綿豆腐、並</t>
  </si>
  <si>
    <t>薄揚げ</t>
  </si>
  <si>
    <t>1㎏</t>
  </si>
  <si>
    <t>板こんにゃく</t>
  </si>
  <si>
    <t>キムチ</t>
  </si>
  <si>
    <t>1㎏</t>
  </si>
  <si>
    <t>はくさいｷﾑﾁ、〔内容量〕200～600g、並</t>
  </si>
  <si>
    <t>果物</t>
  </si>
  <si>
    <t>りんご(つがる)</t>
  </si>
  <si>
    <t>りんご(ふじ)</t>
  </si>
  <si>
    <t>ふじ、１個２００～４００ｇ、平成23年3月から基本銘柄改正a)１個２５０g～３８５g</t>
  </si>
  <si>
    <t>メロン</t>
  </si>
  <si>
    <t>ﾈｯﾄ系ﾒﾛﾝ</t>
  </si>
  <si>
    <t>国産品、平成25年7月から基本銘柄改正</t>
  </si>
  <si>
    <t>バナナ</t>
  </si>
  <si>
    <t>フィリピン産（高地栽培などを除く）</t>
  </si>
  <si>
    <t>油脂・調味料</t>
  </si>
  <si>
    <t>ｷｬﾉｰﾗ(なたね)油、ﾎﾟﾘ容器入り(1、000g入り)</t>
  </si>
  <si>
    <t>ﾌｧｯﾄｽﾌﾟﾚｯﾄﾞ、ﾎﾟﾘ容器入り(300～320g入り)、｢雪印 ﾈｵｿﾌﾄ｣、平成26年9月基本銘柄改正a)ﾎﾟﾘ容器入り(300g入り)</t>
  </si>
  <si>
    <t>カレールウ</t>
  </si>
  <si>
    <t>固形，箱入り（12皿分），「バーモントカレー」</t>
  </si>
  <si>
    <t>100ｇ</t>
  </si>
  <si>
    <t>かつお風味、箱入り（１２０～１５０ｇ入り）、「ほんだし」、平成23年7月銘柄改正a)かつお風味、箱入り(40g袋×3)、｢ほんだし｣</t>
  </si>
  <si>
    <t>菓子類</t>
  </si>
  <si>
    <t>チョコレート</t>
  </si>
  <si>
    <t>板ﾁｮｺﾚｰﾄ、50g、｢明治ﾐﾙｸﾁｮｺﾚｰﾄ｣、｢ﾛｯﾃｶﾞｰﾅﾐﾙｸﾁｮｺﾚｰﾄ｣又は「森永ﾐﾙｸﾁｮｺﾚｰﾄ」平成26年10月基本銘柄改正 a)50～55ｇ</t>
  </si>
  <si>
    <t>アイスクリーム</t>
  </si>
  <si>
    <t>ﾊﾞﾆﾗｱｲｽｸﾘｰﾑ、ｶｯﾌﾟ入り(110mL入り)、｢ﾊｰｹﾞﾝﾀﾞｯﾂ ﾊﾞﾆﾗ｣</t>
  </si>
  <si>
    <t>調理食品</t>
  </si>
  <si>
    <t>サラダ</t>
  </si>
  <si>
    <t>ﾎﾟﾃﾄｻﾗﾀﾞ、並</t>
  </si>
  <si>
    <t>ポテトタイプ、並</t>
  </si>
  <si>
    <t>飲料</t>
  </si>
  <si>
    <t>煎茶（抹茶入りを含む），袋入り（１００～３００ｇ入り）</t>
  </si>
  <si>
    <t>10袋</t>
  </si>
  <si>
    <t>ﾃｨｰﾊﾞｯｸﾞ、25～30袋入り、｢ﾘﾌﾟﾄﾝｲｴﾛｰﾗﾍﾞﾙ ﾃｨｰﾊﾞｯｸﾞ｣又は｢日東紅茶ﾃﾞｲﾘｰｸﾗﾌﾞ ﾃｨｰﾊﾞｯｸﾞ｣、平成25年7月から基本銘柄改正a)25袋入り</t>
  </si>
  <si>
    <t>1本</t>
  </si>
  <si>
    <t>緑茶飲料、ﾍﾟｯﾄﾎﾞﾄﾙ入り(500～550mL入り)</t>
  </si>
  <si>
    <t>瓶入り(90～100g入り)、｢ﾈｽｶﾌｪ ｺﾞｰﾙﾄﾞﾌﾞﾚﾝﾄﾞ｣、平成25年9月から基本銘柄改正a)ﾌﾘｰｽﾞﾄﾞﾗｲ、瓶入り(100g入り)、｢ﾈｽｶﾌｪ ｺﾞｰﾙﾄﾞﾌﾞﾚﾝﾄﾞ｣又は｢ﾏｷｼﾑ｣</t>
  </si>
  <si>
    <t>酒類</t>
  </si>
  <si>
    <t>清酒</t>
  </si>
  <si>
    <t>1ﾊﾟｯｸ</t>
  </si>
  <si>
    <t>1ﾊﾟｯｸ</t>
  </si>
  <si>
    <t>外食</t>
  </si>
  <si>
    <t>うどん</t>
  </si>
  <si>
    <t>きつねうどん</t>
  </si>
  <si>
    <t>居酒屋におけるﾋﾞｰﾙ代、淡色、中瓶(500mL入り)</t>
  </si>
  <si>
    <t>(2) 住居</t>
  </si>
  <si>
    <t>家賃</t>
  </si>
  <si>
    <t>1か月</t>
  </si>
  <si>
    <t>設備修繕・維持</t>
  </si>
  <si>
    <t>(3) 光熱・水道</t>
  </si>
  <si>
    <t>電気・ガス代</t>
  </si>
  <si>
    <t>電気代</t>
  </si>
  <si>
    <t>一般家庭用１４６５．１２ＭＪ</t>
  </si>
  <si>
    <t>18L</t>
  </si>
  <si>
    <t>計量制、専用栓、一般家庭用、20m3</t>
  </si>
  <si>
    <t>(4) 家具・家事用品</t>
  </si>
  <si>
    <t>家庭用耐久財</t>
  </si>
  <si>
    <t>オーブンレンジ，〔高周波出力〕最高出力1,000Ｗ，〔庫内容量〕30～33Ｌ，グリルとレンジ同時使用機能付き，〔オーブン温度〕最高温度300℃，過熱水蒸気機能付き，高性能ヒーター付き，特殊機能付きは除く※商標・型式番号指定 平成23年6月から基本銘柄改正a)グリル機能付き、〔オーブン温度〕最高温度300～350℃</t>
  </si>
  <si>
    <t>2口コンロ，グリル付き（片面焼き），〔トッププレート〕ホーロートップ，〔点火方式〕プッシュ式，〔サイズ〕幅59～60ｃｍ，特殊機能付きは除く※商標・式番号指定 平成24年12月銘柄改正a)，調理油過熱防止装置付き，立ち消え安全装置付き，〔トッププレート〕フッ素加工，〔サイズ〕幅59.0～59.6ｃｍ</t>
  </si>
  <si>
    <t>〔集塵方式〕サイクロン式（コードレスを除く）、パワーブラシ、〔吸込仕事率〕最大290～340W、〔運転音〕最大５９～６３ｄＢ、アイドリングオフ機能付き、特殊機能付きは除く※商標・型式番号指定</t>
  </si>
  <si>
    <t>室内装備品</t>
  </si>
  <si>
    <t>ﾀﾌﾃｯﾄﾞｶｰﾍﾟｯﾄ、ﾗｸﾞ、〔素材〕化学繊維100％（ﾅｲﾛﾝ100％を除く)、〔ｻｲｽﾞ〕140×200ｃｍ程度、中級品、平成23年7月基本銘柄改正a)〔素材〕｢ｱｸﾘﾙ100%｣又は｢ﾎﾟﾘｴｽﾃﾙ100%｣、〔ｻｲｽﾞ〕｢185×185cm｣又は｢190×190cm｣</t>
  </si>
  <si>
    <t>寝具類</t>
  </si>
  <si>
    <t>1枚</t>
  </si>
  <si>
    <t>マイヤー毛布，〔素材〕ポリエステル１００％，四方縁取り，〔サイズ〕１４０ｃｍ×２００ｃｍ程度，普通品 平成24年10月銘柄改正a)アクリル１００％，柄物，トリコット生地縁取り，中級品</t>
  </si>
  <si>
    <t>家事雑貨</t>
  </si>
  <si>
    <t>単位</t>
  </si>
  <si>
    <t>2月</t>
  </si>
  <si>
    <t>銘柄 
符号</t>
  </si>
  <si>
    <t>〔素材〕綿100%、無地、〔長さ〕80～90cm、〔重さ〕80～110g、１枚、普通品</t>
  </si>
  <si>
    <t>家事用消耗品</t>
  </si>
  <si>
    <t>1箱</t>
  </si>
  <si>
    <t>ポリエチレン製，保存袋（冷凍・解凍用），ダブルジッパー付き，〔サイズ〕１８９ｍｍ×１７７ｍｍ，箱入り（１６枚入り），「Ｚｉｐｌｏｃ　フリーザーバッグ　Ｍ」</t>
  </si>
  <si>
    <t>トイレットペーパー</t>
  </si>
  <si>
    <t>1ﾊﾟｯｸ</t>
  </si>
  <si>
    <t>1000mL</t>
  </si>
  <si>
    <t>1ｋｇ</t>
  </si>
  <si>
    <t>洋服</t>
  </si>
  <si>
    <t xml:space="preserve">秋冬物，シングル上下，並型，総裏，〔表地〕毛１００％，〔サイズ〕Ａ体型（Ａ４～Ａ６），〔百貨店・専門店ブランド〕「五大陸」，「Ｊ．ＰＲＥＳＳ」，「ブラックレーベル・クレストブリッジ」又は「ダーバン」
調査月　１月～２月，９月～１２月
</t>
  </si>
  <si>
    <t>長袖、ｼﾝｸﾞﾙｶﾌｽ、〔素材〕ﾎﾟﾘｴｽﾃﾙ･綿混用、白（白織柄を含む）、〔サイズ〕えり回り３９～４１ｃｍ又はＭ～Ｌ、普通品</t>
  </si>
  <si>
    <t>キャミソール、〔サイズ〕バスト80又は85・Ｍ、中級品、「ワコール」、「ウイング」又は「トリンプ」平成24年1月銘柄改正a)〔サイズ〕バスト80又は85・Ｍ、丈75～90ｃｍ、中級品、「ワコール」、「ウイング」又は「トリンプ」</t>
  </si>
  <si>
    <t>男児用、半袖、ﾒﾘﾔｽ、綿100%、〔ｻｲｽﾞ〕140、150又は160、2枚入り、白、普通品</t>
  </si>
  <si>
    <t>男子靴</t>
  </si>
  <si>
    <t>運動靴(大人用)</t>
  </si>
  <si>
    <t>女児用、〔甲〕合成皮革、ﾍﾞﾙﾄ付き、〔ｻｲｽﾞ〕18～19㎝、中級品</t>
  </si>
  <si>
    <t>1着</t>
  </si>
  <si>
    <t>2月</t>
  </si>
  <si>
    <t>銘柄 
符号</t>
  </si>
  <si>
    <t>(6) 保健医薬</t>
  </si>
  <si>
    <t>第２類医薬品，総合かぜ薬，散剤，箱入り（４４包入り），「パブロンゴールドＡ＜微粒＞」</t>
  </si>
  <si>
    <t>胃腸薬</t>
  </si>
  <si>
    <t>1箱</t>
  </si>
  <si>
    <t>指定医薬部外品、箱入り（100ｍＬ×10本入り）、「ﾘﾎﾟﾋﾞﾀﾝD」、平成23年7月基本銘柄改正a)医薬部外品、瓶入り、(100mL入り)、｢ﾘﾎﾟﾋﾞﾀﾝD｣</t>
  </si>
  <si>
    <t>乳幼児用、ﾊﾟﾝﾂ型、Lｻｲｽﾞ、44枚入り、平成25年11月から基本銘柄改正a)42～44枚入り、「ﾑｰﾆｰﾊﾟﾝﾂ 下着仕立て」又は「ﾒﾘｰｽﾞﾊﾟﾝﾂ のびのびWalker、平成23年6月から基本銘柄改正a)乳幼児用、ﾊﾟﾝﾂ型、Lｻｲｽﾞ、42枚入り</t>
  </si>
  <si>
    <t>一日ドック（ｵﾌﾟｼｮﾝを除く）、〔胃の検査〕X線検査※医療機関指定</t>
  </si>
  <si>
    <t>(7) 交通・通信</t>
  </si>
  <si>
    <t>(8) 教育</t>
  </si>
  <si>
    <t>(9) 教養娯楽</t>
  </si>
  <si>
    <t>液晶テレビ，３２Ｖ型，地上デジタルチューナー２基内蔵,ハイビジョン対応パネル，LEDバックライト搭載,特殊機能付きは除く※商標・型式番号指定 平成23年1月基本銘柄改正a)地上・ＢＳ・１１０度ＣＳデジタルチューナー内蔵，ＨＤＭＩ端子付き。平成24年2月銘柄改正b)液晶テレビ，３２Ｖ型，ハイビジョン対応パネル，LEDバックライト搭載,特殊機能付きは除く</t>
  </si>
  <si>
    <t>ビデオレコーダー</t>
  </si>
  <si>
    <t>1台</t>
  </si>
  <si>
    <t>ﾌﾞﾙｰﾚｲﾃﾞｨｽｸﾚｺｰﾀﾞｰ、ＨＤＤ内蔵、〔ＨＤＤ容量〕500ＧＢ、地上・ＢＳ・110度ＣＳﾃﾞｼﾞﾀﾙﾁｭｰﾅｰ内蔵（2基）、長時間録画機能（12.5～15倍）、3Ｄ再生対応、ＢＤＸＬ対応、平成23年5月基本銘柄改正a)長時間録画機能(10～12.5倍)、3D再生対応、BDXL対応</t>
  </si>
  <si>
    <t>ﾊﾟｰｿﾅﾙｺﾝﾋﾟｭｰﾀ</t>
  </si>
  <si>
    <t>2月</t>
  </si>
  <si>
    <t>銘柄 
符号</t>
  </si>
  <si>
    <t>家庭用ゲーム機（据置型）</t>
  </si>
  <si>
    <t>携帯型，〔ディスプレイ〕上下２画面（上画面；裸眼立体視機能付き（３Ｄブレ防止機能搭載）・４．８８型，下画面；タッチ入力機能付き・４．１８型），「Ｎｅｗニンテンドー３ＤＳ　ＬＬ」</t>
  </si>
  <si>
    <t>培養土(特定の植物専用培養土を除く)、袋入り(14L入り)、普通品</t>
  </si>
  <si>
    <t>日刊，一般新聞，「朝刊」又は「統合版」，月ぎめ※新聞名指定 平成24年1月銘柄改正a)日刊，一般新聞，「朝刊」又は「統合版」，月ぎめ※新聞名指定</t>
  </si>
  <si>
    <t>1人</t>
  </si>
  <si>
    <t>(10) 諸雑費</t>
  </si>
  <si>
    <t>1ﾊﾟｯｸ</t>
  </si>
  <si>
    <t>ボディーソープ</t>
  </si>
  <si>
    <t>詰め替え用、袋入り（400ｍＬ入り）、「ﾋﾞｵﾚｕ」</t>
  </si>
  <si>
    <t>本表は、家計調査年報による。</t>
  </si>
  <si>
    <t>カップ麺</t>
  </si>
  <si>
    <t>中華ﾀｲﾌﾟ、77g入り、｢ｶｯﾌﾟﾇｰﾄﾞﾙ｣</t>
  </si>
  <si>
    <t>干しのり</t>
  </si>
  <si>
    <t>だいこん漬</t>
  </si>
  <si>
    <t>たくあん漬、並</t>
  </si>
  <si>
    <t>中華そば（外食）</t>
  </si>
  <si>
    <t>カレーライス（外食）</t>
  </si>
  <si>
    <t>コーヒー（外食）</t>
  </si>
  <si>
    <t>喫茶店(ｾﾙﾌｻｰﾋﾞｽ店及びｺｰﾋｰｽﾀﾝﾄﾞを除く)におけるｺｰﾋｰ、ｱｲｽｺｰﾋｰは除く</t>
  </si>
  <si>
    <t>民営家賃</t>
  </si>
  <si>
    <t>民営借家の家賃</t>
  </si>
  <si>
    <t>修繕材料</t>
  </si>
  <si>
    <t>板材、集成材、ﾊﾟｲﾝ、〔ｻｲｽﾞ〕厚さ14～18mm･幅300mm･長さ900～910mm</t>
  </si>
  <si>
    <t>都市ガス代</t>
  </si>
  <si>
    <t>鍋</t>
  </si>
  <si>
    <t>片手鍋，ステンレス鋼製，〔サイズ〕１８ｃｍ，〔満水容量〕２．０～２．５Ｌ，〔底の厚さ〕０．４～１．０ｍｍ，ふた付き，普通品</t>
  </si>
  <si>
    <t>電球・ランプ</t>
  </si>
  <si>
    <t>男子用学校制服</t>
  </si>
  <si>
    <t>男子用ズボン</t>
  </si>
  <si>
    <t>秋冬物、ｽﾗｯｸｽ、〔素材〕毛100%、〔ｻｲｽﾞ〕W76～94cm、中級品</t>
  </si>
  <si>
    <t>婦人用スラックス</t>
  </si>
  <si>
    <t>秋冬物、〔素材〕「毛100％」又は「毛50％以上・化学繊維混用」、〔サイズ〕Ｗ64～70ｃｍ、中級品</t>
  </si>
  <si>
    <t>男児用ズボン</t>
  </si>
  <si>
    <t>男子用セーター</t>
  </si>
  <si>
    <t>ﾌﾟﾙｵｰﾊﾞｰ、長袖、〔素材〕毛100%、無地、〔ｻｲｽﾞ〕ﾁｪｽﾄ88～96㎝･身長165～175㎝･MA(M)、普通品</t>
  </si>
  <si>
    <t>婦人用セーター</t>
  </si>
  <si>
    <t>ｶｰﾃﾞｨｶﾞﾝ、「長袖」又は「7分袖」、〔素材〕「毛・化学繊維混用」、〔ｻｲｽﾞ〕M、普通品</t>
  </si>
  <si>
    <t>子供用シャツ</t>
  </si>
  <si>
    <t>男子用靴下</t>
  </si>
  <si>
    <t>〔素材〕綿・化学繊維混用、無地、〔サイズ〕25㎝、1足、普通品</t>
  </si>
  <si>
    <t>婦人用ストッキング</t>
  </si>
  <si>
    <t>パンティストッキング、〔素材〕ナイロン・ポリウレタン混用，プレーン（無地），〔サイズ〕Ｍ～Ｌ，中級品，「満足」，「ＡＳＴＩＧＵ（アスティーグ）」又は「ＳＡＢＲＩＮＡ（サブリナ）」</t>
  </si>
  <si>
    <t>婦人用ソックス</t>
  </si>
  <si>
    <t>〔素材〕｢化学繊維混用｣又は｢綿･化学繊維混用｣、〔ｻｲｽﾞ〕23㎝、1足、普通品</t>
  </si>
  <si>
    <t>ガソリン</t>
  </si>
  <si>
    <t>傘</t>
  </si>
  <si>
    <t xml:space="preserve">男性用、洋傘、長傘、合成樹脂製の手元（ハンドル）、ポリエステル100％、〔親骨の長さ〕「65ｃｍ」又は「70ｃｍ」、ジャンプ式、普通品 </t>
  </si>
  <si>
    <t>じゃがいも</t>
  </si>
  <si>
    <t>土付き</t>
  </si>
  <si>
    <t>1 月</t>
  </si>
  <si>
    <t>バッグ（輸入ブランド品を除く。）</t>
  </si>
  <si>
    <t>ハンドバッグ、手提げ型（ショルダー兼用型を含む）、牛革製（カーフ、スエード、エナメル及び型押しを除く）、〔サイズ〕26～30㎝、中級品</t>
  </si>
  <si>
    <t>資料：日本銀行ホームページ</t>
  </si>
  <si>
    <t>　方法によって支給される給与のことで、基本給のほか家族手当、職務手当、超過労働給与などを含む。</t>
  </si>
  <si>
    <t>100ｇ</t>
  </si>
  <si>
    <t>生わかめ，湯通し塩蔵わかめ（天然ものを除く），国産品，並</t>
  </si>
  <si>
    <t>100g</t>
  </si>
  <si>
    <t>だしこんぶ，国産品，並</t>
  </si>
  <si>
    <t>わかめ</t>
  </si>
  <si>
    <t>こんぶ</t>
  </si>
  <si>
    <t>トラウトサーモン，ぎんざけ，アトランティックサーモン（ノルウェーサーモン），べにざけ又はキングサーモン，切り身，塩加工を除く</t>
  </si>
  <si>
    <t>さけ</t>
  </si>
  <si>
    <t>かたくちいわし、並</t>
  </si>
  <si>
    <t>弁当</t>
  </si>
  <si>
    <t>1個</t>
  </si>
  <si>
    <t>持ち帰り弁当専門店における持ち帰り弁当，からあげ弁当，からあげ3～5個入り，並，平成29年7月から基本銘柄改正</t>
  </si>
  <si>
    <t>陶磁器製，丸型，平皿，直径15～16.5cm，普通品，平成29年1月から基本銘柄改</t>
  </si>
  <si>
    <t>プラスチック製（本体：ポリプロピレン，ふた：ポリプロピレン），角型，〔容量〕300～510mL，2個入り，「Ziploc コンテナー」又は「キチントさん レンジ対応保存容器」</t>
  </si>
  <si>
    <t>蛍光ランプ，環形，〔定格寿命〕9,000～12,000時間，30形，2本入り，平成29年1月から単位変更及び基本銘柄改正</t>
  </si>
  <si>
    <t>1食入り（180～220g入り），普通品</t>
  </si>
  <si>
    <t>揚げかまぼこ</t>
  </si>
  <si>
    <t>さつま揚げ，並</t>
  </si>
  <si>
    <t>魚介缶詰</t>
  </si>
  <si>
    <t>まぐろ缶詰，油漬，きはだまぐろ，フレーク，内容量70g入り，3缶パック又は4缶パック</t>
  </si>
  <si>
    <t>並</t>
  </si>
  <si>
    <t>その他の醸造酒（発泡性），缶入り（350mL入り），6缶入り</t>
  </si>
  <si>
    <t>畳替え代</t>
  </si>
  <si>
    <t>表替え，〔畳表〕緯：いぐさ；経：綿糸2本又は麻糸・綿糸2本；中級品，〔へり〕光輝べり，化繊，材料費及び表替え工賃を含む</t>
  </si>
  <si>
    <t>ふすま張替費</t>
  </si>
  <si>
    <t>和ふすま，押し入れ（表面），〔上張り紙〕新鳥の子，〔下張り〕袋張り1回，材料費を含む</t>
  </si>
  <si>
    <t>従量電灯，アンペア制（契約電流50アンペア）又は最低料金制，441kWh</t>
  </si>
  <si>
    <t>冷凍冷蔵庫，〔定格内容積〕401～450L，「5ドア」又は「6ドア」，特殊機能付きは除く</t>
  </si>
  <si>
    <t>電気洗濯機</t>
  </si>
  <si>
    <t>全自動洗濯機，〔洗濯方式〕パルセーター式（縦型），インバーター内蔵，〔洗濯・脱水容量〕8kg，送風機能付き，エコ機能付き</t>
  </si>
  <si>
    <t>ルームエアコン</t>
  </si>
  <si>
    <t>冷房・ヒートポンプ暖房兼用タイプ，セパレート型，壁掛型，〔定格時能力〕冷房2.8kW，暖房3.6kW，〔通年エネルギー消費効率〕6.7～7.2，フィルター自動清掃機能付き，高性能機能付き</t>
  </si>
  <si>
    <t>空気清浄機</t>
  </si>
  <si>
    <t>加湿空気清浄機，〔空気清浄適用床面積〕最大23～25畳，〔風量〕最大5.1～5.5㎥/分，〔加湿量〕最大450～500mL/時，特殊機能付きは除く</t>
  </si>
  <si>
    <t>1台</t>
  </si>
  <si>
    <t>茶わん</t>
  </si>
  <si>
    <t>1個</t>
  </si>
  <si>
    <t>飯茶わん，陶磁器製，直径10～12cm，普通品</t>
  </si>
  <si>
    <t>パルプ100％又はパルプ・再生紙混合，1箱320枚（160組）入り，5箱入り，平成29年7月から基本銘柄改正</t>
  </si>
  <si>
    <t>合成洗剤，液体，詰め替え用，ポリ容器入り（440～455mL入り），「除菌ジョイ コンパクト」，平成29年4月から単位変更及び基本銘柄改正</t>
  </si>
  <si>
    <t>合成洗剤，綿・麻・合成繊維用，液体，詰め替え用，袋入り（720～810g入り），「アタック 高浸透バイオジェル」，「トップ クリアリキッド」又は「アリエール イオンパワージェル サイエンスプラス」，平成29年11月から基本銘柄改正</t>
  </si>
  <si>
    <t>大人用，スニーカー，〔甲〕合成繊維・合成皮革，〔タイプ〕ひも又はマジックテープ，〔サイズ〕23.0～26.0cm，中級品，「スポルディング」又は「マックスランライト（ダンロップ）」，平成29年7月から基本銘柄改正</t>
  </si>
  <si>
    <t>ワイシャツ，水洗い，機械仕上げ，立体仕上げ，持ち込み，料金前払い，配達なし，平成29年1月から基本銘柄改正</t>
  </si>
  <si>
    <t>第２類医薬品，複合胃腸薬，細粒剤，箱入り（６０包入り），「第一三共胃腸薬〔細粒〕ａ」</t>
  </si>
  <si>
    <t>NTTドコモ，スマートフォン，〔OS（基本ソフト）〕iOS 11，〔CPU〕A11 Bionicチップ，〔記憶容量〕64GB，〔ディスプレイ〕Retina HD（サイズ：4.7インチ），機種変更，オプション未加入，一括払い，「ドコモ iPhone 8」，平成29年10月から基本銘柄改正</t>
  </si>
  <si>
    <t>学習塾，補習又は進学，中学2年生コース（新中学2年生コースを含む），グループ指導，学習科目5科目（英語，数学，国語，理科，社会）分の料金（科目選択制を含む），週2日又は3日，平成29年1月から基本銘柄改正</t>
  </si>
  <si>
    <t>補習教育（中学校）</t>
  </si>
  <si>
    <t>補習教育（小学校）</t>
  </si>
  <si>
    <t>学習塾，補習又は進学，小学5年生コース（新小学5年生コースを含む），グループ指導，学習科目4科目（国語，算数，理科，社会）分の料金（科目選択制を含む），週2日又は3日，平成29年1月から基本銘柄改正</t>
  </si>
  <si>
    <t>デジタルカメラ，コンパクトカメラ，〔有効画素数〕2,000～2,005万，〔光学ズーム〕8～10倍，〔動画記録〕ハイビジョン，手ぶれ補正機能付き，特殊機能付きは除く</t>
  </si>
  <si>
    <t>ノート型，〔OS（基本ソフト）〕Windows 10，〔CPU〕Core i3，〔メインメモリー容量〕4GB，〔ディスプレイ〕液晶15.6型ワイド；解像度1,920×1,080ドット，〔HDD容量〕1TB，ブルーレイディスクドライブ搭載，ワープロ・表計算ソフト搭載</t>
  </si>
  <si>
    <t>時間貸し駐車料金、平日、昼間、小型自動車</t>
  </si>
  <si>
    <t>据置型，〔HDD容量〕500GB，ワイヤレスコントローラ付き，無線LAN対応，「PlayStation 4」</t>
  </si>
  <si>
    <t>プール使用料</t>
  </si>
  <si>
    <t>1回</t>
  </si>
  <si>
    <t>公営プール，屋内，一般，2時間</t>
  </si>
  <si>
    <t>国産品，男性用，太陽電池時計，電波修正機能付き，アナログ表示，〔ケース（側）〕チタン，〔バンド〕チタン，「アテッサ」又は「ブライツ」，中級品，特殊機能付きは除く，平成29年4月から基本銘柄改正</t>
  </si>
  <si>
    <t>詰め替え用，袋入り（３４0mL入り），「メリット　シャンプー」，　平成29年7月から単位変更及び基本銘柄改正</t>
  </si>
  <si>
    <t xml:space="preserve">  （平成27年＝100）</t>
  </si>
  <si>
    <t>（平成27年＝100）</t>
  </si>
  <si>
    <t>１４－７　中央卸売市場の種類別・月別取扱高</t>
  </si>
  <si>
    <t>平成29年</t>
  </si>
  <si>
    <t>{</t>
  </si>
  <si>
    <t>加工水産物</t>
  </si>
  <si>
    <t>{</t>
  </si>
  <si>
    <t>数量</t>
  </si>
  <si>
    <t>※平均単価削除</t>
  </si>
  <si>
    <t>１４－８　中央卸売市場の種類別・年次別取扱高</t>
  </si>
  <si>
    <t>※平成２８年次市場年報に準じ、平均単価削除</t>
  </si>
  <si>
    <t>※平成２８年次市場年報に準じ、花きの部の「総数量」削除。(単位が切り花・枝物(本)と鉢物(鉢)で異なるため)</t>
  </si>
  <si>
    <t>開市日数</t>
  </si>
  <si>
    <t>数量</t>
  </si>
  <si>
    <t>・「現金給与総額」とは、所得税、社会保険料、組合費、購買代金等を差し引く以前の総額のことである。</t>
  </si>
  <si>
    <t>輸入品、冷凍、「パック包装」又は「真空包装」、無頭(10～14尾入り)、平成25年7月から基本銘柄改正a)無頭(10～12尾入り)平成24年1月から銘柄改正 b)冷凍（解凍ものを含む）、パック包装、〔長さ〕無頭8～10cm</t>
  </si>
  <si>
    <r>
      <t>基本料金及び10m</t>
    </r>
    <r>
      <rPr>
        <vertAlign val="superscript"/>
        <sz val="10"/>
        <rFont val="ＭＳ ゴシック"/>
        <family val="3"/>
      </rPr>
      <t>3</t>
    </r>
    <r>
      <rPr>
        <sz val="10"/>
        <rFont val="ＭＳ ゴシック"/>
        <family val="3"/>
      </rPr>
      <t>(従量料金)を使用した料金</t>
    </r>
  </si>
  <si>
    <r>
      <t>水道料（20m</t>
    </r>
    <r>
      <rPr>
        <vertAlign val="superscript"/>
        <sz val="11"/>
        <rFont val="ＭＳ ゴシック"/>
        <family val="3"/>
      </rPr>
      <t>3</t>
    </r>
    <r>
      <rPr>
        <sz val="11"/>
        <rFont val="ＭＳ ゴシック"/>
        <family val="3"/>
      </rPr>
      <t>）</t>
    </r>
  </si>
  <si>
    <r>
      <t>20m</t>
    </r>
    <r>
      <rPr>
        <vertAlign val="superscript"/>
        <sz val="11"/>
        <rFont val="ＭＳ ゴシック"/>
        <family val="3"/>
      </rPr>
      <t>3</t>
    </r>
  </si>
  <si>
    <t>　　期間の定めがあるため調査を行わなかったものである。</t>
  </si>
  <si>
    <t>1L</t>
  </si>
  <si>
    <t>（平成27年平均＝100）</t>
  </si>
  <si>
    <t>平成28年1月</t>
  </si>
  <si>
    <t>飲 食
料 品</t>
  </si>
  <si>
    <t>木材・
木製品</t>
  </si>
  <si>
    <t>建設用
材  料</t>
  </si>
  <si>
    <t>建設用
材 料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</si>
</sst>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平均&quot;"/>
    <numFmt numFmtId="177" formatCode="#,##0.0"/>
    <numFmt numFmtId="178" formatCode="#&quot; &quot;"/>
    <numFmt numFmtId="179" formatCode="#&quot;年 1月&quot;"/>
    <numFmt numFmtId="180" formatCode="&quot;　 &quot;#"/>
    <numFmt numFmtId="181" formatCode="#,##0_);[Red]\(#,##0\)"/>
    <numFmt numFmtId="182" formatCode="0_);[Red]\(0\)"/>
    <numFmt numFmtId="183" formatCode="0.0;_ÿ"/>
    <numFmt numFmtId="184" formatCode="0.0_ "/>
    <numFmt numFmtId="185" formatCode="0.0"/>
    <numFmt numFmtId="186" formatCode="&quot;平成&quot;#&quot;年&quot;"/>
    <numFmt numFmtId="187" formatCode="#,##0.0;[Red]\-#,##0.0"/>
    <numFmt numFmtId="188" formatCode="#,##0;&quot;△ &quot;#,##0"/>
    <numFmt numFmtId="189" formatCode="#,##0.00;&quot;△ &quot;#,##0.00"/>
    <numFmt numFmtId="190" formatCode="0.00_ "/>
    <numFmt numFmtId="191" formatCode="#,##0.0;&quot;△ &quot;#,##0.0"/>
    <numFmt numFmtId="192" formatCode="0_ "/>
    <numFmt numFmtId="193" formatCode="###,###,##0.0;&quot;-&quot;##,###,##0.0"/>
    <numFmt numFmtId="194" formatCode="&quot;平成&quot;#&quot;年 1月&quot;"/>
    <numFmt numFmtId="195" formatCode="#&quot;年&quot;"/>
    <numFmt numFmtId="196" formatCode="\a\)\ \ \ \ \ ###,##0"/>
    <numFmt numFmtId="197" formatCode="0.0_);[Red]\(0.0\)"/>
    <numFmt numFmtId="198" formatCode="0.0;&quot;△ &quot;0.0"/>
    <numFmt numFmtId="199" formatCode="0.0;_頀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_);[Red]\(#,##0.0\)"/>
    <numFmt numFmtId="206" formatCode="#,##0.0;[Red]#,##0.0"/>
    <numFmt numFmtId="207" formatCode="#,##0;[Red]#,##0"/>
    <numFmt numFmtId="208" formatCode="#,##0.0;\-#,##0.0"/>
    <numFmt numFmtId="209" formatCode="0.0000"/>
    <numFmt numFmtId="210" formatCode="0.000"/>
    <numFmt numFmtId="211" formatCode="_ * #,##0.0_ ;_ * \-#,##0.0_ ;_ * &quot;-&quot;?_ ;_ @_ "/>
    <numFmt numFmtId="212" formatCode="0.00000"/>
    <numFmt numFmtId="213" formatCode="0.000000"/>
    <numFmt numFmtId="214" formatCode="#,##0.000;[Red]\-#,##0.000"/>
    <numFmt numFmtId="215" formatCode="0.000000000"/>
    <numFmt numFmtId="216" formatCode="0.00000000"/>
    <numFmt numFmtId="217" formatCode="0.0000000"/>
  </numFmts>
  <fonts count="13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8"/>
      <name val="明朝"/>
      <family val="1"/>
    </font>
    <font>
      <sz val="9"/>
      <name val="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明朝"/>
      <family val="1"/>
    </font>
    <font>
      <sz val="10"/>
      <name val="ＭＳ 明朝"/>
      <family val="1"/>
    </font>
    <font>
      <sz val="14"/>
      <name val="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b/>
      <i/>
      <sz val="14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20"/>
      <name val="ＭＳ ゴシック"/>
      <family val="3"/>
    </font>
    <font>
      <b/>
      <sz val="10"/>
      <color indexed="8"/>
      <name val="ＭＳ ゴシック"/>
      <family val="3"/>
    </font>
    <font>
      <sz val="14"/>
      <name val="ＭＳ ゴシック"/>
      <family val="3"/>
    </font>
    <font>
      <sz val="16"/>
      <name val="明朝"/>
      <family val="1"/>
    </font>
    <font>
      <sz val="16"/>
      <name val="ＭＳ Ｐゴシック"/>
      <family val="3"/>
    </font>
    <font>
      <sz val="4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48"/>
      <name val="ＭＳ ゴシック"/>
      <family val="3"/>
    </font>
    <font>
      <sz val="10.5"/>
      <name val="ＭＳ ゴシック"/>
      <family val="3"/>
    </font>
    <font>
      <b/>
      <sz val="10.5"/>
      <color indexed="8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7.5"/>
      <name val="ＭＳ ゴシック"/>
      <family val="3"/>
    </font>
    <font>
      <vertAlign val="superscript"/>
      <sz val="10"/>
      <name val="ＭＳ ゴシック"/>
      <family val="3"/>
    </font>
    <font>
      <vertAlign val="superscript"/>
      <sz val="11"/>
      <name val="ＭＳ ゴシック"/>
      <family val="3"/>
    </font>
    <font>
      <sz val="8.5"/>
      <name val="ＭＳ ゴシック"/>
      <family val="3"/>
    </font>
    <font>
      <sz val="9.5"/>
      <name val="ＭＳ ゴシック"/>
      <family val="3"/>
    </font>
    <font>
      <sz val="10.5"/>
      <name val="ＭＳ 明朝"/>
      <family val="1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7.5"/>
      <color indexed="8"/>
      <name val="ＭＳ ゴシック"/>
      <family val="3"/>
    </font>
    <font>
      <sz val="9"/>
      <color indexed="8"/>
      <name val="ＭＳ ゴシック"/>
      <family val="3"/>
    </font>
    <font>
      <sz val="8.5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1"/>
      <color theme="1"/>
      <name val="ＭＳ 明朝"/>
      <family val="1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7.5"/>
      <color theme="1"/>
      <name val="ＭＳ ゴシック"/>
      <family val="3"/>
    </font>
    <font>
      <sz val="10"/>
      <color theme="1"/>
      <name val="ＭＳ ゴシック"/>
      <family val="3"/>
    </font>
    <font>
      <sz val="7"/>
      <color theme="1"/>
      <name val="ＭＳ 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 diagonalDown="1">
      <left/>
      <right style="thin"/>
      <top style="medium"/>
      <bottom/>
      <diagonal style="thin"/>
    </border>
    <border diagonalDown="1">
      <left/>
      <right style="thin"/>
      <top/>
      <bottom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/>
      <bottom style="thin">
        <color indexed="8"/>
      </bottom>
    </border>
    <border diagonalDown="1">
      <left/>
      <right/>
      <top style="medium"/>
      <bottom/>
      <diagonal style="thin"/>
    </border>
    <border diagonalDown="1">
      <left/>
      <right/>
      <top/>
      <bottom/>
      <diagonal style="thin"/>
    </border>
    <border diagonalDown="1">
      <left/>
      <right/>
      <top/>
      <bottom style="thin"/>
      <diagonal style="thin"/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medium"/>
      <bottom style="thin"/>
    </border>
  </borders>
  <cellStyleXfs count="1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89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89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89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89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89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89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89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89" fillId="22" borderId="0" applyNumberFormat="0" applyBorder="0" applyAlignment="0" applyProtection="0"/>
    <xf numFmtId="0" fontId="1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4" borderId="0" applyNumberFormat="0" applyBorder="0" applyAlignment="0" applyProtection="0"/>
    <xf numFmtId="0" fontId="33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6" borderId="0" applyNumberFormat="0" applyBorder="0" applyAlignment="0" applyProtection="0"/>
    <xf numFmtId="0" fontId="33" fillId="17" borderId="0" applyNumberFormat="0" applyBorder="0" applyAlignment="0" applyProtection="0"/>
    <xf numFmtId="0" fontId="90" fillId="27" borderId="0" applyNumberFormat="0" applyBorder="0" applyAlignment="0" applyProtection="0"/>
    <xf numFmtId="0" fontId="91" fillId="27" borderId="0" applyNumberFormat="0" applyBorder="0" applyAlignment="0" applyProtection="0"/>
    <xf numFmtId="0" fontId="33" fillId="19" borderId="0" applyNumberFormat="0" applyBorder="0" applyAlignment="0" applyProtection="0"/>
    <xf numFmtId="0" fontId="90" fillId="28" borderId="0" applyNumberFormat="0" applyBorder="0" applyAlignment="0" applyProtection="0"/>
    <xf numFmtId="0" fontId="91" fillId="28" borderId="0" applyNumberFormat="0" applyBorder="0" applyAlignment="0" applyProtection="0"/>
    <xf numFmtId="0" fontId="33" fillId="29" borderId="0" applyNumberFormat="0" applyBorder="0" applyAlignment="0" applyProtection="0"/>
    <xf numFmtId="0" fontId="90" fillId="30" borderId="0" applyNumberFormat="0" applyBorder="0" applyAlignment="0" applyProtection="0"/>
    <xf numFmtId="0" fontId="91" fillId="30" borderId="0" applyNumberFormat="0" applyBorder="0" applyAlignment="0" applyProtection="0"/>
    <xf numFmtId="0" fontId="33" fillId="31" borderId="0" applyNumberFormat="0" applyBorder="0" applyAlignment="0" applyProtection="0"/>
    <xf numFmtId="0" fontId="90" fillId="32" borderId="0" applyNumberFormat="0" applyBorder="0" applyAlignment="0" applyProtection="0"/>
    <xf numFmtId="0" fontId="91" fillId="32" borderId="0" applyNumberFormat="0" applyBorder="0" applyAlignment="0" applyProtection="0"/>
    <xf numFmtId="0" fontId="33" fillId="33" borderId="0" applyNumberFormat="0" applyBorder="0" applyAlignment="0" applyProtection="0"/>
    <xf numFmtId="0" fontId="90" fillId="34" borderId="0" applyNumberFormat="0" applyBorder="0" applyAlignment="0" applyProtection="0"/>
    <xf numFmtId="0" fontId="91" fillId="34" borderId="0" applyNumberFormat="0" applyBorder="0" applyAlignment="0" applyProtection="0"/>
    <xf numFmtId="0" fontId="33" fillId="35" borderId="0" applyNumberFormat="0" applyBorder="0" applyAlignment="0" applyProtection="0"/>
    <xf numFmtId="0" fontId="90" fillId="36" borderId="0" applyNumberFormat="0" applyBorder="0" applyAlignment="0" applyProtection="0"/>
    <xf numFmtId="0" fontId="91" fillId="36" borderId="0" applyNumberFormat="0" applyBorder="0" applyAlignment="0" applyProtection="0"/>
    <xf numFmtId="0" fontId="33" fillId="37" borderId="0" applyNumberFormat="0" applyBorder="0" applyAlignment="0" applyProtection="0"/>
    <xf numFmtId="0" fontId="90" fillId="38" borderId="0" applyNumberFormat="0" applyBorder="0" applyAlignment="0" applyProtection="0"/>
    <xf numFmtId="0" fontId="91" fillId="38" borderId="0" applyNumberFormat="0" applyBorder="0" applyAlignment="0" applyProtection="0"/>
    <xf numFmtId="0" fontId="33" fillId="39" borderId="0" applyNumberFormat="0" applyBorder="0" applyAlignment="0" applyProtection="0"/>
    <xf numFmtId="0" fontId="90" fillId="40" borderId="0" applyNumberFormat="0" applyBorder="0" applyAlignment="0" applyProtection="0"/>
    <xf numFmtId="0" fontId="91" fillId="40" borderId="0" applyNumberFormat="0" applyBorder="0" applyAlignment="0" applyProtection="0"/>
    <xf numFmtId="0" fontId="33" fillId="29" borderId="0" applyNumberFormat="0" applyBorder="0" applyAlignment="0" applyProtection="0"/>
    <xf numFmtId="0" fontId="90" fillId="41" borderId="0" applyNumberFormat="0" applyBorder="0" applyAlignment="0" applyProtection="0"/>
    <xf numFmtId="0" fontId="91" fillId="41" borderId="0" applyNumberFormat="0" applyBorder="0" applyAlignment="0" applyProtection="0"/>
    <xf numFmtId="0" fontId="33" fillId="31" borderId="0" applyNumberFormat="0" applyBorder="0" applyAlignment="0" applyProtection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3" fillId="43" borderId="0" applyNumberFormat="0" applyBorder="0" applyAlignment="0" applyProtection="0"/>
    <xf numFmtId="0" fontId="9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3" fillId="44" borderId="1" applyNumberFormat="0" applyAlignment="0" applyProtection="0"/>
    <xf numFmtId="0" fontId="94" fillId="44" borderId="1" applyNumberFormat="0" applyAlignment="0" applyProtection="0"/>
    <xf numFmtId="0" fontId="35" fillId="45" borderId="2" applyNumberFormat="0" applyAlignment="0" applyProtection="0"/>
    <xf numFmtId="0" fontId="95" fillId="46" borderId="0" applyNumberFormat="0" applyBorder="0" applyAlignment="0" applyProtection="0"/>
    <xf numFmtId="0" fontId="96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9" fillId="49" borderId="4" applyNumberFormat="0" applyFont="0" applyAlignment="0" applyProtection="0"/>
    <xf numFmtId="0" fontId="98" fillId="0" borderId="5" applyNumberFormat="0" applyFill="0" applyAlignment="0" applyProtection="0"/>
    <xf numFmtId="0" fontId="99" fillId="0" borderId="5" applyNumberFormat="0" applyFill="0" applyAlignment="0" applyProtection="0"/>
    <xf numFmtId="0" fontId="38" fillId="0" borderId="6" applyNumberFormat="0" applyFill="0" applyAlignment="0" applyProtection="0"/>
    <xf numFmtId="0" fontId="100" fillId="50" borderId="0" applyNumberFormat="0" applyBorder="0" applyAlignment="0" applyProtection="0"/>
    <xf numFmtId="0" fontId="101" fillId="50" borderId="0" applyNumberFormat="0" applyBorder="0" applyAlignment="0" applyProtection="0"/>
    <xf numFmtId="0" fontId="39" fillId="5" borderId="0" applyNumberFormat="0" applyBorder="0" applyAlignment="0" applyProtection="0"/>
    <xf numFmtId="0" fontId="102" fillId="51" borderId="7" applyNumberFormat="0" applyAlignment="0" applyProtection="0"/>
    <xf numFmtId="0" fontId="103" fillId="51" borderId="7" applyNumberFormat="0" applyAlignment="0" applyProtection="0"/>
    <xf numFmtId="0" fontId="40" fillId="52" borderId="8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9" applyNumberFormat="0" applyFill="0" applyAlignment="0" applyProtection="0"/>
    <xf numFmtId="0" fontId="42" fillId="0" borderId="10" applyNumberFormat="0" applyFill="0" applyAlignment="0" applyProtection="0"/>
    <xf numFmtId="0" fontId="108" fillId="0" borderId="11" applyNumberFormat="0" applyFill="0" applyAlignment="0" applyProtection="0"/>
    <xf numFmtId="0" fontId="109" fillId="0" borderId="11" applyNumberFormat="0" applyFill="0" applyAlignment="0" applyProtection="0"/>
    <xf numFmtId="0" fontId="43" fillId="0" borderId="12" applyNumberFormat="0" applyFill="0" applyAlignment="0" applyProtection="0"/>
    <xf numFmtId="0" fontId="110" fillId="0" borderId="13" applyNumberFormat="0" applyFill="0" applyAlignment="0" applyProtection="0"/>
    <xf numFmtId="0" fontId="111" fillId="0" borderId="13" applyNumberFormat="0" applyFill="0" applyAlignment="0" applyProtection="0"/>
    <xf numFmtId="0" fontId="44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2" fillId="0" borderId="15" applyNumberFormat="0" applyFill="0" applyAlignment="0" applyProtection="0"/>
    <xf numFmtId="0" fontId="113" fillId="0" borderId="15" applyNumberFormat="0" applyFill="0" applyAlignment="0" applyProtection="0"/>
    <xf numFmtId="0" fontId="45" fillId="0" borderId="16" applyNumberFormat="0" applyFill="0" applyAlignment="0" applyProtection="0"/>
    <xf numFmtId="0" fontId="114" fillId="51" borderId="17" applyNumberFormat="0" applyAlignment="0" applyProtection="0"/>
    <xf numFmtId="0" fontId="115" fillId="51" borderId="17" applyNumberFormat="0" applyAlignment="0" applyProtection="0"/>
    <xf numFmtId="0" fontId="46" fillId="52" borderId="18" applyNumberFormat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118" fillId="53" borderId="7" applyNumberFormat="0" applyAlignment="0" applyProtection="0"/>
    <xf numFmtId="0" fontId="119" fillId="53" borderId="7" applyNumberFormat="0" applyAlignment="0" applyProtection="0"/>
    <xf numFmtId="0" fontId="48" fillId="13" borderId="8" applyNumberFormat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26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0" fillId="0" borderId="0" applyNumberFormat="0" applyFill="0" applyBorder="0" applyAlignment="0" applyProtection="0"/>
    <xf numFmtId="0" fontId="121" fillId="54" borderId="0" applyNumberFormat="0" applyBorder="0" applyAlignment="0" applyProtection="0"/>
    <xf numFmtId="0" fontId="122" fillId="54" borderId="0" applyNumberFormat="0" applyBorder="0" applyAlignment="0" applyProtection="0"/>
    <xf numFmtId="0" fontId="49" fillId="7" borderId="0" applyNumberFormat="0" applyBorder="0" applyAlignment="0" applyProtection="0"/>
  </cellStyleXfs>
  <cellXfs count="969">
    <xf numFmtId="0" fontId="0" fillId="0" borderId="0" xfId="0" applyFont="1" applyAlignment="1">
      <alignment vertical="center"/>
    </xf>
    <xf numFmtId="0" fontId="6" fillId="0" borderId="0" xfId="144" applyFont="1">
      <alignment/>
      <protection/>
    </xf>
    <xf numFmtId="0" fontId="6" fillId="0" borderId="0" xfId="144" applyFont="1" applyAlignment="1">
      <alignment vertical="center"/>
      <protection/>
    </xf>
    <xf numFmtId="0" fontId="6" fillId="0" borderId="19" xfId="144" applyFont="1" applyBorder="1">
      <alignment/>
      <protection/>
    </xf>
    <xf numFmtId="0" fontId="6" fillId="0" borderId="0" xfId="144" applyFont="1" applyBorder="1">
      <alignment/>
      <protection/>
    </xf>
    <xf numFmtId="0" fontId="6" fillId="0" borderId="19" xfId="144" applyFont="1" applyBorder="1" applyAlignment="1">
      <alignment horizontal="right"/>
      <protection/>
    </xf>
    <xf numFmtId="0" fontId="11" fillId="0" borderId="0" xfId="144" applyFont="1" applyFill="1">
      <alignment/>
      <protection/>
    </xf>
    <xf numFmtId="0" fontId="6" fillId="0" borderId="0" xfId="144" applyFont="1" applyFill="1">
      <alignment/>
      <protection/>
    </xf>
    <xf numFmtId="0" fontId="6" fillId="0" borderId="0" xfId="144" applyFont="1" applyFill="1" applyBorder="1">
      <alignment/>
      <protection/>
    </xf>
    <xf numFmtId="181" fontId="3" fillId="0" borderId="0" xfId="116" applyNumberFormat="1" applyFont="1" applyBorder="1" applyAlignment="1">
      <alignment horizontal="center" vertical="center"/>
    </xf>
    <xf numFmtId="181" fontId="7" fillId="0" borderId="0" xfId="116" applyNumberFormat="1" applyFont="1" applyAlignment="1">
      <alignment vertical="center"/>
    </xf>
    <xf numFmtId="182" fontId="7" fillId="0" borderId="0" xfId="116" applyNumberFormat="1" applyFont="1" applyAlignment="1">
      <alignment vertical="center"/>
    </xf>
    <xf numFmtId="182" fontId="6" fillId="0" borderId="0" xfId="116" applyNumberFormat="1" applyFont="1" applyAlignment="1">
      <alignment vertical="center"/>
    </xf>
    <xf numFmtId="181" fontId="13" fillId="0" borderId="0" xfId="116" applyNumberFormat="1" applyFont="1" applyAlignment="1">
      <alignment vertical="center"/>
    </xf>
    <xf numFmtId="181" fontId="3" fillId="0" borderId="0" xfId="116" applyNumberFormat="1" applyFont="1" applyAlignment="1">
      <alignment vertical="center" wrapText="1"/>
    </xf>
    <xf numFmtId="181" fontId="7" fillId="0" borderId="0" xfId="116" applyNumberFormat="1" applyFont="1" applyFill="1" applyAlignment="1">
      <alignment vertical="center"/>
    </xf>
    <xf numFmtId="181" fontId="7" fillId="0" borderId="0" xfId="116" applyNumberFormat="1" applyFont="1" applyAlignment="1">
      <alignment horizontal="right" vertical="center"/>
    </xf>
    <xf numFmtId="181" fontId="7" fillId="0" borderId="0" xfId="116" applyNumberFormat="1" applyFont="1" applyBorder="1" applyAlignment="1">
      <alignment horizontal="right" vertical="center"/>
    </xf>
    <xf numFmtId="182" fontId="6" fillId="0" borderId="19" xfId="116" applyNumberFormat="1" applyFont="1" applyBorder="1" applyAlignment="1">
      <alignment vertical="center"/>
    </xf>
    <xf numFmtId="181" fontId="6" fillId="0" borderId="19" xfId="116" applyNumberFormat="1" applyFont="1" applyBorder="1" applyAlignment="1">
      <alignment vertical="center"/>
    </xf>
    <xf numFmtId="181" fontId="6" fillId="0" borderId="19" xfId="116" applyNumberFormat="1" applyFont="1" applyBorder="1" applyAlignment="1">
      <alignment vertical="center" wrapText="1"/>
    </xf>
    <xf numFmtId="181" fontId="6" fillId="0" borderId="19" xfId="116" applyNumberFormat="1" applyFont="1" applyFill="1" applyBorder="1" applyAlignment="1">
      <alignment vertical="center"/>
    </xf>
    <xf numFmtId="181" fontId="11" fillId="0" borderId="19" xfId="116" applyNumberFormat="1" applyFont="1" applyBorder="1" applyAlignment="1">
      <alignment vertical="center"/>
    </xf>
    <xf numFmtId="181" fontId="11" fillId="0" borderId="0" xfId="116" applyNumberFormat="1" applyFont="1" applyBorder="1" applyAlignment="1">
      <alignment vertical="center"/>
    </xf>
    <xf numFmtId="182" fontId="6" fillId="0" borderId="19" xfId="116" applyNumberFormat="1" applyFont="1" applyBorder="1" applyAlignment="1">
      <alignment horizontal="right" vertical="center"/>
    </xf>
    <xf numFmtId="181" fontId="6" fillId="0" borderId="0" xfId="116" applyNumberFormat="1" applyFont="1" applyBorder="1" applyAlignment="1">
      <alignment vertical="center"/>
    </xf>
    <xf numFmtId="181" fontId="6" fillId="0" borderId="0" xfId="116" applyNumberFormat="1" applyFont="1" applyAlignment="1">
      <alignment vertical="center"/>
    </xf>
    <xf numFmtId="181" fontId="11" fillId="0" borderId="0" xfId="116" applyNumberFormat="1" applyFont="1" applyBorder="1" applyAlignment="1">
      <alignment horizontal="center" vertical="center"/>
    </xf>
    <xf numFmtId="181" fontId="6" fillId="0" borderId="20" xfId="116" applyNumberFormat="1" applyFont="1" applyBorder="1" applyAlignment="1">
      <alignment horizontal="left" vertical="center"/>
    </xf>
    <xf numFmtId="181" fontId="6" fillId="0" borderId="21" xfId="116" applyNumberFormat="1" applyFont="1" applyBorder="1" applyAlignment="1">
      <alignment horizontal="center" vertical="center"/>
    </xf>
    <xf numFmtId="181" fontId="6" fillId="0" borderId="22" xfId="116" applyNumberFormat="1" applyFont="1" applyBorder="1" applyAlignment="1">
      <alignment horizontal="center" vertical="center"/>
    </xf>
    <xf numFmtId="182" fontId="2" fillId="0" borderId="0" xfId="116" applyNumberFormat="1" applyFont="1" applyAlignment="1">
      <alignment vertical="center"/>
    </xf>
    <xf numFmtId="181" fontId="2" fillId="0" borderId="0" xfId="116" applyNumberFormat="1" applyFont="1" applyAlignment="1">
      <alignment vertical="center"/>
    </xf>
    <xf numFmtId="181" fontId="2" fillId="0" borderId="23" xfId="116" applyNumberFormat="1" applyFont="1" applyBorder="1" applyAlignment="1">
      <alignment horizontal="right" vertical="center"/>
    </xf>
    <xf numFmtId="181" fontId="14" fillId="0" borderId="23" xfId="116" applyNumberFormat="1" applyFont="1" applyBorder="1" applyAlignment="1">
      <alignment vertical="center" wrapText="1"/>
    </xf>
    <xf numFmtId="181" fontId="2" fillId="0" borderId="24" xfId="116" applyNumberFormat="1" applyFont="1" applyBorder="1" applyAlignment="1">
      <alignment horizontal="right" vertical="center"/>
    </xf>
    <xf numFmtId="181" fontId="11" fillId="0" borderId="0" xfId="116" applyNumberFormat="1" applyFont="1" applyAlignment="1">
      <alignment horizontal="right" vertical="center"/>
    </xf>
    <xf numFmtId="181" fontId="11" fillId="0" borderId="0" xfId="116" applyNumberFormat="1" applyFont="1" applyBorder="1" applyAlignment="1">
      <alignment horizontal="right" vertical="center"/>
    </xf>
    <xf numFmtId="181" fontId="2" fillId="0" borderId="25" xfId="116" applyNumberFormat="1" applyFont="1" applyBorder="1" applyAlignment="1">
      <alignment horizontal="right" vertical="center"/>
    </xf>
    <xf numFmtId="182" fontId="2" fillId="0" borderId="26" xfId="116" applyNumberFormat="1" applyFont="1" applyBorder="1" applyAlignment="1">
      <alignment horizontal="center" vertical="center"/>
    </xf>
    <xf numFmtId="181" fontId="2" fillId="0" borderId="0" xfId="116" applyNumberFormat="1" applyFont="1" applyBorder="1" applyAlignment="1">
      <alignment vertical="center"/>
    </xf>
    <xf numFmtId="181" fontId="15" fillId="0" borderId="27" xfId="116" applyNumberFormat="1" applyFont="1" applyBorder="1" applyAlignment="1">
      <alignment vertical="center" wrapText="1"/>
    </xf>
    <xf numFmtId="181" fontId="6" fillId="0" borderId="0" xfId="116" applyNumberFormat="1" applyFont="1" applyBorder="1" applyAlignment="1">
      <alignment horizontal="right" vertical="center"/>
    </xf>
    <xf numFmtId="181" fontId="11" fillId="0" borderId="0" xfId="116" applyNumberFormat="1" applyFont="1" applyAlignment="1">
      <alignment vertical="center"/>
    </xf>
    <xf numFmtId="181" fontId="16" fillId="0" borderId="27" xfId="116" applyNumberFormat="1" applyFont="1" applyBorder="1" applyAlignment="1">
      <alignment vertical="center" wrapText="1"/>
    </xf>
    <xf numFmtId="181" fontId="6" fillId="0" borderId="0" xfId="116" applyNumberFormat="1" applyFont="1" applyAlignment="1">
      <alignment horizontal="right" vertical="center"/>
    </xf>
    <xf numFmtId="181" fontId="11" fillId="0" borderId="21" xfId="116" applyNumberFormat="1" applyFont="1" applyBorder="1" applyAlignment="1">
      <alignment horizontal="distributed" vertical="top"/>
    </xf>
    <xf numFmtId="181" fontId="10" fillId="0" borderId="0" xfId="116" applyNumberFormat="1" applyFont="1" applyAlignment="1">
      <alignment horizontal="right" vertical="center"/>
    </xf>
    <xf numFmtId="181" fontId="10" fillId="0" borderId="0" xfId="116" applyNumberFormat="1" applyFont="1" applyFill="1" applyBorder="1" applyAlignment="1">
      <alignment horizontal="right" vertical="center"/>
    </xf>
    <xf numFmtId="181" fontId="10" fillId="0" borderId="0" xfId="116" applyNumberFormat="1" applyFont="1" applyAlignment="1">
      <alignment horizontal="right" vertical="top"/>
    </xf>
    <xf numFmtId="181" fontId="11" fillId="0" borderId="0" xfId="116" applyNumberFormat="1" applyFont="1" applyAlignment="1">
      <alignment horizontal="right" vertical="top"/>
    </xf>
    <xf numFmtId="181" fontId="2" fillId="0" borderId="0" xfId="116" applyNumberFormat="1" applyFont="1" applyBorder="1" applyAlignment="1">
      <alignment vertical="top"/>
    </xf>
    <xf numFmtId="181" fontId="2" fillId="0" borderId="0" xfId="116" applyNumberFormat="1" applyFont="1" applyAlignment="1">
      <alignment vertical="top"/>
    </xf>
    <xf numFmtId="181" fontId="10" fillId="0" borderId="0" xfId="116" applyNumberFormat="1" applyFont="1" applyFill="1" applyAlignment="1">
      <alignment horizontal="right" vertical="top"/>
    </xf>
    <xf numFmtId="181" fontId="2" fillId="0" borderId="0" xfId="116" applyNumberFormat="1" applyFont="1" applyFill="1" applyAlignment="1">
      <alignment vertical="top"/>
    </xf>
    <xf numFmtId="181" fontId="2" fillId="0" borderId="0" xfId="116" applyNumberFormat="1" applyFont="1" applyFill="1" applyBorder="1" applyAlignment="1">
      <alignment vertical="top"/>
    </xf>
    <xf numFmtId="182" fontId="2" fillId="0" borderId="0" xfId="116" applyNumberFormat="1" applyFont="1" applyAlignment="1">
      <alignment vertical="top"/>
    </xf>
    <xf numFmtId="182" fontId="6" fillId="0" borderId="0" xfId="116" applyNumberFormat="1" applyFont="1" applyAlignment="1">
      <alignment vertical="top"/>
    </xf>
    <xf numFmtId="181" fontId="17" fillId="0" borderId="27" xfId="116" applyNumberFormat="1" applyFont="1" applyBorder="1" applyAlignment="1">
      <alignment vertical="top" wrapText="1"/>
    </xf>
    <xf numFmtId="181" fontId="6" fillId="0" borderId="0" xfId="116" applyNumberFormat="1" applyFont="1" applyAlignment="1">
      <alignment vertical="top"/>
    </xf>
    <xf numFmtId="181" fontId="6" fillId="0" borderId="0" xfId="116" applyNumberFormat="1" applyFont="1" applyBorder="1" applyAlignment="1">
      <alignment vertical="top"/>
    </xf>
    <xf numFmtId="181" fontId="11" fillId="0" borderId="0" xfId="116" applyNumberFormat="1" applyFont="1" applyFill="1" applyAlignment="1">
      <alignment horizontal="right" vertical="top"/>
    </xf>
    <xf numFmtId="181" fontId="10" fillId="0" borderId="19" xfId="116" applyNumberFormat="1" applyFont="1" applyFill="1" applyBorder="1" applyAlignment="1">
      <alignment horizontal="right" vertical="center"/>
    </xf>
    <xf numFmtId="181" fontId="10" fillId="0" borderId="19" xfId="116" applyNumberFormat="1" applyFont="1" applyBorder="1" applyAlignment="1">
      <alignment horizontal="right" vertical="center"/>
    </xf>
    <xf numFmtId="181" fontId="11" fillId="0" borderId="19" xfId="116" applyNumberFormat="1" applyFont="1" applyBorder="1" applyAlignment="1">
      <alignment horizontal="right" vertical="center"/>
    </xf>
    <xf numFmtId="181" fontId="10" fillId="0" borderId="28" xfId="116" applyNumberFormat="1" applyFont="1" applyBorder="1" applyAlignment="1">
      <alignment horizontal="right" vertical="center"/>
    </xf>
    <xf numFmtId="182" fontId="6" fillId="0" borderId="29" xfId="116" applyNumberFormat="1" applyFont="1" applyBorder="1" applyAlignment="1">
      <alignment vertical="center"/>
    </xf>
    <xf numFmtId="181" fontId="6" fillId="0" borderId="0" xfId="116" applyNumberFormat="1" applyFont="1" applyAlignment="1">
      <alignment vertical="center" wrapText="1"/>
    </xf>
    <xf numFmtId="181" fontId="6" fillId="0" borderId="0" xfId="116" applyNumberFormat="1" applyFont="1" applyFill="1" applyAlignment="1">
      <alignment vertical="center"/>
    </xf>
    <xf numFmtId="182" fontId="6" fillId="0" borderId="0" xfId="116" applyNumberFormat="1" applyFont="1" applyBorder="1" applyAlignment="1">
      <alignment horizontal="center" vertical="center"/>
    </xf>
    <xf numFmtId="182" fontId="18" fillId="0" borderId="0" xfId="116" applyNumberFormat="1" applyFont="1" applyAlignment="1">
      <alignment vertical="top"/>
    </xf>
    <xf numFmtId="181" fontId="2" fillId="0" borderId="0" xfId="116" applyNumberFormat="1" applyFont="1" applyAlignment="1">
      <alignment vertical="top" wrapText="1"/>
    </xf>
    <xf numFmtId="181" fontId="11" fillId="0" borderId="0" xfId="116" applyNumberFormat="1" applyFont="1" applyAlignment="1">
      <alignment vertical="top"/>
    </xf>
    <xf numFmtId="181" fontId="11" fillId="0" borderId="0" xfId="116" applyNumberFormat="1" applyFont="1" applyBorder="1" applyAlignment="1">
      <alignment vertical="top"/>
    </xf>
    <xf numFmtId="181" fontId="6" fillId="0" borderId="19" xfId="116" applyNumberFormat="1" applyFont="1" applyBorder="1" applyAlignment="1">
      <alignment horizontal="right" vertical="center"/>
    </xf>
    <xf numFmtId="181" fontId="2" fillId="0" borderId="24" xfId="116" applyNumberFormat="1" applyFont="1" applyFill="1" applyBorder="1" applyAlignment="1">
      <alignment horizontal="right" vertical="center"/>
    </xf>
    <xf numFmtId="181" fontId="2" fillId="0" borderId="0" xfId="116" applyNumberFormat="1" applyFont="1" applyFill="1" applyAlignment="1">
      <alignment horizontal="right" vertical="center"/>
    </xf>
    <xf numFmtId="181" fontId="2" fillId="0" borderId="0" xfId="116" applyNumberFormat="1" applyFont="1" applyAlignment="1">
      <alignment horizontal="right" vertical="center"/>
    </xf>
    <xf numFmtId="181" fontId="11" fillId="0" borderId="0" xfId="116" applyNumberFormat="1" applyFont="1" applyFill="1" applyBorder="1" applyAlignment="1">
      <alignment horizontal="right" vertical="top"/>
    </xf>
    <xf numFmtId="181" fontId="11" fillId="0" borderId="0" xfId="116" applyNumberFormat="1" applyFont="1" applyBorder="1" applyAlignment="1">
      <alignment horizontal="right" vertical="top"/>
    </xf>
    <xf numFmtId="181" fontId="6" fillId="0" borderId="0" xfId="116" applyNumberFormat="1" applyFont="1" applyBorder="1" applyAlignment="1">
      <alignment horizontal="right" vertical="top"/>
    </xf>
    <xf numFmtId="181" fontId="2" fillId="0" borderId="0" xfId="116" applyNumberFormat="1" applyFont="1" applyBorder="1" applyAlignment="1">
      <alignment horizontal="right" vertical="top"/>
    </xf>
    <xf numFmtId="181" fontId="11" fillId="0" borderId="21" xfId="116" applyNumberFormat="1" applyFont="1" applyFill="1" applyBorder="1" applyAlignment="1">
      <alignment horizontal="distributed" vertical="top"/>
    </xf>
    <xf numFmtId="181" fontId="10" fillId="0" borderId="19" xfId="116" applyNumberFormat="1" applyFont="1" applyFill="1" applyBorder="1" applyAlignment="1">
      <alignment horizontal="right" vertical="top"/>
    </xf>
    <xf numFmtId="181" fontId="10" fillId="0" borderId="19" xfId="116" applyNumberFormat="1" applyFont="1" applyBorder="1" applyAlignment="1">
      <alignment horizontal="right" vertical="top"/>
    </xf>
    <xf numFmtId="181" fontId="11" fillId="0" borderId="19" xfId="116" applyNumberFormat="1" applyFont="1" applyBorder="1" applyAlignment="1">
      <alignment horizontal="right" vertical="top"/>
    </xf>
    <xf numFmtId="181" fontId="10" fillId="0" borderId="28" xfId="116" applyNumberFormat="1" applyFont="1" applyBorder="1" applyAlignment="1">
      <alignment horizontal="right" vertical="top"/>
    </xf>
    <xf numFmtId="181" fontId="2" fillId="0" borderId="0" xfId="116" applyNumberFormat="1" applyFont="1" applyAlignment="1">
      <alignment horizontal="right" vertical="top"/>
    </xf>
    <xf numFmtId="182" fontId="2" fillId="0" borderId="0" xfId="116" applyNumberFormat="1" applyFont="1" applyBorder="1" applyAlignment="1">
      <alignment horizontal="center" vertical="center"/>
    </xf>
    <xf numFmtId="181" fontId="11" fillId="0" borderId="21" xfId="116" applyNumberFormat="1" applyFont="1" applyBorder="1" applyAlignment="1">
      <alignment vertical="top"/>
    </xf>
    <xf numFmtId="181" fontId="22" fillId="0" borderId="27" xfId="116" applyNumberFormat="1" applyFont="1" applyBorder="1" applyAlignment="1">
      <alignment vertical="top" wrapText="1"/>
    </xf>
    <xf numFmtId="181" fontId="10" fillId="0" borderId="0" xfId="116" applyNumberFormat="1" applyFont="1" applyAlignment="1">
      <alignment vertical="top"/>
    </xf>
    <xf numFmtId="181" fontId="10" fillId="0" borderId="0" xfId="116" applyNumberFormat="1" applyFont="1" applyFill="1" applyBorder="1" applyAlignment="1">
      <alignment horizontal="right" vertical="top"/>
    </xf>
    <xf numFmtId="181" fontId="10" fillId="0" borderId="21" xfId="116" applyNumberFormat="1" applyFont="1" applyFill="1" applyBorder="1" applyAlignment="1">
      <alignment horizontal="right" vertical="top"/>
    </xf>
    <xf numFmtId="182" fontId="6" fillId="0" borderId="0" xfId="116" applyNumberFormat="1" applyFont="1" applyAlignment="1">
      <alignment horizontal="right" vertical="top"/>
    </xf>
    <xf numFmtId="181" fontId="6" fillId="0" borderId="27" xfId="116" applyNumberFormat="1" applyFont="1" applyBorder="1" applyAlignment="1">
      <alignment vertical="top"/>
    </xf>
    <xf numFmtId="182" fontId="11" fillId="0" borderId="0" xfId="116" applyNumberFormat="1" applyFont="1" applyAlignment="1">
      <alignment vertical="top"/>
    </xf>
    <xf numFmtId="181" fontId="11" fillId="0" borderId="27" xfId="116" applyNumberFormat="1" applyFont="1" applyBorder="1" applyAlignment="1">
      <alignment horizontal="right" vertical="top"/>
    </xf>
    <xf numFmtId="181" fontId="6" fillId="0" borderId="27" xfId="116" applyNumberFormat="1" applyFont="1" applyBorder="1" applyAlignment="1">
      <alignment horizontal="right" vertical="top"/>
    </xf>
    <xf numFmtId="181" fontId="6" fillId="0" borderId="21" xfId="116" applyNumberFormat="1" applyFont="1" applyBorder="1" applyAlignment="1">
      <alignment vertical="top"/>
    </xf>
    <xf numFmtId="182" fontId="6" fillId="0" borderId="0" xfId="116" applyNumberFormat="1" applyFont="1" applyFill="1" applyAlignment="1">
      <alignment vertical="top"/>
    </xf>
    <xf numFmtId="181" fontId="2" fillId="0" borderId="0" xfId="116" applyNumberFormat="1" applyFont="1" applyAlignment="1">
      <alignment vertical="center" wrapText="1"/>
    </xf>
    <xf numFmtId="182" fontId="2" fillId="0" borderId="0" xfId="116" applyNumberFormat="1" applyFont="1" applyAlignment="1">
      <alignment horizontal="center" vertical="center"/>
    </xf>
    <xf numFmtId="182" fontId="18" fillId="0" borderId="0" xfId="116" applyNumberFormat="1" applyFont="1" applyAlignment="1">
      <alignment vertical="center"/>
    </xf>
    <xf numFmtId="181" fontId="2" fillId="0" borderId="0" xfId="116" applyNumberFormat="1" applyFont="1" applyFill="1" applyAlignment="1">
      <alignment vertical="center"/>
    </xf>
    <xf numFmtId="182" fontId="8" fillId="0" borderId="19" xfId="116" applyNumberFormat="1" applyFont="1" applyBorder="1" applyAlignment="1">
      <alignment vertical="center"/>
    </xf>
    <xf numFmtId="181" fontId="11" fillId="0" borderId="0" xfId="116" applyNumberFormat="1" applyFont="1" applyFill="1" applyBorder="1" applyAlignment="1">
      <alignment horizontal="distributed" vertical="top"/>
    </xf>
    <xf numFmtId="181" fontId="6" fillId="0" borderId="27" xfId="116" applyNumberFormat="1" applyFont="1" applyFill="1" applyBorder="1" applyAlignment="1">
      <alignment horizontal="right" vertical="top"/>
    </xf>
    <xf numFmtId="181" fontId="6" fillId="0" borderId="21" xfId="116" applyNumberFormat="1" applyFont="1" applyBorder="1" applyAlignment="1">
      <alignment horizontal="right" vertical="top"/>
    </xf>
    <xf numFmtId="181" fontId="17" fillId="0" borderId="21" xfId="116" applyNumberFormat="1" applyFont="1" applyBorder="1" applyAlignment="1">
      <alignment vertical="top" wrapText="1"/>
    </xf>
    <xf numFmtId="182" fontId="2" fillId="0" borderId="0" xfId="116" applyNumberFormat="1" applyFont="1" applyBorder="1" applyAlignment="1">
      <alignment vertical="center"/>
    </xf>
    <xf numFmtId="181" fontId="2" fillId="0" borderId="0" xfId="116" applyNumberFormat="1" applyFont="1" applyFill="1" applyBorder="1" applyAlignment="1">
      <alignment vertical="center"/>
    </xf>
    <xf numFmtId="181" fontId="23" fillId="0" borderId="0" xfId="116" applyNumberFormat="1" applyFont="1" applyBorder="1" applyAlignment="1">
      <alignment vertical="center"/>
    </xf>
    <xf numFmtId="181" fontId="23" fillId="0" borderId="0" xfId="116" applyNumberFormat="1" applyFont="1" applyAlignment="1">
      <alignment vertical="center"/>
    </xf>
    <xf numFmtId="182" fontId="24" fillId="0" borderId="0" xfId="116" applyNumberFormat="1" applyFont="1" applyAlignment="1">
      <alignment horizontal="right" vertical="center"/>
    </xf>
    <xf numFmtId="181" fontId="6" fillId="0" borderId="0" xfId="116" applyNumberFormat="1" applyFont="1" applyAlignment="1">
      <alignment horizontal="right" vertical="top" wrapText="1"/>
    </xf>
    <xf numFmtId="181" fontId="6" fillId="0" borderId="0" xfId="116" applyNumberFormat="1" applyFont="1" applyFill="1" applyBorder="1" applyAlignment="1">
      <alignment horizontal="right" vertical="center"/>
    </xf>
    <xf numFmtId="181" fontId="11" fillId="0" borderId="21" xfId="116" applyNumberFormat="1" applyFont="1" applyFill="1" applyBorder="1" applyAlignment="1">
      <alignment horizontal="right" vertical="top" wrapText="1"/>
    </xf>
    <xf numFmtId="181" fontId="10" fillId="0" borderId="0" xfId="116" applyNumberFormat="1" applyFont="1" applyAlignment="1">
      <alignment horizontal="right" vertical="top" wrapText="1"/>
    </xf>
    <xf numFmtId="181" fontId="11" fillId="0" borderId="0" xfId="116" applyNumberFormat="1" applyFont="1" applyAlignment="1">
      <alignment horizontal="right" vertical="top" wrapText="1"/>
    </xf>
    <xf numFmtId="181" fontId="11" fillId="0" borderId="0" xfId="116" applyNumberFormat="1" applyFont="1" applyBorder="1" applyAlignment="1">
      <alignment horizontal="right" vertical="top" wrapText="1"/>
    </xf>
    <xf numFmtId="181" fontId="11" fillId="0" borderId="0" xfId="116" applyNumberFormat="1" applyFont="1" applyBorder="1" applyAlignment="1">
      <alignment vertical="top" wrapText="1"/>
    </xf>
    <xf numFmtId="181" fontId="11" fillId="0" borderId="0" xfId="116" applyNumberFormat="1" applyFont="1" applyAlignment="1">
      <alignment vertical="top" wrapText="1"/>
    </xf>
    <xf numFmtId="182" fontId="6" fillId="0" borderId="0" xfId="116" applyNumberFormat="1" applyFont="1" applyFill="1" applyBorder="1" applyAlignment="1">
      <alignment vertical="top" wrapText="1"/>
    </xf>
    <xf numFmtId="181" fontId="6" fillId="0" borderId="21" xfId="116" applyNumberFormat="1" applyFont="1" applyFill="1" applyBorder="1" applyAlignment="1">
      <alignment vertical="top" wrapText="1"/>
    </xf>
    <xf numFmtId="181" fontId="10" fillId="0" borderId="21" xfId="116" applyNumberFormat="1" applyFont="1" applyFill="1" applyBorder="1" applyAlignment="1">
      <alignment horizontal="right" vertical="top" wrapText="1"/>
    </xf>
    <xf numFmtId="181" fontId="6" fillId="0" borderId="0" xfId="116" applyNumberFormat="1" applyFont="1" applyBorder="1" applyAlignment="1">
      <alignment vertical="top" wrapText="1"/>
    </xf>
    <xf numFmtId="181" fontId="6" fillId="0" borderId="0" xfId="116" applyNumberFormat="1" applyFont="1" applyAlignment="1">
      <alignment vertical="top" wrapText="1"/>
    </xf>
    <xf numFmtId="182" fontId="6" fillId="0" borderId="0" xfId="116" applyNumberFormat="1" applyFont="1" applyFill="1" applyAlignment="1">
      <alignment vertical="top" wrapText="1"/>
    </xf>
    <xf numFmtId="181" fontId="11" fillId="0" borderId="21" xfId="116" applyNumberFormat="1" applyFont="1" applyFill="1" applyBorder="1" applyAlignment="1">
      <alignment horizontal="distributed" vertical="top" wrapText="1"/>
    </xf>
    <xf numFmtId="181" fontId="6" fillId="0" borderId="21" xfId="116" applyNumberFormat="1" applyFont="1" applyFill="1" applyBorder="1" applyAlignment="1">
      <alignment horizontal="right" vertical="top" wrapText="1"/>
    </xf>
    <xf numFmtId="181" fontId="10" fillId="0" borderId="21" xfId="116" applyNumberFormat="1" applyFont="1" applyBorder="1" applyAlignment="1">
      <alignment horizontal="right" vertical="top" wrapText="1"/>
    </xf>
    <xf numFmtId="181" fontId="2" fillId="0" borderId="0" xfId="116" applyNumberFormat="1" applyFont="1" applyBorder="1" applyAlignment="1">
      <alignment vertical="top" wrapText="1"/>
    </xf>
    <xf numFmtId="181" fontId="2" fillId="0" borderId="0" xfId="116" applyNumberFormat="1" applyFont="1" applyFill="1" applyAlignment="1">
      <alignment vertical="top" wrapText="1"/>
    </xf>
    <xf numFmtId="182" fontId="6" fillId="0" borderId="0" xfId="116" applyNumberFormat="1" applyFont="1" applyFill="1" applyAlignment="1">
      <alignment horizontal="right" vertical="top" wrapText="1"/>
    </xf>
    <xf numFmtId="182" fontId="11" fillId="0" borderId="0" xfId="116" applyNumberFormat="1" applyFont="1" applyFill="1" applyAlignment="1">
      <alignment vertical="top"/>
    </xf>
    <xf numFmtId="181" fontId="11" fillId="0" borderId="21" xfId="116" applyNumberFormat="1" applyFont="1" applyFill="1" applyBorder="1" applyAlignment="1">
      <alignment vertical="top" wrapText="1"/>
    </xf>
    <xf numFmtId="181" fontId="6" fillId="0" borderId="0" xfId="116" applyNumberFormat="1" applyFont="1" applyFill="1" applyAlignment="1">
      <alignment vertical="top" wrapText="1"/>
    </xf>
    <xf numFmtId="181" fontId="6" fillId="0" borderId="27" xfId="116" applyNumberFormat="1" applyFont="1" applyFill="1" applyBorder="1" applyAlignment="1">
      <alignment vertical="top" wrapText="1"/>
    </xf>
    <xf numFmtId="182" fontId="6" fillId="0" borderId="0" xfId="116" applyNumberFormat="1" applyFont="1" applyAlignment="1">
      <alignment vertical="top" wrapText="1"/>
    </xf>
    <xf numFmtId="181" fontId="6" fillId="0" borderId="27" xfId="116" applyNumberFormat="1" applyFont="1" applyBorder="1" applyAlignment="1">
      <alignment horizontal="right" vertical="top" wrapText="1"/>
    </xf>
    <xf numFmtId="181" fontId="11" fillId="0" borderId="0" xfId="116" applyNumberFormat="1" applyFont="1" applyFill="1" applyBorder="1" applyAlignment="1">
      <alignment vertical="top" wrapText="1"/>
    </xf>
    <xf numFmtId="181" fontId="11" fillId="0" borderId="27" xfId="116" applyNumberFormat="1" applyFont="1" applyFill="1" applyBorder="1" applyAlignment="1">
      <alignment vertical="top" wrapText="1"/>
    </xf>
    <xf numFmtId="181" fontId="22" fillId="0" borderId="27" xfId="116" applyNumberFormat="1" applyFont="1" applyFill="1" applyBorder="1" applyAlignment="1">
      <alignment vertical="top" wrapText="1"/>
    </xf>
    <xf numFmtId="181" fontId="11" fillId="0" borderId="0" xfId="116" applyNumberFormat="1" applyFont="1" applyFill="1" applyAlignment="1">
      <alignment vertical="top" wrapText="1"/>
    </xf>
    <xf numFmtId="181" fontId="17" fillId="0" borderId="27" xfId="116" applyNumberFormat="1" applyFont="1" applyFill="1" applyBorder="1" applyAlignment="1">
      <alignment vertical="top" wrapText="1"/>
    </xf>
    <xf numFmtId="181" fontId="11" fillId="0" borderId="0" xfId="116" applyNumberFormat="1" applyFont="1" applyFill="1" applyBorder="1" applyAlignment="1">
      <alignment horizontal="distributed" vertical="top" wrapText="1"/>
    </xf>
    <xf numFmtId="181" fontId="11" fillId="0" borderId="27" xfId="116" applyNumberFormat="1" applyFont="1" applyFill="1" applyBorder="1" applyAlignment="1">
      <alignment horizontal="right" vertical="top" wrapText="1"/>
    </xf>
    <xf numFmtId="181" fontId="6" fillId="0" borderId="27" xfId="116" applyNumberFormat="1" applyFont="1" applyFill="1" applyBorder="1" applyAlignment="1">
      <alignment horizontal="right" vertical="top" wrapText="1"/>
    </xf>
    <xf numFmtId="182" fontId="2" fillId="0" borderId="0" xfId="116" applyNumberFormat="1" applyFont="1" applyAlignment="1">
      <alignment vertical="top" wrapText="1"/>
    </xf>
    <xf numFmtId="181" fontId="11" fillId="0" borderId="19" xfId="116" applyNumberFormat="1" applyFont="1" applyFill="1" applyBorder="1" applyAlignment="1">
      <alignment horizontal="right" vertical="center"/>
    </xf>
    <xf numFmtId="181" fontId="11" fillId="0" borderId="0" xfId="116" applyNumberFormat="1" applyFont="1" applyFill="1" applyBorder="1" applyAlignment="1">
      <alignment horizontal="right" vertical="center"/>
    </xf>
    <xf numFmtId="181" fontId="10" fillId="0" borderId="0" xfId="116" applyNumberFormat="1" applyFont="1" applyFill="1" applyAlignment="1">
      <alignment horizontal="right" vertical="center"/>
    </xf>
    <xf numFmtId="0" fontId="6" fillId="0" borderId="30" xfId="144" applyFont="1" applyBorder="1" applyAlignment="1">
      <alignment horizontal="center" vertical="center" wrapText="1"/>
      <protection/>
    </xf>
    <xf numFmtId="0" fontId="6" fillId="0" borderId="0" xfId="144" applyFont="1" applyBorder="1" applyAlignment="1">
      <alignment horizontal="center" vertical="center" wrapText="1"/>
      <protection/>
    </xf>
    <xf numFmtId="0" fontId="6" fillId="0" borderId="25" xfId="144" applyFont="1" applyBorder="1" applyAlignment="1">
      <alignment horizontal="center" vertical="center"/>
      <protection/>
    </xf>
    <xf numFmtId="176" fontId="6" fillId="0" borderId="21" xfId="144" applyNumberFormat="1" applyFont="1" applyBorder="1" applyAlignment="1">
      <alignment horizontal="center" vertical="center"/>
      <protection/>
    </xf>
    <xf numFmtId="0" fontId="6" fillId="0" borderId="21" xfId="144" applyFont="1" applyFill="1" applyBorder="1" applyAlignment="1">
      <alignment horizontal="center" vertical="center"/>
      <protection/>
    </xf>
    <xf numFmtId="0" fontId="30" fillId="0" borderId="0" xfId="144" applyFont="1">
      <alignment/>
      <protection/>
    </xf>
    <xf numFmtId="0" fontId="31" fillId="0" borderId="0" xfId="144" applyFont="1">
      <alignment/>
      <protection/>
    </xf>
    <xf numFmtId="0" fontId="31" fillId="0" borderId="0" xfId="144" applyFont="1" applyAlignment="1">
      <alignment horizontal="right"/>
      <protection/>
    </xf>
    <xf numFmtId="0" fontId="31" fillId="0" borderId="0" xfId="144" applyFont="1" applyAlignment="1">
      <alignment/>
      <protection/>
    </xf>
    <xf numFmtId="0" fontId="2" fillId="0" borderId="0" xfId="144" applyBorder="1">
      <alignment/>
      <protection/>
    </xf>
    <xf numFmtId="0" fontId="2" fillId="0" borderId="0" xfId="144">
      <alignment/>
      <protection/>
    </xf>
    <xf numFmtId="0" fontId="6" fillId="0" borderId="0" xfId="144" applyFont="1" applyBorder="1" applyAlignment="1">
      <alignment horizontal="distributed" vertical="center" indent="1"/>
      <protection/>
    </xf>
    <xf numFmtId="0" fontId="6" fillId="0" borderId="0" xfId="144" applyFont="1" applyBorder="1" applyAlignment="1">
      <alignment horizontal="distributed" vertical="center" wrapText="1" indent="1"/>
      <protection/>
    </xf>
    <xf numFmtId="0" fontId="2" fillId="0" borderId="0" xfId="144" applyFont="1" applyFill="1">
      <alignment/>
      <protection/>
    </xf>
    <xf numFmtId="0" fontId="6" fillId="0" borderId="21" xfId="144" applyFont="1" applyFill="1" applyBorder="1" applyAlignment="1">
      <alignment vertical="center"/>
      <protection/>
    </xf>
    <xf numFmtId="0" fontId="2" fillId="0" borderId="0" xfId="144" applyFill="1">
      <alignment/>
      <protection/>
    </xf>
    <xf numFmtId="0" fontId="6" fillId="0" borderId="28" xfId="144" applyFont="1" applyFill="1" applyBorder="1" applyAlignment="1" quotePrefix="1">
      <alignment horizontal="center" vertical="center"/>
      <protection/>
    </xf>
    <xf numFmtId="0" fontId="6" fillId="0" borderId="31" xfId="144" applyFont="1" applyFill="1" applyBorder="1" applyAlignment="1">
      <alignment vertical="center"/>
      <protection/>
    </xf>
    <xf numFmtId="0" fontId="2" fillId="0" borderId="31" xfId="144" applyFill="1" applyBorder="1" applyAlignment="1">
      <alignment vertical="center"/>
      <protection/>
    </xf>
    <xf numFmtId="0" fontId="2" fillId="0" borderId="0" xfId="144" applyFill="1" applyBorder="1" applyAlignment="1">
      <alignment vertical="center"/>
      <protection/>
    </xf>
    <xf numFmtId="0" fontId="6" fillId="0" borderId="0" xfId="144" applyFont="1" applyFill="1" applyBorder="1" applyAlignment="1">
      <alignment horizontal="center" vertical="center" wrapText="1"/>
      <protection/>
    </xf>
    <xf numFmtId="0" fontId="6" fillId="0" borderId="0" xfId="144" applyFont="1" applyFill="1" applyBorder="1" applyAlignment="1">
      <alignment horizontal="center" vertical="center"/>
      <protection/>
    </xf>
    <xf numFmtId="3" fontId="10" fillId="0" borderId="0" xfId="144" applyNumberFormat="1" applyFont="1" applyFill="1" applyBorder="1" applyAlignment="1" applyProtection="1">
      <alignment horizontal="right"/>
      <protection/>
    </xf>
    <xf numFmtId="3" fontId="10" fillId="0" borderId="0" xfId="144" applyNumberFormat="1" applyFont="1" applyFill="1" applyAlignment="1" applyProtection="1">
      <alignment horizontal="right"/>
      <protection locked="0"/>
    </xf>
    <xf numFmtId="3" fontId="10" fillId="0" borderId="19" xfId="144" applyNumberFormat="1" applyFont="1" applyFill="1" applyBorder="1" applyAlignment="1" applyProtection="1">
      <alignment horizontal="right"/>
      <protection/>
    </xf>
    <xf numFmtId="0" fontId="6" fillId="0" borderId="29" xfId="144" applyFont="1" applyFill="1" applyBorder="1">
      <alignment/>
      <protection/>
    </xf>
    <xf numFmtId="0" fontId="6" fillId="0" borderId="29" xfId="144" applyFont="1" applyFill="1" applyBorder="1" applyAlignment="1">
      <alignment/>
      <protection/>
    </xf>
    <xf numFmtId="0" fontId="6" fillId="0" borderId="0" xfId="144" applyFont="1" applyFill="1" applyAlignment="1">
      <alignment vertical="top"/>
      <protection/>
    </xf>
    <xf numFmtId="0" fontId="6" fillId="0" borderId="0" xfId="144" applyFont="1" applyFill="1" applyBorder="1" applyAlignment="1">
      <alignment vertical="top"/>
      <protection/>
    </xf>
    <xf numFmtId="0" fontId="6" fillId="0" borderId="0" xfId="144" applyFont="1" applyAlignment="1">
      <alignment vertical="top"/>
      <protection/>
    </xf>
    <xf numFmtId="0" fontId="6" fillId="0" borderId="0" xfId="144" applyFont="1" applyFill="1" applyAlignment="1">
      <alignment/>
      <protection/>
    </xf>
    <xf numFmtId="0" fontId="6" fillId="0" borderId="0" xfId="144" applyFont="1" applyFill="1" applyAlignment="1">
      <alignment vertical="top" wrapText="1"/>
      <protection/>
    </xf>
    <xf numFmtId="0" fontId="2" fillId="0" borderId="0" xfId="144" applyFill="1" applyAlignment="1">
      <alignment vertical="top"/>
      <protection/>
    </xf>
    <xf numFmtId="0" fontId="2" fillId="0" borderId="0" xfId="144" applyFill="1" applyBorder="1">
      <alignment/>
      <protection/>
    </xf>
    <xf numFmtId="0" fontId="7" fillId="0" borderId="0" xfId="152" applyFont="1" applyFill="1" applyAlignment="1">
      <alignment horizontal="center"/>
      <protection/>
    </xf>
    <xf numFmtId="0" fontId="27" fillId="0" borderId="0" xfId="152" applyFont="1" applyFill="1" applyAlignment="1">
      <alignment horizontal="left"/>
      <protection/>
    </xf>
    <xf numFmtId="0" fontId="6" fillId="0" borderId="0" xfId="152" applyFont="1" applyFill="1">
      <alignment/>
      <protection/>
    </xf>
    <xf numFmtId="0" fontId="6" fillId="0" borderId="0" xfId="152" applyFont="1">
      <alignment/>
      <protection/>
    </xf>
    <xf numFmtId="0" fontId="6" fillId="0" borderId="0" xfId="152" applyFont="1" applyFill="1" applyBorder="1">
      <alignment/>
      <protection/>
    </xf>
    <xf numFmtId="0" fontId="6" fillId="0" borderId="19" xfId="152" applyFont="1" applyFill="1" applyBorder="1">
      <alignment/>
      <protection/>
    </xf>
    <xf numFmtId="0" fontId="6" fillId="0" borderId="19" xfId="152" applyFont="1" applyFill="1" applyBorder="1" applyAlignment="1">
      <alignment horizontal="right"/>
      <protection/>
    </xf>
    <xf numFmtId="0" fontId="6" fillId="0" borderId="32" xfId="152" applyFont="1" applyFill="1" applyBorder="1" applyAlignment="1">
      <alignment horizontal="center" vertical="center"/>
      <protection/>
    </xf>
    <xf numFmtId="0" fontId="6" fillId="0" borderId="0" xfId="152" applyFont="1" applyFill="1" applyBorder="1" applyAlignment="1">
      <alignment horizontal="center" vertical="center"/>
      <protection/>
    </xf>
    <xf numFmtId="0" fontId="6" fillId="0" borderId="33" xfId="152" applyFont="1" applyFill="1" applyBorder="1" applyAlignment="1">
      <alignment horizontal="center" vertical="center"/>
      <protection/>
    </xf>
    <xf numFmtId="0" fontId="6" fillId="0" borderId="24" xfId="152" applyFont="1" applyFill="1" applyBorder="1" applyAlignment="1">
      <alignment vertical="center"/>
      <protection/>
    </xf>
    <xf numFmtId="0" fontId="6" fillId="0" borderId="34" xfId="152" applyFont="1" applyFill="1" applyBorder="1" applyAlignment="1">
      <alignment vertical="center"/>
      <protection/>
    </xf>
    <xf numFmtId="0" fontId="6" fillId="0" borderId="25" xfId="152" applyFont="1" applyFill="1" applyBorder="1" applyAlignment="1">
      <alignment vertical="center"/>
      <protection/>
    </xf>
    <xf numFmtId="0" fontId="11" fillId="0" borderId="26" xfId="152" applyFont="1" applyFill="1" applyBorder="1" applyAlignment="1">
      <alignment vertical="center"/>
      <protection/>
    </xf>
    <xf numFmtId="0" fontId="10" fillId="0" borderId="24" xfId="152" applyFont="1" applyFill="1" applyBorder="1" applyAlignment="1">
      <alignment vertical="center"/>
      <protection/>
    </xf>
    <xf numFmtId="0" fontId="10" fillId="0" borderId="0" xfId="152" applyFont="1" applyFill="1" applyBorder="1" applyAlignment="1">
      <alignment vertical="center"/>
      <protection/>
    </xf>
    <xf numFmtId="0" fontId="6" fillId="0" borderId="21" xfId="152" applyFont="1" applyFill="1" applyBorder="1" applyAlignment="1">
      <alignment horizontal="center" vertical="center" wrapText="1"/>
      <protection/>
    </xf>
    <xf numFmtId="0" fontId="6" fillId="0" borderId="26" xfId="152" applyFont="1" applyFill="1" applyBorder="1" applyAlignment="1">
      <alignment vertical="center"/>
      <protection/>
    </xf>
    <xf numFmtId="0" fontId="6" fillId="0" borderId="0" xfId="152" applyFont="1" applyFill="1" applyAlignment="1">
      <alignment horizontal="distributed" vertical="center"/>
      <protection/>
    </xf>
    <xf numFmtId="0" fontId="6" fillId="0" borderId="21" xfId="152" applyFont="1" applyFill="1" applyBorder="1" applyAlignment="1">
      <alignment vertical="center"/>
      <protection/>
    </xf>
    <xf numFmtId="3" fontId="6" fillId="0" borderId="30" xfId="152" applyNumberFormat="1" applyFont="1" applyFill="1" applyBorder="1" applyAlignment="1">
      <alignment vertical="center"/>
      <protection/>
    </xf>
    <xf numFmtId="0" fontId="6" fillId="0" borderId="0" xfId="152" applyFont="1" applyFill="1" applyAlignment="1">
      <alignment vertical="center"/>
      <protection/>
    </xf>
    <xf numFmtId="0" fontId="6" fillId="0" borderId="21" xfId="152" applyFont="1" applyFill="1" applyBorder="1" applyAlignment="1">
      <alignment horizontal="distributed" vertical="center"/>
      <protection/>
    </xf>
    <xf numFmtId="0" fontId="17" fillId="0" borderId="0" xfId="152" applyFont="1" applyFill="1" applyAlignment="1">
      <alignment vertical="center"/>
      <protection/>
    </xf>
    <xf numFmtId="0" fontId="6" fillId="0" borderId="21" xfId="152" applyFont="1" applyFill="1" applyBorder="1" applyAlignment="1">
      <alignment horizontal="distributed" vertical="center" wrapText="1"/>
      <protection/>
    </xf>
    <xf numFmtId="0" fontId="6" fillId="0" borderId="19" xfId="152" applyFont="1" applyFill="1" applyBorder="1" applyAlignment="1">
      <alignment vertical="center"/>
      <protection/>
    </xf>
    <xf numFmtId="0" fontId="6" fillId="0" borderId="35" xfId="152" applyFont="1" applyFill="1" applyBorder="1" applyAlignment="1">
      <alignment vertical="center"/>
      <protection/>
    </xf>
    <xf numFmtId="0" fontId="6" fillId="0" borderId="28" xfId="152" applyFont="1" applyFill="1" applyBorder="1" applyAlignment="1">
      <alignment horizontal="right" vertical="center"/>
      <protection/>
    </xf>
    <xf numFmtId="3" fontId="22" fillId="0" borderId="0" xfId="152" applyNumberFormat="1" applyFont="1" applyAlignment="1">
      <alignment vertical="center"/>
      <protection/>
    </xf>
    <xf numFmtId="38" fontId="10" fillId="0" borderId="0" xfId="114" applyFont="1" applyFill="1" applyBorder="1" applyAlignment="1">
      <alignment vertical="center"/>
    </xf>
    <xf numFmtId="0" fontId="6" fillId="0" borderId="29" xfId="152" applyFont="1" applyBorder="1">
      <alignment/>
      <protection/>
    </xf>
    <xf numFmtId="0" fontId="6" fillId="0" borderId="0" xfId="152" applyFont="1" applyBorder="1">
      <alignment/>
      <protection/>
    </xf>
    <xf numFmtId="0" fontId="17" fillId="0" borderId="0" xfId="152" applyFont="1">
      <alignment/>
      <protection/>
    </xf>
    <xf numFmtId="0" fontId="6" fillId="0" borderId="19" xfId="152" applyFont="1" applyBorder="1">
      <alignment/>
      <protection/>
    </xf>
    <xf numFmtId="0" fontId="17" fillId="0" borderId="19" xfId="152" applyFont="1" applyBorder="1">
      <alignment/>
      <protection/>
    </xf>
    <xf numFmtId="0" fontId="8" fillId="0" borderId="19" xfId="152" applyFont="1" applyBorder="1" applyAlignment="1">
      <alignment horizontal="right"/>
      <protection/>
    </xf>
    <xf numFmtId="0" fontId="6" fillId="0" borderId="19" xfId="152" applyFont="1" applyBorder="1" applyAlignment="1">
      <alignment horizontal="right"/>
      <protection/>
    </xf>
    <xf numFmtId="0" fontId="6" fillId="0" borderId="24" xfId="152" applyFont="1" applyBorder="1" applyAlignment="1">
      <alignment vertical="center"/>
      <protection/>
    </xf>
    <xf numFmtId="0" fontId="6" fillId="0" borderId="34" xfId="152" applyFont="1" applyBorder="1" applyAlignment="1">
      <alignment vertical="center"/>
      <protection/>
    </xf>
    <xf numFmtId="0" fontId="17" fillId="0" borderId="24" xfId="152" applyFont="1" applyBorder="1" applyAlignment="1">
      <alignment vertical="center"/>
      <protection/>
    </xf>
    <xf numFmtId="0" fontId="6" fillId="0" borderId="25" xfId="152" applyFont="1" applyBorder="1" applyAlignment="1">
      <alignment vertical="center"/>
      <protection/>
    </xf>
    <xf numFmtId="0" fontId="10" fillId="0" borderId="24" xfId="152" applyFont="1" applyBorder="1" applyAlignment="1">
      <alignment vertical="center"/>
      <protection/>
    </xf>
    <xf numFmtId="0" fontId="11" fillId="0" borderId="24" xfId="152" applyFont="1" applyBorder="1" applyAlignment="1">
      <alignment vertical="center"/>
      <protection/>
    </xf>
    <xf numFmtId="0" fontId="6" fillId="0" borderId="21" xfId="152" applyFont="1" applyBorder="1" applyAlignment="1">
      <alignment horizontal="center" vertical="center" wrapText="1"/>
      <protection/>
    </xf>
    <xf numFmtId="0" fontId="6" fillId="0" borderId="26" xfId="152" applyFont="1" applyBorder="1" applyAlignment="1">
      <alignment vertical="center"/>
      <protection/>
    </xf>
    <xf numFmtId="0" fontId="6" fillId="0" borderId="21" xfId="152" applyFont="1" applyBorder="1" applyAlignment="1">
      <alignment vertical="center"/>
      <protection/>
    </xf>
    <xf numFmtId="3" fontId="6" fillId="0" borderId="30" xfId="152" applyNumberFormat="1" applyFont="1" applyBorder="1" applyAlignment="1">
      <alignment vertical="center"/>
      <protection/>
    </xf>
    <xf numFmtId="0" fontId="6" fillId="0" borderId="0" xfId="152" applyFont="1" applyAlignment="1">
      <alignment vertical="center"/>
      <protection/>
    </xf>
    <xf numFmtId="0" fontId="6" fillId="0" borderId="21" xfId="152" applyFont="1" applyBorder="1" applyAlignment="1">
      <alignment horizontal="distributed" vertical="center"/>
      <protection/>
    </xf>
    <xf numFmtId="0" fontId="6" fillId="0" borderId="21" xfId="152" applyFont="1" applyBorder="1" applyAlignment="1">
      <alignment horizontal="distributed" vertical="center" wrapText="1"/>
      <protection/>
    </xf>
    <xf numFmtId="0" fontId="6" fillId="0" borderId="19" xfId="152" applyFont="1" applyBorder="1" applyAlignment="1">
      <alignment vertical="center"/>
      <protection/>
    </xf>
    <xf numFmtId="0" fontId="6" fillId="0" borderId="35" xfId="152" applyFont="1" applyBorder="1" applyAlignment="1">
      <alignment vertical="center"/>
      <protection/>
    </xf>
    <xf numFmtId="0" fontId="17" fillId="0" borderId="19" xfId="152" applyFont="1" applyBorder="1" applyAlignment="1">
      <alignment vertical="center"/>
      <protection/>
    </xf>
    <xf numFmtId="0" fontId="6" fillId="0" borderId="28" xfId="152" applyFont="1" applyBorder="1" applyAlignment="1">
      <alignment horizontal="right" vertical="center"/>
      <protection/>
    </xf>
    <xf numFmtId="0" fontId="6" fillId="0" borderId="29" xfId="152" applyFont="1" applyBorder="1" applyAlignment="1">
      <alignment vertical="center"/>
      <protection/>
    </xf>
    <xf numFmtId="0" fontId="6" fillId="0" borderId="0" xfId="152" applyFont="1" applyBorder="1" applyAlignment="1">
      <alignment vertical="center"/>
      <protection/>
    </xf>
    <xf numFmtId="0" fontId="6" fillId="0" borderId="0" xfId="144" applyFont="1" applyFill="1" applyBorder="1" applyAlignment="1" quotePrefix="1">
      <alignment horizontal="center" vertical="center"/>
      <protection/>
    </xf>
    <xf numFmtId="176" fontId="6" fillId="0" borderId="0" xfId="144" applyNumberFormat="1" applyFont="1" applyBorder="1" applyAlignment="1">
      <alignment horizontal="center" vertical="center"/>
      <protection/>
    </xf>
    <xf numFmtId="0" fontId="11" fillId="0" borderId="0" xfId="144" applyFont="1" applyFill="1" applyBorder="1" applyAlignment="1">
      <alignment horizontal="center" vertical="center"/>
      <protection/>
    </xf>
    <xf numFmtId="0" fontId="2" fillId="0" borderId="31" xfId="144" applyFont="1" applyFill="1" applyBorder="1" applyAlignment="1">
      <alignment vertical="center"/>
      <protection/>
    </xf>
    <xf numFmtId="0" fontId="2" fillId="0" borderId="19" xfId="144" applyFont="1" applyFill="1" applyBorder="1" applyAlignment="1">
      <alignment vertical="center"/>
      <protection/>
    </xf>
    <xf numFmtId="0" fontId="2" fillId="0" borderId="0" xfId="144" applyFont="1" applyFill="1" applyBorder="1" applyAlignment="1">
      <alignment vertical="center"/>
      <protection/>
    </xf>
    <xf numFmtId="38" fontId="11" fillId="55" borderId="0" xfId="144" applyNumberFormat="1" applyFont="1" applyFill="1" applyAlignment="1">
      <alignment vertical="center"/>
      <protection/>
    </xf>
    <xf numFmtId="0" fontId="6" fillId="55" borderId="0" xfId="144" applyFont="1" applyFill="1" applyAlignment="1">
      <alignment vertical="center"/>
      <protection/>
    </xf>
    <xf numFmtId="0" fontId="6" fillId="55" borderId="0" xfId="144" applyFont="1" applyFill="1" applyAlignment="1">
      <alignment horizontal="left" vertical="center"/>
      <protection/>
    </xf>
    <xf numFmtId="0" fontId="6" fillId="55" borderId="19" xfId="144" applyFont="1" applyFill="1" applyBorder="1" applyAlignment="1">
      <alignment vertical="center"/>
      <protection/>
    </xf>
    <xf numFmtId="0" fontId="6" fillId="55" borderId="0" xfId="144" applyFont="1" applyFill="1" applyBorder="1" applyAlignment="1">
      <alignment vertical="center"/>
      <protection/>
    </xf>
    <xf numFmtId="0" fontId="6" fillId="55" borderId="19" xfId="144" applyFont="1" applyFill="1" applyBorder="1" applyAlignment="1">
      <alignment horizontal="right" vertical="center"/>
      <protection/>
    </xf>
    <xf numFmtId="0" fontId="6" fillId="55" borderId="36" xfId="144" applyFont="1" applyFill="1" applyBorder="1" applyAlignment="1">
      <alignment vertical="center"/>
      <protection/>
    </xf>
    <xf numFmtId="0" fontId="6" fillId="55" borderId="37" xfId="144" applyFont="1" applyFill="1" applyBorder="1" applyAlignment="1">
      <alignment vertical="center"/>
      <protection/>
    </xf>
    <xf numFmtId="0" fontId="6" fillId="55" borderId="22" xfId="144" applyFont="1" applyFill="1" applyBorder="1" applyAlignment="1">
      <alignment vertical="center"/>
      <protection/>
    </xf>
    <xf numFmtId="0" fontId="6" fillId="55" borderId="23" xfId="144" applyFont="1" applyFill="1" applyBorder="1" applyAlignment="1">
      <alignment horizontal="center" vertical="center"/>
      <protection/>
    </xf>
    <xf numFmtId="0" fontId="6" fillId="55" borderId="38" xfId="144" applyFont="1" applyFill="1" applyBorder="1" applyAlignment="1">
      <alignment horizontal="center" vertical="center"/>
      <protection/>
    </xf>
    <xf numFmtId="0" fontId="6" fillId="55" borderId="33" xfId="144" applyFont="1" applyFill="1" applyBorder="1" applyAlignment="1">
      <alignment horizontal="center" vertical="center"/>
      <protection/>
    </xf>
    <xf numFmtId="0" fontId="2" fillId="55" borderId="0" xfId="144" applyFill="1" applyBorder="1" applyAlignment="1">
      <alignment vertical="center"/>
      <protection/>
    </xf>
    <xf numFmtId="0" fontId="2" fillId="55" borderId="0" xfId="144" applyFill="1" applyAlignment="1">
      <alignment vertical="center"/>
      <protection/>
    </xf>
    <xf numFmtId="183" fontId="10" fillId="55" borderId="0" xfId="144" applyNumberFormat="1" applyFont="1" applyFill="1" applyAlignment="1">
      <alignment horizontal="right" vertical="center"/>
      <protection/>
    </xf>
    <xf numFmtId="49" fontId="10" fillId="55" borderId="0" xfId="144" applyNumberFormat="1" applyFont="1" applyFill="1" applyAlignment="1">
      <alignment horizontal="right" vertical="center"/>
      <protection/>
    </xf>
    <xf numFmtId="49" fontId="10" fillId="55" borderId="0" xfId="144" applyNumberFormat="1" applyFont="1" applyFill="1" applyBorder="1" applyAlignment="1">
      <alignment horizontal="right" vertical="center"/>
      <protection/>
    </xf>
    <xf numFmtId="183" fontId="11" fillId="55" borderId="0" xfId="144" applyNumberFormat="1" applyFont="1" applyFill="1" applyAlignment="1">
      <alignment horizontal="right" vertical="center"/>
      <protection/>
    </xf>
    <xf numFmtId="49" fontId="28" fillId="55" borderId="0" xfId="144" applyNumberFormat="1" applyFont="1" applyFill="1" applyBorder="1" applyAlignment="1">
      <alignment horizontal="right" vertical="center"/>
      <protection/>
    </xf>
    <xf numFmtId="49" fontId="28" fillId="55" borderId="0" xfId="144" applyNumberFormat="1" applyFont="1" applyFill="1" applyAlignment="1">
      <alignment horizontal="right" vertical="center"/>
      <protection/>
    </xf>
    <xf numFmtId="49" fontId="11" fillId="55" borderId="0" xfId="144" applyNumberFormat="1" applyFont="1" applyFill="1" applyAlignment="1">
      <alignment horizontal="right" vertical="center"/>
      <protection/>
    </xf>
    <xf numFmtId="184" fontId="25" fillId="55" borderId="0" xfId="144" applyNumberFormat="1" applyFont="1" applyFill="1" applyBorder="1" applyAlignment="1">
      <alignment horizontal="right" vertical="center"/>
      <protection/>
    </xf>
    <xf numFmtId="179" fontId="6" fillId="55" borderId="21" xfId="144" applyNumberFormat="1" applyFont="1" applyFill="1" applyBorder="1" applyAlignment="1">
      <alignment horizontal="center" vertical="center"/>
      <protection/>
    </xf>
    <xf numFmtId="183" fontId="25" fillId="55" borderId="39" xfId="150" applyNumberFormat="1" applyFont="1" applyFill="1" applyBorder="1" applyAlignment="1">
      <alignment vertical="center"/>
      <protection/>
    </xf>
    <xf numFmtId="183" fontId="25" fillId="55" borderId="0" xfId="150" applyNumberFormat="1" applyFont="1" applyFill="1" applyAlignment="1">
      <alignment vertical="center"/>
      <protection/>
    </xf>
    <xf numFmtId="183" fontId="25" fillId="55" borderId="0" xfId="150" applyNumberFormat="1" applyFont="1" applyFill="1" applyBorder="1" applyAlignment="1">
      <alignment vertical="center"/>
      <protection/>
    </xf>
    <xf numFmtId="49" fontId="2" fillId="55" borderId="0" xfId="144" applyNumberFormat="1" applyFill="1" applyAlignment="1">
      <alignment vertical="center"/>
      <protection/>
    </xf>
    <xf numFmtId="0" fontId="6" fillId="55" borderId="29" xfId="144" applyFont="1" applyFill="1" applyBorder="1" applyAlignment="1">
      <alignment vertical="center"/>
      <protection/>
    </xf>
    <xf numFmtId="0" fontId="29" fillId="55" borderId="0" xfId="144" applyFont="1" applyFill="1" applyBorder="1" applyAlignment="1">
      <alignment horizontal="right" vertical="center"/>
      <protection/>
    </xf>
    <xf numFmtId="0" fontId="6" fillId="55" borderId="26" xfId="144" applyFont="1" applyFill="1" applyBorder="1" applyAlignment="1">
      <alignment horizontal="center" vertical="center"/>
      <protection/>
    </xf>
    <xf numFmtId="0" fontId="10" fillId="55" borderId="0" xfId="144" applyFont="1" applyFill="1" applyBorder="1" applyAlignment="1">
      <alignment horizontal="center" vertical="center"/>
      <protection/>
    </xf>
    <xf numFmtId="0" fontId="10" fillId="55" borderId="0" xfId="144" applyFont="1" applyFill="1" applyAlignment="1">
      <alignment horizontal="center" vertical="center"/>
      <protection/>
    </xf>
    <xf numFmtId="183" fontId="10" fillId="55" borderId="0" xfId="144" applyNumberFormat="1" applyFont="1" applyFill="1" applyAlignment="1" applyProtection="1">
      <alignment horizontal="right" vertical="center"/>
      <protection/>
    </xf>
    <xf numFmtId="0" fontId="21" fillId="55" borderId="0" xfId="144" applyFont="1" applyFill="1" applyBorder="1" applyAlignment="1">
      <alignment horizontal="center" vertical="center"/>
      <protection/>
    </xf>
    <xf numFmtId="0" fontId="21" fillId="55" borderId="0" xfId="144" applyFont="1" applyFill="1" applyAlignment="1">
      <alignment horizontal="center" vertical="center"/>
      <protection/>
    </xf>
    <xf numFmtId="184" fontId="10" fillId="55" borderId="0" xfId="144" applyNumberFormat="1" applyFont="1" applyFill="1" applyAlignment="1">
      <alignment horizontal="right" vertical="center"/>
      <protection/>
    </xf>
    <xf numFmtId="185" fontId="10" fillId="55" borderId="0" xfId="144" applyNumberFormat="1" applyFont="1" applyFill="1" applyBorder="1" applyAlignment="1">
      <alignment horizontal="center" vertical="center"/>
      <protection/>
    </xf>
    <xf numFmtId="185" fontId="21" fillId="55" borderId="0" xfId="144" applyNumberFormat="1" applyFont="1" applyFill="1" applyBorder="1" applyAlignment="1">
      <alignment horizontal="center" vertical="center"/>
      <protection/>
    </xf>
    <xf numFmtId="177" fontId="10" fillId="55" borderId="0" xfId="144" applyNumberFormat="1" applyFont="1" applyFill="1" applyBorder="1" applyAlignment="1">
      <alignment horizontal="center" vertical="center"/>
      <protection/>
    </xf>
    <xf numFmtId="0" fontId="29" fillId="55" borderId="19" xfId="144" applyFont="1" applyFill="1" applyBorder="1" applyAlignment="1">
      <alignment vertical="center"/>
      <protection/>
    </xf>
    <xf numFmtId="186" fontId="6" fillId="55" borderId="32" xfId="144" applyNumberFormat="1" applyFont="1" applyFill="1" applyBorder="1" applyAlignment="1">
      <alignment horizontal="center" vertical="center"/>
      <protection/>
    </xf>
    <xf numFmtId="0" fontId="6" fillId="55" borderId="27" xfId="144" applyFont="1" applyFill="1" applyBorder="1" applyAlignment="1">
      <alignment horizontal="center" vertical="center"/>
      <protection/>
    </xf>
    <xf numFmtId="0" fontId="6" fillId="55" borderId="24" xfId="144" applyFont="1" applyFill="1" applyBorder="1" applyAlignment="1">
      <alignment horizontal="left" vertical="center"/>
      <protection/>
    </xf>
    <xf numFmtId="0" fontId="6" fillId="55" borderId="24" xfId="144" applyFont="1" applyFill="1" applyBorder="1" applyAlignment="1">
      <alignment horizontal="center" vertical="center"/>
      <protection/>
    </xf>
    <xf numFmtId="0" fontId="2" fillId="55" borderId="26" xfId="144" applyFont="1" applyFill="1" applyBorder="1" applyAlignment="1">
      <alignment vertical="center"/>
      <protection/>
    </xf>
    <xf numFmtId="0" fontId="2" fillId="55" borderId="24" xfId="144" applyFont="1" applyFill="1" applyBorder="1" applyAlignment="1">
      <alignment vertical="center"/>
      <protection/>
    </xf>
    <xf numFmtId="0" fontId="2" fillId="55" borderId="0" xfId="144" applyFont="1" applyFill="1" applyAlignment="1">
      <alignment vertical="center"/>
      <protection/>
    </xf>
    <xf numFmtId="3" fontId="10" fillId="55" borderId="0" xfId="144" applyNumberFormat="1" applyFont="1" applyFill="1">
      <alignment/>
      <protection/>
    </xf>
    <xf numFmtId="38" fontId="10" fillId="55" borderId="0" xfId="114" applyFont="1" applyFill="1" applyAlignment="1">
      <alignment/>
    </xf>
    <xf numFmtId="4" fontId="10" fillId="55" borderId="0" xfId="144" applyNumberFormat="1" applyFont="1" applyFill="1">
      <alignment/>
      <protection/>
    </xf>
    <xf numFmtId="40" fontId="10" fillId="55" borderId="0" xfId="114" applyNumberFormat="1" applyFont="1" applyFill="1" applyAlignment="1">
      <alignment/>
    </xf>
    <xf numFmtId="4" fontId="10" fillId="55" borderId="0" xfId="145" applyNumberFormat="1" applyFont="1" applyFill="1">
      <alignment/>
      <protection/>
    </xf>
    <xf numFmtId="177" fontId="10" fillId="55" borderId="0" xfId="144" applyNumberFormat="1" applyFont="1" applyFill="1">
      <alignment/>
      <protection/>
    </xf>
    <xf numFmtId="187" fontId="10" fillId="55" borderId="0" xfId="114" applyNumberFormat="1" applyFont="1" applyFill="1" applyAlignment="1">
      <alignment/>
    </xf>
    <xf numFmtId="0" fontId="11" fillId="55" borderId="0" xfId="144" applyFont="1" applyFill="1" applyAlignment="1">
      <alignment horizontal="left" vertical="center"/>
      <protection/>
    </xf>
    <xf numFmtId="0" fontId="11" fillId="55" borderId="21" xfId="144" applyFont="1" applyFill="1" applyBorder="1" applyAlignment="1">
      <alignment horizontal="center" vertical="center"/>
      <protection/>
    </xf>
    <xf numFmtId="3" fontId="11" fillId="55" borderId="0" xfId="144" applyNumberFormat="1" applyFont="1" applyFill="1">
      <alignment/>
      <protection/>
    </xf>
    <xf numFmtId="38" fontId="11" fillId="55" borderId="0" xfId="114" applyFont="1" applyFill="1" applyAlignment="1">
      <alignment/>
    </xf>
    <xf numFmtId="0" fontId="11" fillId="55" borderId="0" xfId="144" applyFont="1" applyFill="1" applyAlignment="1">
      <alignment vertical="center"/>
      <protection/>
    </xf>
    <xf numFmtId="0" fontId="10" fillId="55" borderId="0" xfId="144" applyFont="1" applyFill="1" applyAlignment="1">
      <alignment vertical="center"/>
      <protection/>
    </xf>
    <xf numFmtId="3" fontId="10" fillId="55" borderId="0" xfId="144" applyNumberFormat="1" applyFont="1" applyFill="1" applyAlignment="1">
      <alignment horizontal="right"/>
      <protection/>
    </xf>
    <xf numFmtId="38" fontId="123" fillId="55" borderId="0" xfId="114" applyFont="1" applyFill="1" applyAlignment="1">
      <alignment/>
    </xf>
    <xf numFmtId="37" fontId="10" fillId="55" borderId="0" xfId="144" applyNumberFormat="1" applyFont="1" applyFill="1" applyProtection="1">
      <alignment/>
      <protection locked="0"/>
    </xf>
    <xf numFmtId="37" fontId="10" fillId="55" borderId="0" xfId="144" applyNumberFormat="1" applyFont="1" applyFill="1" applyAlignment="1" applyProtection="1">
      <alignment horizontal="right"/>
      <protection locked="0"/>
    </xf>
    <xf numFmtId="38" fontId="11" fillId="55" borderId="21" xfId="144" applyNumberFormat="1" applyFont="1" applyFill="1" applyBorder="1" applyAlignment="1">
      <alignment horizontal="center" vertical="center"/>
      <protection/>
    </xf>
    <xf numFmtId="38" fontId="11" fillId="55" borderId="0" xfId="114" applyFont="1" applyFill="1" applyAlignment="1">
      <alignment vertical="center"/>
    </xf>
    <xf numFmtId="187" fontId="11" fillId="55" borderId="0" xfId="144" applyNumberFormat="1" applyFont="1" applyFill="1" applyAlignment="1">
      <alignment vertical="center"/>
      <protection/>
    </xf>
    <xf numFmtId="0" fontId="6" fillId="55" borderId="19" xfId="144" applyFont="1" applyFill="1" applyBorder="1" applyAlignment="1">
      <alignment horizontal="left" vertical="center"/>
      <protection/>
    </xf>
    <xf numFmtId="0" fontId="2" fillId="55" borderId="40" xfId="144" applyFont="1" applyFill="1" applyBorder="1" applyAlignment="1">
      <alignment vertical="center"/>
      <protection/>
    </xf>
    <xf numFmtId="0" fontId="2" fillId="55" borderId="19" xfId="144" applyFont="1" applyFill="1" applyBorder="1" applyAlignment="1">
      <alignment vertical="center"/>
      <protection/>
    </xf>
    <xf numFmtId="0" fontId="29" fillId="55" borderId="0" xfId="144" applyFont="1" applyFill="1" applyAlignment="1">
      <alignment vertical="center"/>
      <protection/>
    </xf>
    <xf numFmtId="0" fontId="20" fillId="55" borderId="0" xfId="144" applyFont="1" applyFill="1" applyAlignment="1">
      <alignment vertical="center"/>
      <protection/>
    </xf>
    <xf numFmtId="188" fontId="3" fillId="55" borderId="0" xfId="144" applyNumberFormat="1" applyFont="1" applyFill="1" applyAlignment="1">
      <alignment vertical="center"/>
      <protection/>
    </xf>
    <xf numFmtId="188" fontId="6" fillId="55" borderId="19" xfId="144" applyNumberFormat="1" applyFont="1" applyFill="1" applyBorder="1" applyAlignment="1">
      <alignment vertical="center"/>
      <protection/>
    </xf>
    <xf numFmtId="188" fontId="6" fillId="55" borderId="19" xfId="144" applyNumberFormat="1" applyFont="1" applyFill="1" applyBorder="1" applyAlignment="1">
      <alignment horizontal="distributed" vertical="center"/>
      <protection/>
    </xf>
    <xf numFmtId="188" fontId="6" fillId="55" borderId="0" xfId="144" applyNumberFormat="1" applyFont="1" applyFill="1" applyAlignment="1">
      <alignment vertical="center"/>
      <protection/>
    </xf>
    <xf numFmtId="188" fontId="6" fillId="55" borderId="0" xfId="144" applyNumberFormat="1" applyFont="1" applyFill="1" applyBorder="1" applyAlignment="1">
      <alignment vertical="center"/>
      <protection/>
    </xf>
    <xf numFmtId="188" fontId="6" fillId="55" borderId="19" xfId="144" applyNumberFormat="1" applyFont="1" applyFill="1" applyBorder="1" applyAlignment="1">
      <alignment horizontal="right" vertical="center"/>
      <protection/>
    </xf>
    <xf numFmtId="188" fontId="6" fillId="55" borderId="0" xfId="144" applyNumberFormat="1" applyFont="1" applyFill="1" applyBorder="1" applyAlignment="1">
      <alignment horizontal="center"/>
      <protection/>
    </xf>
    <xf numFmtId="0" fontId="6" fillId="55" borderId="33" xfId="144" applyFont="1" applyFill="1" applyBorder="1" applyAlignment="1">
      <alignment horizontal="center"/>
      <protection/>
    </xf>
    <xf numFmtId="188" fontId="6" fillId="55" borderId="21" xfId="144" applyNumberFormat="1" applyFont="1" applyFill="1" applyBorder="1" applyAlignment="1">
      <alignment vertical="center"/>
      <protection/>
    </xf>
    <xf numFmtId="188" fontId="2" fillId="55" borderId="0" xfId="144" applyNumberFormat="1" applyFill="1" applyAlignment="1">
      <alignment vertical="center"/>
      <protection/>
    </xf>
    <xf numFmtId="188" fontId="2" fillId="55" borderId="0" xfId="144" applyNumberFormat="1" applyFill="1" applyBorder="1" applyAlignment="1">
      <alignment vertical="center"/>
      <protection/>
    </xf>
    <xf numFmtId="188" fontId="2" fillId="55" borderId="0" xfId="144" applyNumberFormat="1" applyFont="1" applyFill="1" applyBorder="1" applyAlignment="1">
      <alignment vertical="center"/>
      <protection/>
    </xf>
    <xf numFmtId="188" fontId="2" fillId="55" borderId="0" xfId="144" applyNumberFormat="1" applyFont="1" applyFill="1" applyAlignment="1">
      <alignment vertical="center"/>
      <protection/>
    </xf>
    <xf numFmtId="188" fontId="10" fillId="55" borderId="0" xfId="144" applyNumberFormat="1" applyFont="1" applyFill="1" applyAlignment="1">
      <alignment vertical="center"/>
      <protection/>
    </xf>
    <xf numFmtId="189" fontId="6" fillId="55" borderId="0" xfId="144" applyNumberFormat="1" applyFont="1" applyFill="1" applyAlignment="1">
      <alignment vertical="center"/>
      <protection/>
    </xf>
    <xf numFmtId="189" fontId="6" fillId="55" borderId="21" xfId="144" applyNumberFormat="1" applyFont="1" applyFill="1" applyBorder="1" applyAlignment="1">
      <alignment vertical="center"/>
      <protection/>
    </xf>
    <xf numFmtId="189" fontId="10" fillId="55" borderId="0" xfId="144" applyNumberFormat="1" applyFont="1" applyFill="1" applyAlignment="1">
      <alignment vertical="center"/>
      <protection/>
    </xf>
    <xf numFmtId="191" fontId="6" fillId="55" borderId="0" xfId="144" applyNumberFormat="1" applyFont="1" applyFill="1" applyAlignment="1">
      <alignment vertical="center"/>
      <protection/>
    </xf>
    <xf numFmtId="191" fontId="6" fillId="55" borderId="21" xfId="144" applyNumberFormat="1" applyFont="1" applyFill="1" applyBorder="1" applyAlignment="1">
      <alignment vertical="center"/>
      <protection/>
    </xf>
    <xf numFmtId="191" fontId="10" fillId="55" borderId="0" xfId="144" applyNumberFormat="1" applyFont="1" applyFill="1" applyAlignment="1">
      <alignment vertical="center"/>
      <protection/>
    </xf>
    <xf numFmtId="188" fontId="11" fillId="55" borderId="0" xfId="144" applyNumberFormat="1" applyFont="1" applyFill="1" applyAlignment="1">
      <alignment vertical="center"/>
      <protection/>
    </xf>
    <xf numFmtId="188" fontId="11" fillId="55" borderId="21" xfId="144" applyNumberFormat="1" applyFont="1" applyFill="1" applyBorder="1" applyAlignment="1">
      <alignment vertical="center"/>
      <protection/>
    </xf>
    <xf numFmtId="188" fontId="21" fillId="55" borderId="0" xfId="144" applyNumberFormat="1" applyFont="1" applyFill="1" applyAlignment="1">
      <alignment vertical="center"/>
      <protection/>
    </xf>
    <xf numFmtId="188" fontId="10" fillId="55" borderId="0" xfId="114" applyNumberFormat="1" applyFont="1" applyFill="1" applyAlignment="1">
      <alignment horizontal="right" vertical="center"/>
    </xf>
    <xf numFmtId="188" fontId="10" fillId="55" borderId="0" xfId="114" applyNumberFormat="1" applyFont="1" applyFill="1" applyBorder="1" applyAlignment="1">
      <alignment horizontal="right" vertical="center"/>
    </xf>
    <xf numFmtId="191" fontId="11" fillId="55" borderId="0" xfId="144" applyNumberFormat="1" applyFont="1" applyFill="1" applyAlignment="1">
      <alignment vertical="center"/>
      <protection/>
    </xf>
    <xf numFmtId="191" fontId="11" fillId="55" borderId="21" xfId="144" applyNumberFormat="1" applyFont="1" applyFill="1" applyBorder="1" applyAlignment="1">
      <alignment vertical="center"/>
      <protection/>
    </xf>
    <xf numFmtId="188" fontId="6" fillId="55" borderId="28" xfId="144" applyNumberFormat="1" applyFont="1" applyFill="1" applyBorder="1" applyAlignment="1">
      <alignment vertical="center"/>
      <protection/>
    </xf>
    <xf numFmtId="193" fontId="10" fillId="55" borderId="40" xfId="144" applyNumberFormat="1" applyFont="1" applyFill="1" applyBorder="1" applyAlignment="1">
      <alignment horizontal="right"/>
      <protection/>
    </xf>
    <xf numFmtId="188" fontId="2" fillId="55" borderId="19" xfId="144" applyNumberFormat="1" applyFont="1" applyFill="1" applyBorder="1" applyAlignment="1">
      <alignment vertical="center"/>
      <protection/>
    </xf>
    <xf numFmtId="188" fontId="2" fillId="55" borderId="19" xfId="144" applyNumberFormat="1" applyFill="1" applyBorder="1" applyAlignment="1">
      <alignment vertical="center"/>
      <protection/>
    </xf>
    <xf numFmtId="188" fontId="6" fillId="55" borderId="29" xfId="144" applyNumberFormat="1" applyFont="1" applyFill="1" applyBorder="1" applyAlignment="1">
      <alignment vertical="center"/>
      <protection/>
    </xf>
    <xf numFmtId="188" fontId="6" fillId="55" borderId="29" xfId="144" applyNumberFormat="1" applyFont="1" applyFill="1" applyBorder="1" applyAlignment="1">
      <alignment horizontal="distributed" vertical="center"/>
      <protection/>
    </xf>
    <xf numFmtId="188" fontId="2" fillId="55" borderId="29" xfId="144" applyNumberFormat="1" applyFont="1" applyFill="1" applyBorder="1" applyAlignment="1">
      <alignment vertical="center"/>
      <protection/>
    </xf>
    <xf numFmtId="188" fontId="8" fillId="55" borderId="0" xfId="144" applyNumberFormat="1" applyFont="1" applyFill="1" applyBorder="1" applyAlignment="1">
      <alignment vertical="center"/>
      <protection/>
    </xf>
    <xf numFmtId="0" fontId="8" fillId="55" borderId="0" xfId="144" applyNumberFormat="1" applyFont="1" applyFill="1" applyBorder="1" applyAlignment="1">
      <alignment vertical="center"/>
      <protection/>
    </xf>
    <xf numFmtId="188" fontId="8" fillId="55" borderId="0" xfId="144" applyNumberFormat="1" applyFont="1" applyFill="1" applyAlignment="1">
      <alignment vertical="center"/>
      <protection/>
    </xf>
    <xf numFmtId="188" fontId="6" fillId="55" borderId="0" xfId="144" applyNumberFormat="1" applyFont="1" applyFill="1" applyAlignment="1">
      <alignment horizontal="distributed" vertical="center"/>
      <protection/>
    </xf>
    <xf numFmtId="0" fontId="2" fillId="55" borderId="0" xfId="144" applyNumberFormat="1" applyFill="1" applyBorder="1" applyAlignment="1">
      <alignment vertical="center"/>
      <protection/>
    </xf>
    <xf numFmtId="191" fontId="6" fillId="55" borderId="0" xfId="144" applyNumberFormat="1" applyFont="1" applyFill="1" applyAlignment="1">
      <alignment horizontal="distributed" vertical="center"/>
      <protection/>
    </xf>
    <xf numFmtId="191" fontId="2" fillId="55" borderId="0" xfId="144" applyNumberFormat="1" applyFill="1" applyAlignment="1">
      <alignment vertical="center"/>
      <protection/>
    </xf>
    <xf numFmtId="0" fontId="6" fillId="55" borderId="21" xfId="144" applyFont="1" applyFill="1" applyBorder="1" applyAlignment="1">
      <alignment vertical="center"/>
      <protection/>
    </xf>
    <xf numFmtId="0" fontId="6" fillId="55" borderId="0" xfId="144" applyFont="1" applyFill="1" applyBorder="1" applyAlignment="1">
      <alignment horizontal="center" vertical="center"/>
      <protection/>
    </xf>
    <xf numFmtId="0" fontId="6" fillId="55" borderId="19" xfId="144" applyFont="1" applyFill="1" applyBorder="1">
      <alignment/>
      <protection/>
    </xf>
    <xf numFmtId="0" fontId="6" fillId="55" borderId="19" xfId="144" applyFont="1" applyFill="1" applyBorder="1" applyAlignment="1">
      <alignment horizontal="right"/>
      <protection/>
    </xf>
    <xf numFmtId="0" fontId="6" fillId="55" borderId="0" xfId="144" applyFont="1" applyFill="1">
      <alignment/>
      <protection/>
    </xf>
    <xf numFmtId="0" fontId="7" fillId="55" borderId="0" xfId="144" applyFont="1" applyFill="1" applyAlignment="1">
      <alignment horizontal="left"/>
      <protection/>
    </xf>
    <xf numFmtId="0" fontId="8" fillId="55" borderId="0" xfId="144" applyFont="1" applyFill="1">
      <alignment/>
      <protection/>
    </xf>
    <xf numFmtId="0" fontId="6" fillId="55" borderId="0" xfId="144" applyFont="1" applyFill="1" applyBorder="1">
      <alignment/>
      <protection/>
    </xf>
    <xf numFmtId="0" fontId="6" fillId="55" borderId="41" xfId="144" applyFont="1" applyFill="1" applyBorder="1" applyAlignment="1">
      <alignment vertical="center"/>
      <protection/>
    </xf>
    <xf numFmtId="176" fontId="6" fillId="55" borderId="25" xfId="151" applyNumberFormat="1" applyFont="1" applyFill="1" applyBorder="1" applyAlignment="1">
      <alignment horizontal="right" vertical="center"/>
      <protection/>
    </xf>
    <xf numFmtId="0" fontId="10" fillId="55" borderId="0" xfId="144" applyFont="1" applyFill="1">
      <alignment/>
      <protection/>
    </xf>
    <xf numFmtId="178" fontId="6" fillId="55" borderId="21" xfId="151" applyNumberFormat="1" applyFont="1" applyFill="1" applyBorder="1" applyAlignment="1" quotePrefix="1">
      <alignment horizontal="center" vertical="center"/>
      <protection/>
    </xf>
    <xf numFmtId="0" fontId="11" fillId="55" borderId="0" xfId="144" applyFont="1" applyFill="1">
      <alignment/>
      <protection/>
    </xf>
    <xf numFmtId="180" fontId="6" fillId="55" borderId="21" xfId="144" applyNumberFormat="1" applyFont="1" applyFill="1" applyBorder="1" applyAlignment="1">
      <alignment horizontal="center" vertical="center"/>
      <protection/>
    </xf>
    <xf numFmtId="176" fontId="11" fillId="55" borderId="21" xfId="151" applyNumberFormat="1" applyFont="1" applyFill="1" applyBorder="1" applyAlignment="1">
      <alignment horizontal="right" vertical="center"/>
      <protection/>
    </xf>
    <xf numFmtId="0" fontId="6" fillId="55" borderId="21" xfId="144" applyFont="1" applyFill="1" applyBorder="1">
      <alignment/>
      <protection/>
    </xf>
    <xf numFmtId="0" fontId="10" fillId="55" borderId="0" xfId="144" applyFont="1" applyFill="1" applyBorder="1">
      <alignment/>
      <protection/>
    </xf>
    <xf numFmtId="0" fontId="6" fillId="55" borderId="28" xfId="144" applyFont="1" applyFill="1" applyBorder="1">
      <alignment/>
      <protection/>
    </xf>
    <xf numFmtId="0" fontId="8" fillId="55" borderId="0" xfId="144" applyFont="1" applyFill="1" applyBorder="1">
      <alignment/>
      <protection/>
    </xf>
    <xf numFmtId="177" fontId="6" fillId="55" borderId="0" xfId="144" applyNumberFormat="1" applyFont="1" applyFill="1">
      <alignment/>
      <protection/>
    </xf>
    <xf numFmtId="0" fontId="6" fillId="55" borderId="42" xfId="144" applyFont="1" applyFill="1" applyBorder="1" applyAlignment="1">
      <alignment vertical="center"/>
      <protection/>
    </xf>
    <xf numFmtId="0" fontId="6" fillId="55" borderId="34" xfId="144" applyFont="1" applyFill="1" applyBorder="1" applyAlignment="1">
      <alignment vertical="center"/>
      <protection/>
    </xf>
    <xf numFmtId="0" fontId="6" fillId="55" borderId="33" xfId="144" applyFont="1" applyFill="1" applyBorder="1" applyAlignment="1">
      <alignment vertical="center"/>
      <protection/>
    </xf>
    <xf numFmtId="181" fontId="11" fillId="0" borderId="0" xfId="116" applyNumberFormat="1" applyFont="1" applyFill="1" applyAlignment="1">
      <alignment horizontal="right" vertical="top" wrapText="1"/>
    </xf>
    <xf numFmtId="181" fontId="11" fillId="0" borderId="0" xfId="116" applyNumberFormat="1" applyFont="1" applyFill="1" applyBorder="1" applyAlignment="1">
      <alignment horizontal="right" vertical="top" wrapText="1"/>
    </xf>
    <xf numFmtId="181" fontId="25" fillId="0" borderId="0" xfId="116" applyNumberFormat="1" applyFont="1" applyBorder="1" applyAlignment="1">
      <alignment horizontal="right" vertical="top"/>
    </xf>
    <xf numFmtId="181" fontId="25" fillId="0" borderId="0" xfId="116" applyNumberFormat="1" applyFont="1" applyAlignment="1">
      <alignment horizontal="right" vertical="top"/>
    </xf>
    <xf numFmtId="181" fontId="25" fillId="0" borderId="0" xfId="116" applyNumberFormat="1" applyFont="1" applyBorder="1" applyAlignment="1">
      <alignment horizontal="right"/>
    </xf>
    <xf numFmtId="181" fontId="25" fillId="0" borderId="0" xfId="116" applyNumberFormat="1" applyFont="1" applyAlignment="1">
      <alignment horizontal="right"/>
    </xf>
    <xf numFmtId="181" fontId="10" fillId="0" borderId="0" xfId="116" applyNumberFormat="1" applyFont="1" applyBorder="1" applyAlignment="1">
      <alignment horizontal="right" vertical="center"/>
    </xf>
    <xf numFmtId="181" fontId="10" fillId="0" borderId="21" xfId="116" applyNumberFormat="1" applyFont="1" applyBorder="1" applyAlignment="1">
      <alignment horizontal="right" vertical="center"/>
    </xf>
    <xf numFmtId="0" fontId="3" fillId="55" borderId="0" xfId="144" applyFont="1" applyFill="1" applyAlignment="1">
      <alignment horizontal="center" vertical="center"/>
      <protection/>
    </xf>
    <xf numFmtId="0" fontId="6" fillId="55" borderId="0" xfId="144" applyFont="1" applyFill="1" applyBorder="1" applyAlignment="1">
      <alignment horizontal="center"/>
      <protection/>
    </xf>
    <xf numFmtId="0" fontId="6" fillId="55" borderId="29" xfId="144" applyFont="1" applyFill="1" applyBorder="1" applyAlignment="1">
      <alignment horizontal="center"/>
      <protection/>
    </xf>
    <xf numFmtId="177" fontId="8" fillId="55" borderId="0" xfId="144" applyNumberFormat="1" applyFont="1" applyFill="1">
      <alignment/>
      <protection/>
    </xf>
    <xf numFmtId="3" fontId="2" fillId="55" borderId="0" xfId="144" applyNumberFormat="1" applyFill="1" applyAlignment="1">
      <alignment vertical="center"/>
      <protection/>
    </xf>
    <xf numFmtId="40" fontId="10" fillId="55" borderId="0" xfId="114" applyNumberFormat="1" applyFont="1" applyFill="1" applyAlignment="1">
      <alignment horizontal="right" vertical="center"/>
    </xf>
    <xf numFmtId="191" fontId="10" fillId="55" borderId="0" xfId="114" applyNumberFormat="1" applyFont="1" applyFill="1" applyAlignment="1">
      <alignment horizontal="right" vertical="center"/>
    </xf>
    <xf numFmtId="191" fontId="10" fillId="55" borderId="0" xfId="114" applyNumberFormat="1" applyFont="1" applyFill="1" applyAlignment="1">
      <alignment/>
    </xf>
    <xf numFmtId="40" fontId="10" fillId="55" borderId="0" xfId="112" applyNumberFormat="1" applyFont="1" applyFill="1" applyAlignment="1">
      <alignment horizontal="right" vertical="center"/>
    </xf>
    <xf numFmtId="188" fontId="10" fillId="55" borderId="19" xfId="114" applyNumberFormat="1" applyFont="1" applyFill="1" applyBorder="1" applyAlignment="1">
      <alignment/>
    </xf>
    <xf numFmtId="3" fontId="10" fillId="0" borderId="0" xfId="144" applyNumberFormat="1" applyFont="1" applyAlignment="1" applyProtection="1">
      <alignment horizontal="right" vertical="center"/>
      <protection locked="0"/>
    </xf>
    <xf numFmtId="3" fontId="10" fillId="0" borderId="0" xfId="144" applyNumberFormat="1" applyFont="1" applyBorder="1" applyAlignment="1">
      <alignment horizontal="right" vertical="center"/>
      <protection/>
    </xf>
    <xf numFmtId="3" fontId="10" fillId="0" borderId="0" xfId="144" applyNumberFormat="1" applyFont="1" applyAlignment="1">
      <alignment horizontal="right" vertical="center"/>
      <protection/>
    </xf>
    <xf numFmtId="3" fontId="10" fillId="0" borderId="19" xfId="144" applyNumberFormat="1" applyFont="1" applyBorder="1" applyAlignment="1" applyProtection="1">
      <alignment horizontal="right" vertical="center"/>
      <protection locked="0"/>
    </xf>
    <xf numFmtId="0" fontId="6" fillId="0" borderId="0" xfId="144" applyFont="1" applyFill="1" applyBorder="1" applyAlignment="1">
      <alignment horizontal="distributed" vertical="center"/>
      <protection/>
    </xf>
    <xf numFmtId="0" fontId="6" fillId="0" borderId="0" xfId="144" applyFont="1" applyFill="1" applyBorder="1" applyAlignment="1">
      <alignment horizontal="distributed" vertical="center" wrapText="1"/>
      <protection/>
    </xf>
    <xf numFmtId="181" fontId="6" fillId="0" borderId="21" xfId="116" applyNumberFormat="1" applyFont="1" applyBorder="1" applyAlignment="1">
      <alignment vertical="top" wrapText="1"/>
    </xf>
    <xf numFmtId="181" fontId="19" fillId="0" borderId="21" xfId="116" applyNumberFormat="1" applyFont="1" applyBorder="1" applyAlignment="1">
      <alignment horizontal="right" vertical="top" wrapText="1"/>
    </xf>
    <xf numFmtId="38" fontId="10" fillId="55" borderId="0" xfId="114" applyNumberFormat="1" applyFont="1" applyFill="1" applyAlignment="1">
      <alignment/>
    </xf>
    <xf numFmtId="185" fontId="51" fillId="55" borderId="0" xfId="150" applyNumberFormat="1" applyFont="1" applyFill="1" applyAlignment="1">
      <alignment vertical="center"/>
      <protection/>
    </xf>
    <xf numFmtId="183" fontId="25" fillId="55" borderId="0" xfId="144" applyNumberFormat="1" applyFont="1" applyFill="1" applyBorder="1" applyAlignment="1">
      <alignment horizontal="right" vertical="center"/>
      <protection/>
    </xf>
    <xf numFmtId="194" fontId="6" fillId="0" borderId="21" xfId="144" applyNumberFormat="1" applyFont="1" applyFill="1" applyBorder="1" applyAlignment="1">
      <alignment horizontal="center" vertical="center"/>
      <protection/>
    </xf>
    <xf numFmtId="0" fontId="6" fillId="0" borderId="21" xfId="144" applyFont="1" applyFill="1" applyBorder="1" applyAlignment="1" quotePrefix="1">
      <alignment horizontal="center" vertical="center"/>
      <protection/>
    </xf>
    <xf numFmtId="38" fontId="25" fillId="55" borderId="0" xfId="112" applyFont="1" applyFill="1" applyBorder="1" applyAlignment="1">
      <alignment vertical="center"/>
    </xf>
    <xf numFmtId="38" fontId="10" fillId="0" borderId="30" xfId="112" applyFont="1" applyBorder="1" applyAlignment="1">
      <alignment horizontal="right" vertical="center"/>
    </xf>
    <xf numFmtId="38" fontId="10" fillId="0" borderId="0" xfId="112" applyFont="1" applyBorder="1" applyAlignment="1" applyProtection="1">
      <alignment horizontal="right" vertical="center"/>
      <protection locked="0"/>
    </xf>
    <xf numFmtId="38" fontId="10" fillId="0" borderId="0" xfId="112" applyFont="1" applyBorder="1" applyAlignment="1">
      <alignment horizontal="right" vertical="center"/>
    </xf>
    <xf numFmtId="38" fontId="10" fillId="0" borderId="0" xfId="112" applyFont="1" applyAlignment="1" applyProtection="1">
      <alignment horizontal="right" vertical="center"/>
      <protection locked="0"/>
    </xf>
    <xf numFmtId="38" fontId="10" fillId="0" borderId="0" xfId="112" applyFont="1" applyAlignment="1">
      <alignment horizontal="right" vertical="center"/>
    </xf>
    <xf numFmtId="38" fontId="10" fillId="0" borderId="0" xfId="112" applyFont="1" applyFill="1" applyAlignment="1">
      <alignment vertical="center"/>
    </xf>
    <xf numFmtId="38" fontId="25" fillId="0" borderId="30" xfId="112" applyFont="1" applyBorder="1" applyAlignment="1">
      <alignment vertical="center"/>
    </xf>
    <xf numFmtId="38" fontId="10" fillId="0" borderId="0" xfId="112" applyFont="1" applyFill="1" applyAlignment="1">
      <alignment/>
    </xf>
    <xf numFmtId="38" fontId="10" fillId="0" borderId="30" xfId="112" applyFont="1" applyFill="1" applyBorder="1" applyAlignment="1">
      <alignment vertical="center"/>
    </xf>
    <xf numFmtId="38" fontId="10" fillId="0" borderId="0" xfId="112" applyFont="1" applyFill="1" applyBorder="1" applyAlignment="1" applyProtection="1">
      <alignment horizontal="right" vertical="center"/>
      <protection/>
    </xf>
    <xf numFmtId="38" fontId="10" fillId="0" borderId="0" xfId="112" applyFont="1" applyFill="1" applyBorder="1" applyAlignment="1" applyProtection="1">
      <alignment horizontal="right" vertical="center"/>
      <protection locked="0"/>
    </xf>
    <xf numFmtId="38" fontId="10" fillId="0" borderId="0" xfId="112" applyFont="1" applyFill="1" applyBorder="1" applyAlignment="1">
      <alignment horizontal="right" vertical="center"/>
    </xf>
    <xf numFmtId="38" fontId="10" fillId="0" borderId="0" xfId="112" applyFont="1" applyFill="1" applyBorder="1" applyAlignment="1" applyProtection="1">
      <alignment horizontal="right"/>
      <protection locked="0"/>
    </xf>
    <xf numFmtId="38" fontId="10" fillId="0" borderId="0" xfId="112" applyFont="1" applyFill="1" applyAlignment="1" applyProtection="1">
      <alignment horizontal="right"/>
      <protection locked="0"/>
    </xf>
    <xf numFmtId="182" fontId="10" fillId="0" borderId="30" xfId="116" applyNumberFormat="1" applyFont="1" applyBorder="1" applyAlignment="1">
      <alignment horizontal="center" vertical="top"/>
    </xf>
    <xf numFmtId="181" fontId="10" fillId="0" borderId="0" xfId="116" applyNumberFormat="1" applyFont="1" applyFill="1" applyAlignment="1">
      <alignment vertical="top"/>
    </xf>
    <xf numFmtId="182" fontId="10" fillId="0" borderId="30" xfId="116" applyNumberFormat="1" applyFont="1" applyFill="1" applyBorder="1" applyAlignment="1">
      <alignment horizontal="center" vertical="top"/>
    </xf>
    <xf numFmtId="182" fontId="10" fillId="0" borderId="0" xfId="116" applyNumberFormat="1" applyFont="1" applyFill="1" applyBorder="1" applyAlignment="1">
      <alignment horizontal="center" vertical="top"/>
    </xf>
    <xf numFmtId="38" fontId="25" fillId="0" borderId="0" xfId="112" applyFont="1" applyBorder="1" applyAlignment="1">
      <alignment vertical="center"/>
    </xf>
    <xf numFmtId="38" fontId="10" fillId="0" borderId="0" xfId="112" applyFont="1" applyFill="1" applyBorder="1" applyAlignment="1">
      <alignment vertical="center"/>
    </xf>
    <xf numFmtId="181" fontId="11" fillId="0" borderId="0" xfId="116" applyNumberFormat="1" applyFont="1" applyFill="1" applyAlignment="1">
      <alignment horizontal="right" vertical="center"/>
    </xf>
    <xf numFmtId="181" fontId="3" fillId="0" borderId="0" xfId="116" applyNumberFormat="1" applyFont="1" applyFill="1" applyBorder="1" applyAlignment="1">
      <alignment horizontal="center" vertical="center"/>
    </xf>
    <xf numFmtId="182" fontId="7" fillId="0" borderId="0" xfId="116" applyNumberFormat="1" applyFont="1" applyFill="1" applyAlignment="1">
      <alignment vertical="center"/>
    </xf>
    <xf numFmtId="182" fontId="6" fillId="0" borderId="19" xfId="116" applyNumberFormat="1" applyFont="1" applyFill="1" applyBorder="1" applyAlignment="1">
      <alignment vertical="center"/>
    </xf>
    <xf numFmtId="181" fontId="6" fillId="0" borderId="19" xfId="116" applyNumberFormat="1" applyFont="1" applyFill="1" applyBorder="1" applyAlignment="1">
      <alignment vertical="center" wrapText="1"/>
    </xf>
    <xf numFmtId="181" fontId="11" fillId="0" borderId="19" xfId="116" applyNumberFormat="1" applyFont="1" applyFill="1" applyBorder="1" applyAlignment="1">
      <alignment vertical="center"/>
    </xf>
    <xf numFmtId="181" fontId="11" fillId="0" borderId="0" xfId="116" applyNumberFormat="1" applyFont="1" applyFill="1" applyBorder="1" applyAlignment="1">
      <alignment vertical="center"/>
    </xf>
    <xf numFmtId="182" fontId="6" fillId="0" borderId="19" xfId="116" applyNumberFormat="1" applyFont="1" applyFill="1" applyBorder="1" applyAlignment="1">
      <alignment horizontal="right" vertical="center"/>
    </xf>
    <xf numFmtId="181" fontId="6" fillId="0" borderId="0" xfId="116" applyNumberFormat="1" applyFont="1" applyFill="1" applyBorder="1" applyAlignment="1">
      <alignment vertical="center"/>
    </xf>
    <xf numFmtId="181" fontId="11" fillId="0" borderId="0" xfId="116" applyNumberFormat="1" applyFont="1" applyFill="1" applyBorder="1" applyAlignment="1">
      <alignment horizontal="center" vertical="center"/>
    </xf>
    <xf numFmtId="181" fontId="6" fillId="0" borderId="20" xfId="116" applyNumberFormat="1" applyFont="1" applyFill="1" applyBorder="1" applyAlignment="1">
      <alignment horizontal="left" vertical="center"/>
    </xf>
    <xf numFmtId="181" fontId="6" fillId="0" borderId="21" xfId="116" applyNumberFormat="1" applyFont="1" applyFill="1" applyBorder="1" applyAlignment="1">
      <alignment horizontal="center" vertical="center"/>
    </xf>
    <xf numFmtId="181" fontId="6" fillId="0" borderId="22" xfId="116" applyNumberFormat="1" applyFont="1" applyFill="1" applyBorder="1" applyAlignment="1">
      <alignment horizontal="center" vertical="center"/>
    </xf>
    <xf numFmtId="182" fontId="11" fillId="0" borderId="21" xfId="116" applyNumberFormat="1" applyFont="1" applyFill="1" applyBorder="1" applyAlignment="1">
      <alignment vertical="top"/>
    </xf>
    <xf numFmtId="181" fontId="11" fillId="0" borderId="21" xfId="116" applyNumberFormat="1" applyFont="1" applyFill="1" applyBorder="1" applyAlignment="1">
      <alignment vertical="top"/>
    </xf>
    <xf numFmtId="181" fontId="11" fillId="0" borderId="0" xfId="116" applyNumberFormat="1" applyFont="1" applyFill="1" applyBorder="1" applyAlignment="1">
      <alignment vertical="top"/>
    </xf>
    <xf numFmtId="181" fontId="11" fillId="0" borderId="0" xfId="116" applyNumberFormat="1" applyFont="1" applyFill="1" applyAlignment="1">
      <alignment vertical="top"/>
    </xf>
    <xf numFmtId="181" fontId="6" fillId="0" borderId="0" xfId="116" applyNumberFormat="1" applyFont="1" applyFill="1" applyAlignment="1">
      <alignment vertical="top"/>
    </xf>
    <xf numFmtId="181" fontId="6" fillId="0" borderId="0" xfId="116" applyNumberFormat="1" applyFont="1" applyFill="1" applyBorder="1" applyAlignment="1">
      <alignment vertical="top"/>
    </xf>
    <xf numFmtId="182" fontId="6" fillId="0" borderId="0" xfId="116" applyNumberFormat="1" applyFont="1" applyFill="1" applyAlignment="1">
      <alignment horizontal="right" vertical="top"/>
    </xf>
    <xf numFmtId="181" fontId="10" fillId="0" borderId="21" xfId="116" applyNumberFormat="1" applyFont="1" applyFill="1" applyBorder="1" applyAlignment="1">
      <alignment vertical="top"/>
    </xf>
    <xf numFmtId="181" fontId="6" fillId="0" borderId="27" xfId="116" applyNumberFormat="1" applyFont="1" applyFill="1" applyBorder="1" applyAlignment="1">
      <alignment vertical="top"/>
    </xf>
    <xf numFmtId="181" fontId="11" fillId="0" borderId="27" xfId="116" applyNumberFormat="1" applyFont="1" applyFill="1" applyBorder="1" applyAlignment="1">
      <alignment horizontal="right" vertical="top"/>
    </xf>
    <xf numFmtId="181" fontId="21" fillId="0" borderId="0" xfId="116" applyNumberFormat="1" applyFont="1" applyFill="1" applyAlignment="1">
      <alignment vertical="top"/>
    </xf>
    <xf numFmtId="181" fontId="21" fillId="0" borderId="21" xfId="116" applyNumberFormat="1" applyFont="1" applyFill="1" applyBorder="1" applyAlignment="1">
      <alignment vertical="top"/>
    </xf>
    <xf numFmtId="181" fontId="6" fillId="0" borderId="21" xfId="116" applyNumberFormat="1" applyFont="1" applyFill="1" applyBorder="1" applyAlignment="1">
      <alignment vertical="top"/>
    </xf>
    <xf numFmtId="182" fontId="10" fillId="0" borderId="0" xfId="116" applyNumberFormat="1" applyFont="1" applyFill="1" applyAlignment="1">
      <alignment horizontal="center" vertical="top"/>
    </xf>
    <xf numFmtId="181" fontId="10" fillId="0" borderId="28" xfId="116" applyNumberFormat="1" applyFont="1" applyFill="1" applyBorder="1" applyAlignment="1">
      <alignment horizontal="right" vertical="center"/>
    </xf>
    <xf numFmtId="182" fontId="6" fillId="0" borderId="29" xfId="116" applyNumberFormat="1" applyFont="1" applyFill="1" applyBorder="1" applyAlignment="1">
      <alignment vertical="center"/>
    </xf>
    <xf numFmtId="181" fontId="6" fillId="0" borderId="0" xfId="116" applyNumberFormat="1" applyFont="1" applyFill="1" applyAlignment="1">
      <alignment vertical="center" wrapText="1"/>
    </xf>
    <xf numFmtId="181" fontId="11" fillId="0" borderId="0" xfId="116" applyNumberFormat="1" applyFont="1" applyFill="1" applyAlignment="1">
      <alignment vertical="center"/>
    </xf>
    <xf numFmtId="182" fontId="6" fillId="0" borderId="0" xfId="116" applyNumberFormat="1" applyFont="1" applyFill="1" applyBorder="1" applyAlignment="1">
      <alignment horizontal="center" vertical="center"/>
    </xf>
    <xf numFmtId="182" fontId="6" fillId="0" borderId="0" xfId="116" applyNumberFormat="1" applyFont="1" applyFill="1" applyAlignment="1">
      <alignment vertical="center"/>
    </xf>
    <xf numFmtId="181" fontId="10" fillId="0" borderId="0" xfId="116" applyNumberFormat="1" applyFont="1" applyFill="1" applyAlignment="1">
      <alignment horizontal="right" vertical="top" wrapText="1"/>
    </xf>
    <xf numFmtId="185" fontId="2" fillId="55" borderId="0" xfId="144" applyNumberFormat="1" applyFill="1" applyAlignment="1">
      <alignment vertical="center"/>
      <protection/>
    </xf>
    <xf numFmtId="0" fontId="11" fillId="0" borderId="21" xfId="144" applyFont="1" applyFill="1" applyBorder="1" applyAlignment="1">
      <alignment horizontal="center" vertical="center"/>
      <protection/>
    </xf>
    <xf numFmtId="0" fontId="6" fillId="0" borderId="0" xfId="152" applyFont="1" applyAlignment="1">
      <alignment horizontal="distributed" vertical="center"/>
      <protection/>
    </xf>
    <xf numFmtId="0" fontId="10" fillId="55" borderId="0" xfId="144" applyFont="1" applyFill="1" applyAlignment="1">
      <alignment horizontal="left" vertical="center"/>
      <protection/>
    </xf>
    <xf numFmtId="0" fontId="53" fillId="55" borderId="0" xfId="144" applyFont="1" applyFill="1" applyAlignment="1">
      <alignment horizontal="right" vertical="center"/>
      <protection/>
    </xf>
    <xf numFmtId="0" fontId="53" fillId="55" borderId="0" xfId="144" applyFont="1" applyFill="1" applyAlignment="1">
      <alignment vertical="center"/>
      <protection/>
    </xf>
    <xf numFmtId="0" fontId="10" fillId="55" borderId="0" xfId="144" applyFont="1" applyFill="1" applyBorder="1" applyAlignment="1">
      <alignment vertical="center"/>
      <protection/>
    </xf>
    <xf numFmtId="49" fontId="10" fillId="55" borderId="0" xfId="144" applyNumberFormat="1" applyFont="1" applyFill="1" applyAlignment="1">
      <alignment vertical="center"/>
      <protection/>
    </xf>
    <xf numFmtId="49" fontId="10" fillId="55" borderId="0" xfId="144" applyNumberFormat="1" applyFont="1" applyFill="1" applyAlignment="1">
      <alignment horizontal="center" vertical="center"/>
      <protection/>
    </xf>
    <xf numFmtId="3" fontId="6" fillId="56" borderId="30" xfId="152" applyNumberFormat="1" applyFont="1" applyFill="1" applyBorder="1" applyAlignment="1">
      <alignment vertical="center"/>
      <protection/>
    </xf>
    <xf numFmtId="0" fontId="6" fillId="0" borderId="30" xfId="152" applyFont="1" applyBorder="1" applyAlignment="1">
      <alignment vertical="center"/>
      <protection/>
    </xf>
    <xf numFmtId="0" fontId="17" fillId="0" borderId="0" xfId="152" applyFont="1" applyAlignment="1">
      <alignment vertical="center"/>
      <protection/>
    </xf>
    <xf numFmtId="0" fontId="6" fillId="0" borderId="0" xfId="152" applyFont="1" applyAlignment="1">
      <alignment/>
      <protection/>
    </xf>
    <xf numFmtId="0" fontId="6" fillId="55" borderId="27" xfId="144" applyFont="1" applyFill="1" applyBorder="1" applyAlignment="1">
      <alignment horizontal="center" vertical="center"/>
      <protection/>
    </xf>
    <xf numFmtId="0" fontId="6" fillId="55" borderId="33" xfId="144" applyFont="1" applyFill="1" applyBorder="1" applyAlignment="1">
      <alignment horizontal="center" vertical="center"/>
      <protection/>
    </xf>
    <xf numFmtId="0" fontId="6" fillId="55" borderId="29" xfId="144" applyFont="1" applyFill="1" applyBorder="1" applyAlignment="1">
      <alignment vertical="center"/>
      <protection/>
    </xf>
    <xf numFmtId="0" fontId="6" fillId="55" borderId="25" xfId="144" applyFont="1" applyFill="1" applyBorder="1" applyAlignment="1">
      <alignment horizontal="center" vertical="center"/>
      <protection/>
    </xf>
    <xf numFmtId="0" fontId="6" fillId="55" borderId="21" xfId="144" applyFont="1" applyFill="1" applyBorder="1" applyAlignment="1">
      <alignment horizontal="center" vertical="center"/>
      <protection/>
    </xf>
    <xf numFmtId="0" fontId="6" fillId="55" borderId="27" xfId="144" applyFont="1" applyFill="1" applyBorder="1" applyAlignment="1">
      <alignment horizontal="center"/>
      <protection/>
    </xf>
    <xf numFmtId="0" fontId="6" fillId="55" borderId="0" xfId="144" applyFont="1" applyFill="1" applyAlignment="1">
      <alignment horizontal="distributed" vertical="center"/>
      <protection/>
    </xf>
    <xf numFmtId="0" fontId="11" fillId="55" borderId="0" xfId="144" applyFont="1" applyFill="1" applyAlignment="1">
      <alignment horizontal="distributed" vertical="center"/>
      <protection/>
    </xf>
    <xf numFmtId="188" fontId="6" fillId="55" borderId="0" xfId="144" applyNumberFormat="1" applyFont="1" applyFill="1" applyBorder="1" applyAlignment="1">
      <alignment horizontal="distributed" vertical="center"/>
      <protection/>
    </xf>
    <xf numFmtId="188" fontId="11" fillId="55" borderId="0" xfId="144" applyNumberFormat="1" applyFont="1" applyFill="1" applyBorder="1" applyAlignment="1">
      <alignment horizontal="distributed" vertical="center"/>
      <protection/>
    </xf>
    <xf numFmtId="191" fontId="11" fillId="55" borderId="0" xfId="144" applyNumberFormat="1" applyFont="1" applyFill="1" applyBorder="1" applyAlignment="1">
      <alignment horizontal="distributed" vertical="center"/>
      <protection/>
    </xf>
    <xf numFmtId="3" fontId="19" fillId="0" borderId="0" xfId="152" applyNumberFormat="1" applyFont="1" applyAlignment="1" applyProtection="1">
      <alignment vertical="center"/>
      <protection locked="0"/>
    </xf>
    <xf numFmtId="3" fontId="19" fillId="0" borderId="0" xfId="152" applyNumberFormat="1" applyFont="1" applyAlignment="1">
      <alignment vertical="center"/>
      <protection/>
    </xf>
    <xf numFmtId="0" fontId="19" fillId="0" borderId="0" xfId="152" applyFont="1" applyAlignment="1">
      <alignment vertical="center"/>
      <protection/>
    </xf>
    <xf numFmtId="0" fontId="17" fillId="0" borderId="0" xfId="152" applyFont="1" applyAlignment="1">
      <alignment/>
      <protection/>
    </xf>
    <xf numFmtId="3" fontId="22" fillId="0" borderId="0" xfId="152" applyNumberFormat="1" applyFont="1" applyFill="1" applyBorder="1" applyAlignment="1">
      <alignment horizontal="right" vertical="center"/>
      <protection/>
    </xf>
    <xf numFmtId="3" fontId="22" fillId="0" borderId="0" xfId="152" applyNumberFormat="1" applyFont="1" applyBorder="1" applyAlignment="1">
      <alignment vertical="center"/>
      <protection/>
    </xf>
    <xf numFmtId="3" fontId="22" fillId="0" borderId="0" xfId="152" applyNumberFormat="1" applyFont="1" applyBorder="1" applyAlignment="1" applyProtection="1">
      <alignment vertical="center"/>
      <protection locked="0"/>
    </xf>
    <xf numFmtId="0" fontId="22" fillId="0" borderId="0" xfId="152" applyFont="1" applyAlignment="1">
      <alignment vertical="center"/>
      <protection/>
    </xf>
    <xf numFmtId="3" fontId="22" fillId="0" borderId="0" xfId="152" applyNumberFormat="1" applyFont="1" applyAlignment="1" applyProtection="1">
      <alignment vertical="center"/>
      <protection locked="0"/>
    </xf>
    <xf numFmtId="0" fontId="19" fillId="0" borderId="19" xfId="152" applyFont="1" applyBorder="1" applyAlignment="1">
      <alignment vertical="center"/>
      <protection/>
    </xf>
    <xf numFmtId="3" fontId="22" fillId="56" borderId="0" xfId="0" applyNumberFormat="1" applyFont="1" applyFill="1" applyBorder="1" applyAlignment="1">
      <alignment vertical="center"/>
    </xf>
    <xf numFmtId="3" fontId="10" fillId="56" borderId="0" xfId="152" applyNumberFormat="1" applyFont="1" applyFill="1" applyBorder="1" applyAlignment="1">
      <alignment vertical="center"/>
      <protection/>
    </xf>
    <xf numFmtId="0" fontId="10" fillId="0" borderId="0" xfId="152" applyFont="1" applyBorder="1">
      <alignment/>
      <protection/>
    </xf>
    <xf numFmtId="207" fontId="10" fillId="56" borderId="0" xfId="152" applyNumberFormat="1" applyFont="1" applyFill="1" applyBorder="1" applyAlignment="1">
      <alignment vertical="center"/>
      <protection/>
    </xf>
    <xf numFmtId="207" fontId="10" fillId="0" borderId="0" xfId="152" applyNumberFormat="1" applyFont="1" applyBorder="1">
      <alignment/>
      <protection/>
    </xf>
    <xf numFmtId="207" fontId="10" fillId="0" borderId="0" xfId="114" applyNumberFormat="1" applyFont="1" applyFill="1" applyBorder="1" applyAlignment="1">
      <alignment vertical="center"/>
    </xf>
    <xf numFmtId="38" fontId="55" fillId="0" borderId="0" xfId="112" applyFont="1" applyFill="1" applyBorder="1" applyAlignment="1">
      <alignment vertical="center"/>
    </xf>
    <xf numFmtId="38" fontId="113" fillId="0" borderId="30" xfId="112" applyFont="1" applyFill="1" applyBorder="1" applyAlignment="1">
      <alignment horizontal="right" vertical="center"/>
    </xf>
    <xf numFmtId="38" fontId="113" fillId="0" borderId="0" xfId="112" applyFont="1" applyFill="1" applyBorder="1" applyAlignment="1">
      <alignment horizontal="right" vertical="center"/>
    </xf>
    <xf numFmtId="0" fontId="57" fillId="0" borderId="0" xfId="144" applyFont="1">
      <alignment/>
      <protection/>
    </xf>
    <xf numFmtId="188" fontId="11" fillId="55" borderId="0" xfId="114" applyNumberFormat="1" applyFont="1" applyFill="1" applyAlignment="1">
      <alignment horizontal="right" vertical="center"/>
    </xf>
    <xf numFmtId="38" fontId="11" fillId="55" borderId="0" xfId="114" applyNumberFormat="1" applyFont="1" applyFill="1" applyAlignment="1">
      <alignment shrinkToFit="1"/>
    </xf>
    <xf numFmtId="38" fontId="11" fillId="55" borderId="0" xfId="114" applyNumberFormat="1" applyFont="1" applyFill="1" applyAlignment="1">
      <alignment/>
    </xf>
    <xf numFmtId="188" fontId="11" fillId="55" borderId="0" xfId="114" applyNumberFormat="1" applyFont="1" applyFill="1" applyBorder="1" applyAlignment="1">
      <alignment horizontal="right" vertical="center"/>
    </xf>
    <xf numFmtId="191" fontId="11" fillId="55" borderId="0" xfId="114" applyNumberFormat="1" applyFont="1" applyFill="1" applyBorder="1" applyAlignment="1">
      <alignment horizontal="right" vertical="center"/>
    </xf>
    <xf numFmtId="0" fontId="6" fillId="55" borderId="28" xfId="144" applyFont="1" applyFill="1" applyBorder="1" applyAlignment="1">
      <alignment vertical="center"/>
      <protection/>
    </xf>
    <xf numFmtId="0" fontId="6" fillId="55" borderId="19" xfId="144" applyFont="1" applyFill="1" applyBorder="1" applyAlignment="1">
      <alignment horizontal="center" vertical="center"/>
      <protection/>
    </xf>
    <xf numFmtId="0" fontId="8" fillId="55" borderId="19" xfId="144" applyFont="1" applyFill="1" applyBorder="1" applyAlignment="1">
      <alignment horizontal="right" vertical="center"/>
      <protection/>
    </xf>
    <xf numFmtId="0" fontId="6" fillId="55" borderId="30" xfId="144" applyFont="1" applyFill="1" applyBorder="1" applyAlignment="1">
      <alignment vertical="center"/>
      <protection/>
    </xf>
    <xf numFmtId="0" fontId="6" fillId="55" borderId="20" xfId="144" applyFont="1" applyFill="1" applyBorder="1" applyAlignment="1">
      <alignment vertical="center"/>
      <protection/>
    </xf>
    <xf numFmtId="0" fontId="8" fillId="55" borderId="0" xfId="144" applyFont="1" applyFill="1" applyBorder="1" applyAlignment="1">
      <alignment horizontal="right" vertical="center"/>
      <protection/>
    </xf>
    <xf numFmtId="0" fontId="6" fillId="55" borderId="22" xfId="144" applyFont="1" applyFill="1" applyBorder="1" applyAlignment="1">
      <alignment horizontal="center" vertical="distributed" textRotation="255"/>
      <protection/>
    </xf>
    <xf numFmtId="0" fontId="6" fillId="55" borderId="23" xfId="144" applyFont="1" applyFill="1" applyBorder="1" applyAlignment="1">
      <alignment vertical="center"/>
      <protection/>
    </xf>
    <xf numFmtId="0" fontId="6" fillId="55" borderId="25" xfId="144" applyFont="1" applyFill="1" applyBorder="1" applyAlignment="1">
      <alignment vertical="center"/>
      <protection/>
    </xf>
    <xf numFmtId="0" fontId="6" fillId="55" borderId="26" xfId="144" applyFont="1" applyFill="1" applyBorder="1" applyAlignment="1">
      <alignment vertical="center"/>
      <protection/>
    </xf>
    <xf numFmtId="0" fontId="6" fillId="55" borderId="27" xfId="144" applyFont="1" applyFill="1" applyBorder="1" applyAlignment="1">
      <alignment vertical="center"/>
      <protection/>
    </xf>
    <xf numFmtId="0" fontId="6" fillId="55" borderId="22" xfId="144" applyFont="1" applyFill="1" applyBorder="1" applyAlignment="1">
      <alignment horizontal="center" vertical="center"/>
      <protection/>
    </xf>
    <xf numFmtId="0" fontId="6" fillId="55" borderId="24" xfId="144" applyFont="1" applyFill="1" applyBorder="1" applyAlignment="1">
      <alignment vertical="center"/>
      <protection/>
    </xf>
    <xf numFmtId="49" fontId="6" fillId="55" borderId="21" xfId="144" applyNumberFormat="1" applyFont="1" applyFill="1" applyBorder="1" applyAlignment="1">
      <alignment horizontal="right" vertical="center"/>
      <protection/>
    </xf>
    <xf numFmtId="176" fontId="6" fillId="55" borderId="21" xfId="144" applyNumberFormat="1" applyFont="1" applyFill="1" applyBorder="1" applyAlignment="1">
      <alignment horizontal="center" vertical="center"/>
      <protection/>
    </xf>
    <xf numFmtId="183" fontId="6" fillId="55" borderId="0" xfId="144" applyNumberFormat="1" applyFont="1" applyFill="1" applyAlignment="1">
      <alignment horizontal="right" vertical="center"/>
      <protection/>
    </xf>
    <xf numFmtId="184" fontId="6" fillId="55" borderId="0" xfId="144" applyNumberFormat="1" applyFont="1" applyFill="1" applyBorder="1" applyAlignment="1">
      <alignment horizontal="right" vertical="center"/>
      <protection/>
    </xf>
    <xf numFmtId="49" fontId="6" fillId="55" borderId="0" xfId="144" applyNumberFormat="1" applyFont="1" applyFill="1" applyAlignment="1">
      <alignment horizontal="right" vertical="center"/>
      <protection/>
    </xf>
    <xf numFmtId="0" fontId="6" fillId="55" borderId="21" xfId="144" applyNumberFormat="1" applyFont="1" applyFill="1" applyBorder="1" applyAlignment="1">
      <alignment horizontal="center" vertical="center"/>
      <protection/>
    </xf>
    <xf numFmtId="49" fontId="6" fillId="55" borderId="0" xfId="144" applyNumberFormat="1" applyFont="1" applyFill="1" applyBorder="1" applyAlignment="1">
      <alignment horizontal="right" vertical="center"/>
      <protection/>
    </xf>
    <xf numFmtId="0" fontId="11" fillId="55" borderId="21" xfId="144" applyNumberFormat="1" applyFont="1" applyFill="1" applyBorder="1" applyAlignment="1">
      <alignment horizontal="center" vertical="center"/>
      <protection/>
    </xf>
    <xf numFmtId="185" fontId="113" fillId="0" borderId="30" xfId="0" applyNumberFormat="1" applyFont="1" applyFill="1" applyBorder="1" applyAlignment="1">
      <alignment horizontal="right" vertical="center"/>
    </xf>
    <xf numFmtId="185" fontId="113" fillId="0" borderId="0" xfId="0" applyNumberFormat="1" applyFont="1" applyFill="1" applyBorder="1" applyAlignment="1">
      <alignment horizontal="right" vertical="center"/>
    </xf>
    <xf numFmtId="49" fontId="11" fillId="55" borderId="0" xfId="144" applyNumberFormat="1" applyFont="1" applyFill="1" applyBorder="1" applyAlignment="1">
      <alignment horizontal="right" vertical="center"/>
      <protection/>
    </xf>
    <xf numFmtId="49" fontId="6" fillId="55" borderId="21" xfId="144" applyNumberFormat="1" applyFont="1" applyFill="1" applyBorder="1" applyAlignment="1">
      <alignment horizontal="center" vertical="center"/>
      <protection/>
    </xf>
    <xf numFmtId="49" fontId="11" fillId="55" borderId="30" xfId="144" applyNumberFormat="1" applyFont="1" applyFill="1" applyBorder="1" applyAlignment="1">
      <alignment horizontal="right" vertical="center"/>
      <protection/>
    </xf>
    <xf numFmtId="179" fontId="6" fillId="55" borderId="0" xfId="144" applyNumberFormat="1" applyFont="1" applyFill="1" applyBorder="1" applyAlignment="1">
      <alignment horizontal="center" vertical="center"/>
      <protection/>
    </xf>
    <xf numFmtId="49" fontId="6" fillId="55" borderId="0" xfId="144" applyNumberFormat="1" applyFont="1" applyFill="1" applyBorder="1" applyAlignment="1" quotePrefix="1">
      <alignment horizontal="center" vertical="center"/>
      <protection/>
    </xf>
    <xf numFmtId="49" fontId="6" fillId="55" borderId="28" xfId="144" applyNumberFormat="1" applyFont="1" applyFill="1" applyBorder="1" applyAlignment="1">
      <alignment horizontal="right" vertical="center"/>
      <protection/>
    </xf>
    <xf numFmtId="49" fontId="6" fillId="55" borderId="28" xfId="144" applyNumberFormat="1" applyFont="1" applyFill="1" applyBorder="1" applyAlignment="1" quotePrefix="1">
      <alignment horizontal="center" vertical="center"/>
      <protection/>
    </xf>
    <xf numFmtId="177" fontId="6" fillId="55" borderId="40" xfId="144" applyNumberFormat="1" applyFont="1" applyFill="1" applyBorder="1" applyAlignment="1">
      <alignment horizontal="right" vertical="center"/>
      <protection/>
    </xf>
    <xf numFmtId="177" fontId="6" fillId="55" borderId="19" xfId="144" applyNumberFormat="1" applyFont="1" applyFill="1" applyBorder="1" applyAlignment="1">
      <alignment horizontal="right" vertical="center"/>
      <protection/>
    </xf>
    <xf numFmtId="177" fontId="6" fillId="55" borderId="0" xfId="144" applyNumberFormat="1" applyFont="1" applyFill="1" applyBorder="1" applyAlignment="1">
      <alignment horizontal="right" vertical="center"/>
      <protection/>
    </xf>
    <xf numFmtId="49" fontId="6" fillId="55" borderId="21" xfId="144" applyNumberFormat="1" applyFont="1" applyFill="1" applyBorder="1" applyAlignment="1" quotePrefix="1">
      <alignment horizontal="center" vertical="center"/>
      <protection/>
    </xf>
    <xf numFmtId="177" fontId="6" fillId="55" borderId="30" xfId="144" applyNumberFormat="1" applyFont="1" applyFill="1" applyBorder="1" applyAlignment="1">
      <alignment horizontal="right" vertical="center"/>
      <protection/>
    </xf>
    <xf numFmtId="177" fontId="6" fillId="55" borderId="0" xfId="144" applyNumberFormat="1" applyFont="1" applyFill="1" applyAlignment="1">
      <alignment horizontal="right" vertical="center"/>
      <protection/>
    </xf>
    <xf numFmtId="184" fontId="54" fillId="55" borderId="0" xfId="144" applyNumberFormat="1" applyFont="1" applyFill="1" applyBorder="1" applyAlignment="1">
      <alignment horizontal="right" vertical="center"/>
      <protection/>
    </xf>
    <xf numFmtId="183" fontId="55" fillId="55" borderId="0" xfId="150" applyNumberFormat="1" applyFont="1" applyFill="1" applyBorder="1" applyAlignment="1">
      <alignment vertical="center"/>
      <protection/>
    </xf>
    <xf numFmtId="183" fontId="55" fillId="55" borderId="0" xfId="150" applyNumberFormat="1" applyFont="1" applyFill="1" applyAlignment="1">
      <alignment vertical="center"/>
      <protection/>
    </xf>
    <xf numFmtId="185" fontId="58" fillId="55" borderId="0" xfId="150" applyNumberFormat="1" applyFont="1" applyFill="1" applyAlignment="1">
      <alignment vertical="center"/>
      <protection/>
    </xf>
    <xf numFmtId="183" fontId="55" fillId="55" borderId="0" xfId="150" applyNumberFormat="1" applyFont="1" applyFill="1" applyAlignment="1">
      <alignment vertical="center" shrinkToFit="1"/>
      <protection/>
    </xf>
    <xf numFmtId="49" fontId="6" fillId="55" borderId="28" xfId="144" applyNumberFormat="1" applyFont="1" applyFill="1" applyBorder="1" applyAlignment="1">
      <alignment vertical="center"/>
      <protection/>
    </xf>
    <xf numFmtId="49" fontId="6" fillId="55" borderId="40" xfId="144" applyNumberFormat="1" applyFont="1" applyFill="1" applyBorder="1" applyAlignment="1">
      <alignment vertical="center"/>
      <protection/>
    </xf>
    <xf numFmtId="49" fontId="6" fillId="55" borderId="19" xfId="144" applyNumberFormat="1" applyFont="1" applyFill="1" applyBorder="1" applyAlignment="1">
      <alignment vertical="center"/>
      <protection/>
    </xf>
    <xf numFmtId="49" fontId="6" fillId="55" borderId="0" xfId="144" applyNumberFormat="1" applyFont="1" applyFill="1" applyBorder="1" applyAlignment="1">
      <alignment vertical="center"/>
      <protection/>
    </xf>
    <xf numFmtId="183" fontId="6" fillId="55" borderId="19" xfId="144" applyNumberFormat="1" applyFont="1" applyFill="1" applyBorder="1" applyAlignment="1">
      <alignment horizontal="right" vertical="center"/>
      <protection/>
    </xf>
    <xf numFmtId="49" fontId="6" fillId="55" borderId="0" xfId="144" applyNumberFormat="1" applyFont="1" applyFill="1" applyAlignment="1">
      <alignment vertical="center"/>
      <protection/>
    </xf>
    <xf numFmtId="49" fontId="6" fillId="55" borderId="29" xfId="144" applyNumberFormat="1" applyFont="1" applyFill="1" applyBorder="1" applyAlignment="1">
      <alignment vertical="center"/>
      <protection/>
    </xf>
    <xf numFmtId="49" fontId="6" fillId="55" borderId="29" xfId="144" applyNumberFormat="1" applyFont="1" applyFill="1" applyBorder="1" applyAlignment="1">
      <alignment horizontal="center" vertical="center"/>
      <protection/>
    </xf>
    <xf numFmtId="0" fontId="6" fillId="55" borderId="37" xfId="144" applyFont="1" applyFill="1" applyBorder="1" applyAlignment="1">
      <alignment horizontal="center" vertical="center"/>
      <protection/>
    </xf>
    <xf numFmtId="0" fontId="6" fillId="55" borderId="0" xfId="144" applyNumberFormat="1" applyFont="1" applyFill="1" applyBorder="1" applyAlignment="1">
      <alignment horizontal="center" vertical="center"/>
      <protection/>
    </xf>
    <xf numFmtId="0" fontId="11" fillId="55" borderId="27" xfId="144" applyNumberFormat="1" applyFont="1" applyFill="1" applyBorder="1" applyAlignment="1">
      <alignment horizontal="center" vertical="center"/>
      <protection/>
    </xf>
    <xf numFmtId="183" fontId="11" fillId="55" borderId="0" xfId="146" applyNumberFormat="1" applyFont="1" applyFill="1" applyBorder="1" applyAlignment="1">
      <alignment horizontal="right" vertical="center"/>
      <protection/>
    </xf>
    <xf numFmtId="0" fontId="11" fillId="55" borderId="0" xfId="144" applyFont="1" applyFill="1" applyAlignment="1">
      <alignment horizontal="center" vertical="center"/>
      <protection/>
    </xf>
    <xf numFmtId="184" fontId="6" fillId="55" borderId="0" xfId="144" applyNumberFormat="1" applyFont="1" applyFill="1" applyAlignment="1">
      <alignment horizontal="right" vertical="center"/>
      <protection/>
    </xf>
    <xf numFmtId="0" fontId="6" fillId="55" borderId="0" xfId="144" applyNumberFormat="1" applyFont="1" applyFill="1" applyAlignment="1" applyProtection="1">
      <alignment horizontal="right" vertical="center"/>
      <protection locked="0"/>
    </xf>
    <xf numFmtId="0" fontId="6" fillId="55" borderId="28" xfId="144" applyFont="1" applyFill="1" applyBorder="1" applyAlignment="1">
      <alignment horizontal="center" vertical="center"/>
      <protection/>
    </xf>
    <xf numFmtId="0" fontId="6" fillId="55" borderId="28" xfId="144" applyFont="1" applyFill="1" applyBorder="1" applyAlignment="1" quotePrefix="1">
      <alignment horizontal="center" vertical="center"/>
      <protection/>
    </xf>
    <xf numFmtId="183" fontId="55" fillId="55" borderId="0" xfId="144" applyNumberFormat="1" applyFont="1" applyFill="1" applyBorder="1" applyAlignment="1">
      <alignment horizontal="right" vertical="center"/>
      <protection/>
    </xf>
    <xf numFmtId="184" fontId="54" fillId="55" borderId="30" xfId="144" applyNumberFormat="1" applyFont="1" applyFill="1" applyBorder="1" applyAlignment="1">
      <alignment horizontal="right" vertical="center"/>
      <protection/>
    </xf>
    <xf numFmtId="181" fontId="11" fillId="0" borderId="27" xfId="116" applyNumberFormat="1" applyFont="1" applyBorder="1" applyAlignment="1">
      <alignment horizontal="right" vertical="center"/>
    </xf>
    <xf numFmtId="181" fontId="6" fillId="0" borderId="27" xfId="116" applyNumberFormat="1" applyFont="1" applyBorder="1" applyAlignment="1">
      <alignment horizontal="right" vertical="center"/>
    </xf>
    <xf numFmtId="181" fontId="17" fillId="0" borderId="21" xfId="116" applyNumberFormat="1" applyFont="1" applyBorder="1" applyAlignment="1">
      <alignment vertical="top"/>
    </xf>
    <xf numFmtId="181" fontId="17" fillId="0" borderId="21" xfId="116" applyNumberFormat="1" applyFont="1" applyFill="1" applyBorder="1" applyAlignment="1">
      <alignment vertical="top"/>
    </xf>
    <xf numFmtId="181" fontId="17" fillId="0" borderId="27" xfId="116" applyNumberFormat="1" applyFont="1" applyBorder="1" applyAlignment="1">
      <alignment horizontal="left" vertical="top" wrapText="1"/>
    </xf>
    <xf numFmtId="181" fontId="16" fillId="0" borderId="27" xfId="116" applyNumberFormat="1" applyFont="1" applyBorder="1" applyAlignment="1">
      <alignment vertical="top" wrapText="1"/>
    </xf>
    <xf numFmtId="181" fontId="17" fillId="0" borderId="0" xfId="116" applyNumberFormat="1" applyFont="1" applyBorder="1" applyAlignment="1">
      <alignment vertical="top"/>
    </xf>
    <xf numFmtId="181" fontId="17" fillId="0" borderId="27" xfId="116" applyNumberFormat="1" applyFont="1" applyBorder="1" applyAlignment="1">
      <alignment vertical="top" wrapText="1" shrinkToFit="1"/>
    </xf>
    <xf numFmtId="181" fontId="6" fillId="0" borderId="21" xfId="116" applyNumberFormat="1" applyFont="1" applyFill="1" applyBorder="1" applyAlignment="1">
      <alignment horizontal="right" vertical="top"/>
    </xf>
    <xf numFmtId="182" fontId="6" fillId="0" borderId="0" xfId="116" applyNumberFormat="1" applyFont="1" applyBorder="1" applyAlignment="1">
      <alignment vertical="top"/>
    </xf>
    <xf numFmtId="181" fontId="17" fillId="0" borderId="28" xfId="116" applyNumberFormat="1" applyFont="1" applyBorder="1" applyAlignment="1">
      <alignment vertical="center"/>
    </xf>
    <xf numFmtId="181" fontId="6" fillId="0" borderId="43" xfId="116" applyNumberFormat="1" applyFont="1" applyBorder="1" applyAlignment="1">
      <alignment vertical="center"/>
    </xf>
    <xf numFmtId="181" fontId="17" fillId="0" borderId="43" xfId="116" applyNumberFormat="1" applyFont="1" applyBorder="1" applyAlignment="1">
      <alignment vertical="center" wrapText="1"/>
    </xf>
    <xf numFmtId="181" fontId="6" fillId="0" borderId="23" xfId="116" applyNumberFormat="1" applyFont="1" applyBorder="1" applyAlignment="1">
      <alignment horizontal="right" vertical="center"/>
    </xf>
    <xf numFmtId="181" fontId="16" fillId="0" borderId="23" xfId="116" applyNumberFormat="1" applyFont="1" applyBorder="1" applyAlignment="1">
      <alignment vertical="center" wrapText="1"/>
    </xf>
    <xf numFmtId="181" fontId="6" fillId="0" borderId="24" xfId="116" applyNumberFormat="1" applyFont="1" applyBorder="1" applyAlignment="1">
      <alignment horizontal="right" vertical="center"/>
    </xf>
    <xf numFmtId="181" fontId="6" fillId="0" borderId="19" xfId="116" applyNumberFormat="1" applyFont="1" applyFill="1" applyBorder="1" applyAlignment="1">
      <alignment horizontal="right" vertical="center"/>
    </xf>
    <xf numFmtId="181" fontId="61" fillId="0" borderId="27" xfId="116" applyNumberFormat="1" applyFont="1" applyBorder="1" applyAlignment="1">
      <alignment vertical="top" wrapText="1"/>
    </xf>
    <xf numFmtId="181" fontId="21" fillId="0" borderId="0" xfId="116" applyNumberFormat="1" applyFont="1" applyBorder="1" applyAlignment="1">
      <alignment horizontal="right" vertical="center"/>
    </xf>
    <xf numFmtId="181" fontId="21" fillId="0" borderId="21" xfId="116" applyNumberFormat="1" applyFont="1" applyBorder="1" applyAlignment="1">
      <alignment horizontal="right" vertical="center"/>
    </xf>
    <xf numFmtId="182" fontId="21" fillId="0" borderId="30" xfId="116" applyNumberFormat="1" applyFont="1" applyBorder="1" applyAlignment="1">
      <alignment horizontal="center" vertical="center"/>
    </xf>
    <xf numFmtId="182" fontId="10" fillId="0" borderId="30" xfId="116" applyNumberFormat="1" applyFont="1" applyBorder="1" applyAlignment="1">
      <alignment horizontal="center" vertical="center"/>
    </xf>
    <xf numFmtId="182" fontId="10" fillId="0" borderId="40" xfId="116" applyNumberFormat="1" applyFont="1" applyBorder="1" applyAlignment="1">
      <alignment vertical="center"/>
    </xf>
    <xf numFmtId="181" fontId="6" fillId="0" borderId="0" xfId="116" applyNumberFormat="1" applyFont="1" applyFill="1" applyAlignment="1">
      <alignment horizontal="right" vertical="center"/>
    </xf>
    <xf numFmtId="182" fontId="6" fillId="0" borderId="0" xfId="116" applyNumberFormat="1" applyFont="1" applyBorder="1" applyAlignment="1">
      <alignment horizontal="center" vertical="top"/>
    </xf>
    <xf numFmtId="182" fontId="6" fillId="0" borderId="19" xfId="116" applyNumberFormat="1" applyFont="1" applyBorder="1" applyAlignment="1">
      <alignment vertical="top"/>
    </xf>
    <xf numFmtId="182" fontId="10" fillId="0" borderId="0" xfId="116" applyNumberFormat="1" applyFont="1" applyBorder="1" applyAlignment="1">
      <alignment horizontal="center" vertical="top"/>
    </xf>
    <xf numFmtId="182" fontId="10" fillId="0" borderId="19" xfId="116" applyNumberFormat="1" applyFont="1" applyBorder="1" applyAlignment="1">
      <alignment vertical="top"/>
    </xf>
    <xf numFmtId="181" fontId="17" fillId="0" borderId="0" xfId="116" applyNumberFormat="1" applyFont="1" applyAlignment="1">
      <alignment vertical="top"/>
    </xf>
    <xf numFmtId="181" fontId="16" fillId="0" borderId="27" xfId="116" applyNumberFormat="1" applyFont="1" applyFill="1" applyBorder="1" applyAlignment="1">
      <alignment vertical="top" wrapText="1"/>
    </xf>
    <xf numFmtId="181" fontId="17" fillId="0" borderId="0" xfId="116" applyNumberFormat="1" applyFont="1" applyFill="1" applyBorder="1" applyAlignment="1">
      <alignment vertical="top"/>
    </xf>
    <xf numFmtId="181" fontId="17" fillId="0" borderId="27" xfId="116" applyNumberFormat="1" applyFont="1" applyBorder="1" applyAlignment="1">
      <alignment horizontal="center" vertical="top" wrapText="1"/>
    </xf>
    <xf numFmtId="181" fontId="6" fillId="0" borderId="21" xfId="116" applyNumberFormat="1" applyFont="1" applyBorder="1" applyAlignment="1">
      <alignment horizontal="center" vertical="top"/>
    </xf>
    <xf numFmtId="181" fontId="17" fillId="0" borderId="28" xfId="116" applyNumberFormat="1" applyFont="1" applyBorder="1" applyAlignment="1">
      <alignment vertical="top"/>
    </xf>
    <xf numFmtId="181" fontId="6" fillId="0" borderId="43" xfId="116" applyNumberFormat="1" applyFont="1" applyBorder="1" applyAlignment="1">
      <alignment horizontal="right" vertical="top"/>
    </xf>
    <xf numFmtId="181" fontId="16" fillId="0" borderId="43" xfId="116" applyNumberFormat="1" applyFont="1" applyBorder="1" applyAlignment="1">
      <alignment vertical="top" wrapText="1"/>
    </xf>
    <xf numFmtId="181" fontId="6" fillId="0" borderId="21" xfId="116" applyNumberFormat="1" applyFont="1" applyFill="1" applyBorder="1" applyAlignment="1">
      <alignment vertical="center"/>
    </xf>
    <xf numFmtId="181" fontId="6" fillId="0" borderId="27" xfId="116" applyNumberFormat="1" applyFont="1" applyFill="1" applyBorder="1" applyAlignment="1">
      <alignment horizontal="right" vertical="center"/>
    </xf>
    <xf numFmtId="181" fontId="17" fillId="0" borderId="27" xfId="116" applyNumberFormat="1" applyFont="1" applyFill="1" applyBorder="1" applyAlignment="1">
      <alignment vertical="center" wrapText="1"/>
    </xf>
    <xf numFmtId="181" fontId="6" fillId="0" borderId="21" xfId="116" applyNumberFormat="1" applyFont="1" applyFill="1" applyBorder="1" applyAlignment="1">
      <alignment horizontal="right" vertical="center"/>
    </xf>
    <xf numFmtId="181" fontId="11" fillId="0" borderId="21" xfId="116" applyNumberFormat="1" applyFont="1" applyFill="1" applyBorder="1" applyAlignment="1">
      <alignment horizontal="right" vertical="top"/>
    </xf>
    <xf numFmtId="182" fontId="6" fillId="0" borderId="0" xfId="116" applyNumberFormat="1" applyFont="1" applyFill="1" applyBorder="1" applyAlignment="1">
      <alignment horizontal="center" vertical="top"/>
    </xf>
    <xf numFmtId="181" fontId="6" fillId="0" borderId="0" xfId="116" applyNumberFormat="1" applyFont="1" applyFill="1" applyBorder="1" applyAlignment="1">
      <alignment horizontal="right" vertical="top"/>
    </xf>
    <xf numFmtId="181" fontId="17" fillId="0" borderId="21" xfId="116" applyNumberFormat="1" applyFont="1" applyFill="1" applyBorder="1" applyAlignment="1">
      <alignment vertical="top" wrapText="1"/>
    </xf>
    <xf numFmtId="181" fontId="16" fillId="0" borderId="21" xfId="116" applyNumberFormat="1" applyFont="1" applyFill="1" applyBorder="1" applyAlignment="1">
      <alignment vertical="top" wrapText="1"/>
    </xf>
    <xf numFmtId="181" fontId="17" fillId="0" borderId="28" xfId="116" applyNumberFormat="1" applyFont="1" applyFill="1" applyBorder="1" applyAlignment="1">
      <alignment vertical="center"/>
    </xf>
    <xf numFmtId="181" fontId="6" fillId="0" borderId="43" xfId="116" applyNumberFormat="1" applyFont="1" applyFill="1" applyBorder="1" applyAlignment="1">
      <alignment vertical="center"/>
    </xf>
    <xf numFmtId="181" fontId="16" fillId="0" borderId="43" xfId="116" applyNumberFormat="1" applyFont="1" applyFill="1" applyBorder="1" applyAlignment="1">
      <alignment vertical="center" wrapText="1"/>
    </xf>
    <xf numFmtId="181" fontId="6" fillId="0" borderId="28" xfId="116" applyNumberFormat="1" applyFont="1" applyFill="1" applyBorder="1" applyAlignment="1">
      <alignment horizontal="right" vertical="center"/>
    </xf>
    <xf numFmtId="182" fontId="10" fillId="0" borderId="19" xfId="116" applyNumberFormat="1" applyFont="1" applyFill="1" applyBorder="1" applyAlignment="1">
      <alignment horizontal="center" vertical="center"/>
    </xf>
    <xf numFmtId="181" fontId="6" fillId="0" borderId="21" xfId="116" applyNumberFormat="1" applyFont="1" applyBorder="1" applyAlignment="1">
      <alignment vertical="center"/>
    </xf>
    <xf numFmtId="182" fontId="6" fillId="0" borderId="0" xfId="116" applyNumberFormat="1" applyFont="1" applyAlignment="1">
      <alignment horizontal="center" vertical="center"/>
    </xf>
    <xf numFmtId="181" fontId="17" fillId="0" borderId="27" xfId="116" applyNumberFormat="1" applyFont="1" applyBorder="1" applyAlignment="1">
      <alignment vertical="top"/>
    </xf>
    <xf numFmtId="181" fontId="89" fillId="0" borderId="27" xfId="116" applyNumberFormat="1" applyFont="1" applyBorder="1" applyAlignment="1">
      <alignment vertical="top" wrapText="1"/>
    </xf>
    <xf numFmtId="182" fontId="6" fillId="0" borderId="0" xfId="116" applyNumberFormat="1" applyFont="1" applyFill="1" applyBorder="1" applyAlignment="1">
      <alignment vertical="top"/>
    </xf>
    <xf numFmtId="181" fontId="124" fillId="0" borderId="27" xfId="116" applyNumberFormat="1" applyFont="1" applyFill="1" applyBorder="1" applyAlignment="1">
      <alignment vertical="top" wrapText="1"/>
    </xf>
    <xf numFmtId="181" fontId="17" fillId="0" borderId="19" xfId="116" applyNumberFormat="1" applyFont="1" applyFill="1" applyBorder="1" applyAlignment="1">
      <alignment vertical="center"/>
    </xf>
    <xf numFmtId="181" fontId="6" fillId="0" borderId="43" xfId="116" applyNumberFormat="1" applyFont="1" applyBorder="1" applyAlignment="1">
      <alignment horizontal="right" vertical="center"/>
    </xf>
    <xf numFmtId="181" fontId="10" fillId="0" borderId="21" xfId="116" applyNumberFormat="1" applyFont="1" applyBorder="1" applyAlignment="1">
      <alignment vertical="top"/>
    </xf>
    <xf numFmtId="182" fontId="10" fillId="0" borderId="0" xfId="116" applyNumberFormat="1" applyFont="1" applyAlignment="1">
      <alignment horizontal="center" vertical="top"/>
    </xf>
    <xf numFmtId="181" fontId="21" fillId="0" borderId="0" xfId="116" applyNumberFormat="1" applyFont="1" applyAlignment="1">
      <alignment vertical="top"/>
    </xf>
    <xf numFmtId="181" fontId="21" fillId="0" borderId="21" xfId="116" applyNumberFormat="1" applyFont="1" applyBorder="1" applyAlignment="1">
      <alignment vertical="top"/>
    </xf>
    <xf numFmtId="182" fontId="10" fillId="0" borderId="19" xfId="116" applyNumberFormat="1" applyFont="1" applyBorder="1" applyAlignment="1">
      <alignment horizontal="center" vertical="center"/>
    </xf>
    <xf numFmtId="182" fontId="6" fillId="0" borderId="0" xfId="116" applyNumberFormat="1" applyFont="1" applyBorder="1" applyAlignment="1">
      <alignment vertical="center"/>
    </xf>
    <xf numFmtId="181" fontId="6" fillId="0" borderId="23" xfId="116" applyNumberFormat="1" applyFont="1" applyBorder="1" applyAlignment="1">
      <alignment vertical="center"/>
    </xf>
    <xf numFmtId="181" fontId="17" fillId="0" borderId="23" xfId="116" applyNumberFormat="1" applyFont="1" applyBorder="1" applyAlignment="1">
      <alignment vertical="top" wrapText="1"/>
    </xf>
    <xf numFmtId="181" fontId="6" fillId="0" borderId="25" xfId="116" applyNumberFormat="1" applyFont="1" applyBorder="1" applyAlignment="1">
      <alignment horizontal="right" vertical="center"/>
    </xf>
    <xf numFmtId="182" fontId="6" fillId="0" borderId="24" xfId="116" applyNumberFormat="1" applyFont="1" applyBorder="1" applyAlignment="1">
      <alignment horizontal="center" vertical="center"/>
    </xf>
    <xf numFmtId="182" fontId="6" fillId="0" borderId="0" xfId="116" applyNumberFormat="1" applyFont="1" applyAlignment="1">
      <alignment horizontal="center" vertical="top" wrapText="1"/>
    </xf>
    <xf numFmtId="181" fontId="6" fillId="0" borderId="0" xfId="116" applyNumberFormat="1" applyFont="1" applyFill="1" applyBorder="1" applyAlignment="1">
      <alignment horizontal="right" vertical="top" wrapText="1"/>
    </xf>
    <xf numFmtId="182" fontId="6" fillId="0" borderId="0" xfId="116" applyNumberFormat="1" applyFont="1" applyFill="1" applyBorder="1" applyAlignment="1">
      <alignment horizontal="right" vertical="top" wrapText="1"/>
    </xf>
    <xf numFmtId="181" fontId="17" fillId="0" borderId="0" xfId="116" applyNumberFormat="1" applyFont="1" applyFill="1" applyBorder="1" applyAlignment="1">
      <alignment vertical="top" wrapText="1"/>
    </xf>
    <xf numFmtId="181" fontId="6" fillId="0" borderId="30" xfId="116" applyNumberFormat="1" applyFont="1" applyBorder="1" applyAlignment="1">
      <alignment horizontal="right" vertical="top" wrapText="1"/>
    </xf>
    <xf numFmtId="181" fontId="17" fillId="0" borderId="0" xfId="116" applyNumberFormat="1" applyFont="1" applyFill="1" applyAlignment="1">
      <alignment vertical="top" wrapText="1"/>
    </xf>
    <xf numFmtId="181" fontId="6" fillId="0" borderId="30" xfId="116" applyNumberFormat="1" applyFont="1" applyFill="1" applyBorder="1" applyAlignment="1">
      <alignment horizontal="right" vertical="top" wrapText="1"/>
    </xf>
    <xf numFmtId="182" fontId="16" fillId="0" borderId="0" xfId="116" applyNumberFormat="1" applyFont="1" applyFill="1" applyAlignment="1">
      <alignment horizontal="center" vertical="top" wrapText="1"/>
    </xf>
    <xf numFmtId="181" fontId="6" fillId="0" borderId="30" xfId="116" applyNumberFormat="1" applyFont="1" applyFill="1" applyBorder="1" applyAlignment="1">
      <alignment vertical="top" wrapText="1"/>
    </xf>
    <xf numFmtId="181" fontId="6" fillId="0" borderId="0" xfId="116" applyNumberFormat="1" applyFont="1" applyBorder="1" applyAlignment="1">
      <alignment horizontal="right" vertical="top" wrapText="1"/>
    </xf>
    <xf numFmtId="181" fontId="61" fillId="0" borderId="21" xfId="116" applyNumberFormat="1" applyFont="1" applyFill="1" applyBorder="1" applyAlignment="1">
      <alignment vertical="top" wrapText="1"/>
    </xf>
    <xf numFmtId="181" fontId="6" fillId="0" borderId="28" xfId="116" applyNumberFormat="1" applyFont="1" applyFill="1" applyBorder="1" applyAlignment="1">
      <alignment vertical="center"/>
    </xf>
    <xf numFmtId="181" fontId="6" fillId="0" borderId="43" xfId="116" applyNumberFormat="1" applyFont="1" applyFill="1" applyBorder="1" applyAlignment="1">
      <alignment horizontal="right" vertical="center"/>
    </xf>
    <xf numFmtId="181" fontId="16" fillId="0" borderId="28" xfId="116" applyNumberFormat="1" applyFont="1" applyFill="1" applyBorder="1" applyAlignment="1">
      <alignment vertical="top" wrapText="1"/>
    </xf>
    <xf numFmtId="181" fontId="123" fillId="0" borderId="19" xfId="116" applyNumberFormat="1" applyFont="1" applyFill="1" applyBorder="1" applyAlignment="1">
      <alignment horizontal="right" vertical="center"/>
    </xf>
    <xf numFmtId="182" fontId="12" fillId="0" borderId="0" xfId="116" applyNumberFormat="1" applyFont="1" applyAlignment="1">
      <alignment horizontal="center" vertical="top" wrapText="1"/>
    </xf>
    <xf numFmtId="181" fontId="10" fillId="0" borderId="0" xfId="116" applyNumberFormat="1" applyFont="1" applyAlignment="1">
      <alignment vertical="top" wrapText="1"/>
    </xf>
    <xf numFmtId="181" fontId="10" fillId="0" borderId="21" xfId="116" applyNumberFormat="1" applyFont="1" applyBorder="1" applyAlignment="1">
      <alignment vertical="top" wrapText="1"/>
    </xf>
    <xf numFmtId="182" fontId="12" fillId="0" borderId="0" xfId="116" applyNumberFormat="1" applyFont="1" applyFill="1" applyAlignment="1">
      <alignment horizontal="center" vertical="top" wrapText="1"/>
    </xf>
    <xf numFmtId="181" fontId="10" fillId="0" borderId="0" xfId="116" applyNumberFormat="1" applyFont="1" applyFill="1" applyAlignment="1">
      <alignment vertical="top" wrapText="1"/>
    </xf>
    <xf numFmtId="181" fontId="10" fillId="0" borderId="21" xfId="116" applyNumberFormat="1" applyFont="1" applyFill="1" applyBorder="1" applyAlignment="1">
      <alignment vertical="top" wrapText="1"/>
    </xf>
    <xf numFmtId="182" fontId="16" fillId="0" borderId="19" xfId="116" applyNumberFormat="1" applyFont="1" applyFill="1" applyBorder="1" applyAlignment="1">
      <alignment horizontal="center" vertical="center"/>
    </xf>
    <xf numFmtId="182" fontId="10" fillId="0" borderId="40" xfId="116" applyNumberFormat="1" applyFont="1" applyBorder="1" applyAlignment="1">
      <alignment horizontal="center" vertical="center"/>
    </xf>
    <xf numFmtId="181" fontId="17" fillId="0" borderId="23" xfId="116" applyNumberFormat="1" applyFont="1" applyBorder="1" applyAlignment="1">
      <alignment vertical="center" wrapText="1"/>
    </xf>
    <xf numFmtId="181" fontId="17" fillId="0" borderId="0" xfId="116" applyNumberFormat="1" applyFont="1" applyAlignment="1">
      <alignment vertical="center"/>
    </xf>
    <xf numFmtId="181" fontId="6" fillId="0" borderId="27" xfId="116" applyNumberFormat="1" applyFont="1" applyBorder="1" applyAlignment="1">
      <alignment vertical="center"/>
    </xf>
    <xf numFmtId="181" fontId="17" fillId="0" borderId="27" xfId="116" applyNumberFormat="1" applyFont="1" applyBorder="1" applyAlignment="1">
      <alignment vertical="center" wrapText="1"/>
    </xf>
    <xf numFmtId="181" fontId="89" fillId="0" borderId="21" xfId="116" applyNumberFormat="1" applyFont="1" applyBorder="1" applyAlignment="1">
      <alignment vertical="top" wrapText="1"/>
    </xf>
    <xf numFmtId="181" fontId="124" fillId="0" borderId="27" xfId="116" applyNumberFormat="1" applyFont="1" applyFill="1" applyBorder="1" applyAlignment="1">
      <alignment vertical="center" wrapText="1"/>
    </xf>
    <xf numFmtId="181" fontId="17" fillId="0" borderId="21" xfId="116" applyNumberFormat="1" applyFont="1" applyBorder="1" applyAlignment="1">
      <alignment vertical="center"/>
    </xf>
    <xf numFmtId="181" fontId="59" fillId="0" borderId="43" xfId="116" applyNumberFormat="1" applyFont="1" applyBorder="1" applyAlignment="1">
      <alignment vertical="center" wrapText="1"/>
    </xf>
    <xf numFmtId="0" fontId="6" fillId="55" borderId="33" xfId="144" applyFont="1" applyFill="1" applyBorder="1" applyAlignment="1">
      <alignment horizontal="center" vertical="center"/>
      <protection/>
    </xf>
    <xf numFmtId="0" fontId="6" fillId="55" borderId="38" xfId="144" applyFont="1" applyFill="1" applyBorder="1" applyAlignment="1">
      <alignment horizontal="center" vertical="center"/>
      <protection/>
    </xf>
    <xf numFmtId="0" fontId="6" fillId="55" borderId="29" xfId="144" applyFont="1" applyFill="1" applyBorder="1" applyAlignment="1">
      <alignment vertical="center"/>
      <protection/>
    </xf>
    <xf numFmtId="0" fontId="6" fillId="55" borderId="25" xfId="144" applyFont="1" applyFill="1" applyBorder="1" applyAlignment="1">
      <alignment horizontal="center" vertical="center"/>
      <protection/>
    </xf>
    <xf numFmtId="0" fontId="6" fillId="55" borderId="23" xfId="144" applyFont="1" applyFill="1" applyBorder="1" applyAlignment="1">
      <alignment horizontal="center" vertical="center"/>
      <protection/>
    </xf>
    <xf numFmtId="0" fontId="6" fillId="55" borderId="26" xfId="144" applyFont="1" applyFill="1" applyBorder="1" applyAlignment="1">
      <alignment horizontal="center" vertical="center"/>
      <protection/>
    </xf>
    <xf numFmtId="0" fontId="6" fillId="55" borderId="0" xfId="144" applyFont="1" applyFill="1" applyBorder="1" applyAlignment="1">
      <alignment horizontal="center" vertical="center"/>
      <protection/>
    </xf>
    <xf numFmtId="49" fontId="6" fillId="55" borderId="21" xfId="144" applyNumberFormat="1" applyFont="1" applyFill="1" applyBorder="1" applyAlignment="1">
      <alignment horizontal="right" vertical="center" textRotation="255"/>
      <protection/>
    </xf>
    <xf numFmtId="0" fontId="6" fillId="55" borderId="0" xfId="144" applyFont="1" applyFill="1" applyBorder="1" applyAlignment="1">
      <alignment horizontal="center" vertical="distributed" textRotation="255"/>
      <protection/>
    </xf>
    <xf numFmtId="0" fontId="6" fillId="55" borderId="21" xfId="144" applyFont="1" applyFill="1" applyBorder="1" applyAlignment="1">
      <alignment horizontal="center" vertical="center" textRotation="255"/>
      <protection/>
    </xf>
    <xf numFmtId="0" fontId="6" fillId="55" borderId="21" xfId="144" applyFont="1" applyFill="1" applyBorder="1" applyAlignment="1">
      <alignment horizontal="center" vertical="center"/>
      <protection/>
    </xf>
    <xf numFmtId="184" fontId="10" fillId="55" borderId="0" xfId="144" applyNumberFormat="1" applyFont="1" applyFill="1" applyBorder="1" applyAlignment="1">
      <alignment horizontal="right" vertical="center"/>
      <protection/>
    </xf>
    <xf numFmtId="183" fontId="10" fillId="55" borderId="0" xfId="146" applyNumberFormat="1" applyFont="1" applyFill="1" applyBorder="1" applyAlignment="1">
      <alignment horizontal="right" vertical="center"/>
      <protection/>
    </xf>
    <xf numFmtId="185" fontId="67" fillId="55" borderId="0" xfId="146" applyNumberFormat="1" applyFont="1" applyFill="1" applyBorder="1" applyAlignment="1">
      <alignment horizontal="right" vertical="center"/>
      <protection/>
    </xf>
    <xf numFmtId="183" fontId="10" fillId="55" borderId="30" xfId="146" applyNumberFormat="1" applyFont="1" applyFill="1" applyBorder="1" applyAlignment="1">
      <alignment horizontal="right"/>
      <protection/>
    </xf>
    <xf numFmtId="183" fontId="10" fillId="55" borderId="0" xfId="146" applyNumberFormat="1" applyFont="1" applyFill="1" applyBorder="1" applyAlignment="1">
      <alignment horizontal="right"/>
      <protection/>
    </xf>
    <xf numFmtId="183" fontId="10" fillId="55" borderId="30" xfId="144" applyNumberFormat="1" applyFont="1" applyFill="1" applyBorder="1" applyAlignment="1">
      <alignment horizontal="right" vertical="center"/>
      <protection/>
    </xf>
    <xf numFmtId="183" fontId="10" fillId="55" borderId="0" xfId="144" applyNumberFormat="1" applyFont="1" applyFill="1" applyBorder="1" applyAlignment="1">
      <alignment horizontal="right" vertical="center"/>
      <protection/>
    </xf>
    <xf numFmtId="183" fontId="10" fillId="55" borderId="30" xfId="146" applyNumberFormat="1" applyFont="1" applyFill="1" applyBorder="1" applyAlignment="1">
      <alignment horizontal="right" vertical="center"/>
      <protection/>
    </xf>
    <xf numFmtId="176" fontId="6" fillId="0" borderId="25" xfId="151" applyNumberFormat="1" applyFont="1" applyFill="1" applyBorder="1" applyAlignment="1">
      <alignment horizontal="right" vertical="center"/>
      <protection/>
    </xf>
    <xf numFmtId="178" fontId="6" fillId="0" borderId="21" xfId="151" applyNumberFormat="1" applyFont="1" applyFill="1" applyBorder="1" applyAlignment="1" quotePrefix="1">
      <alignment horizontal="center" vertical="center"/>
      <protection/>
    </xf>
    <xf numFmtId="178" fontId="6" fillId="0" borderId="21" xfId="144" applyNumberFormat="1" applyFont="1" applyFill="1" applyBorder="1" applyAlignment="1">
      <alignment horizontal="center" vertical="center"/>
      <protection/>
    </xf>
    <xf numFmtId="179" fontId="6" fillId="0" borderId="21" xfId="144" applyNumberFormat="1" applyFont="1" applyFill="1" applyBorder="1" applyAlignment="1">
      <alignment horizontal="center" vertical="center"/>
      <protection/>
    </xf>
    <xf numFmtId="180" fontId="6" fillId="0" borderId="21" xfId="144" applyNumberFormat="1" applyFont="1" applyFill="1" applyBorder="1" applyAlignment="1">
      <alignment horizontal="center" vertical="center"/>
      <protection/>
    </xf>
    <xf numFmtId="176" fontId="11" fillId="0" borderId="21" xfId="151" applyNumberFormat="1" applyFont="1" applyFill="1" applyBorder="1" applyAlignment="1">
      <alignment horizontal="right" vertical="center"/>
      <protection/>
    </xf>
    <xf numFmtId="0" fontId="6" fillId="0" borderId="21" xfId="144" applyFont="1" applyFill="1" applyBorder="1">
      <alignment/>
      <protection/>
    </xf>
    <xf numFmtId="0" fontId="6" fillId="0" borderId="28" xfId="144" applyFont="1" applyFill="1" applyBorder="1">
      <alignment/>
      <protection/>
    </xf>
    <xf numFmtId="177" fontId="10" fillId="0" borderId="0" xfId="144" applyNumberFormat="1" applyFont="1" applyFill="1" applyAlignment="1" applyProtection="1">
      <alignment vertical="center"/>
      <protection locked="0"/>
    </xf>
    <xf numFmtId="177" fontId="10" fillId="0" borderId="0" xfId="144" applyNumberFormat="1" applyFont="1" applyFill="1" applyAlignment="1" applyProtection="1">
      <alignment horizontal="right" vertical="center"/>
      <protection locked="0"/>
    </xf>
    <xf numFmtId="177" fontId="10" fillId="0" borderId="0" xfId="144" applyNumberFormat="1" applyFont="1" applyFill="1" applyBorder="1" applyAlignment="1">
      <alignment vertical="center"/>
      <protection/>
    </xf>
    <xf numFmtId="177" fontId="10" fillId="0" borderId="0" xfId="144" applyNumberFormat="1" applyFont="1" applyFill="1" applyBorder="1" applyAlignment="1" applyProtection="1">
      <alignment vertical="center"/>
      <protection locked="0"/>
    </xf>
    <xf numFmtId="197" fontId="10" fillId="0" borderId="0" xfId="144" applyNumberFormat="1" applyFont="1" applyFill="1" applyBorder="1" applyAlignment="1" applyProtection="1">
      <alignment vertical="center"/>
      <protection locked="0"/>
    </xf>
    <xf numFmtId="177" fontId="6" fillId="0" borderId="19" xfId="144" applyNumberFormat="1" applyFont="1" applyFill="1" applyBorder="1" applyAlignment="1" applyProtection="1">
      <alignment vertical="center"/>
      <protection locked="0"/>
    </xf>
    <xf numFmtId="177" fontId="6" fillId="0" borderId="0" xfId="144" applyNumberFormat="1" applyFont="1" applyFill="1" applyBorder="1" applyAlignment="1" applyProtection="1">
      <alignment vertical="center"/>
      <protection locked="0"/>
    </xf>
    <xf numFmtId="197" fontId="10" fillId="0" borderId="0" xfId="144" applyNumberFormat="1" applyFont="1" applyFill="1" applyAlignment="1">
      <alignment vertical="center"/>
      <protection/>
    </xf>
    <xf numFmtId="197" fontId="10" fillId="0" borderId="0" xfId="144" applyNumberFormat="1" applyFont="1" applyFill="1" applyAlignment="1" applyProtection="1">
      <alignment horizontal="right" vertical="center"/>
      <protection locked="0"/>
    </xf>
    <xf numFmtId="177" fontId="10" fillId="0" borderId="0" xfId="144" applyNumberFormat="1" applyFont="1" applyFill="1" applyAlignment="1" applyProtection="1">
      <alignment horizontal="center" vertical="center"/>
      <protection locked="0"/>
    </xf>
    <xf numFmtId="177" fontId="10" fillId="0" borderId="0" xfId="144" applyNumberFormat="1" applyFont="1" applyFill="1" applyBorder="1" applyAlignment="1">
      <alignment horizontal="center" vertical="center"/>
      <protection/>
    </xf>
    <xf numFmtId="177" fontId="6" fillId="0" borderId="0" xfId="144" applyNumberFormat="1" applyFont="1" applyFill="1" applyBorder="1" applyAlignment="1">
      <alignment horizontal="center" vertical="center"/>
      <protection/>
    </xf>
    <xf numFmtId="177" fontId="6" fillId="0" borderId="0" xfId="144" applyNumberFormat="1" applyFont="1" applyFill="1" applyBorder="1" applyAlignment="1">
      <alignment vertical="center"/>
      <protection/>
    </xf>
    <xf numFmtId="177" fontId="10" fillId="0" borderId="0" xfId="144" applyNumberFormat="1" applyFont="1" applyFill="1" applyBorder="1" applyAlignment="1" applyProtection="1">
      <alignment horizontal="center" vertical="center"/>
      <protection locked="0"/>
    </xf>
    <xf numFmtId="206" fontId="113" fillId="0" borderId="0" xfId="0" applyNumberFormat="1" applyFont="1" applyFill="1" applyAlignment="1">
      <alignment vertical="center"/>
    </xf>
    <xf numFmtId="197" fontId="123" fillId="0" borderId="0" xfId="0" applyNumberFormat="1" applyFont="1" applyFill="1" applyAlignment="1">
      <alignment vertical="center"/>
    </xf>
    <xf numFmtId="0" fontId="10" fillId="0" borderId="0" xfId="144" applyFont="1" applyFill="1" applyAlignment="1">
      <alignment vertical="center"/>
      <protection/>
    </xf>
    <xf numFmtId="197" fontId="10" fillId="0" borderId="0" xfId="144" applyNumberFormat="1" applyFont="1" applyFill="1" applyAlignment="1">
      <alignment horizontal="right" vertical="center"/>
      <protection/>
    </xf>
    <xf numFmtId="197" fontId="10" fillId="0" borderId="0" xfId="144" applyNumberFormat="1" applyFont="1" applyFill="1" applyAlignment="1">
      <alignment horizontal="right"/>
      <protection/>
    </xf>
    <xf numFmtId="197" fontId="10" fillId="0" borderId="0" xfId="144" applyNumberFormat="1" applyFont="1" applyFill="1" applyBorder="1" applyAlignment="1">
      <alignment horizontal="right" vertical="center"/>
      <protection/>
    </xf>
    <xf numFmtId="197" fontId="10" fillId="0" borderId="0" xfId="144" applyNumberFormat="1" applyFont="1" applyFill="1" applyBorder="1" applyAlignment="1" applyProtection="1">
      <alignment horizontal="right" vertical="center"/>
      <protection locked="0"/>
    </xf>
    <xf numFmtId="197" fontId="113" fillId="0" borderId="0" xfId="0" applyNumberFormat="1" applyFont="1" applyFill="1" applyAlignment="1">
      <alignment horizontal="right" vertical="center"/>
    </xf>
    <xf numFmtId="197" fontId="6" fillId="0" borderId="0" xfId="144" applyNumberFormat="1" applyFont="1" applyFill="1" applyAlignment="1">
      <alignment horizontal="right"/>
      <protection/>
    </xf>
    <xf numFmtId="197" fontId="123" fillId="0" borderId="0" xfId="0" applyNumberFormat="1" applyFont="1" applyFill="1" applyAlignment="1">
      <alignment horizontal="right" vertical="center"/>
    </xf>
    <xf numFmtId="197" fontId="6" fillId="0" borderId="19" xfId="144" applyNumberFormat="1" applyFont="1" applyFill="1" applyBorder="1" applyAlignment="1" applyProtection="1">
      <alignment horizontal="right" vertical="center"/>
      <protection locked="0"/>
    </xf>
    <xf numFmtId="197" fontId="6" fillId="0" borderId="0" xfId="144" applyNumberFormat="1" applyFont="1" applyFill="1" applyBorder="1" applyAlignment="1" applyProtection="1">
      <alignment horizontal="right" vertical="center"/>
      <protection locked="0"/>
    </xf>
    <xf numFmtId="181" fontId="21" fillId="0" borderId="0" xfId="116" applyNumberFormat="1" applyFont="1" applyAlignment="1">
      <alignment horizontal="right" vertical="center"/>
    </xf>
    <xf numFmtId="0" fontId="6" fillId="55" borderId="23" xfId="144" applyFont="1" applyFill="1" applyBorder="1" applyAlignment="1">
      <alignment horizontal="center" vertical="center" wrapText="1"/>
      <protection/>
    </xf>
    <xf numFmtId="0" fontId="6" fillId="55" borderId="27" xfId="144" applyFont="1" applyFill="1" applyBorder="1" applyAlignment="1">
      <alignment horizontal="center" vertical="center" wrapText="1"/>
      <protection/>
    </xf>
    <xf numFmtId="0" fontId="6" fillId="55" borderId="33" xfId="144" applyFont="1" applyFill="1" applyBorder="1" applyAlignment="1">
      <alignment horizontal="center" vertical="center" wrapText="1"/>
      <protection/>
    </xf>
    <xf numFmtId="0" fontId="6" fillId="55" borderId="32" xfId="144" applyFont="1" applyFill="1" applyBorder="1" applyAlignment="1">
      <alignment horizontal="left" vertical="center" wrapText="1"/>
      <protection/>
    </xf>
    <xf numFmtId="0" fontId="6" fillId="55" borderId="27" xfId="144" applyFont="1" applyFill="1" applyBorder="1" applyAlignment="1">
      <alignment horizontal="left" vertical="center" wrapText="1"/>
      <protection/>
    </xf>
    <xf numFmtId="0" fontId="6" fillId="55" borderId="33" xfId="144" applyFont="1" applyFill="1" applyBorder="1" applyAlignment="1">
      <alignment horizontal="left" vertical="center" wrapText="1"/>
      <protection/>
    </xf>
    <xf numFmtId="0" fontId="6" fillId="55" borderId="36" xfId="144" applyFont="1" applyFill="1" applyBorder="1" applyAlignment="1">
      <alignment horizontal="center" vertical="center" wrapText="1"/>
      <protection/>
    </xf>
    <xf numFmtId="0" fontId="6" fillId="55" borderId="30" xfId="144" applyFont="1" applyFill="1" applyBorder="1" applyAlignment="1">
      <alignment horizontal="center" vertical="center" wrapText="1"/>
      <protection/>
    </xf>
    <xf numFmtId="0" fontId="6" fillId="55" borderId="38" xfId="144" applyFont="1" applyFill="1" applyBorder="1" applyAlignment="1">
      <alignment horizontal="center" vertical="center" wrapText="1"/>
      <protection/>
    </xf>
    <xf numFmtId="0" fontId="6" fillId="55" borderId="24" xfId="144" applyFont="1" applyFill="1" applyBorder="1" applyAlignment="1">
      <alignment horizontal="center" vertical="center" wrapText="1"/>
      <protection/>
    </xf>
    <xf numFmtId="0" fontId="6" fillId="55" borderId="0" xfId="144" applyFont="1" applyFill="1" applyBorder="1" applyAlignment="1">
      <alignment horizontal="center" vertical="center" wrapText="1"/>
      <protection/>
    </xf>
    <xf numFmtId="0" fontId="6" fillId="55" borderId="37" xfId="144" applyFont="1" applyFill="1" applyBorder="1" applyAlignment="1">
      <alignment horizontal="center" vertical="center" wrapText="1"/>
      <protection/>
    </xf>
    <xf numFmtId="0" fontId="3" fillId="55" borderId="0" xfId="144" applyFont="1" applyFill="1" applyAlignment="1">
      <alignment horizontal="center"/>
      <protection/>
    </xf>
    <xf numFmtId="0" fontId="6" fillId="55" borderId="44" xfId="144" applyFont="1" applyFill="1" applyBorder="1" applyAlignment="1">
      <alignment horizontal="left" vertical="center" wrapText="1"/>
      <protection/>
    </xf>
    <xf numFmtId="0" fontId="6" fillId="55" borderId="45" xfId="144" applyFont="1" applyFill="1" applyBorder="1" applyAlignment="1">
      <alignment horizontal="left" vertical="center" wrapText="1"/>
      <protection/>
    </xf>
    <xf numFmtId="0" fontId="6" fillId="55" borderId="46" xfId="144" applyFont="1" applyFill="1" applyBorder="1" applyAlignment="1">
      <alignment horizontal="left" vertical="center" wrapText="1"/>
      <protection/>
    </xf>
    <xf numFmtId="0" fontId="6" fillId="55" borderId="32" xfId="144" applyFont="1" applyFill="1" applyBorder="1" applyAlignment="1">
      <alignment horizontal="center" vertical="center"/>
      <protection/>
    </xf>
    <xf numFmtId="0" fontId="6" fillId="55" borderId="27" xfId="144" applyFont="1" applyFill="1" applyBorder="1" applyAlignment="1">
      <alignment horizontal="center" vertical="center"/>
      <protection/>
    </xf>
    <xf numFmtId="0" fontId="6" fillId="55" borderId="33" xfId="144" applyFont="1" applyFill="1" applyBorder="1" applyAlignment="1">
      <alignment horizontal="center" vertical="center"/>
      <protection/>
    </xf>
    <xf numFmtId="0" fontId="6" fillId="55" borderId="32" xfId="144" applyFont="1" applyFill="1" applyBorder="1" applyAlignment="1">
      <alignment horizontal="center" vertical="center" wrapText="1"/>
      <protection/>
    </xf>
    <xf numFmtId="0" fontId="6" fillId="55" borderId="23" xfId="144" applyFont="1" applyFill="1" applyBorder="1" applyAlignment="1">
      <alignment horizontal="center" vertical="center"/>
      <protection/>
    </xf>
    <xf numFmtId="0" fontId="6" fillId="55" borderId="26" xfId="144" applyFont="1" applyFill="1" applyBorder="1" applyAlignment="1">
      <alignment horizontal="center" vertical="center"/>
      <protection/>
    </xf>
    <xf numFmtId="0" fontId="6" fillId="55" borderId="30" xfId="144" applyFont="1" applyFill="1" applyBorder="1" applyAlignment="1">
      <alignment horizontal="center" vertical="center"/>
      <protection/>
    </xf>
    <xf numFmtId="0" fontId="6" fillId="55" borderId="38" xfId="144" applyFont="1" applyFill="1" applyBorder="1" applyAlignment="1">
      <alignment horizontal="center" vertical="center"/>
      <protection/>
    </xf>
    <xf numFmtId="0" fontId="6" fillId="55" borderId="36" xfId="144" applyFont="1" applyFill="1" applyBorder="1" applyAlignment="1">
      <alignment horizontal="center" vertical="center"/>
      <protection/>
    </xf>
    <xf numFmtId="0" fontId="6" fillId="55" borderId="47" xfId="144" applyFont="1" applyFill="1" applyBorder="1" applyAlignment="1">
      <alignment horizontal="center" vertical="center" wrapText="1"/>
      <protection/>
    </xf>
    <xf numFmtId="0" fontId="6" fillId="55" borderId="19" xfId="144" applyFont="1" applyFill="1" applyBorder="1" applyAlignment="1">
      <alignment horizontal="left"/>
      <protection/>
    </xf>
    <xf numFmtId="0" fontId="6" fillId="55" borderId="48" xfId="144" applyFont="1" applyFill="1" applyBorder="1" applyAlignment="1">
      <alignment horizontal="left" vertical="center" wrapText="1"/>
      <protection/>
    </xf>
    <xf numFmtId="0" fontId="6" fillId="55" borderId="49" xfId="144" applyFont="1" applyFill="1" applyBorder="1" applyAlignment="1">
      <alignment horizontal="left" vertical="center" wrapText="1"/>
      <protection/>
    </xf>
    <xf numFmtId="0" fontId="6" fillId="55" borderId="50" xfId="144" applyFont="1" applyFill="1" applyBorder="1" applyAlignment="1">
      <alignment horizontal="left" vertical="center" wrapText="1"/>
      <protection/>
    </xf>
    <xf numFmtId="0" fontId="6" fillId="55" borderId="29" xfId="144" applyFont="1" applyFill="1" applyBorder="1" applyAlignment="1">
      <alignment vertical="center"/>
      <protection/>
    </xf>
    <xf numFmtId="0" fontId="2" fillId="55" borderId="29" xfId="144" applyFont="1" applyFill="1" applyBorder="1" applyAlignment="1">
      <alignment vertical="center"/>
      <protection/>
    </xf>
    <xf numFmtId="0" fontId="2" fillId="55" borderId="37" xfId="144" applyFont="1" applyFill="1" applyBorder="1" applyAlignment="1">
      <alignment vertical="center"/>
      <protection/>
    </xf>
    <xf numFmtId="0" fontId="6" fillId="55" borderId="25" xfId="144" applyFont="1" applyFill="1" applyBorder="1" applyAlignment="1">
      <alignment horizontal="center" vertical="center"/>
      <protection/>
    </xf>
    <xf numFmtId="0" fontId="6" fillId="55" borderId="51" xfId="144" applyFont="1" applyFill="1" applyBorder="1" applyAlignment="1">
      <alignment horizontal="center" vertical="center"/>
      <protection/>
    </xf>
    <xf numFmtId="0" fontId="6" fillId="55" borderId="47" xfId="144" applyFont="1" applyFill="1" applyBorder="1" applyAlignment="1">
      <alignment horizontal="center" vertical="center"/>
      <protection/>
    </xf>
    <xf numFmtId="181" fontId="59" fillId="0" borderId="27" xfId="116" applyNumberFormat="1" applyFont="1" applyFill="1" applyBorder="1" applyAlignment="1">
      <alignment vertical="top" wrapText="1"/>
    </xf>
    <xf numFmtId="0" fontId="89" fillId="0" borderId="27" xfId="0" applyFont="1" applyFill="1" applyBorder="1" applyAlignment="1">
      <alignment vertical="top" wrapText="1"/>
    </xf>
    <xf numFmtId="181" fontId="17" fillId="0" borderId="27" xfId="116" applyNumberFormat="1" applyFont="1" applyBorder="1" applyAlignment="1">
      <alignment vertical="top" wrapText="1"/>
    </xf>
    <xf numFmtId="181" fontId="17" fillId="0" borderId="27" xfId="116" applyNumberFormat="1" applyFont="1" applyBorder="1" applyAlignment="1">
      <alignment horizontal="left" vertical="top" wrapText="1"/>
    </xf>
    <xf numFmtId="181" fontId="3" fillId="0" borderId="0" xfId="116" applyNumberFormat="1" applyFont="1" applyAlignment="1">
      <alignment horizontal="center" vertical="center"/>
    </xf>
    <xf numFmtId="181" fontId="6" fillId="0" borderId="29" xfId="116" applyNumberFormat="1" applyFont="1" applyBorder="1" applyAlignment="1">
      <alignment horizontal="center" vertical="center"/>
    </xf>
    <xf numFmtId="181" fontId="6" fillId="0" borderId="20" xfId="116" applyNumberFormat="1" applyFont="1" applyBorder="1" applyAlignment="1">
      <alignment horizontal="center" vertical="center"/>
    </xf>
    <xf numFmtId="181" fontId="6" fillId="0" borderId="0" xfId="116" applyNumberFormat="1" applyFont="1" applyBorder="1" applyAlignment="1">
      <alignment horizontal="center" vertical="center"/>
    </xf>
    <xf numFmtId="181" fontId="6" fillId="0" borderId="21" xfId="116" applyNumberFormat="1" applyFont="1" applyBorder="1" applyAlignment="1">
      <alignment horizontal="center" vertical="center"/>
    </xf>
    <xf numFmtId="181" fontId="6" fillId="0" borderId="52" xfId="116" applyNumberFormat="1" applyFont="1" applyBorder="1" applyAlignment="1">
      <alignment horizontal="center" vertical="center"/>
    </xf>
    <xf numFmtId="181" fontId="6" fillId="0" borderId="51" xfId="116" applyNumberFormat="1" applyFont="1" applyBorder="1" applyAlignment="1">
      <alignment horizontal="center" vertical="center"/>
    </xf>
    <xf numFmtId="181" fontId="6" fillId="0" borderId="32" xfId="116" applyNumberFormat="1" applyFont="1" applyBorder="1" applyAlignment="1">
      <alignment horizontal="center" vertical="center"/>
    </xf>
    <xf numFmtId="181" fontId="6" fillId="0" borderId="27" xfId="116" applyNumberFormat="1" applyFont="1" applyBorder="1" applyAlignment="1">
      <alignment horizontal="center" vertical="center"/>
    </xf>
    <xf numFmtId="181" fontId="6" fillId="0" borderId="33" xfId="116" applyNumberFormat="1" applyFont="1" applyBorder="1" applyAlignment="1">
      <alignment horizontal="center" vertical="center"/>
    </xf>
    <xf numFmtId="181" fontId="6" fillId="0" borderId="32" xfId="116" applyNumberFormat="1" applyFont="1" applyBorder="1" applyAlignment="1">
      <alignment horizontal="center" vertical="center" wrapText="1"/>
    </xf>
    <xf numFmtId="181" fontId="6" fillId="0" borderId="27" xfId="116" applyNumberFormat="1" applyFont="1" applyBorder="1" applyAlignment="1">
      <alignment horizontal="center" vertical="center" wrapText="1"/>
    </xf>
    <xf numFmtId="181" fontId="6" fillId="0" borderId="33" xfId="116" applyNumberFormat="1" applyFont="1" applyBorder="1" applyAlignment="1">
      <alignment horizontal="center" vertical="center" wrapText="1"/>
    </xf>
    <xf numFmtId="181" fontId="11" fillId="0" borderId="36" xfId="116" applyNumberFormat="1" applyFont="1" applyBorder="1" applyAlignment="1">
      <alignment horizontal="center" vertical="center"/>
    </xf>
    <xf numFmtId="181" fontId="11" fillId="0" borderId="30" xfId="116" applyNumberFormat="1" applyFont="1" applyBorder="1" applyAlignment="1">
      <alignment horizontal="center" vertical="center"/>
    </xf>
    <xf numFmtId="181" fontId="11" fillId="0" borderId="53" xfId="116" applyNumberFormat="1" applyFont="1" applyBorder="1" applyAlignment="1">
      <alignment horizontal="center" vertical="center"/>
    </xf>
    <xf numFmtId="182" fontId="6" fillId="0" borderId="36" xfId="116" applyNumberFormat="1" applyFont="1" applyBorder="1" applyAlignment="1">
      <alignment horizontal="center" vertical="center" wrapText="1"/>
    </xf>
    <xf numFmtId="182" fontId="6" fillId="0" borderId="30" xfId="116" applyNumberFormat="1" applyFont="1" applyBorder="1" applyAlignment="1">
      <alignment horizontal="center" vertical="center" wrapText="1"/>
    </xf>
    <xf numFmtId="182" fontId="6" fillId="0" borderId="38" xfId="116" applyNumberFormat="1" applyFont="1" applyBorder="1" applyAlignment="1">
      <alignment horizontal="center" vertical="center" wrapText="1"/>
    </xf>
    <xf numFmtId="181" fontId="11" fillId="0" borderId="0" xfId="116" applyNumberFormat="1" applyFont="1" applyBorder="1" applyAlignment="1">
      <alignment horizontal="left" vertical="center"/>
    </xf>
    <xf numFmtId="181" fontId="11" fillId="0" borderId="21" xfId="116" applyNumberFormat="1" applyFont="1" applyBorder="1" applyAlignment="1">
      <alignment horizontal="left" vertical="center"/>
    </xf>
    <xf numFmtId="181" fontId="17" fillId="0" borderId="21" xfId="116" applyNumberFormat="1" applyFont="1" applyBorder="1" applyAlignment="1">
      <alignment horizontal="left" vertical="top" wrapText="1"/>
    </xf>
    <xf numFmtId="181" fontId="17" fillId="0" borderId="27" xfId="116" applyNumberFormat="1" applyFont="1" applyFill="1" applyBorder="1" applyAlignment="1">
      <alignment vertical="top" wrapText="1"/>
    </xf>
    <xf numFmtId="181" fontId="16" fillId="0" borderId="27" xfId="116" applyNumberFormat="1" applyFont="1" applyFill="1" applyBorder="1" applyAlignment="1">
      <alignment horizontal="left" vertical="top" wrapText="1"/>
    </xf>
    <xf numFmtId="181" fontId="61" fillId="0" borderId="27" xfId="116" applyNumberFormat="1" applyFont="1" applyBorder="1" applyAlignment="1">
      <alignment vertical="top" wrapText="1"/>
    </xf>
    <xf numFmtId="181" fontId="16" fillId="0" borderId="27" xfId="116" applyNumberFormat="1" applyFont="1" applyBorder="1" applyAlignment="1">
      <alignment vertical="top" wrapText="1"/>
    </xf>
    <xf numFmtId="181" fontId="17" fillId="0" borderId="21" xfId="116" applyNumberFormat="1" applyFont="1" applyBorder="1" applyAlignment="1">
      <alignment vertical="top" wrapText="1"/>
    </xf>
    <xf numFmtId="181" fontId="17" fillId="0" borderId="27" xfId="116" applyNumberFormat="1" applyFont="1" applyFill="1" applyBorder="1" applyAlignment="1">
      <alignment horizontal="left" vertical="top" wrapText="1"/>
    </xf>
    <xf numFmtId="181" fontId="62" fillId="0" borderId="27" xfId="116" applyNumberFormat="1" applyFont="1" applyBorder="1" applyAlignment="1">
      <alignment horizontal="left" vertical="top" wrapText="1"/>
    </xf>
    <xf numFmtId="181" fontId="59" fillId="0" borderId="27" xfId="116" applyNumberFormat="1" applyFont="1" applyBorder="1" applyAlignment="1">
      <alignment horizontal="left" vertical="top" wrapText="1"/>
    </xf>
    <xf numFmtId="181" fontId="59" fillId="0" borderId="27" xfId="116" applyNumberFormat="1" applyFont="1" applyBorder="1" applyAlignment="1">
      <alignment vertical="top" wrapText="1"/>
    </xf>
    <xf numFmtId="181" fontId="16" fillId="0" borderId="27" xfId="116" applyNumberFormat="1" applyFont="1" applyFill="1" applyBorder="1" applyAlignment="1">
      <alignment vertical="top" wrapText="1"/>
    </xf>
    <xf numFmtId="181" fontId="6" fillId="0" borderId="47" xfId="116" applyNumberFormat="1" applyFont="1" applyBorder="1" applyAlignment="1">
      <alignment horizontal="center" vertical="center"/>
    </xf>
    <xf numFmtId="181" fontId="89" fillId="0" borderId="27" xfId="116" applyNumberFormat="1" applyFont="1" applyBorder="1" applyAlignment="1">
      <alignment vertical="top" wrapText="1"/>
    </xf>
    <xf numFmtId="181" fontId="61" fillId="0" borderId="27" xfId="116" applyNumberFormat="1" applyFont="1" applyBorder="1" applyAlignment="1">
      <alignment horizontal="left" vertical="top" wrapText="1"/>
    </xf>
    <xf numFmtId="181" fontId="124" fillId="0" borderId="27" xfId="116" applyNumberFormat="1" applyFont="1" applyBorder="1" applyAlignment="1">
      <alignment vertical="top" wrapText="1"/>
    </xf>
    <xf numFmtId="181" fontId="3" fillId="0" borderId="0" xfId="116" applyNumberFormat="1" applyFont="1" applyFill="1" applyAlignment="1">
      <alignment horizontal="center" vertical="center"/>
    </xf>
    <xf numFmtId="181" fontId="6" fillId="0" borderId="29" xfId="116" applyNumberFormat="1" applyFont="1" applyFill="1" applyBorder="1" applyAlignment="1">
      <alignment horizontal="center" vertical="center"/>
    </xf>
    <xf numFmtId="181" fontId="6" fillId="0" borderId="20" xfId="116" applyNumberFormat="1" applyFont="1" applyFill="1" applyBorder="1" applyAlignment="1">
      <alignment horizontal="center" vertical="center"/>
    </xf>
    <xf numFmtId="181" fontId="6" fillId="0" borderId="0" xfId="116" applyNumberFormat="1" applyFont="1" applyFill="1" applyBorder="1" applyAlignment="1">
      <alignment horizontal="center" vertical="center"/>
    </xf>
    <xf numFmtId="181" fontId="6" fillId="0" borderId="21" xfId="116" applyNumberFormat="1" applyFont="1" applyFill="1" applyBorder="1" applyAlignment="1">
      <alignment horizontal="center" vertical="center"/>
    </xf>
    <xf numFmtId="181" fontId="6" fillId="0" borderId="52" xfId="116" applyNumberFormat="1" applyFont="1" applyFill="1" applyBorder="1" applyAlignment="1">
      <alignment horizontal="center" vertical="center"/>
    </xf>
    <xf numFmtId="181" fontId="6" fillId="0" borderId="51" xfId="116" applyNumberFormat="1" applyFont="1" applyFill="1" applyBorder="1" applyAlignment="1">
      <alignment horizontal="center" vertical="center"/>
    </xf>
    <xf numFmtId="181" fontId="6" fillId="0" borderId="32" xfId="116" applyNumberFormat="1" applyFont="1" applyFill="1" applyBorder="1" applyAlignment="1">
      <alignment horizontal="center" vertical="center"/>
    </xf>
    <xf numFmtId="181" fontId="6" fillId="0" borderId="27" xfId="116" applyNumberFormat="1" applyFont="1" applyFill="1" applyBorder="1" applyAlignment="1">
      <alignment horizontal="center" vertical="center"/>
    </xf>
    <xf numFmtId="181" fontId="6" fillId="0" borderId="33" xfId="116" applyNumberFormat="1" applyFont="1" applyFill="1" applyBorder="1" applyAlignment="1">
      <alignment horizontal="center" vertical="center"/>
    </xf>
    <xf numFmtId="181" fontId="6" fillId="0" borderId="32" xfId="116" applyNumberFormat="1" applyFont="1" applyFill="1" applyBorder="1" applyAlignment="1">
      <alignment horizontal="center" vertical="center" wrapText="1"/>
    </xf>
    <xf numFmtId="181" fontId="6" fillId="0" borderId="27" xfId="116" applyNumberFormat="1" applyFont="1" applyFill="1" applyBorder="1" applyAlignment="1">
      <alignment horizontal="center" vertical="center" wrapText="1"/>
    </xf>
    <xf numFmtId="181" fontId="6" fillId="0" borderId="33" xfId="116" applyNumberFormat="1" applyFont="1" applyFill="1" applyBorder="1" applyAlignment="1">
      <alignment horizontal="center" vertical="center" wrapText="1"/>
    </xf>
    <xf numFmtId="181" fontId="6" fillId="0" borderId="47" xfId="116" applyNumberFormat="1" applyFont="1" applyFill="1" applyBorder="1" applyAlignment="1">
      <alignment horizontal="center" vertical="center"/>
    </xf>
    <xf numFmtId="181" fontId="17" fillId="0" borderId="21" xfId="116" applyNumberFormat="1" applyFont="1" applyFill="1" applyBorder="1" applyAlignment="1">
      <alignment vertical="top" wrapText="1"/>
    </xf>
    <xf numFmtId="181" fontId="125" fillId="0" borderId="27" xfId="116" applyNumberFormat="1" applyFont="1" applyFill="1" applyBorder="1" applyAlignment="1">
      <alignment vertical="top" wrapText="1"/>
    </xf>
    <xf numFmtId="181" fontId="65" fillId="0" borderId="27" xfId="116" applyNumberFormat="1" applyFont="1" applyFill="1" applyBorder="1" applyAlignment="1">
      <alignment vertical="top" wrapText="1"/>
    </xf>
    <xf numFmtId="181" fontId="126" fillId="0" borderId="27" xfId="116" applyNumberFormat="1" applyFont="1" applyFill="1" applyBorder="1" applyAlignment="1">
      <alignment vertical="top" wrapText="1"/>
    </xf>
    <xf numFmtId="181" fontId="89" fillId="0" borderId="27" xfId="116" applyNumberFormat="1" applyFont="1" applyFill="1" applyBorder="1" applyAlignment="1">
      <alignment vertical="top" wrapText="1"/>
    </xf>
    <xf numFmtId="181" fontId="62" fillId="0" borderId="27" xfId="116" applyNumberFormat="1" applyFont="1" applyFill="1" applyBorder="1" applyAlignment="1">
      <alignment vertical="top" wrapText="1"/>
    </xf>
    <xf numFmtId="181" fontId="127" fillId="0" borderId="27" xfId="116" applyNumberFormat="1" applyFont="1" applyFill="1" applyBorder="1" applyAlignment="1">
      <alignment vertical="top" wrapText="1"/>
    </xf>
    <xf numFmtId="181" fontId="62" fillId="0" borderId="27" xfId="116" applyNumberFormat="1" applyFont="1" applyFill="1" applyBorder="1" applyAlignment="1">
      <alignment horizontal="left" vertical="top" wrapText="1"/>
    </xf>
    <xf numFmtId="181" fontId="60" fillId="0" borderId="27" xfId="116" applyNumberFormat="1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181" fontId="124" fillId="0" borderId="27" xfId="116" applyNumberFormat="1" applyFont="1" applyFill="1" applyBorder="1" applyAlignment="1">
      <alignment vertical="top" wrapText="1"/>
    </xf>
    <xf numFmtId="181" fontId="11" fillId="0" borderId="36" xfId="116" applyNumberFormat="1" applyFont="1" applyFill="1" applyBorder="1" applyAlignment="1">
      <alignment horizontal="center" vertical="center"/>
    </xf>
    <xf numFmtId="181" fontId="11" fillId="0" borderId="30" xfId="116" applyNumberFormat="1" applyFont="1" applyFill="1" applyBorder="1" applyAlignment="1">
      <alignment horizontal="center" vertical="center"/>
    </xf>
    <xf numFmtId="181" fontId="11" fillId="0" borderId="53" xfId="116" applyNumberFormat="1" applyFont="1" applyFill="1" applyBorder="1" applyAlignment="1">
      <alignment horizontal="center" vertical="center"/>
    </xf>
    <xf numFmtId="181" fontId="128" fillId="0" borderId="27" xfId="116" applyNumberFormat="1" applyFont="1" applyFill="1" applyBorder="1" applyAlignment="1">
      <alignment vertical="top" wrapText="1"/>
    </xf>
    <xf numFmtId="182" fontId="6" fillId="0" borderId="29" xfId="116" applyNumberFormat="1" applyFont="1" applyFill="1" applyBorder="1" applyAlignment="1">
      <alignment horizontal="center" vertical="center" wrapText="1"/>
    </xf>
    <xf numFmtId="182" fontId="6" fillId="0" borderId="0" xfId="116" applyNumberFormat="1" applyFont="1" applyFill="1" applyBorder="1" applyAlignment="1">
      <alignment horizontal="center" vertical="center" wrapText="1"/>
    </xf>
    <xf numFmtId="182" fontId="6" fillId="0" borderId="37" xfId="116" applyNumberFormat="1" applyFont="1" applyFill="1" applyBorder="1" applyAlignment="1">
      <alignment horizontal="center" vertical="center" wrapText="1"/>
    </xf>
    <xf numFmtId="181" fontId="128" fillId="0" borderId="27" xfId="116" applyNumberFormat="1" applyFont="1" applyBorder="1" applyAlignment="1">
      <alignment vertical="top" wrapText="1"/>
    </xf>
    <xf numFmtId="181" fontId="129" fillId="0" borderId="27" xfId="116" applyNumberFormat="1" applyFont="1" applyBorder="1" applyAlignment="1">
      <alignment vertical="top" wrapText="1"/>
    </xf>
    <xf numFmtId="0" fontId="125" fillId="0" borderId="27" xfId="0" applyFont="1" applyBorder="1" applyAlignment="1">
      <alignment vertical="top" wrapText="1"/>
    </xf>
    <xf numFmtId="181" fontId="89" fillId="0" borderId="27" xfId="116" applyNumberFormat="1" applyFont="1" applyBorder="1" applyAlignment="1">
      <alignment vertical="top"/>
    </xf>
    <xf numFmtId="181" fontId="125" fillId="0" borderId="27" xfId="116" applyNumberFormat="1" applyFont="1" applyBorder="1" applyAlignment="1">
      <alignment vertical="top" wrapText="1"/>
    </xf>
    <xf numFmtId="182" fontId="6" fillId="0" borderId="29" xfId="116" applyNumberFormat="1" applyFont="1" applyBorder="1" applyAlignment="1">
      <alignment horizontal="center" vertical="center" wrapText="1"/>
    </xf>
    <xf numFmtId="182" fontId="6" fillId="0" borderId="0" xfId="116" applyNumberFormat="1" applyFont="1" applyBorder="1" applyAlignment="1">
      <alignment horizontal="center" vertical="center" wrapText="1"/>
    </xf>
    <xf numFmtId="182" fontId="6" fillId="0" borderId="37" xfId="116" applyNumberFormat="1" applyFont="1" applyBorder="1" applyAlignment="1">
      <alignment horizontal="center" vertical="center" wrapText="1"/>
    </xf>
    <xf numFmtId="181" fontId="6" fillId="0" borderId="37" xfId="116" applyNumberFormat="1" applyFont="1" applyBorder="1" applyAlignment="1">
      <alignment horizontal="center" vertical="center"/>
    </xf>
    <xf numFmtId="181" fontId="6" fillId="0" borderId="22" xfId="116" applyNumberFormat="1" applyFont="1" applyBorder="1" applyAlignment="1">
      <alignment horizontal="center" vertical="center"/>
    </xf>
    <xf numFmtId="0" fontId="128" fillId="0" borderId="27" xfId="0" applyFont="1" applyFill="1" applyBorder="1" applyAlignment="1">
      <alignment vertical="top" wrapText="1"/>
    </xf>
    <xf numFmtId="181" fontId="128" fillId="0" borderId="27" xfId="116" applyNumberFormat="1" applyFont="1" applyBorder="1" applyAlignment="1">
      <alignment horizontal="left" vertical="top" wrapText="1"/>
    </xf>
    <xf numFmtId="181" fontId="61" fillId="0" borderId="27" xfId="116" applyNumberFormat="1" applyFont="1" applyFill="1" applyBorder="1" applyAlignment="1">
      <alignment horizontal="left" vertical="top" wrapText="1"/>
    </xf>
    <xf numFmtId="181" fontId="11" fillId="0" borderId="0" xfId="116" applyNumberFormat="1" applyFont="1" applyFill="1" applyAlignment="1">
      <alignment horizontal="left" vertical="top"/>
    </xf>
    <xf numFmtId="181" fontId="89" fillId="0" borderId="21" xfId="116" applyNumberFormat="1" applyFont="1" applyBorder="1" applyAlignment="1">
      <alignment vertical="center"/>
    </xf>
    <xf numFmtId="181" fontId="128" fillId="0" borderId="27" xfId="116" applyNumberFormat="1" applyFont="1" applyFill="1" applyBorder="1" applyAlignment="1">
      <alignment horizontal="left" vertical="top" wrapText="1"/>
    </xf>
    <xf numFmtId="181" fontId="89" fillId="0" borderId="27" xfId="116" applyNumberFormat="1" applyFont="1" applyBorder="1" applyAlignment="1">
      <alignment horizontal="left" vertical="top" wrapText="1"/>
    </xf>
    <xf numFmtId="181" fontId="66" fillId="0" borderId="27" xfId="116" applyNumberFormat="1" applyFont="1" applyBorder="1" applyAlignment="1">
      <alignment vertical="top" wrapText="1"/>
    </xf>
    <xf numFmtId="181" fontId="89" fillId="0" borderId="21" xfId="116" applyNumberFormat="1" applyFont="1" applyBorder="1" applyAlignment="1">
      <alignment vertical="top" wrapText="1"/>
    </xf>
    <xf numFmtId="0" fontId="128" fillId="0" borderId="27" xfId="0" applyFont="1" applyFill="1" applyBorder="1" applyAlignment="1">
      <alignment vertical="center" wrapText="1"/>
    </xf>
    <xf numFmtId="181" fontId="62" fillId="0" borderId="27" xfId="116" applyNumberFormat="1" applyFont="1" applyBorder="1" applyAlignment="1">
      <alignment vertical="top" wrapText="1"/>
    </xf>
    <xf numFmtId="0" fontId="127" fillId="0" borderId="27" xfId="0" applyFont="1" applyBorder="1" applyAlignment="1">
      <alignment vertical="top" wrapText="1"/>
    </xf>
    <xf numFmtId="49" fontId="6" fillId="55" borderId="21" xfId="144" applyNumberFormat="1" applyFont="1" applyFill="1" applyBorder="1" applyAlignment="1">
      <alignment horizontal="right" vertical="center" textRotation="255"/>
      <protection/>
    </xf>
    <xf numFmtId="0" fontId="6" fillId="55" borderId="27" xfId="144" applyFont="1" applyFill="1" applyBorder="1" applyAlignment="1">
      <alignment horizontal="center" vertical="distributed" textRotation="255" wrapText="1"/>
      <protection/>
    </xf>
    <xf numFmtId="0" fontId="6" fillId="55" borderId="27" xfId="144" applyFont="1" applyFill="1" applyBorder="1" applyAlignment="1">
      <alignment horizontal="center" vertical="distributed" textRotation="255"/>
      <protection/>
    </xf>
    <xf numFmtId="0" fontId="6" fillId="55" borderId="27" xfId="144" applyFont="1" applyFill="1" applyBorder="1" applyAlignment="1">
      <alignment horizontal="left" vertical="distributed" textRotation="255" wrapText="1"/>
      <protection/>
    </xf>
    <xf numFmtId="0" fontId="6" fillId="55" borderId="30" xfId="144" applyFont="1" applyFill="1" applyBorder="1" applyAlignment="1">
      <alignment horizontal="center" vertical="distributed" textRotation="255"/>
      <protection/>
    </xf>
    <xf numFmtId="0" fontId="6" fillId="55" borderId="30" xfId="144" applyFont="1" applyFill="1" applyBorder="1" applyAlignment="1">
      <alignment horizontal="center" vertical="distributed" textRotation="255" wrapText="1"/>
      <protection/>
    </xf>
    <xf numFmtId="0" fontId="6" fillId="55" borderId="0" xfId="144" applyFont="1" applyFill="1" applyBorder="1" applyAlignment="1">
      <alignment horizontal="center" vertical="center"/>
      <protection/>
    </xf>
    <xf numFmtId="0" fontId="6" fillId="55" borderId="21" xfId="144" applyFont="1" applyFill="1" applyBorder="1" applyAlignment="1">
      <alignment vertical="center"/>
      <protection/>
    </xf>
    <xf numFmtId="0" fontId="6" fillId="55" borderId="21" xfId="144" applyFont="1" applyFill="1" applyBorder="1" applyAlignment="1">
      <alignment horizontal="center" vertical="distributed" textRotation="255"/>
      <protection/>
    </xf>
    <xf numFmtId="0" fontId="52" fillId="55" borderId="0" xfId="144" applyFont="1" applyFill="1" applyAlignment="1">
      <alignment horizontal="center" vertical="center"/>
      <protection/>
    </xf>
    <xf numFmtId="0" fontId="6" fillId="55" borderId="0" xfId="144" applyFont="1" applyFill="1" applyBorder="1" applyAlignment="1">
      <alignment horizontal="center"/>
      <protection/>
    </xf>
    <xf numFmtId="0" fontId="6" fillId="55" borderId="21" xfId="144" applyFont="1" applyFill="1" applyBorder="1" applyAlignment="1">
      <alignment/>
      <protection/>
    </xf>
    <xf numFmtId="0" fontId="6" fillId="55" borderId="0" xfId="144" applyFont="1" applyFill="1" applyAlignment="1">
      <alignment/>
      <protection/>
    </xf>
    <xf numFmtId="0" fontId="6" fillId="55" borderId="21" xfId="144" applyFont="1" applyFill="1" applyBorder="1" applyAlignment="1">
      <alignment horizontal="center" vertical="center" textRotation="255"/>
      <protection/>
    </xf>
    <xf numFmtId="0" fontId="6" fillId="55" borderId="0" xfId="144" applyFont="1" applyFill="1" applyBorder="1" applyAlignment="1">
      <alignment horizontal="center" vertical="distributed" textRotation="255"/>
      <protection/>
    </xf>
    <xf numFmtId="0" fontId="6" fillId="55" borderId="0" xfId="144" applyFont="1" applyFill="1" applyBorder="1" applyAlignment="1">
      <alignment/>
      <protection/>
    </xf>
    <xf numFmtId="0" fontId="11" fillId="55" borderId="0" xfId="144" applyFont="1" applyFill="1" applyAlignment="1">
      <alignment horizontal="distributed" vertical="center"/>
      <protection/>
    </xf>
    <xf numFmtId="38" fontId="11" fillId="55" borderId="0" xfId="144" applyNumberFormat="1" applyFont="1" applyFill="1" applyAlignment="1">
      <alignment horizontal="distributed" vertical="center"/>
      <protection/>
    </xf>
    <xf numFmtId="0" fontId="6" fillId="55" borderId="36" xfId="144" applyFont="1" applyFill="1" applyBorder="1" applyAlignment="1">
      <alignment horizontal="center"/>
      <protection/>
    </xf>
    <xf numFmtId="0" fontId="6" fillId="55" borderId="30" xfId="144" applyFont="1" applyFill="1" applyBorder="1" applyAlignment="1">
      <alignment horizontal="center"/>
      <protection/>
    </xf>
    <xf numFmtId="0" fontId="6" fillId="55" borderId="0" xfId="144" applyFont="1" applyFill="1" applyAlignment="1">
      <alignment horizontal="distributed" vertical="center"/>
      <protection/>
    </xf>
    <xf numFmtId="0" fontId="6" fillId="55" borderId="20" xfId="144" applyFont="1" applyFill="1" applyBorder="1" applyAlignment="1">
      <alignment horizontal="center"/>
      <protection/>
    </xf>
    <xf numFmtId="0" fontId="6" fillId="55" borderId="21" xfId="144" applyFont="1" applyFill="1" applyBorder="1" applyAlignment="1">
      <alignment horizontal="center"/>
      <protection/>
    </xf>
    <xf numFmtId="0" fontId="3" fillId="55" borderId="0" xfId="144" applyFont="1" applyFill="1" applyAlignment="1">
      <alignment horizontal="center" vertical="center"/>
      <protection/>
    </xf>
    <xf numFmtId="0" fontId="6" fillId="55" borderId="29" xfId="144" applyFont="1" applyFill="1" applyBorder="1" applyAlignment="1">
      <alignment horizontal="center" vertical="center"/>
      <protection/>
    </xf>
    <xf numFmtId="0" fontId="6" fillId="55" borderId="20" xfId="144" applyFont="1" applyFill="1" applyBorder="1" applyAlignment="1">
      <alignment horizontal="center" vertical="center"/>
      <protection/>
    </xf>
    <xf numFmtId="0" fontId="6" fillId="55" borderId="21" xfId="144" applyFont="1" applyFill="1" applyBorder="1" applyAlignment="1">
      <alignment horizontal="center" vertical="center"/>
      <protection/>
    </xf>
    <xf numFmtId="0" fontId="6" fillId="55" borderId="32" xfId="144" applyFont="1" applyFill="1" applyBorder="1" applyAlignment="1">
      <alignment horizontal="center"/>
      <protection/>
    </xf>
    <xf numFmtId="0" fontId="6" fillId="55" borderId="27" xfId="144" applyFont="1" applyFill="1" applyBorder="1" applyAlignment="1">
      <alignment horizontal="center"/>
      <protection/>
    </xf>
    <xf numFmtId="188" fontId="11" fillId="55" borderId="0" xfId="144" applyNumberFormat="1" applyFont="1" applyFill="1" applyBorder="1" applyAlignment="1">
      <alignment horizontal="distributed" vertical="center"/>
      <protection/>
    </xf>
    <xf numFmtId="188" fontId="6" fillId="55" borderId="0" xfId="144" applyNumberFormat="1" applyFont="1" applyFill="1" applyBorder="1" applyAlignment="1">
      <alignment horizontal="distributed" vertical="center"/>
      <protection/>
    </xf>
    <xf numFmtId="191" fontId="11" fillId="55" borderId="0" xfId="144" applyNumberFormat="1" applyFont="1" applyFill="1" applyBorder="1" applyAlignment="1">
      <alignment horizontal="distributed" vertical="center"/>
      <protection/>
    </xf>
    <xf numFmtId="188" fontId="6" fillId="55" borderId="36" xfId="144" applyNumberFormat="1" applyFont="1" applyFill="1" applyBorder="1" applyAlignment="1">
      <alignment horizontal="center"/>
      <protection/>
    </xf>
    <xf numFmtId="188" fontId="6" fillId="55" borderId="38" xfId="144" applyNumberFormat="1" applyFont="1" applyFill="1" applyBorder="1" applyAlignment="1">
      <alignment horizontal="center"/>
      <protection/>
    </xf>
    <xf numFmtId="189" fontId="6" fillId="55" borderId="0" xfId="144" applyNumberFormat="1" applyFont="1" applyFill="1" applyBorder="1" applyAlignment="1">
      <alignment horizontal="distributed" vertical="center"/>
      <protection/>
    </xf>
    <xf numFmtId="191" fontId="6" fillId="55" borderId="0" xfId="144" applyNumberFormat="1" applyFont="1" applyFill="1" applyBorder="1" applyAlignment="1">
      <alignment horizontal="distributed" vertical="center"/>
      <protection/>
    </xf>
    <xf numFmtId="188" fontId="6" fillId="55" borderId="32" xfId="144" applyNumberFormat="1" applyFont="1" applyFill="1" applyBorder="1" applyAlignment="1">
      <alignment horizontal="center"/>
      <protection/>
    </xf>
    <xf numFmtId="188" fontId="6" fillId="55" borderId="33" xfId="144" applyNumberFormat="1" applyFont="1" applyFill="1" applyBorder="1" applyAlignment="1">
      <alignment horizontal="center"/>
      <protection/>
    </xf>
    <xf numFmtId="188" fontId="3" fillId="55" borderId="0" xfId="144" applyNumberFormat="1" applyFont="1" applyFill="1" applyAlignment="1">
      <alignment horizontal="center" vertical="center"/>
      <protection/>
    </xf>
    <xf numFmtId="188" fontId="6" fillId="55" borderId="29" xfId="144" applyNumberFormat="1" applyFont="1" applyFill="1" applyBorder="1" applyAlignment="1">
      <alignment horizontal="center" vertical="center"/>
      <protection/>
    </xf>
    <xf numFmtId="188" fontId="6" fillId="55" borderId="20" xfId="144" applyNumberFormat="1" applyFont="1" applyFill="1" applyBorder="1" applyAlignment="1">
      <alignment horizontal="center" vertical="center"/>
      <protection/>
    </xf>
    <xf numFmtId="188" fontId="6" fillId="55" borderId="37" xfId="144" applyNumberFormat="1" applyFont="1" applyFill="1" applyBorder="1" applyAlignment="1">
      <alignment horizontal="center" vertical="center"/>
      <protection/>
    </xf>
    <xf numFmtId="188" fontId="6" fillId="55" borderId="22" xfId="144" applyNumberFormat="1" applyFont="1" applyFill="1" applyBorder="1" applyAlignment="1">
      <alignment horizontal="center" vertical="center"/>
      <protection/>
    </xf>
    <xf numFmtId="188" fontId="6" fillId="55" borderId="20" xfId="144" applyNumberFormat="1" applyFont="1" applyFill="1" applyBorder="1" applyAlignment="1">
      <alignment horizontal="center"/>
      <protection/>
    </xf>
    <xf numFmtId="188" fontId="6" fillId="55" borderId="22" xfId="144" applyNumberFormat="1" applyFont="1" applyFill="1" applyBorder="1" applyAlignment="1">
      <alignment horizontal="center"/>
      <protection/>
    </xf>
    <xf numFmtId="0" fontId="6" fillId="0" borderId="26" xfId="144" applyFont="1" applyFill="1" applyBorder="1" applyAlignment="1">
      <alignment horizontal="center" vertical="center" wrapText="1"/>
      <protection/>
    </xf>
    <xf numFmtId="0" fontId="6" fillId="0" borderId="53" xfId="144" applyFont="1" applyFill="1" applyBorder="1" applyAlignment="1">
      <alignment horizontal="center" vertical="center" wrapText="1"/>
      <protection/>
    </xf>
    <xf numFmtId="0" fontId="6" fillId="0" borderId="23" xfId="144" applyFont="1" applyFill="1" applyBorder="1" applyAlignment="1">
      <alignment horizontal="center" vertical="center" wrapText="1"/>
      <protection/>
    </xf>
    <xf numFmtId="0" fontId="6" fillId="0" borderId="47" xfId="144" applyFont="1" applyFill="1" applyBorder="1" applyAlignment="1">
      <alignment horizontal="center" vertical="center" wrapText="1"/>
      <protection/>
    </xf>
    <xf numFmtId="0" fontId="6" fillId="0" borderId="25" xfId="144" applyFont="1" applyFill="1" applyBorder="1" applyAlignment="1">
      <alignment horizontal="center" vertical="center" wrapText="1"/>
      <protection/>
    </xf>
    <xf numFmtId="0" fontId="6" fillId="0" borderId="51" xfId="144" applyFont="1" applyFill="1" applyBorder="1" applyAlignment="1">
      <alignment horizontal="center" vertical="center" wrapText="1"/>
      <protection/>
    </xf>
    <xf numFmtId="0" fontId="6" fillId="0" borderId="54" xfId="144" applyFont="1" applyFill="1" applyBorder="1" applyAlignment="1">
      <alignment horizontal="distributed" vertical="center"/>
      <protection/>
    </xf>
    <xf numFmtId="0" fontId="6" fillId="0" borderId="41" xfId="144" applyFont="1" applyFill="1" applyBorder="1" applyAlignment="1">
      <alignment horizontal="distributed" vertical="center"/>
      <protection/>
    </xf>
    <xf numFmtId="0" fontId="6" fillId="0" borderId="23" xfId="144" applyFont="1" applyFill="1" applyBorder="1" applyAlignment="1">
      <alignment horizontal="center" vertical="center"/>
      <protection/>
    </xf>
    <xf numFmtId="0" fontId="6" fillId="0" borderId="47" xfId="144" applyFont="1" applyFill="1" applyBorder="1" applyAlignment="1">
      <alignment horizontal="center" vertical="center"/>
      <protection/>
    </xf>
    <xf numFmtId="0" fontId="6" fillId="0" borderId="23" xfId="144" applyFont="1" applyBorder="1" applyAlignment="1">
      <alignment horizontal="center" vertical="center" wrapText="1"/>
      <protection/>
    </xf>
    <xf numFmtId="0" fontId="6" fillId="0" borderId="47" xfId="144" applyFont="1" applyBorder="1" applyAlignment="1">
      <alignment horizontal="center" vertical="center" wrapText="1"/>
      <protection/>
    </xf>
    <xf numFmtId="0" fontId="6" fillId="0" borderId="26" xfId="144" applyFont="1" applyBorder="1" applyAlignment="1">
      <alignment horizontal="center" vertical="center" wrapText="1"/>
      <protection/>
    </xf>
    <xf numFmtId="0" fontId="6" fillId="0" borderId="53" xfId="144" applyFont="1" applyBorder="1" applyAlignment="1">
      <alignment horizontal="center" vertical="center" wrapText="1"/>
      <protection/>
    </xf>
    <xf numFmtId="0" fontId="6" fillId="0" borderId="20" xfId="144" applyFont="1" applyFill="1" applyBorder="1" applyAlignment="1">
      <alignment horizontal="center" vertical="center"/>
      <protection/>
    </xf>
    <xf numFmtId="0" fontId="6" fillId="0" borderId="21" xfId="144" applyFont="1" applyFill="1" applyBorder="1" applyAlignment="1">
      <alignment horizontal="center" vertical="center"/>
      <protection/>
    </xf>
    <xf numFmtId="0" fontId="6" fillId="0" borderId="22" xfId="144" applyFont="1" applyFill="1" applyBorder="1" applyAlignment="1">
      <alignment horizontal="center" vertical="center"/>
      <protection/>
    </xf>
    <xf numFmtId="0" fontId="6" fillId="0" borderId="54" xfId="144" applyFont="1" applyFill="1" applyBorder="1" applyAlignment="1">
      <alignment horizontal="center" vertical="center"/>
      <protection/>
    </xf>
    <xf numFmtId="0" fontId="6" fillId="0" borderId="42" xfId="144" applyFont="1" applyFill="1" applyBorder="1" applyAlignment="1">
      <alignment horizontal="center" vertical="center"/>
      <protection/>
    </xf>
    <xf numFmtId="0" fontId="6" fillId="0" borderId="42" xfId="144" applyFont="1" applyFill="1" applyBorder="1" applyAlignment="1">
      <alignment horizontal="distributed" vertical="center"/>
      <protection/>
    </xf>
    <xf numFmtId="0" fontId="6" fillId="0" borderId="41" xfId="144" applyFont="1" applyFill="1" applyBorder="1" applyAlignment="1">
      <alignment horizontal="center" vertical="center"/>
      <protection/>
    </xf>
    <xf numFmtId="0" fontId="6" fillId="0" borderId="25" xfId="144" applyFont="1" applyBorder="1" applyAlignment="1">
      <alignment horizontal="center" vertical="center" wrapText="1"/>
      <protection/>
    </xf>
    <xf numFmtId="0" fontId="6" fillId="0" borderId="51" xfId="144" applyFont="1" applyBorder="1" applyAlignment="1">
      <alignment horizontal="center" vertical="center" wrapText="1"/>
      <protection/>
    </xf>
    <xf numFmtId="0" fontId="6" fillId="0" borderId="41" xfId="144" applyFont="1" applyBorder="1" applyAlignment="1">
      <alignment horizontal="distributed" vertical="center" indent="1"/>
      <protection/>
    </xf>
    <xf numFmtId="0" fontId="6" fillId="0" borderId="42" xfId="144" applyFont="1" applyBorder="1" applyAlignment="1">
      <alignment horizontal="distributed" vertical="center" indent="1"/>
      <protection/>
    </xf>
    <xf numFmtId="0" fontId="6" fillId="0" borderId="33" xfId="144" applyFont="1" applyBorder="1" applyAlignment="1">
      <alignment horizontal="center" vertical="center" wrapText="1"/>
      <protection/>
    </xf>
    <xf numFmtId="0" fontId="3" fillId="0" borderId="0" xfId="144" applyFont="1" applyAlignment="1">
      <alignment horizontal="center"/>
      <protection/>
    </xf>
    <xf numFmtId="0" fontId="6" fillId="0" borderId="20" xfId="144" applyFont="1" applyBorder="1" applyAlignment="1">
      <alignment horizontal="center" vertical="center"/>
      <protection/>
    </xf>
    <xf numFmtId="0" fontId="6" fillId="0" borderId="21" xfId="144" applyFont="1" applyBorder="1" applyAlignment="1">
      <alignment horizontal="center" vertical="center"/>
      <protection/>
    </xf>
    <xf numFmtId="0" fontId="6" fillId="0" borderId="22" xfId="144" applyFont="1" applyBorder="1" applyAlignment="1">
      <alignment horizontal="center" vertical="center"/>
      <protection/>
    </xf>
    <xf numFmtId="0" fontId="6" fillId="0" borderId="54" xfId="144" applyFont="1" applyBorder="1" applyAlignment="1">
      <alignment horizontal="distributed" vertical="center" indent="1"/>
      <protection/>
    </xf>
    <xf numFmtId="0" fontId="6" fillId="0" borderId="0" xfId="152" applyFont="1" applyFill="1" applyAlignment="1">
      <alignment horizontal="distributed" vertical="center"/>
      <protection/>
    </xf>
    <xf numFmtId="0" fontId="6" fillId="0" borderId="32" xfId="152" applyFont="1" applyFill="1" applyBorder="1" applyAlignment="1">
      <alignment horizontal="center" vertical="center"/>
      <protection/>
    </xf>
    <xf numFmtId="0" fontId="6" fillId="0" borderId="33" xfId="152" applyFont="1" applyFill="1" applyBorder="1" applyAlignment="1">
      <alignment horizontal="center" vertical="center"/>
      <protection/>
    </xf>
    <xf numFmtId="0" fontId="6" fillId="0" borderId="36" xfId="152" applyFont="1" applyFill="1" applyBorder="1" applyAlignment="1">
      <alignment horizontal="center" vertical="center"/>
      <protection/>
    </xf>
    <xf numFmtId="0" fontId="6" fillId="0" borderId="38" xfId="152" applyFont="1" applyFill="1" applyBorder="1" applyAlignment="1">
      <alignment horizontal="center" vertical="center"/>
      <protection/>
    </xf>
    <xf numFmtId="0" fontId="6" fillId="0" borderId="20" xfId="152" applyFont="1" applyFill="1" applyBorder="1" applyAlignment="1">
      <alignment horizontal="center" vertical="center"/>
      <protection/>
    </xf>
    <xf numFmtId="0" fontId="6" fillId="0" borderId="22" xfId="152" applyFont="1" applyFill="1" applyBorder="1" applyAlignment="1">
      <alignment horizontal="center" vertical="center"/>
      <protection/>
    </xf>
    <xf numFmtId="0" fontId="32" fillId="0" borderId="0" xfId="152" applyFont="1" applyFill="1" applyAlignment="1">
      <alignment horizontal="center" vertical="center"/>
      <protection/>
    </xf>
    <xf numFmtId="0" fontId="3" fillId="0" borderId="0" xfId="152" applyFont="1" applyFill="1" applyAlignment="1">
      <alignment horizontal="center"/>
      <protection/>
    </xf>
    <xf numFmtId="0" fontId="6" fillId="0" borderId="29" xfId="152" applyFont="1" applyFill="1" applyBorder="1" applyAlignment="1">
      <alignment horizontal="center" vertical="center"/>
      <protection/>
    </xf>
    <xf numFmtId="0" fontId="6" fillId="0" borderId="37" xfId="152" applyFont="1" applyFill="1" applyBorder="1" applyAlignment="1">
      <alignment horizontal="center" vertical="center"/>
      <protection/>
    </xf>
    <xf numFmtId="0" fontId="11" fillId="0" borderId="32" xfId="152" applyFont="1" applyFill="1" applyBorder="1" applyAlignment="1">
      <alignment horizontal="center" vertical="center"/>
      <protection/>
    </xf>
    <xf numFmtId="0" fontId="11" fillId="0" borderId="33" xfId="152" applyFont="1" applyFill="1" applyBorder="1" applyAlignment="1">
      <alignment horizontal="center" vertical="center"/>
      <protection/>
    </xf>
    <xf numFmtId="0" fontId="6" fillId="0" borderId="21" xfId="152" applyFont="1" applyFill="1" applyBorder="1" applyAlignment="1">
      <alignment horizontal="center" vertical="center" wrapText="1"/>
      <protection/>
    </xf>
    <xf numFmtId="0" fontId="6" fillId="0" borderId="0" xfId="152" applyFont="1" applyAlignment="1">
      <alignment horizontal="distributed" vertical="center" wrapText="1"/>
      <protection/>
    </xf>
    <xf numFmtId="0" fontId="6" fillId="0" borderId="0" xfId="152" applyFont="1" applyAlignment="1">
      <alignment horizontal="distributed" vertical="center"/>
      <protection/>
    </xf>
    <xf numFmtId="0" fontId="6" fillId="0" borderId="21" xfId="152" applyFont="1" applyBorder="1" applyAlignment="1">
      <alignment horizontal="center" vertical="center" wrapText="1"/>
      <protection/>
    </xf>
    <xf numFmtId="0" fontId="56" fillId="0" borderId="0" xfId="152" applyFont="1" applyAlignment="1">
      <alignment horizontal="distributed" vertical="center"/>
      <protection/>
    </xf>
    <xf numFmtId="0" fontId="3" fillId="0" borderId="0" xfId="152" applyFont="1" applyAlignment="1">
      <alignment horizontal="center"/>
      <protection/>
    </xf>
    <xf numFmtId="0" fontId="6" fillId="0" borderId="29" xfId="152" applyFont="1" applyBorder="1" applyAlignment="1">
      <alignment horizontal="center" vertical="center"/>
      <protection/>
    </xf>
    <xf numFmtId="0" fontId="6" fillId="0" borderId="20" xfId="152" applyFont="1" applyBorder="1" applyAlignment="1">
      <alignment horizontal="center" vertical="center"/>
      <protection/>
    </xf>
    <xf numFmtId="0" fontId="6" fillId="0" borderId="37" xfId="152" applyFont="1" applyBorder="1" applyAlignment="1">
      <alignment horizontal="center" vertical="center"/>
      <protection/>
    </xf>
    <xf numFmtId="0" fontId="6" fillId="0" borderId="22" xfId="152" applyFont="1" applyBorder="1" applyAlignment="1">
      <alignment horizontal="center" vertical="center"/>
      <protection/>
    </xf>
    <xf numFmtId="186" fontId="6" fillId="0" borderId="32" xfId="152" applyNumberFormat="1" applyFont="1" applyBorder="1" applyAlignment="1">
      <alignment horizontal="center" vertical="center"/>
      <protection/>
    </xf>
    <xf numFmtId="186" fontId="6" fillId="0" borderId="33" xfId="152" applyNumberFormat="1" applyFont="1" applyBorder="1" applyAlignment="1">
      <alignment horizontal="center" vertical="center"/>
      <protection/>
    </xf>
    <xf numFmtId="195" fontId="6" fillId="0" borderId="32" xfId="152" applyNumberFormat="1" applyFont="1" applyBorder="1" applyAlignment="1">
      <alignment horizontal="center" vertical="center"/>
      <protection/>
    </xf>
    <xf numFmtId="195" fontId="6" fillId="0" borderId="33" xfId="152" applyNumberFormat="1" applyFont="1" applyBorder="1" applyAlignment="1">
      <alignment horizontal="center" vertical="center"/>
      <protection/>
    </xf>
    <xf numFmtId="195" fontId="11" fillId="0" borderId="36" xfId="152" applyNumberFormat="1" applyFont="1" applyBorder="1" applyAlignment="1">
      <alignment horizontal="center" vertical="center"/>
      <protection/>
    </xf>
    <xf numFmtId="195" fontId="11" fillId="0" borderId="38" xfId="152" applyNumberFormat="1" applyFont="1" applyBorder="1" applyAlignment="1">
      <alignment horizontal="center" vertical="center"/>
      <protection/>
    </xf>
    <xf numFmtId="0" fontId="56" fillId="0" borderId="0" xfId="152" applyFont="1" applyAlignment="1">
      <alignment horizontal="distributed" vertical="top"/>
      <protection/>
    </xf>
  </cellXfs>
  <cellStyles count="14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チェック セル" xfId="89"/>
    <cellStyle name="チェック セル 2" xfId="90"/>
    <cellStyle name="チェック セル 3" xfId="91"/>
    <cellStyle name="どちらでもない" xfId="92"/>
    <cellStyle name="どちらでもない 2" xfId="93"/>
    <cellStyle name="どちらでもない 3" xfId="94"/>
    <cellStyle name="Percent" xfId="95"/>
    <cellStyle name="Hyperlink" xfId="96"/>
    <cellStyle name="ハイパーリンク 2" xfId="97"/>
    <cellStyle name="メモ" xfId="98"/>
    <cellStyle name="メモ 2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2" xfId="114"/>
    <cellStyle name="桁区切り 3" xfId="115"/>
    <cellStyle name="桁区切り 4" xfId="116"/>
    <cellStyle name="見出し 1" xfId="117"/>
    <cellStyle name="見出し 1 2" xfId="118"/>
    <cellStyle name="見出し 1 3" xfId="119"/>
    <cellStyle name="見出し 2" xfId="120"/>
    <cellStyle name="見出し 2 2" xfId="121"/>
    <cellStyle name="見出し 2 3" xfId="122"/>
    <cellStyle name="見出し 3" xfId="123"/>
    <cellStyle name="見出し 3 2" xfId="124"/>
    <cellStyle name="見出し 3 3" xfId="125"/>
    <cellStyle name="見出し 4" xfId="126"/>
    <cellStyle name="見出し 4 2" xfId="127"/>
    <cellStyle name="見出し 4 3" xfId="128"/>
    <cellStyle name="集計" xfId="129"/>
    <cellStyle name="集計 2" xfId="130"/>
    <cellStyle name="集計 3" xfId="131"/>
    <cellStyle name="出力" xfId="132"/>
    <cellStyle name="出力 2" xfId="133"/>
    <cellStyle name="出力 3" xfId="134"/>
    <cellStyle name="説明文" xfId="135"/>
    <cellStyle name="説明文 2" xfId="136"/>
    <cellStyle name="説明文 3" xfId="137"/>
    <cellStyle name="Currency [0]" xfId="138"/>
    <cellStyle name="Currency" xfId="139"/>
    <cellStyle name="通貨 2" xfId="140"/>
    <cellStyle name="入力" xfId="141"/>
    <cellStyle name="入力 2" xfId="142"/>
    <cellStyle name="入力 3" xfId="143"/>
    <cellStyle name="標準 2" xfId="144"/>
    <cellStyle name="標準 2 2" xfId="145"/>
    <cellStyle name="標準 2 3" xfId="146"/>
    <cellStyle name="標準 3" xfId="147"/>
    <cellStyle name="標準 4" xfId="148"/>
    <cellStyle name="標準 4 2" xfId="149"/>
    <cellStyle name="標準 5" xfId="150"/>
    <cellStyle name="標準_１２　市民やすらぎ課" xfId="151"/>
    <cellStyle name="標準_１４　中央卸売市場(2)" xfId="152"/>
    <cellStyle name="Followed Hyperlink" xfId="153"/>
    <cellStyle name="良い" xfId="154"/>
    <cellStyle name="良い 2" xfId="155"/>
    <cellStyle name="良い 3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6"/>
  <sheetViews>
    <sheetView showGridLines="0" tabSelected="1" zoomScale="85" zoomScaleNormal="85" zoomScaleSheetLayoutView="70" zoomScalePageLayoutView="0" workbookViewId="0" topLeftCell="A1">
      <selection activeCell="A1" sqref="A1:IV16384"/>
    </sheetView>
  </sheetViews>
  <sheetFormatPr defaultColWidth="11.421875" defaultRowHeight="15"/>
  <cols>
    <col min="1" max="1" width="14.00390625" style="366" customWidth="1"/>
    <col min="2" max="13" width="6.57421875" style="366" customWidth="1"/>
    <col min="14" max="14" width="3.00390625" style="366" customWidth="1"/>
    <col min="15" max="21" width="6.57421875" style="366" customWidth="1"/>
    <col min="22" max="22" width="7.140625" style="366" customWidth="1"/>
    <col min="23" max="25" width="6.57421875" style="366" customWidth="1"/>
    <col min="26" max="26" width="7.140625" style="366" customWidth="1"/>
    <col min="27" max="27" width="7.00390625" style="366" customWidth="1"/>
    <col min="28" max="34" width="11.421875" style="366" customWidth="1"/>
    <col min="35" max="35" width="11.421875" style="0" customWidth="1"/>
    <col min="36" max="16384" width="11.421875" style="366" customWidth="1"/>
  </cols>
  <sheetData>
    <row r="1" spans="1:16" ht="21">
      <c r="A1" s="745" t="s">
        <v>0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O1" s="367"/>
      <c r="P1" s="367"/>
    </row>
    <row r="2" spans="1:12" s="368" customFormat="1" ht="17.25" customHeight="1">
      <c r="A2" s="250" t="s">
        <v>1</v>
      </c>
      <c r="L2" s="396"/>
    </row>
    <row r="3" spans="1:27" ht="18" customHeight="1" thickBot="1">
      <c r="A3" s="364" t="s">
        <v>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9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5" t="s">
        <v>909</v>
      </c>
    </row>
    <row r="4" spans="1:27" ht="18" customHeight="1">
      <c r="A4" s="746" t="s">
        <v>3</v>
      </c>
      <c r="B4" s="749" t="s">
        <v>4</v>
      </c>
      <c r="C4" s="739" t="s">
        <v>5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253"/>
      <c r="O4" s="370"/>
      <c r="P4" s="370"/>
      <c r="Q4" s="370"/>
      <c r="R4" s="370"/>
      <c r="S4" s="370"/>
      <c r="T4" s="370"/>
      <c r="U4" s="370"/>
      <c r="V4" s="370"/>
      <c r="W4" s="370"/>
      <c r="X4" s="752" t="s">
        <v>6</v>
      </c>
      <c r="Y4" s="752" t="s">
        <v>7</v>
      </c>
      <c r="Z4" s="736" t="s">
        <v>8</v>
      </c>
      <c r="AA4" s="739" t="s">
        <v>9</v>
      </c>
    </row>
    <row r="5" spans="1:27" ht="18" customHeight="1">
      <c r="A5" s="747"/>
      <c r="B5" s="750"/>
      <c r="C5" s="740"/>
      <c r="D5" s="733" t="s">
        <v>911</v>
      </c>
      <c r="E5" s="733" t="s">
        <v>10</v>
      </c>
      <c r="F5" s="733" t="s">
        <v>912</v>
      </c>
      <c r="G5" s="733" t="s">
        <v>11</v>
      </c>
      <c r="H5" s="733" t="s">
        <v>12</v>
      </c>
      <c r="I5" s="733" t="s">
        <v>14</v>
      </c>
      <c r="J5" s="733" t="s">
        <v>13</v>
      </c>
      <c r="K5" s="742" t="s">
        <v>15</v>
      </c>
      <c r="L5" s="733" t="s">
        <v>16</v>
      </c>
      <c r="M5" s="733" t="s">
        <v>17</v>
      </c>
      <c r="N5" s="253"/>
      <c r="O5" s="733" t="s">
        <v>18</v>
      </c>
      <c r="P5" s="733" t="s">
        <v>19</v>
      </c>
      <c r="Q5" s="733" t="s">
        <v>20</v>
      </c>
      <c r="R5" s="733" t="s">
        <v>21</v>
      </c>
      <c r="S5" s="733" t="s">
        <v>22</v>
      </c>
      <c r="T5" s="733" t="s">
        <v>23</v>
      </c>
      <c r="U5" s="733" t="s">
        <v>24</v>
      </c>
      <c r="V5" s="733" t="s">
        <v>25</v>
      </c>
      <c r="W5" s="733" t="s">
        <v>26</v>
      </c>
      <c r="X5" s="734"/>
      <c r="Y5" s="734"/>
      <c r="Z5" s="737"/>
      <c r="AA5" s="740"/>
    </row>
    <row r="6" spans="1:27" ht="18" customHeight="1">
      <c r="A6" s="747"/>
      <c r="B6" s="750"/>
      <c r="C6" s="740"/>
      <c r="D6" s="734"/>
      <c r="E6" s="734"/>
      <c r="F6" s="734"/>
      <c r="G6" s="734"/>
      <c r="H6" s="734"/>
      <c r="I6" s="734"/>
      <c r="J6" s="734"/>
      <c r="K6" s="743"/>
      <c r="L6" s="734"/>
      <c r="M6" s="734"/>
      <c r="N6" s="253"/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737"/>
      <c r="AA6" s="740"/>
    </row>
    <row r="7" spans="1:27" ht="38.25" customHeight="1">
      <c r="A7" s="748"/>
      <c r="B7" s="751"/>
      <c r="C7" s="741"/>
      <c r="D7" s="735"/>
      <c r="E7" s="735"/>
      <c r="F7" s="735"/>
      <c r="G7" s="735"/>
      <c r="H7" s="735"/>
      <c r="I7" s="735"/>
      <c r="J7" s="735"/>
      <c r="K7" s="744"/>
      <c r="L7" s="735"/>
      <c r="M7" s="735"/>
      <c r="N7" s="253"/>
      <c r="O7" s="735"/>
      <c r="P7" s="735"/>
      <c r="Q7" s="735"/>
      <c r="R7" s="735"/>
      <c r="S7" s="735"/>
      <c r="T7" s="735"/>
      <c r="U7" s="735"/>
      <c r="V7" s="735"/>
      <c r="W7" s="735"/>
      <c r="X7" s="735"/>
      <c r="Y7" s="735"/>
      <c r="Z7" s="738"/>
      <c r="AA7" s="741"/>
    </row>
    <row r="8" spans="1:27" s="372" customFormat="1" ht="21" customHeight="1">
      <c r="A8" s="698">
        <v>24</v>
      </c>
      <c r="B8" s="715">
        <v>97.94999999999999</v>
      </c>
      <c r="C8" s="706">
        <v>98.85000000000001</v>
      </c>
      <c r="D8" s="706">
        <v>95.11666666666667</v>
      </c>
      <c r="E8" s="706">
        <v>93.19999999999999</v>
      </c>
      <c r="F8" s="706">
        <v>86.48333333333335</v>
      </c>
      <c r="G8" s="706">
        <v>97.75</v>
      </c>
      <c r="H8" s="706">
        <v>101.74166666666667</v>
      </c>
      <c r="I8" s="706">
        <v>113.74999999999999</v>
      </c>
      <c r="J8" s="706">
        <v>97.44166666666666</v>
      </c>
      <c r="K8" s="706">
        <v>95.64166666666667</v>
      </c>
      <c r="L8" s="706">
        <v>101.06666666666666</v>
      </c>
      <c r="M8" s="706">
        <v>89.3</v>
      </c>
      <c r="N8" s="709"/>
      <c r="O8" s="706">
        <v>93.34166666666665</v>
      </c>
      <c r="P8" s="706">
        <v>94.08333333333333</v>
      </c>
      <c r="Q8" s="706">
        <v>97.14999999999999</v>
      </c>
      <c r="R8" s="706">
        <v>97.97500000000001</v>
      </c>
      <c r="S8" s="706">
        <v>105.07499999999999</v>
      </c>
      <c r="T8" s="706">
        <v>100.55833333333334</v>
      </c>
      <c r="U8" s="706">
        <v>106.82499999999999</v>
      </c>
      <c r="V8" s="706">
        <v>98.53333333333335</v>
      </c>
      <c r="W8" s="706">
        <v>97.50833333333334</v>
      </c>
      <c r="X8" s="706">
        <v>96.69999999999999</v>
      </c>
      <c r="Y8" s="706">
        <v>89.28333333333335</v>
      </c>
      <c r="Z8" s="706">
        <v>86.39166666666667</v>
      </c>
      <c r="AA8" s="706">
        <v>112.49166666666666</v>
      </c>
    </row>
    <row r="9" spans="1:27" s="372" customFormat="1" ht="21" customHeight="1">
      <c r="A9" s="699">
        <v>25</v>
      </c>
      <c r="B9" s="715">
        <v>99.16666666666667</v>
      </c>
      <c r="C9" s="706">
        <v>99.44166666666666</v>
      </c>
      <c r="D9" s="706">
        <v>95.90000000000002</v>
      </c>
      <c r="E9" s="706">
        <v>95.04166666666669</v>
      </c>
      <c r="F9" s="706">
        <v>94.09999999999998</v>
      </c>
      <c r="G9" s="706">
        <v>96.21666666666668</v>
      </c>
      <c r="H9" s="706">
        <v>104.89166666666667</v>
      </c>
      <c r="I9" s="706">
        <v>123.90000000000002</v>
      </c>
      <c r="J9" s="706">
        <v>96.96666666666668</v>
      </c>
      <c r="K9" s="706">
        <v>95.94166666666666</v>
      </c>
      <c r="L9" s="706">
        <v>98.84166666666665</v>
      </c>
      <c r="M9" s="706">
        <v>95.44166666666666</v>
      </c>
      <c r="N9" s="709"/>
      <c r="O9" s="706">
        <v>93.98333333333333</v>
      </c>
      <c r="P9" s="706">
        <v>94.39166666666667</v>
      </c>
      <c r="Q9" s="706">
        <v>96.72500000000001</v>
      </c>
      <c r="R9" s="706">
        <v>97.10000000000002</v>
      </c>
      <c r="S9" s="706">
        <v>103.08333333333333</v>
      </c>
      <c r="T9" s="706">
        <v>98.61666666666667</v>
      </c>
      <c r="U9" s="706">
        <v>100.64166666666667</v>
      </c>
      <c r="V9" s="706">
        <v>97.10000000000001</v>
      </c>
      <c r="W9" s="706">
        <v>96.75833333333333</v>
      </c>
      <c r="X9" s="706">
        <v>100.05833333333332</v>
      </c>
      <c r="Y9" s="706">
        <v>91.90000000000002</v>
      </c>
      <c r="Z9" s="706">
        <v>93.625</v>
      </c>
      <c r="AA9" s="706">
        <v>127.47500000000001</v>
      </c>
    </row>
    <row r="10" spans="1:27" s="372" customFormat="1" ht="21" customHeight="1">
      <c r="A10" s="699">
        <v>26</v>
      </c>
      <c r="B10" s="715">
        <v>102.35000000000002</v>
      </c>
      <c r="C10" s="706">
        <v>102.32499999999999</v>
      </c>
      <c r="D10" s="706">
        <v>98.36666666666666</v>
      </c>
      <c r="E10" s="706">
        <v>98.66666666666667</v>
      </c>
      <c r="F10" s="706">
        <v>101.5</v>
      </c>
      <c r="G10" s="706">
        <v>98.56666666666666</v>
      </c>
      <c r="H10" s="706">
        <v>107.25833333333333</v>
      </c>
      <c r="I10" s="706">
        <v>131.10833333333332</v>
      </c>
      <c r="J10" s="706">
        <v>100.53333333333335</v>
      </c>
      <c r="K10" s="706">
        <v>98.39999999999999</v>
      </c>
      <c r="L10" s="706">
        <v>103.625</v>
      </c>
      <c r="M10" s="706">
        <v>99.63333333333331</v>
      </c>
      <c r="N10" s="709"/>
      <c r="O10" s="706">
        <v>98.625</v>
      </c>
      <c r="P10" s="706">
        <v>98.0916666666667</v>
      </c>
      <c r="Q10" s="706">
        <v>99.20833333333333</v>
      </c>
      <c r="R10" s="706">
        <v>99.375</v>
      </c>
      <c r="S10" s="706">
        <v>101.42500000000001</v>
      </c>
      <c r="T10" s="706">
        <v>100.05</v>
      </c>
      <c r="U10" s="706">
        <v>100.25833333333334</v>
      </c>
      <c r="V10" s="706">
        <v>98.94166666666668</v>
      </c>
      <c r="W10" s="706">
        <v>99.20833333333333</v>
      </c>
      <c r="X10" s="706">
        <v>100.07499999999999</v>
      </c>
      <c r="Y10" s="706">
        <v>99.07499999999999</v>
      </c>
      <c r="Z10" s="706">
        <v>102.875</v>
      </c>
      <c r="AA10" s="706">
        <v>128.55</v>
      </c>
    </row>
    <row r="11" spans="1:27" s="374" customFormat="1" ht="21" customHeight="1">
      <c r="A11" s="699">
        <v>27</v>
      </c>
      <c r="B11" s="715">
        <v>100.00833333333333</v>
      </c>
      <c r="C11" s="707">
        <v>100</v>
      </c>
      <c r="D11" s="707">
        <v>100</v>
      </c>
      <c r="E11" s="707">
        <v>100</v>
      </c>
      <c r="F11" s="707">
        <v>100.00000000000001</v>
      </c>
      <c r="G11" s="707">
        <v>100.00833333333334</v>
      </c>
      <c r="H11" s="707">
        <v>100.00833333333334</v>
      </c>
      <c r="I11" s="707">
        <v>100</v>
      </c>
      <c r="J11" s="707">
        <v>99.99166666666667</v>
      </c>
      <c r="K11" s="707">
        <v>100.00000000000001</v>
      </c>
      <c r="L11" s="707">
        <v>100</v>
      </c>
      <c r="M11" s="707">
        <v>100</v>
      </c>
      <c r="N11" s="706"/>
      <c r="O11" s="707">
        <v>100.00833333333333</v>
      </c>
      <c r="P11" s="707">
        <v>100</v>
      </c>
      <c r="Q11" s="707">
        <v>100</v>
      </c>
      <c r="R11" s="707">
        <v>100.00833333333334</v>
      </c>
      <c r="S11" s="707">
        <v>100.00833333333333</v>
      </c>
      <c r="T11" s="707">
        <v>100.00833333333333</v>
      </c>
      <c r="U11" s="707">
        <v>100</v>
      </c>
      <c r="V11" s="707">
        <v>100.00833333333334</v>
      </c>
      <c r="W11" s="707">
        <v>100</v>
      </c>
      <c r="X11" s="707">
        <v>100</v>
      </c>
      <c r="Y11" s="707">
        <v>100.00000000000001</v>
      </c>
      <c r="Z11" s="707">
        <v>100.00833333333334</v>
      </c>
      <c r="AA11" s="707">
        <v>100</v>
      </c>
    </row>
    <row r="12" spans="1:27" ht="21" customHeight="1">
      <c r="A12" s="700">
        <v>28</v>
      </c>
      <c r="B12" s="716">
        <v>96.5</v>
      </c>
      <c r="C12" s="707">
        <v>96.97499999999998</v>
      </c>
      <c r="D12" s="707">
        <v>100.09166666666668</v>
      </c>
      <c r="E12" s="707">
        <v>99.63333333333333</v>
      </c>
      <c r="F12" s="707">
        <v>100.67500000000001</v>
      </c>
      <c r="G12" s="707">
        <v>99.48333333333333</v>
      </c>
      <c r="H12" s="707">
        <v>92.89999999999999</v>
      </c>
      <c r="I12" s="707">
        <v>83.62500000000001</v>
      </c>
      <c r="J12" s="707">
        <v>97.03333333333332</v>
      </c>
      <c r="K12" s="707">
        <v>99.59166666666665</v>
      </c>
      <c r="L12" s="707">
        <v>94.11666666666667</v>
      </c>
      <c r="M12" s="707">
        <v>87.11666666666667</v>
      </c>
      <c r="N12" s="708"/>
      <c r="O12" s="708">
        <v>99.77499999999999</v>
      </c>
      <c r="P12" s="708">
        <v>100.29166666666667</v>
      </c>
      <c r="Q12" s="708">
        <v>100.36666666666667</v>
      </c>
      <c r="R12" s="708">
        <v>101.59999999999998</v>
      </c>
      <c r="S12" s="708">
        <v>96.84166666666668</v>
      </c>
      <c r="T12" s="708">
        <v>97.46666666666665</v>
      </c>
      <c r="U12" s="708">
        <v>99.44166666666666</v>
      </c>
      <c r="V12" s="708">
        <v>99.22499999999998</v>
      </c>
      <c r="W12" s="708">
        <v>100.04166666666667</v>
      </c>
      <c r="X12" s="708">
        <v>102.49166666666666</v>
      </c>
      <c r="Y12" s="708">
        <v>94.21666666666668</v>
      </c>
      <c r="Z12" s="708">
        <v>87.22500000000001</v>
      </c>
      <c r="AA12" s="708">
        <v>91.38333333333333</v>
      </c>
    </row>
    <row r="13" spans="1:27" ht="21" customHeight="1">
      <c r="A13" s="167"/>
      <c r="B13" s="717"/>
      <c r="C13" s="718"/>
      <c r="D13" s="718"/>
      <c r="E13" s="718"/>
      <c r="F13" s="718"/>
      <c r="G13" s="718"/>
      <c r="H13" s="718"/>
      <c r="I13" s="718"/>
      <c r="J13" s="718"/>
      <c r="K13" s="706"/>
      <c r="L13" s="706"/>
      <c r="M13" s="706"/>
      <c r="N13" s="718"/>
      <c r="O13" s="718"/>
      <c r="P13" s="718"/>
      <c r="Q13" s="718"/>
      <c r="R13" s="718"/>
      <c r="S13" s="718"/>
      <c r="T13" s="718"/>
      <c r="U13" s="718"/>
      <c r="V13" s="718"/>
      <c r="W13" s="718"/>
      <c r="X13" s="718"/>
      <c r="Y13" s="718"/>
      <c r="Z13" s="718"/>
      <c r="AA13" s="718"/>
    </row>
    <row r="14" spans="1:27" ht="21" customHeight="1">
      <c r="A14" s="701" t="s">
        <v>910</v>
      </c>
      <c r="B14" s="716">
        <v>97.2</v>
      </c>
      <c r="C14" s="708">
        <v>97.5</v>
      </c>
      <c r="D14" s="708">
        <v>100.3</v>
      </c>
      <c r="E14" s="708">
        <v>99.6</v>
      </c>
      <c r="F14" s="708">
        <v>100.5</v>
      </c>
      <c r="G14" s="708">
        <v>100</v>
      </c>
      <c r="H14" s="708">
        <v>96</v>
      </c>
      <c r="I14" s="708">
        <v>80.4</v>
      </c>
      <c r="J14" s="708">
        <v>98.8</v>
      </c>
      <c r="K14" s="708">
        <v>99.8</v>
      </c>
      <c r="L14" s="708">
        <v>95.1</v>
      </c>
      <c r="M14" s="708">
        <v>88.7</v>
      </c>
      <c r="N14" s="709"/>
      <c r="O14" s="708">
        <v>100</v>
      </c>
      <c r="P14" s="708">
        <v>100.4</v>
      </c>
      <c r="Q14" s="708">
        <v>99.7</v>
      </c>
      <c r="R14" s="708">
        <v>100.6</v>
      </c>
      <c r="S14" s="708">
        <v>97.7</v>
      </c>
      <c r="T14" s="708">
        <v>99.4</v>
      </c>
      <c r="U14" s="708">
        <v>100.3</v>
      </c>
      <c r="V14" s="708">
        <v>99.8</v>
      </c>
      <c r="W14" s="708">
        <v>100</v>
      </c>
      <c r="X14" s="708">
        <v>100.1</v>
      </c>
      <c r="Y14" s="708">
        <v>97.9</v>
      </c>
      <c r="Z14" s="708">
        <v>92.5</v>
      </c>
      <c r="AA14" s="708">
        <v>81.1</v>
      </c>
    </row>
    <row r="15" spans="1:27" s="372" customFormat="1" ht="21" customHeight="1">
      <c r="A15" s="702">
        <v>2</v>
      </c>
      <c r="B15" s="716">
        <v>96.9</v>
      </c>
      <c r="C15" s="708">
        <v>97.2</v>
      </c>
      <c r="D15" s="708">
        <v>100.4</v>
      </c>
      <c r="E15" s="708">
        <v>99.9</v>
      </c>
      <c r="F15" s="708">
        <v>100.7</v>
      </c>
      <c r="G15" s="708">
        <v>100</v>
      </c>
      <c r="H15" s="708">
        <v>95.5</v>
      </c>
      <c r="I15" s="708">
        <v>77.2</v>
      </c>
      <c r="J15" s="708">
        <v>98.4</v>
      </c>
      <c r="K15" s="708">
        <v>100</v>
      </c>
      <c r="L15" s="708">
        <v>94.6</v>
      </c>
      <c r="M15" s="708">
        <v>88.5</v>
      </c>
      <c r="N15" s="709"/>
      <c r="O15" s="708">
        <v>99.8</v>
      </c>
      <c r="P15" s="708">
        <v>100.7</v>
      </c>
      <c r="Q15" s="708">
        <v>100.4</v>
      </c>
      <c r="R15" s="708">
        <v>100.7</v>
      </c>
      <c r="S15" s="708">
        <v>97.3</v>
      </c>
      <c r="T15" s="708">
        <v>98.9</v>
      </c>
      <c r="U15" s="708">
        <v>100.3</v>
      </c>
      <c r="V15" s="708">
        <v>99.7</v>
      </c>
      <c r="W15" s="708">
        <v>100</v>
      </c>
      <c r="X15" s="708">
        <v>101.7</v>
      </c>
      <c r="Y15" s="708">
        <v>97.7</v>
      </c>
      <c r="Z15" s="708">
        <v>91.5</v>
      </c>
      <c r="AA15" s="708">
        <v>82</v>
      </c>
    </row>
    <row r="16" spans="1:27" s="372" customFormat="1" ht="21" customHeight="1">
      <c r="A16" s="702">
        <v>3</v>
      </c>
      <c r="B16" s="716">
        <v>96.8</v>
      </c>
      <c r="C16" s="708">
        <v>97.2</v>
      </c>
      <c r="D16" s="708">
        <v>100.3</v>
      </c>
      <c r="E16" s="708">
        <v>100.1</v>
      </c>
      <c r="F16" s="708">
        <v>100.6</v>
      </c>
      <c r="G16" s="708">
        <v>100</v>
      </c>
      <c r="H16" s="708">
        <v>95.8</v>
      </c>
      <c r="I16" s="708">
        <v>77.2</v>
      </c>
      <c r="J16" s="708">
        <v>98.2</v>
      </c>
      <c r="K16" s="708">
        <v>99.9</v>
      </c>
      <c r="L16" s="708">
        <v>94.3</v>
      </c>
      <c r="M16" s="708">
        <v>89.4</v>
      </c>
      <c r="N16" s="709"/>
      <c r="O16" s="708">
        <v>99.6</v>
      </c>
      <c r="P16" s="708">
        <v>100.3</v>
      </c>
      <c r="Q16" s="708">
        <v>100.9</v>
      </c>
      <c r="R16" s="708">
        <v>101</v>
      </c>
      <c r="S16" s="708">
        <v>97.1</v>
      </c>
      <c r="T16" s="708">
        <v>98.6</v>
      </c>
      <c r="U16" s="708">
        <v>100.1</v>
      </c>
      <c r="V16" s="708">
        <v>99.6</v>
      </c>
      <c r="W16" s="708">
        <v>100</v>
      </c>
      <c r="X16" s="708">
        <v>101</v>
      </c>
      <c r="Y16" s="708">
        <v>97.2</v>
      </c>
      <c r="Z16" s="708">
        <v>90</v>
      </c>
      <c r="AA16" s="708">
        <v>84.5</v>
      </c>
    </row>
    <row r="17" spans="1:27" s="372" customFormat="1" ht="21" customHeight="1">
      <c r="A17" s="702">
        <v>4</v>
      </c>
      <c r="B17" s="716">
        <v>96.4</v>
      </c>
      <c r="C17" s="708">
        <v>96.8</v>
      </c>
      <c r="D17" s="708">
        <v>100.3</v>
      </c>
      <c r="E17" s="708">
        <v>99.8</v>
      </c>
      <c r="F17" s="708">
        <v>100.6</v>
      </c>
      <c r="G17" s="708">
        <v>99.7</v>
      </c>
      <c r="H17" s="708">
        <v>92.4</v>
      </c>
      <c r="I17" s="708">
        <v>80.4</v>
      </c>
      <c r="J17" s="708">
        <v>97.5</v>
      </c>
      <c r="K17" s="708">
        <v>99.5</v>
      </c>
      <c r="L17" s="708">
        <v>92.8</v>
      </c>
      <c r="M17" s="708">
        <v>87.6</v>
      </c>
      <c r="N17" s="709"/>
      <c r="O17" s="708">
        <v>99.6</v>
      </c>
      <c r="P17" s="708">
        <v>100.8</v>
      </c>
      <c r="Q17" s="708">
        <v>100.4</v>
      </c>
      <c r="R17" s="708">
        <v>101.6</v>
      </c>
      <c r="S17" s="708">
        <v>96.6</v>
      </c>
      <c r="T17" s="708">
        <v>98.4</v>
      </c>
      <c r="U17" s="708">
        <v>99.9</v>
      </c>
      <c r="V17" s="708">
        <v>99.4</v>
      </c>
      <c r="W17" s="708">
        <v>100.1</v>
      </c>
      <c r="X17" s="708">
        <v>101.2</v>
      </c>
      <c r="Y17" s="708">
        <v>95.2</v>
      </c>
      <c r="Z17" s="708">
        <v>88</v>
      </c>
      <c r="AA17" s="708">
        <v>96.5</v>
      </c>
    </row>
    <row r="18" spans="1:27" s="372" customFormat="1" ht="21" customHeight="1">
      <c r="A18" s="702">
        <v>5</v>
      </c>
      <c r="B18" s="716">
        <v>96.4</v>
      </c>
      <c r="C18" s="708">
        <v>96.7</v>
      </c>
      <c r="D18" s="708">
        <v>99.9</v>
      </c>
      <c r="E18" s="708">
        <v>99.8</v>
      </c>
      <c r="F18" s="708">
        <v>100.6</v>
      </c>
      <c r="G18" s="708">
        <v>99.5</v>
      </c>
      <c r="H18" s="708">
        <v>92.3</v>
      </c>
      <c r="I18" s="708">
        <v>81.8</v>
      </c>
      <c r="J18" s="708">
        <v>97.2</v>
      </c>
      <c r="K18" s="708">
        <v>99.5</v>
      </c>
      <c r="L18" s="708">
        <v>93</v>
      </c>
      <c r="M18" s="708">
        <v>86.5</v>
      </c>
      <c r="N18" s="709"/>
      <c r="O18" s="708">
        <v>99.7</v>
      </c>
      <c r="P18" s="708">
        <v>100.6</v>
      </c>
      <c r="Q18" s="708">
        <v>100.1</v>
      </c>
      <c r="R18" s="708">
        <v>101.3</v>
      </c>
      <c r="S18" s="708">
        <v>96.3</v>
      </c>
      <c r="T18" s="708">
        <v>97.8</v>
      </c>
      <c r="U18" s="708">
        <v>99.7</v>
      </c>
      <c r="V18" s="708">
        <v>99.3</v>
      </c>
      <c r="W18" s="708">
        <v>100.2</v>
      </c>
      <c r="X18" s="708">
        <v>102.4</v>
      </c>
      <c r="Y18" s="708">
        <v>94.7</v>
      </c>
      <c r="Z18" s="708">
        <v>88.4</v>
      </c>
      <c r="AA18" s="708">
        <v>100.5</v>
      </c>
    </row>
    <row r="19" spans="1:27" s="372" customFormat="1" ht="21" customHeight="1">
      <c r="A19" s="702">
        <v>6</v>
      </c>
      <c r="B19" s="716">
        <v>96.4</v>
      </c>
      <c r="C19" s="708">
        <v>96.9</v>
      </c>
      <c r="D19" s="708">
        <v>100</v>
      </c>
      <c r="E19" s="708">
        <v>99.5</v>
      </c>
      <c r="F19" s="708">
        <v>100.7</v>
      </c>
      <c r="G19" s="708">
        <v>99.6</v>
      </c>
      <c r="H19" s="708">
        <v>91.7</v>
      </c>
      <c r="I19" s="708">
        <v>85.9</v>
      </c>
      <c r="J19" s="708">
        <v>97.1</v>
      </c>
      <c r="K19" s="708">
        <v>99.6</v>
      </c>
      <c r="L19" s="708">
        <v>93.1</v>
      </c>
      <c r="M19" s="708">
        <v>85.2</v>
      </c>
      <c r="N19" s="709"/>
      <c r="O19" s="708">
        <v>99.9</v>
      </c>
      <c r="P19" s="708">
        <v>100.4</v>
      </c>
      <c r="Q19" s="708">
        <v>100.4</v>
      </c>
      <c r="R19" s="708">
        <v>101.6</v>
      </c>
      <c r="S19" s="708">
        <v>96.2</v>
      </c>
      <c r="T19" s="708">
        <v>97.8</v>
      </c>
      <c r="U19" s="708">
        <v>99.9</v>
      </c>
      <c r="V19" s="708">
        <v>99.3</v>
      </c>
      <c r="W19" s="708">
        <v>100.3</v>
      </c>
      <c r="X19" s="708">
        <v>102.4</v>
      </c>
      <c r="Y19" s="708">
        <v>93.7</v>
      </c>
      <c r="Z19" s="708">
        <v>86</v>
      </c>
      <c r="AA19" s="708">
        <v>89.7</v>
      </c>
    </row>
    <row r="20" spans="1:27" s="372" customFormat="1" ht="21" customHeight="1">
      <c r="A20" s="702">
        <v>7</v>
      </c>
      <c r="B20" s="716">
        <v>96.3</v>
      </c>
      <c r="C20" s="708">
        <v>96.8</v>
      </c>
      <c r="D20" s="708">
        <v>100.1</v>
      </c>
      <c r="E20" s="708">
        <v>99.1</v>
      </c>
      <c r="F20" s="708">
        <v>100.6</v>
      </c>
      <c r="G20" s="708">
        <v>99.4</v>
      </c>
      <c r="H20" s="708">
        <v>91.5</v>
      </c>
      <c r="I20" s="708">
        <v>84.6</v>
      </c>
      <c r="J20" s="708">
        <v>96.7</v>
      </c>
      <c r="K20" s="708">
        <v>99.5</v>
      </c>
      <c r="L20" s="708">
        <v>93.1</v>
      </c>
      <c r="M20" s="708">
        <v>85.7</v>
      </c>
      <c r="N20" s="709"/>
      <c r="O20" s="708">
        <v>100</v>
      </c>
      <c r="P20" s="708">
        <v>100.3</v>
      </c>
      <c r="Q20" s="708">
        <v>100.9</v>
      </c>
      <c r="R20" s="708">
        <v>101.9</v>
      </c>
      <c r="S20" s="708">
        <v>96.4</v>
      </c>
      <c r="T20" s="708">
        <v>97.1</v>
      </c>
      <c r="U20" s="708">
        <v>99.5</v>
      </c>
      <c r="V20" s="708">
        <v>99.3</v>
      </c>
      <c r="W20" s="708">
        <v>100</v>
      </c>
      <c r="X20" s="708">
        <v>100.8</v>
      </c>
      <c r="Y20" s="708">
        <v>93.2</v>
      </c>
      <c r="Z20" s="708">
        <v>88.2</v>
      </c>
      <c r="AA20" s="708">
        <v>87.3</v>
      </c>
    </row>
    <row r="21" spans="1:27" s="372" customFormat="1" ht="21" customHeight="1">
      <c r="A21" s="702">
        <v>8</v>
      </c>
      <c r="B21" s="716">
        <v>96</v>
      </c>
      <c r="C21" s="708">
        <v>96.6</v>
      </c>
      <c r="D21" s="708">
        <v>100</v>
      </c>
      <c r="E21" s="708">
        <v>99.4</v>
      </c>
      <c r="F21" s="708">
        <v>100.8</v>
      </c>
      <c r="G21" s="708">
        <v>99.4</v>
      </c>
      <c r="H21" s="708">
        <v>91.4</v>
      </c>
      <c r="I21" s="708">
        <v>84.1</v>
      </c>
      <c r="J21" s="708">
        <v>96.6</v>
      </c>
      <c r="K21" s="708">
        <v>99.4</v>
      </c>
      <c r="L21" s="708">
        <v>93.2</v>
      </c>
      <c r="M21" s="708">
        <v>84.5</v>
      </c>
      <c r="N21" s="709"/>
      <c r="O21" s="708">
        <v>99.7</v>
      </c>
      <c r="P21" s="708">
        <v>99.8</v>
      </c>
      <c r="Q21" s="708">
        <v>100.2</v>
      </c>
      <c r="R21" s="708">
        <v>102</v>
      </c>
      <c r="S21" s="708">
        <v>96.5</v>
      </c>
      <c r="T21" s="708">
        <v>96.7</v>
      </c>
      <c r="U21" s="708">
        <v>99.5</v>
      </c>
      <c r="V21" s="708">
        <v>99.1</v>
      </c>
      <c r="W21" s="708">
        <v>100.1</v>
      </c>
      <c r="X21" s="708">
        <v>100.3</v>
      </c>
      <c r="Y21" s="708">
        <v>92.5</v>
      </c>
      <c r="Z21" s="708">
        <v>86.6</v>
      </c>
      <c r="AA21" s="708">
        <v>88</v>
      </c>
    </row>
    <row r="22" spans="1:27" s="372" customFormat="1" ht="21" customHeight="1">
      <c r="A22" s="702">
        <v>9</v>
      </c>
      <c r="B22" s="716">
        <v>96.1</v>
      </c>
      <c r="C22" s="708">
        <v>96.6</v>
      </c>
      <c r="D22" s="708">
        <v>100.1</v>
      </c>
      <c r="E22" s="708">
        <v>99.7</v>
      </c>
      <c r="F22" s="708">
        <v>100.6</v>
      </c>
      <c r="G22" s="708">
        <v>99.3</v>
      </c>
      <c r="H22" s="708">
        <v>91.4</v>
      </c>
      <c r="I22" s="708">
        <v>84</v>
      </c>
      <c r="J22" s="708">
        <v>96.3</v>
      </c>
      <c r="K22" s="708">
        <v>99.5</v>
      </c>
      <c r="L22" s="708">
        <v>93.2</v>
      </c>
      <c r="M22" s="708">
        <v>84.3</v>
      </c>
      <c r="N22" s="709"/>
      <c r="O22" s="708">
        <v>99.8</v>
      </c>
      <c r="P22" s="708">
        <v>99.7</v>
      </c>
      <c r="Q22" s="708">
        <v>100.4</v>
      </c>
      <c r="R22" s="708">
        <v>101.9</v>
      </c>
      <c r="S22" s="708">
        <v>96.6</v>
      </c>
      <c r="T22" s="708">
        <v>96.9</v>
      </c>
      <c r="U22" s="708">
        <v>99</v>
      </c>
      <c r="V22" s="708">
        <v>99.1</v>
      </c>
      <c r="W22" s="708">
        <v>100.1</v>
      </c>
      <c r="X22" s="708">
        <v>103.1</v>
      </c>
      <c r="Y22" s="708">
        <v>92.2</v>
      </c>
      <c r="Z22" s="708">
        <v>86.1</v>
      </c>
      <c r="AA22" s="708">
        <v>89.6</v>
      </c>
    </row>
    <row r="23" spans="1:27" s="372" customFormat="1" ht="21" customHeight="1">
      <c r="A23" s="702">
        <v>10</v>
      </c>
      <c r="B23" s="716">
        <v>96</v>
      </c>
      <c r="C23" s="708">
        <v>96.8</v>
      </c>
      <c r="D23" s="708">
        <v>99.9</v>
      </c>
      <c r="E23" s="708">
        <v>100</v>
      </c>
      <c r="F23" s="708">
        <v>100.7</v>
      </c>
      <c r="G23" s="708">
        <v>99</v>
      </c>
      <c r="H23" s="708">
        <v>91.8</v>
      </c>
      <c r="I23" s="708">
        <v>86.9</v>
      </c>
      <c r="J23" s="708">
        <v>95.9</v>
      </c>
      <c r="K23" s="708">
        <v>99.3</v>
      </c>
      <c r="L23" s="708">
        <v>95</v>
      </c>
      <c r="M23" s="708">
        <v>83.9</v>
      </c>
      <c r="N23" s="709"/>
      <c r="O23" s="708">
        <v>99.8</v>
      </c>
      <c r="P23" s="708">
        <v>100.2</v>
      </c>
      <c r="Q23" s="708">
        <v>100.2</v>
      </c>
      <c r="R23" s="708">
        <v>101.9</v>
      </c>
      <c r="S23" s="708">
        <v>96.7</v>
      </c>
      <c r="T23" s="708">
        <v>96.4</v>
      </c>
      <c r="U23" s="708">
        <v>98.4</v>
      </c>
      <c r="V23" s="708">
        <v>98.8</v>
      </c>
      <c r="W23" s="708">
        <v>99.8</v>
      </c>
      <c r="X23" s="708">
        <v>103.9</v>
      </c>
      <c r="Y23" s="708">
        <v>91.7</v>
      </c>
      <c r="Z23" s="708">
        <v>82.7</v>
      </c>
      <c r="AA23" s="708">
        <v>89.6</v>
      </c>
    </row>
    <row r="24" spans="1:27" s="372" customFormat="1" ht="21" customHeight="1">
      <c r="A24" s="702">
        <v>11</v>
      </c>
      <c r="B24" s="716">
        <v>96.4</v>
      </c>
      <c r="C24" s="708">
        <v>97</v>
      </c>
      <c r="D24" s="708">
        <v>99.8</v>
      </c>
      <c r="E24" s="708">
        <v>99.6</v>
      </c>
      <c r="F24" s="708">
        <v>100.8</v>
      </c>
      <c r="G24" s="708">
        <v>99</v>
      </c>
      <c r="H24" s="708">
        <v>92</v>
      </c>
      <c r="I24" s="708">
        <v>88.2</v>
      </c>
      <c r="J24" s="708">
        <v>95.9</v>
      </c>
      <c r="K24" s="708">
        <v>99.5</v>
      </c>
      <c r="L24" s="708">
        <v>95.5</v>
      </c>
      <c r="M24" s="708">
        <v>88.2</v>
      </c>
      <c r="N24" s="709"/>
      <c r="O24" s="708">
        <v>99.8</v>
      </c>
      <c r="P24" s="708">
        <v>100.2</v>
      </c>
      <c r="Q24" s="708">
        <v>100.4</v>
      </c>
      <c r="R24" s="708">
        <v>102.2</v>
      </c>
      <c r="S24" s="708">
        <v>97.2</v>
      </c>
      <c r="T24" s="708">
        <v>96</v>
      </c>
      <c r="U24" s="708">
        <v>98.4</v>
      </c>
      <c r="V24" s="708">
        <v>98.7</v>
      </c>
      <c r="W24" s="708">
        <v>99.9</v>
      </c>
      <c r="X24" s="708">
        <v>105.9</v>
      </c>
      <c r="Y24" s="708">
        <v>92.1</v>
      </c>
      <c r="Z24" s="708">
        <v>83</v>
      </c>
      <c r="AA24" s="708">
        <v>99.3</v>
      </c>
    </row>
    <row r="25" spans="1:27" s="372" customFormat="1" ht="21" customHeight="1">
      <c r="A25" s="702">
        <v>12</v>
      </c>
      <c r="B25" s="716">
        <v>97.1</v>
      </c>
      <c r="C25" s="708">
        <v>97.6</v>
      </c>
      <c r="D25" s="708">
        <v>100</v>
      </c>
      <c r="E25" s="708">
        <v>99.1</v>
      </c>
      <c r="F25" s="708">
        <v>100.9</v>
      </c>
      <c r="G25" s="708">
        <v>98.9</v>
      </c>
      <c r="H25" s="708">
        <v>93</v>
      </c>
      <c r="I25" s="708">
        <v>92.8</v>
      </c>
      <c r="J25" s="708">
        <v>95.8</v>
      </c>
      <c r="K25" s="708">
        <v>99.6</v>
      </c>
      <c r="L25" s="708">
        <v>96.5</v>
      </c>
      <c r="M25" s="708">
        <v>92.9</v>
      </c>
      <c r="N25" s="709"/>
      <c r="O25" s="708">
        <v>99.6</v>
      </c>
      <c r="P25" s="708">
        <v>100.1</v>
      </c>
      <c r="Q25" s="708">
        <v>100.4</v>
      </c>
      <c r="R25" s="708">
        <v>102.5</v>
      </c>
      <c r="S25" s="708">
        <v>97.5</v>
      </c>
      <c r="T25" s="708">
        <v>95.6</v>
      </c>
      <c r="U25" s="708">
        <v>98.3</v>
      </c>
      <c r="V25" s="708">
        <v>98.6</v>
      </c>
      <c r="W25" s="708">
        <v>100</v>
      </c>
      <c r="X25" s="708">
        <v>107.1</v>
      </c>
      <c r="Y25" s="708">
        <v>92.5</v>
      </c>
      <c r="Z25" s="708">
        <v>83.7</v>
      </c>
      <c r="AA25" s="708">
        <v>108.5</v>
      </c>
    </row>
    <row r="26" spans="1:27" s="372" customFormat="1" ht="21" customHeight="1">
      <c r="A26" s="167"/>
      <c r="B26" s="719"/>
      <c r="C26" s="709"/>
      <c r="D26" s="709"/>
      <c r="E26" s="709"/>
      <c r="F26" s="709"/>
      <c r="G26" s="709"/>
      <c r="H26" s="709"/>
      <c r="I26" s="709"/>
      <c r="J26" s="709"/>
      <c r="K26" s="709"/>
      <c r="L26" s="709"/>
      <c r="M26" s="709"/>
      <c r="N26" s="709"/>
      <c r="O26" s="709"/>
      <c r="P26" s="709"/>
      <c r="Q26" s="709"/>
      <c r="R26" s="709"/>
      <c r="S26" s="709"/>
      <c r="T26" s="709"/>
      <c r="U26" s="709"/>
      <c r="V26" s="709"/>
      <c r="W26" s="709"/>
      <c r="X26" s="709"/>
      <c r="Y26" s="709"/>
      <c r="Z26" s="709"/>
      <c r="AA26" s="709"/>
    </row>
    <row r="27" spans="1:27" s="374" customFormat="1" ht="21" customHeight="1">
      <c r="A27" s="703">
        <v>29</v>
      </c>
      <c r="B27" s="720">
        <v>98.72500000000001</v>
      </c>
      <c r="C27" s="720">
        <v>98.875</v>
      </c>
      <c r="D27" s="720">
        <v>99.90833333333332</v>
      </c>
      <c r="E27" s="720">
        <v>99.64166666666667</v>
      </c>
      <c r="F27" s="720">
        <v>102.75</v>
      </c>
      <c r="G27" s="720">
        <v>99.60833333333335</v>
      </c>
      <c r="H27" s="720">
        <v>94.83333333333333</v>
      </c>
      <c r="I27" s="720">
        <v>98.85000000000001</v>
      </c>
      <c r="J27" s="720">
        <v>95.95</v>
      </c>
      <c r="K27" s="720">
        <v>99.69166666666668</v>
      </c>
      <c r="L27" s="720">
        <v>102.92500000000001</v>
      </c>
      <c r="M27" s="720">
        <v>98.08333333333331</v>
      </c>
      <c r="N27" s="720"/>
      <c r="O27" s="720">
        <v>101.41666666666667</v>
      </c>
      <c r="P27" s="720">
        <v>99.94999999999999</v>
      </c>
      <c r="Q27" s="720">
        <v>100.125</v>
      </c>
      <c r="R27" s="720">
        <v>102.02500000000002</v>
      </c>
      <c r="S27" s="720">
        <v>97.91666666666667</v>
      </c>
      <c r="T27" s="720">
        <v>95.54166666666667</v>
      </c>
      <c r="U27" s="720">
        <v>97.86666666666667</v>
      </c>
      <c r="V27" s="720">
        <v>98.74166666666666</v>
      </c>
      <c r="W27" s="720">
        <v>100.14999999999999</v>
      </c>
      <c r="X27" s="720">
        <v>107.55</v>
      </c>
      <c r="Y27" s="720">
        <v>94.30833333333334</v>
      </c>
      <c r="Z27" s="720">
        <v>90.67500000000001</v>
      </c>
      <c r="AA27" s="720">
        <v>120.15833333333335</v>
      </c>
    </row>
    <row r="28" spans="1:27" ht="21" customHeight="1">
      <c r="A28" s="704"/>
      <c r="B28" s="717"/>
      <c r="C28" s="718"/>
      <c r="D28" s="718"/>
      <c r="E28" s="718"/>
      <c r="F28" s="718"/>
      <c r="G28" s="718"/>
      <c r="H28" s="718"/>
      <c r="I28" s="718"/>
      <c r="J28" s="718"/>
      <c r="K28" s="718"/>
      <c r="L28" s="718"/>
      <c r="M28" s="718"/>
      <c r="N28" s="718"/>
      <c r="O28" s="718"/>
      <c r="P28" s="718"/>
      <c r="Q28" s="718"/>
      <c r="R28" s="718"/>
      <c r="S28" s="718"/>
      <c r="T28" s="718"/>
      <c r="U28" s="718"/>
      <c r="V28" s="7"/>
      <c r="W28" s="718"/>
      <c r="X28" s="718"/>
      <c r="Y28" s="718"/>
      <c r="Z28" s="718"/>
      <c r="AA28" s="718"/>
    </row>
    <row r="29" spans="1:120" s="372" customFormat="1" ht="21" customHeight="1">
      <c r="A29" s="701">
        <v>29</v>
      </c>
      <c r="B29" s="721">
        <v>97.7</v>
      </c>
      <c r="C29" s="721">
        <v>98.3</v>
      </c>
      <c r="D29" s="721">
        <v>99.7</v>
      </c>
      <c r="E29" s="721">
        <v>98.3</v>
      </c>
      <c r="F29" s="721">
        <v>101.3</v>
      </c>
      <c r="G29" s="721">
        <v>98.9</v>
      </c>
      <c r="H29" s="721">
        <v>95.1</v>
      </c>
      <c r="I29" s="721">
        <v>98.3</v>
      </c>
      <c r="J29" s="721">
        <v>95.8</v>
      </c>
      <c r="K29" s="721">
        <v>99.7</v>
      </c>
      <c r="L29" s="721">
        <v>99</v>
      </c>
      <c r="M29" s="721">
        <v>94.8</v>
      </c>
      <c r="N29" s="710"/>
      <c r="O29" s="721">
        <v>100.1</v>
      </c>
      <c r="P29" s="721">
        <v>99.8</v>
      </c>
      <c r="Q29" s="721">
        <v>99.6</v>
      </c>
      <c r="R29" s="721">
        <v>102.8</v>
      </c>
      <c r="S29" s="721">
        <v>97.4</v>
      </c>
      <c r="T29" s="721">
        <v>95.5</v>
      </c>
      <c r="U29" s="721">
        <v>98.5</v>
      </c>
      <c r="V29" s="721">
        <v>98.6</v>
      </c>
      <c r="W29" s="721">
        <v>99.8</v>
      </c>
      <c r="X29" s="721">
        <v>104.8</v>
      </c>
      <c r="Y29" s="721">
        <v>92.8</v>
      </c>
      <c r="Z29" s="721">
        <v>84.4</v>
      </c>
      <c r="AA29" s="721">
        <v>112</v>
      </c>
      <c r="AB29" s="378"/>
      <c r="AC29" s="378"/>
      <c r="AD29" s="378"/>
      <c r="AE29" s="378"/>
      <c r="AF29" s="378"/>
      <c r="AG29" s="378"/>
      <c r="AH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8"/>
      <c r="BQ29" s="378"/>
      <c r="BR29" s="378"/>
      <c r="BS29" s="378"/>
      <c r="BT29" s="378"/>
      <c r="BU29" s="378"/>
      <c r="BV29" s="378"/>
      <c r="BW29" s="378"/>
      <c r="BX29" s="378"/>
      <c r="BY29" s="378"/>
      <c r="BZ29" s="378"/>
      <c r="CA29" s="378"/>
      <c r="CB29" s="378"/>
      <c r="CC29" s="378"/>
      <c r="CD29" s="378"/>
      <c r="CE29" s="378"/>
      <c r="CF29" s="378"/>
      <c r="CG29" s="378"/>
      <c r="CH29" s="378"/>
      <c r="CI29" s="378"/>
      <c r="CJ29" s="378"/>
      <c r="CK29" s="378"/>
      <c r="CL29" s="378"/>
      <c r="CM29" s="378"/>
      <c r="CN29" s="378"/>
      <c r="CO29" s="378"/>
      <c r="CP29" s="378"/>
      <c r="CQ29" s="378"/>
      <c r="CR29" s="378"/>
      <c r="CS29" s="378"/>
      <c r="CT29" s="378"/>
      <c r="CU29" s="378"/>
      <c r="CV29" s="378"/>
      <c r="CW29" s="378"/>
      <c r="CX29" s="378"/>
      <c r="CY29" s="378"/>
      <c r="CZ29" s="378"/>
      <c r="DA29" s="378"/>
      <c r="DB29" s="378"/>
      <c r="DC29" s="378"/>
      <c r="DD29" s="378"/>
      <c r="DE29" s="378"/>
      <c r="DF29" s="378"/>
      <c r="DG29" s="378"/>
      <c r="DH29" s="378"/>
      <c r="DI29" s="378"/>
      <c r="DJ29" s="378"/>
      <c r="DK29" s="378"/>
      <c r="DL29" s="378"/>
      <c r="DM29" s="378"/>
      <c r="DN29" s="378"/>
      <c r="DO29" s="378"/>
      <c r="DP29" s="378"/>
    </row>
    <row r="30" spans="1:120" s="372" customFormat="1" ht="21" customHeight="1">
      <c r="A30" s="702">
        <v>2</v>
      </c>
      <c r="B30" s="721">
        <v>97.9</v>
      </c>
      <c r="C30" s="721">
        <v>98.5</v>
      </c>
      <c r="D30" s="721">
        <v>99.8</v>
      </c>
      <c r="E30" s="721">
        <v>99</v>
      </c>
      <c r="F30" s="721">
        <v>101.8</v>
      </c>
      <c r="G30" s="721">
        <v>98.8</v>
      </c>
      <c r="H30" s="721">
        <v>95.7</v>
      </c>
      <c r="I30" s="721">
        <v>98.7</v>
      </c>
      <c r="J30" s="721">
        <v>95.7</v>
      </c>
      <c r="K30" s="721">
        <v>99.6</v>
      </c>
      <c r="L30" s="721">
        <v>100</v>
      </c>
      <c r="M30" s="721">
        <v>95.8</v>
      </c>
      <c r="N30" s="710"/>
      <c r="O30" s="721">
        <v>100</v>
      </c>
      <c r="P30" s="721">
        <v>100</v>
      </c>
      <c r="Q30" s="721">
        <v>98.9</v>
      </c>
      <c r="R30" s="721">
        <v>102.2</v>
      </c>
      <c r="S30" s="721">
        <v>97.6</v>
      </c>
      <c r="T30" s="721">
        <v>95.5</v>
      </c>
      <c r="U30" s="721">
        <v>98.4</v>
      </c>
      <c r="V30" s="721">
        <v>98.5</v>
      </c>
      <c r="W30" s="721">
        <v>99.9</v>
      </c>
      <c r="X30" s="721">
        <v>105.5</v>
      </c>
      <c r="Y30" s="721">
        <v>93.4</v>
      </c>
      <c r="Z30" s="721">
        <v>85.7</v>
      </c>
      <c r="AA30" s="721">
        <v>112.2</v>
      </c>
      <c r="AB30" s="378"/>
      <c r="AC30" s="378"/>
      <c r="AD30" s="378"/>
      <c r="AE30" s="378"/>
      <c r="AF30" s="378"/>
      <c r="AG30" s="378"/>
      <c r="AH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  <c r="BR30" s="378"/>
      <c r="BS30" s="378"/>
      <c r="BT30" s="378"/>
      <c r="BU30" s="378"/>
      <c r="BV30" s="378"/>
      <c r="BW30" s="378"/>
      <c r="BX30" s="378"/>
      <c r="BY30" s="378"/>
      <c r="BZ30" s="378"/>
      <c r="CA30" s="378"/>
      <c r="CB30" s="378"/>
      <c r="CC30" s="378"/>
      <c r="CD30" s="378"/>
      <c r="CE30" s="378"/>
      <c r="CF30" s="378"/>
      <c r="CG30" s="378"/>
      <c r="CH30" s="378"/>
      <c r="CI30" s="378"/>
      <c r="CJ30" s="378"/>
      <c r="CK30" s="378"/>
      <c r="CL30" s="378"/>
      <c r="CM30" s="378"/>
      <c r="CN30" s="378"/>
      <c r="CO30" s="378"/>
      <c r="CP30" s="378"/>
      <c r="CQ30" s="378"/>
      <c r="CR30" s="378"/>
      <c r="CS30" s="378"/>
      <c r="CT30" s="378"/>
      <c r="CU30" s="378"/>
      <c r="CV30" s="378"/>
      <c r="CW30" s="378"/>
      <c r="CX30" s="378"/>
      <c r="CY30" s="378"/>
      <c r="CZ30" s="378"/>
      <c r="DA30" s="378"/>
      <c r="DB30" s="378"/>
      <c r="DC30" s="378"/>
      <c r="DD30" s="378"/>
      <c r="DE30" s="378"/>
      <c r="DF30" s="378"/>
      <c r="DG30" s="378"/>
      <c r="DH30" s="378"/>
      <c r="DI30" s="378"/>
      <c r="DJ30" s="378"/>
      <c r="DK30" s="378"/>
      <c r="DL30" s="378"/>
      <c r="DM30" s="378"/>
      <c r="DN30" s="378"/>
      <c r="DO30" s="378"/>
      <c r="DP30" s="378"/>
    </row>
    <row r="31" spans="1:120" s="372" customFormat="1" ht="21" customHeight="1">
      <c r="A31" s="702">
        <v>3</v>
      </c>
      <c r="B31" s="721">
        <v>98.2</v>
      </c>
      <c r="C31" s="721">
        <v>98.6</v>
      </c>
      <c r="D31" s="721">
        <v>100</v>
      </c>
      <c r="E31" s="721">
        <v>99.4</v>
      </c>
      <c r="F31" s="721">
        <v>101.7</v>
      </c>
      <c r="G31" s="721">
        <v>99</v>
      </c>
      <c r="H31" s="721">
        <v>95</v>
      </c>
      <c r="I31" s="721">
        <v>101</v>
      </c>
      <c r="J31" s="721">
        <v>95.7</v>
      </c>
      <c r="K31" s="721">
        <v>99.4</v>
      </c>
      <c r="L31" s="721">
        <v>100.5</v>
      </c>
      <c r="M31" s="721">
        <v>95.8</v>
      </c>
      <c r="N31" s="710"/>
      <c r="O31" s="721">
        <v>100.2</v>
      </c>
      <c r="P31" s="721">
        <v>99.6</v>
      </c>
      <c r="Q31" s="721">
        <v>99</v>
      </c>
      <c r="R31" s="721">
        <v>102.4</v>
      </c>
      <c r="S31" s="721">
        <v>97.6</v>
      </c>
      <c r="T31" s="721">
        <v>95.3</v>
      </c>
      <c r="U31" s="721">
        <v>98.3</v>
      </c>
      <c r="V31" s="721">
        <v>98.5</v>
      </c>
      <c r="W31" s="721">
        <v>100.1</v>
      </c>
      <c r="X31" s="721">
        <v>105.4</v>
      </c>
      <c r="Y31" s="721">
        <v>94.2</v>
      </c>
      <c r="Z31" s="721">
        <v>86.8</v>
      </c>
      <c r="AA31" s="721">
        <v>119.3</v>
      </c>
      <c r="AB31" s="378"/>
      <c r="AC31" s="378"/>
      <c r="AD31" s="378"/>
      <c r="AE31" s="378"/>
      <c r="AF31" s="378"/>
      <c r="AG31" s="378"/>
      <c r="AH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8"/>
      <c r="CN31" s="378"/>
      <c r="CO31" s="378"/>
      <c r="CP31" s="378"/>
      <c r="CQ31" s="378"/>
      <c r="CR31" s="378"/>
      <c r="CS31" s="378"/>
      <c r="CT31" s="378"/>
      <c r="CU31" s="378"/>
      <c r="CV31" s="378"/>
      <c r="CW31" s="378"/>
      <c r="CX31" s="378"/>
      <c r="CY31" s="378"/>
      <c r="CZ31" s="378"/>
      <c r="DA31" s="378"/>
      <c r="DB31" s="378"/>
      <c r="DC31" s="378"/>
      <c r="DD31" s="378"/>
      <c r="DE31" s="378"/>
      <c r="DF31" s="378"/>
      <c r="DG31" s="378"/>
      <c r="DH31" s="378"/>
      <c r="DI31" s="378"/>
      <c r="DJ31" s="378"/>
      <c r="DK31" s="378"/>
      <c r="DL31" s="378"/>
      <c r="DM31" s="378"/>
      <c r="DN31" s="378"/>
      <c r="DO31" s="378"/>
      <c r="DP31" s="378"/>
    </row>
    <row r="32" spans="1:120" s="372" customFormat="1" ht="21" customHeight="1">
      <c r="A32" s="702">
        <v>4</v>
      </c>
      <c r="B32" s="721">
        <v>98.4</v>
      </c>
      <c r="C32" s="721">
        <v>98.8</v>
      </c>
      <c r="D32" s="721">
        <v>100.2</v>
      </c>
      <c r="E32" s="721">
        <v>99.5</v>
      </c>
      <c r="F32" s="721">
        <v>102.4</v>
      </c>
      <c r="G32" s="721">
        <v>98.9</v>
      </c>
      <c r="H32" s="721">
        <v>94.4</v>
      </c>
      <c r="I32" s="721">
        <v>98.7</v>
      </c>
      <c r="J32" s="721">
        <v>95.9</v>
      </c>
      <c r="K32" s="721">
        <v>99.6</v>
      </c>
      <c r="L32" s="721">
        <v>102.8</v>
      </c>
      <c r="M32" s="721">
        <v>95.4</v>
      </c>
      <c r="N32" s="722"/>
      <c r="O32" s="710">
        <v>100.9</v>
      </c>
      <c r="P32" s="721">
        <v>99.9</v>
      </c>
      <c r="Q32" s="721">
        <v>101.1</v>
      </c>
      <c r="R32" s="721">
        <v>101.9</v>
      </c>
      <c r="S32" s="713">
        <v>97.5</v>
      </c>
      <c r="T32" s="721">
        <v>96.7</v>
      </c>
      <c r="U32" s="721">
        <v>98.4</v>
      </c>
      <c r="V32" s="721">
        <v>98.8</v>
      </c>
      <c r="W32" s="721">
        <v>100</v>
      </c>
      <c r="X32" s="721">
        <v>106</v>
      </c>
      <c r="Y32" s="721">
        <v>93.5</v>
      </c>
      <c r="Z32" s="721">
        <v>88.4</v>
      </c>
      <c r="AA32" s="721">
        <v>116.3</v>
      </c>
      <c r="AB32" s="378"/>
      <c r="AC32" s="378"/>
      <c r="AD32" s="378"/>
      <c r="AE32" s="378"/>
      <c r="AF32" s="378"/>
      <c r="AG32" s="378"/>
      <c r="AH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78"/>
      <c r="BX32" s="378"/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8"/>
      <c r="CK32" s="378"/>
      <c r="CL32" s="378"/>
      <c r="CM32" s="378"/>
      <c r="CN32" s="378"/>
      <c r="CO32" s="378"/>
      <c r="CP32" s="378"/>
      <c r="CQ32" s="378"/>
      <c r="CR32" s="378"/>
      <c r="CS32" s="378"/>
      <c r="CT32" s="378"/>
      <c r="CU32" s="378"/>
      <c r="CV32" s="378"/>
      <c r="CW32" s="378"/>
      <c r="CX32" s="378"/>
      <c r="CY32" s="378"/>
      <c r="CZ32" s="378"/>
      <c r="DA32" s="378"/>
      <c r="DB32" s="378"/>
      <c r="DC32" s="378"/>
      <c r="DD32" s="378"/>
      <c r="DE32" s="378"/>
      <c r="DF32" s="378"/>
      <c r="DG32" s="378"/>
      <c r="DH32" s="378"/>
      <c r="DI32" s="378"/>
      <c r="DJ32" s="378"/>
      <c r="DK32" s="378"/>
      <c r="DL32" s="378"/>
      <c r="DM32" s="378"/>
      <c r="DN32" s="378"/>
      <c r="DO32" s="378"/>
      <c r="DP32" s="378"/>
    </row>
    <row r="33" spans="1:120" s="372" customFormat="1" ht="21" customHeight="1">
      <c r="A33" s="702">
        <v>5</v>
      </c>
      <c r="B33" s="721">
        <v>98.4</v>
      </c>
      <c r="C33" s="721">
        <v>98.6</v>
      </c>
      <c r="D33" s="721">
        <v>99.8</v>
      </c>
      <c r="E33" s="721">
        <v>99.7</v>
      </c>
      <c r="F33" s="721">
        <v>102.4</v>
      </c>
      <c r="G33" s="721">
        <v>98.9</v>
      </c>
      <c r="H33" s="721">
        <v>94.7</v>
      </c>
      <c r="I33" s="721">
        <v>96.1</v>
      </c>
      <c r="J33" s="721">
        <v>95.9</v>
      </c>
      <c r="K33" s="721">
        <v>99.4</v>
      </c>
      <c r="L33" s="721">
        <v>103.4</v>
      </c>
      <c r="M33" s="721">
        <v>94.9</v>
      </c>
      <c r="N33" s="722"/>
      <c r="O33" s="710">
        <v>101.4</v>
      </c>
      <c r="P33" s="721">
        <v>99.9</v>
      </c>
      <c r="Q33" s="721">
        <v>100.2</v>
      </c>
      <c r="R33" s="721">
        <v>101.7</v>
      </c>
      <c r="S33" s="721">
        <v>97.7</v>
      </c>
      <c r="T33" s="721">
        <v>95.9</v>
      </c>
      <c r="U33" s="721">
        <v>98.4</v>
      </c>
      <c r="V33" s="721">
        <v>98.8</v>
      </c>
      <c r="W33" s="721">
        <v>100</v>
      </c>
      <c r="X33" s="721">
        <v>105.9</v>
      </c>
      <c r="Y33" s="721">
        <v>94.4</v>
      </c>
      <c r="Z33" s="721">
        <v>90.8</v>
      </c>
      <c r="AA33" s="721">
        <v>106.9</v>
      </c>
      <c r="AB33" s="378"/>
      <c r="AC33" s="378"/>
      <c r="AD33" s="378"/>
      <c r="AE33" s="378"/>
      <c r="AF33" s="378"/>
      <c r="AG33" s="378"/>
      <c r="AH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8"/>
      <c r="BE33" s="378"/>
      <c r="BF33" s="378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8"/>
      <c r="CM33" s="378"/>
      <c r="CN33" s="378"/>
      <c r="CO33" s="378"/>
      <c r="CP33" s="378"/>
      <c r="CQ33" s="378"/>
      <c r="CR33" s="378"/>
      <c r="CS33" s="378"/>
      <c r="CT33" s="378"/>
      <c r="CU33" s="378"/>
      <c r="CV33" s="378"/>
      <c r="CW33" s="378"/>
      <c r="CX33" s="378"/>
      <c r="CY33" s="378"/>
      <c r="CZ33" s="378"/>
      <c r="DA33" s="378"/>
      <c r="DB33" s="378"/>
      <c r="DC33" s="378"/>
      <c r="DD33" s="378"/>
      <c r="DE33" s="378"/>
      <c r="DF33" s="378"/>
      <c r="DG33" s="378"/>
      <c r="DH33" s="378"/>
      <c r="DI33" s="378"/>
      <c r="DJ33" s="378"/>
      <c r="DK33" s="378"/>
      <c r="DL33" s="378"/>
      <c r="DM33" s="378"/>
      <c r="DN33" s="378"/>
      <c r="DO33" s="378"/>
      <c r="DP33" s="378"/>
    </row>
    <row r="34" spans="1:120" s="372" customFormat="1" ht="21" customHeight="1">
      <c r="A34" s="702">
        <v>6</v>
      </c>
      <c r="B34" s="721">
        <v>98.5</v>
      </c>
      <c r="C34" s="721">
        <v>98.6</v>
      </c>
      <c r="D34" s="721">
        <v>100.1</v>
      </c>
      <c r="E34" s="721">
        <v>99.7</v>
      </c>
      <c r="F34" s="721">
        <v>102.5</v>
      </c>
      <c r="G34" s="721">
        <v>99.1</v>
      </c>
      <c r="H34" s="721">
        <v>94.7</v>
      </c>
      <c r="I34" s="721">
        <v>95.2</v>
      </c>
      <c r="J34" s="721">
        <v>96.2</v>
      </c>
      <c r="K34" s="721">
        <v>99.5</v>
      </c>
      <c r="L34" s="721">
        <v>103.5</v>
      </c>
      <c r="M34" s="721">
        <v>94.9</v>
      </c>
      <c r="N34" s="710"/>
      <c r="O34" s="721">
        <v>101.5</v>
      </c>
      <c r="P34" s="721">
        <v>99.7</v>
      </c>
      <c r="Q34" s="721">
        <v>100.1</v>
      </c>
      <c r="R34" s="721">
        <v>101.9</v>
      </c>
      <c r="S34" s="721">
        <v>97.8</v>
      </c>
      <c r="T34" s="721">
        <v>95.7</v>
      </c>
      <c r="U34" s="721">
        <v>98.1</v>
      </c>
      <c r="V34" s="721">
        <v>98.9</v>
      </c>
      <c r="W34" s="721">
        <v>100.3</v>
      </c>
      <c r="X34" s="721">
        <v>106.8</v>
      </c>
      <c r="Y34" s="721">
        <v>94.6</v>
      </c>
      <c r="Z34" s="721">
        <v>91.7</v>
      </c>
      <c r="AA34" s="721">
        <v>108.3</v>
      </c>
      <c r="AB34" s="378"/>
      <c r="AC34" s="378"/>
      <c r="AD34" s="378"/>
      <c r="AE34" s="378"/>
      <c r="AF34" s="378"/>
      <c r="AG34" s="378"/>
      <c r="AH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  <c r="CF34" s="378"/>
      <c r="CG34" s="378"/>
      <c r="CH34" s="378"/>
      <c r="CI34" s="378"/>
      <c r="CJ34" s="378"/>
      <c r="CK34" s="378"/>
      <c r="CL34" s="378"/>
      <c r="CM34" s="378"/>
      <c r="CN34" s="378"/>
      <c r="CO34" s="378"/>
      <c r="CP34" s="378"/>
      <c r="CQ34" s="378"/>
      <c r="CR34" s="378"/>
      <c r="CS34" s="378"/>
      <c r="CT34" s="378"/>
      <c r="CU34" s="378"/>
      <c r="CV34" s="378"/>
      <c r="CW34" s="378"/>
      <c r="CX34" s="378"/>
      <c r="CY34" s="378"/>
      <c r="CZ34" s="378"/>
      <c r="DA34" s="378"/>
      <c r="DB34" s="378"/>
      <c r="DC34" s="378"/>
      <c r="DD34" s="378"/>
      <c r="DE34" s="378"/>
      <c r="DF34" s="378"/>
      <c r="DG34" s="378"/>
      <c r="DH34" s="378"/>
      <c r="DI34" s="378"/>
      <c r="DJ34" s="378"/>
      <c r="DK34" s="378"/>
      <c r="DL34" s="378"/>
      <c r="DM34" s="378"/>
      <c r="DN34" s="378"/>
      <c r="DO34" s="378"/>
      <c r="DP34" s="378"/>
    </row>
    <row r="35" spans="1:120" s="372" customFormat="1" ht="21" customHeight="1">
      <c r="A35" s="702">
        <v>7</v>
      </c>
      <c r="B35" s="721">
        <v>98.7</v>
      </c>
      <c r="C35" s="721">
        <v>98.5</v>
      </c>
      <c r="D35" s="721">
        <v>99.9</v>
      </c>
      <c r="E35" s="721">
        <v>99.4</v>
      </c>
      <c r="F35" s="721">
        <v>102.7</v>
      </c>
      <c r="G35" s="721">
        <v>99.3</v>
      </c>
      <c r="H35" s="721">
        <v>94.1</v>
      </c>
      <c r="I35" s="721">
        <v>94.4</v>
      </c>
      <c r="J35" s="721">
        <v>96.2</v>
      </c>
      <c r="K35" s="721">
        <v>99.7</v>
      </c>
      <c r="L35" s="721">
        <v>103.6</v>
      </c>
      <c r="M35" s="721">
        <v>96.8</v>
      </c>
      <c r="N35" s="722"/>
      <c r="O35" s="710">
        <v>101.8</v>
      </c>
      <c r="P35" s="721">
        <v>100</v>
      </c>
      <c r="Q35" s="721">
        <v>100.1</v>
      </c>
      <c r="R35" s="721">
        <v>102.1</v>
      </c>
      <c r="S35" s="721">
        <v>98.1</v>
      </c>
      <c r="T35" s="721">
        <v>95.7</v>
      </c>
      <c r="U35" s="721">
        <v>97.2</v>
      </c>
      <c r="V35" s="721">
        <v>98.9</v>
      </c>
      <c r="W35" s="721">
        <v>100.3</v>
      </c>
      <c r="X35" s="721">
        <v>106.9</v>
      </c>
      <c r="Y35" s="721">
        <v>94.5</v>
      </c>
      <c r="Z35" s="721">
        <v>95.2</v>
      </c>
      <c r="AA35" s="721">
        <v>115.2</v>
      </c>
      <c r="AB35" s="378"/>
      <c r="AC35" s="378"/>
      <c r="AD35" s="378"/>
      <c r="AE35" s="378"/>
      <c r="AF35" s="378"/>
      <c r="AG35" s="378"/>
      <c r="AH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8"/>
      <c r="CN35" s="378"/>
      <c r="CO35" s="378"/>
      <c r="CP35" s="378"/>
      <c r="CQ35" s="378"/>
      <c r="CR35" s="378"/>
      <c r="CS35" s="378"/>
      <c r="CT35" s="378"/>
      <c r="CU35" s="378"/>
      <c r="CV35" s="378"/>
      <c r="CW35" s="378"/>
      <c r="CX35" s="378"/>
      <c r="CY35" s="378"/>
      <c r="CZ35" s="378"/>
      <c r="DA35" s="378"/>
      <c r="DB35" s="378"/>
      <c r="DC35" s="378"/>
      <c r="DD35" s="378"/>
      <c r="DE35" s="378"/>
      <c r="DF35" s="378"/>
      <c r="DG35" s="378"/>
      <c r="DH35" s="378"/>
      <c r="DI35" s="378"/>
      <c r="DJ35" s="378"/>
      <c r="DK35" s="378"/>
      <c r="DL35" s="378"/>
      <c r="DM35" s="378"/>
      <c r="DN35" s="378"/>
      <c r="DO35" s="378"/>
      <c r="DP35" s="378"/>
    </row>
    <row r="36" spans="1:120" s="372" customFormat="1" ht="21" customHeight="1">
      <c r="A36" s="702">
        <v>8</v>
      </c>
      <c r="B36" s="721">
        <v>98.7</v>
      </c>
      <c r="C36" s="721">
        <v>98.6</v>
      </c>
      <c r="D36" s="721">
        <v>99.9</v>
      </c>
      <c r="E36" s="721">
        <v>99.6</v>
      </c>
      <c r="F36" s="721">
        <v>102.8</v>
      </c>
      <c r="G36" s="721">
        <v>99.7</v>
      </c>
      <c r="H36" s="721">
        <v>93.8</v>
      </c>
      <c r="I36" s="721">
        <v>94.6</v>
      </c>
      <c r="J36" s="721">
        <v>96.3</v>
      </c>
      <c r="K36" s="721">
        <v>99.8</v>
      </c>
      <c r="L36" s="721">
        <v>103.9</v>
      </c>
      <c r="M36" s="721">
        <v>98.6</v>
      </c>
      <c r="N36" s="710"/>
      <c r="O36" s="721">
        <v>101.7</v>
      </c>
      <c r="P36" s="721">
        <v>99.8</v>
      </c>
      <c r="Q36" s="721">
        <v>100.5</v>
      </c>
      <c r="R36" s="721">
        <v>101.6</v>
      </c>
      <c r="S36" s="721">
        <v>97.8</v>
      </c>
      <c r="T36" s="721">
        <v>95.4</v>
      </c>
      <c r="U36" s="721">
        <v>97.1</v>
      </c>
      <c r="V36" s="721">
        <v>98.8</v>
      </c>
      <c r="W36" s="721">
        <v>100.4</v>
      </c>
      <c r="X36" s="721">
        <v>106.2</v>
      </c>
      <c r="Y36" s="721">
        <v>94.7</v>
      </c>
      <c r="Z36" s="721">
        <v>95.1</v>
      </c>
      <c r="AA36" s="721">
        <v>123.4</v>
      </c>
      <c r="AB36" s="378"/>
      <c r="AC36" s="378"/>
      <c r="AD36" s="378"/>
      <c r="AE36" s="378"/>
      <c r="AF36" s="378"/>
      <c r="AG36" s="378"/>
      <c r="AH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  <c r="CF36" s="378"/>
      <c r="CG36" s="378"/>
      <c r="CH36" s="378"/>
      <c r="CI36" s="378"/>
      <c r="CJ36" s="378"/>
      <c r="CK36" s="378"/>
      <c r="CL36" s="378"/>
      <c r="CM36" s="378"/>
      <c r="CN36" s="378"/>
      <c r="CO36" s="378"/>
      <c r="CP36" s="378"/>
      <c r="CQ36" s="378"/>
      <c r="CR36" s="378"/>
      <c r="CS36" s="378"/>
      <c r="CT36" s="378"/>
      <c r="CU36" s="378"/>
      <c r="CV36" s="378"/>
      <c r="CW36" s="378"/>
      <c r="CX36" s="378"/>
      <c r="CY36" s="378"/>
      <c r="CZ36" s="378"/>
      <c r="DA36" s="378"/>
      <c r="DB36" s="378"/>
      <c r="DC36" s="378"/>
      <c r="DD36" s="378"/>
      <c r="DE36" s="378"/>
      <c r="DF36" s="378"/>
      <c r="DG36" s="378"/>
      <c r="DH36" s="378"/>
      <c r="DI36" s="378"/>
      <c r="DJ36" s="378"/>
      <c r="DK36" s="378"/>
      <c r="DL36" s="378"/>
      <c r="DM36" s="378"/>
      <c r="DN36" s="378"/>
      <c r="DO36" s="378"/>
      <c r="DP36" s="378"/>
    </row>
    <row r="37" spans="1:120" s="372" customFormat="1" ht="21" customHeight="1">
      <c r="A37" s="702">
        <v>9</v>
      </c>
      <c r="B37" s="721">
        <v>99</v>
      </c>
      <c r="C37" s="721">
        <v>98.8</v>
      </c>
      <c r="D37" s="721">
        <v>99.9</v>
      </c>
      <c r="E37" s="721">
        <v>99.9</v>
      </c>
      <c r="F37" s="721">
        <v>103.3</v>
      </c>
      <c r="G37" s="721">
        <v>100.2</v>
      </c>
      <c r="H37" s="721">
        <v>94</v>
      </c>
      <c r="I37" s="721">
        <v>95.8</v>
      </c>
      <c r="J37" s="721">
        <v>96.2</v>
      </c>
      <c r="K37" s="721">
        <v>99.9</v>
      </c>
      <c r="L37" s="721">
        <v>104.2</v>
      </c>
      <c r="M37" s="721">
        <v>100.4</v>
      </c>
      <c r="N37" s="710"/>
      <c r="O37" s="721">
        <v>101.8</v>
      </c>
      <c r="P37" s="721">
        <v>99.9</v>
      </c>
      <c r="Q37" s="721">
        <v>100.4</v>
      </c>
      <c r="R37" s="721">
        <v>101.2</v>
      </c>
      <c r="S37" s="721">
        <v>98.1</v>
      </c>
      <c r="T37" s="721">
        <v>95.2</v>
      </c>
      <c r="U37" s="721">
        <v>97.4</v>
      </c>
      <c r="V37" s="721">
        <v>98.8</v>
      </c>
      <c r="W37" s="721">
        <v>100.2</v>
      </c>
      <c r="X37" s="721">
        <v>108</v>
      </c>
      <c r="Y37" s="721">
        <v>94.9</v>
      </c>
      <c r="Z37" s="721">
        <v>95.5</v>
      </c>
      <c r="AA37" s="721">
        <v>129.3</v>
      </c>
      <c r="AB37" s="378"/>
      <c r="AC37" s="378"/>
      <c r="AD37" s="378"/>
      <c r="AE37" s="378"/>
      <c r="AF37" s="378"/>
      <c r="AG37" s="378"/>
      <c r="AH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  <c r="CF37" s="378"/>
      <c r="CG37" s="378"/>
      <c r="CH37" s="378"/>
      <c r="CI37" s="378"/>
      <c r="CJ37" s="378"/>
      <c r="CK37" s="378"/>
      <c r="CL37" s="378"/>
      <c r="CM37" s="378"/>
      <c r="CN37" s="378"/>
      <c r="CO37" s="378"/>
      <c r="CP37" s="378"/>
      <c r="CQ37" s="378"/>
      <c r="CR37" s="378"/>
      <c r="CS37" s="378"/>
      <c r="CT37" s="378"/>
      <c r="CU37" s="378"/>
      <c r="CV37" s="378"/>
      <c r="CW37" s="378"/>
      <c r="CX37" s="378"/>
      <c r="CY37" s="378"/>
      <c r="CZ37" s="378"/>
      <c r="DA37" s="378"/>
      <c r="DB37" s="378"/>
      <c r="DC37" s="378"/>
      <c r="DD37" s="378"/>
      <c r="DE37" s="378"/>
      <c r="DF37" s="378"/>
      <c r="DG37" s="378"/>
      <c r="DH37" s="378"/>
      <c r="DI37" s="378"/>
      <c r="DJ37" s="378"/>
      <c r="DK37" s="378"/>
      <c r="DL37" s="378"/>
      <c r="DM37" s="378"/>
      <c r="DN37" s="378"/>
      <c r="DO37" s="378"/>
      <c r="DP37" s="378"/>
    </row>
    <row r="38" spans="1:120" s="372" customFormat="1" ht="21" customHeight="1">
      <c r="A38" s="702">
        <v>10</v>
      </c>
      <c r="B38" s="721">
        <v>99.4</v>
      </c>
      <c r="C38" s="721">
        <v>99.4</v>
      </c>
      <c r="D38" s="721">
        <v>99.8</v>
      </c>
      <c r="E38" s="721">
        <v>100.5</v>
      </c>
      <c r="F38" s="721">
        <v>103.8</v>
      </c>
      <c r="G38" s="721">
        <v>100.7</v>
      </c>
      <c r="H38" s="721">
        <v>95.1</v>
      </c>
      <c r="I38" s="721">
        <v>101.2</v>
      </c>
      <c r="J38" s="721">
        <v>96</v>
      </c>
      <c r="K38" s="721">
        <v>99.9</v>
      </c>
      <c r="L38" s="721">
        <v>104.4</v>
      </c>
      <c r="M38" s="721">
        <v>102.8</v>
      </c>
      <c r="N38" s="710"/>
      <c r="O38" s="721">
        <v>102.4</v>
      </c>
      <c r="P38" s="721">
        <v>100.3</v>
      </c>
      <c r="Q38" s="721">
        <v>100.6</v>
      </c>
      <c r="R38" s="721">
        <v>101.9</v>
      </c>
      <c r="S38" s="721">
        <v>98.4</v>
      </c>
      <c r="T38" s="721">
        <v>95.3</v>
      </c>
      <c r="U38" s="721">
        <v>97.6</v>
      </c>
      <c r="V38" s="721">
        <v>98.8</v>
      </c>
      <c r="W38" s="721">
        <v>100.2</v>
      </c>
      <c r="X38" s="721">
        <v>109.6</v>
      </c>
      <c r="Y38" s="721">
        <v>94.8</v>
      </c>
      <c r="Z38" s="721">
        <v>91.9</v>
      </c>
      <c r="AA38" s="721">
        <v>127.1</v>
      </c>
      <c r="AB38" s="378"/>
      <c r="AC38" s="378"/>
      <c r="AD38" s="378"/>
      <c r="AE38" s="378"/>
      <c r="AF38" s="378"/>
      <c r="AG38" s="378"/>
      <c r="AH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8"/>
      <c r="DE38" s="378"/>
      <c r="DF38" s="378"/>
      <c r="DG38" s="378"/>
      <c r="DH38" s="378"/>
      <c r="DI38" s="378"/>
      <c r="DJ38" s="378"/>
      <c r="DK38" s="378"/>
      <c r="DL38" s="378"/>
      <c r="DM38" s="378"/>
      <c r="DN38" s="378"/>
      <c r="DO38" s="378"/>
      <c r="DP38" s="378"/>
    </row>
    <row r="39" spans="1:120" s="372" customFormat="1" ht="21" customHeight="1">
      <c r="A39" s="702">
        <v>11</v>
      </c>
      <c r="B39" s="721">
        <v>99.8</v>
      </c>
      <c r="C39" s="721">
        <v>99.8</v>
      </c>
      <c r="D39" s="721">
        <v>99.8</v>
      </c>
      <c r="E39" s="721">
        <v>100.4</v>
      </c>
      <c r="F39" s="721">
        <v>104</v>
      </c>
      <c r="G39" s="721">
        <v>100.8</v>
      </c>
      <c r="H39" s="721">
        <v>95.5</v>
      </c>
      <c r="I39" s="721">
        <v>105.4</v>
      </c>
      <c r="J39" s="721">
        <v>95.8</v>
      </c>
      <c r="K39" s="721">
        <v>99.9</v>
      </c>
      <c r="L39" s="721">
        <v>104.7</v>
      </c>
      <c r="M39" s="721">
        <v>103.5</v>
      </c>
      <c r="N39" s="710"/>
      <c r="O39" s="721">
        <v>102.5</v>
      </c>
      <c r="P39" s="721">
        <v>100.2</v>
      </c>
      <c r="Q39" s="721">
        <v>100.3</v>
      </c>
      <c r="R39" s="721">
        <v>102.4</v>
      </c>
      <c r="S39" s="721">
        <v>98.5</v>
      </c>
      <c r="T39" s="721">
        <v>95.2</v>
      </c>
      <c r="U39" s="721">
        <v>97.5</v>
      </c>
      <c r="V39" s="721">
        <v>98.8</v>
      </c>
      <c r="W39" s="721">
        <v>100.2</v>
      </c>
      <c r="X39" s="721">
        <v>112.4</v>
      </c>
      <c r="Y39" s="721">
        <v>94.9</v>
      </c>
      <c r="Z39" s="721">
        <v>91.5</v>
      </c>
      <c r="AA39" s="721">
        <v>133.5</v>
      </c>
      <c r="AB39" s="378"/>
      <c r="AC39" s="378"/>
      <c r="AD39" s="378"/>
      <c r="AE39" s="378"/>
      <c r="AF39" s="378"/>
      <c r="AG39" s="378"/>
      <c r="AH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378"/>
      <c r="BG39" s="378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8"/>
      <c r="BU39" s="378"/>
      <c r="BV39" s="378"/>
      <c r="BW39" s="378"/>
      <c r="BX39" s="378"/>
      <c r="BY39" s="378"/>
      <c r="BZ39" s="378"/>
      <c r="CA39" s="378"/>
      <c r="CB39" s="378"/>
      <c r="CC39" s="378"/>
      <c r="CD39" s="378"/>
      <c r="CE39" s="378"/>
      <c r="CF39" s="378"/>
      <c r="CG39" s="378"/>
      <c r="CH39" s="378"/>
      <c r="CI39" s="378"/>
      <c r="CJ39" s="378"/>
      <c r="CK39" s="378"/>
      <c r="CL39" s="378"/>
      <c r="CM39" s="378"/>
      <c r="CN39" s="378"/>
      <c r="CO39" s="378"/>
      <c r="CP39" s="378"/>
      <c r="CQ39" s="378"/>
      <c r="CR39" s="378"/>
      <c r="CS39" s="378"/>
      <c r="CT39" s="378"/>
      <c r="CU39" s="378"/>
      <c r="CV39" s="378"/>
      <c r="CW39" s="378"/>
      <c r="CX39" s="378"/>
      <c r="CY39" s="378"/>
      <c r="CZ39" s="378"/>
      <c r="DA39" s="378"/>
      <c r="DB39" s="378"/>
      <c r="DC39" s="378"/>
      <c r="DD39" s="378"/>
      <c r="DE39" s="378"/>
      <c r="DF39" s="378"/>
      <c r="DG39" s="378"/>
      <c r="DH39" s="378"/>
      <c r="DI39" s="378"/>
      <c r="DJ39" s="378"/>
      <c r="DK39" s="378"/>
      <c r="DL39" s="378"/>
      <c r="DM39" s="378"/>
      <c r="DN39" s="378"/>
      <c r="DO39" s="378"/>
      <c r="DP39" s="378"/>
    </row>
    <row r="40" spans="1:27" s="378" customFormat="1" ht="21" customHeight="1">
      <c r="A40" s="702">
        <v>12</v>
      </c>
      <c r="B40" s="721">
        <v>100</v>
      </c>
      <c r="C40" s="721">
        <v>100</v>
      </c>
      <c r="D40" s="721">
        <v>100</v>
      </c>
      <c r="E40" s="721">
        <v>100.3</v>
      </c>
      <c r="F40" s="721">
        <v>104.3</v>
      </c>
      <c r="G40" s="721">
        <v>101</v>
      </c>
      <c r="H40" s="721">
        <v>95.9</v>
      </c>
      <c r="I40" s="721">
        <v>106.8</v>
      </c>
      <c r="J40" s="721">
        <v>95.7</v>
      </c>
      <c r="K40" s="721">
        <v>99.9</v>
      </c>
      <c r="L40" s="721">
        <v>105.1</v>
      </c>
      <c r="M40" s="721">
        <v>103.3</v>
      </c>
      <c r="N40" s="710"/>
      <c r="O40" s="721">
        <v>102.7</v>
      </c>
      <c r="P40" s="721">
        <v>100.3</v>
      </c>
      <c r="Q40" s="721">
        <v>100.7</v>
      </c>
      <c r="R40" s="721">
        <v>102.2</v>
      </c>
      <c r="S40" s="721">
        <v>98.5</v>
      </c>
      <c r="T40" s="721">
        <v>95.1</v>
      </c>
      <c r="U40" s="721">
        <v>97.5</v>
      </c>
      <c r="V40" s="721">
        <v>98.7</v>
      </c>
      <c r="W40" s="721">
        <v>100.4</v>
      </c>
      <c r="X40" s="721">
        <v>113.1</v>
      </c>
      <c r="Y40" s="721">
        <v>95</v>
      </c>
      <c r="Z40" s="721">
        <v>91.1</v>
      </c>
      <c r="AA40" s="721">
        <v>138.4</v>
      </c>
    </row>
    <row r="41" spans="1:27" s="369" customFormat="1" ht="21" customHeight="1" thickBot="1">
      <c r="A41" s="705"/>
      <c r="B41" s="711"/>
      <c r="C41" s="711"/>
      <c r="D41" s="711"/>
      <c r="E41" s="711"/>
      <c r="F41" s="711"/>
      <c r="G41" s="711"/>
      <c r="H41" s="711"/>
      <c r="I41" s="711"/>
      <c r="J41" s="711"/>
      <c r="K41" s="712"/>
      <c r="L41" s="712"/>
      <c r="M41" s="712"/>
      <c r="N41" s="712"/>
      <c r="O41" s="711"/>
      <c r="P41" s="711"/>
      <c r="Q41" s="711"/>
      <c r="R41" s="711"/>
      <c r="S41" s="711"/>
      <c r="T41" s="711"/>
      <c r="U41" s="711"/>
      <c r="V41" s="711"/>
      <c r="W41" s="711"/>
      <c r="X41" s="711"/>
      <c r="Y41" s="711"/>
      <c r="Z41" s="711"/>
      <c r="AA41" s="711"/>
    </row>
    <row r="42" spans="1:27" s="250" customFormat="1" ht="16.5" customHeight="1">
      <c r="A42" s="276" t="s">
        <v>828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53"/>
      <c r="O42" s="276"/>
      <c r="P42" s="276"/>
      <c r="Q42" s="276" t="s">
        <v>27</v>
      </c>
      <c r="R42" s="276"/>
      <c r="S42" s="276"/>
      <c r="T42" s="276"/>
      <c r="U42" s="276"/>
      <c r="V42" s="276"/>
      <c r="W42" s="276"/>
      <c r="X42" s="276"/>
      <c r="Y42" s="276"/>
      <c r="Z42" s="276"/>
      <c r="AA42" s="276"/>
    </row>
    <row r="43" s="368" customFormat="1" ht="15" customHeight="1">
      <c r="N43" s="380"/>
    </row>
    <row r="46" spans="2:27" ht="13.5"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</sheetData>
  <sheetProtection/>
  <mergeCells count="27">
    <mergeCell ref="A1:M1"/>
    <mergeCell ref="A4:A7"/>
    <mergeCell ref="B4:B7"/>
    <mergeCell ref="C4:C7"/>
    <mergeCell ref="X4:X7"/>
    <mergeCell ref="Y4:Y7"/>
    <mergeCell ref="L5:L7"/>
    <mergeCell ref="M5:M7"/>
    <mergeCell ref="O5:O7"/>
    <mergeCell ref="P5:P7"/>
    <mergeCell ref="Z4:Z7"/>
    <mergeCell ref="AA4:AA7"/>
    <mergeCell ref="D5:D7"/>
    <mergeCell ref="E5:E7"/>
    <mergeCell ref="F5:F7"/>
    <mergeCell ref="G5:G7"/>
    <mergeCell ref="H5:H7"/>
    <mergeCell ref="J5:J7"/>
    <mergeCell ref="I5:I7"/>
    <mergeCell ref="K5:K7"/>
    <mergeCell ref="W5:W7"/>
    <mergeCell ref="Q5:Q7"/>
    <mergeCell ref="R5:R7"/>
    <mergeCell ref="S5:S7"/>
    <mergeCell ref="T5:T7"/>
    <mergeCell ref="U5:U7"/>
    <mergeCell ref="V5:V7"/>
  </mergeCells>
  <printOptions/>
  <pageMargins left="0.5118110236220472" right="0.5118110236220472" top="0.31496062992125984" bottom="0.3937007874015748" header="0.35433070866141736" footer="0.5118110236220472"/>
  <pageSetup fitToHeight="1" fitToWidth="1" horizontalDpi="600" verticalDpi="600" orientation="landscape" paperSize="8" scale="98" r:id="rId1"/>
  <colBreaks count="1" manualBreakCount="1">
    <brk id="13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7"/>
  <sheetViews>
    <sheetView showGridLines="0" showZeros="0" zoomScale="70" zoomScaleNormal="70" zoomScaleSheetLayoutView="75" zoomScalePageLayoutView="0" workbookViewId="0" topLeftCell="A1">
      <selection activeCell="A1" sqref="A1:IV16384"/>
    </sheetView>
  </sheetViews>
  <sheetFormatPr defaultColWidth="11.421875" defaultRowHeight="15"/>
  <cols>
    <col min="1" max="1" width="3.421875" style="308" customWidth="1"/>
    <col min="2" max="2" width="13.140625" style="308" customWidth="1"/>
    <col min="3" max="15" width="6.7109375" style="308" customWidth="1"/>
    <col min="16" max="16" width="6.8515625" style="308" customWidth="1"/>
    <col min="17" max="32" width="6.421875" style="308" customWidth="1"/>
    <col min="33" max="33" width="6.57421875" style="262" customWidth="1"/>
    <col min="34" max="39" width="1.7109375" style="262" customWidth="1"/>
    <col min="40" max="16384" width="11.421875" style="262" customWidth="1"/>
  </cols>
  <sheetData>
    <row r="1" spans="1:32" s="250" customFormat="1" ht="24">
      <c r="A1" s="872" t="s">
        <v>360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475"/>
      <c r="Q1" s="476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</row>
    <row r="2" spans="1:32" s="250" customFormat="1" ht="13.5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475"/>
      <c r="P2" s="475"/>
      <c r="Q2" s="476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</row>
    <row r="3" spans="2:33" s="250" customFormat="1" ht="14.25" customHeight="1" thickBot="1"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3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4" t="s">
        <v>889</v>
      </c>
      <c r="AG3" s="253"/>
    </row>
    <row r="4" spans="1:33" s="253" customFormat="1" ht="9" customHeight="1">
      <c r="A4" s="681"/>
      <c r="B4" s="524"/>
      <c r="C4" s="681"/>
      <c r="D4" s="681"/>
      <c r="E4" s="681"/>
      <c r="F4" s="681"/>
      <c r="G4" s="681"/>
      <c r="H4" s="681"/>
      <c r="I4" s="255"/>
      <c r="J4" s="681"/>
      <c r="K4" s="681"/>
      <c r="L4" s="681"/>
      <c r="M4" s="255"/>
      <c r="N4" s="681"/>
      <c r="O4" s="681"/>
      <c r="Q4" s="681"/>
      <c r="R4" s="255"/>
      <c r="S4" s="681"/>
      <c r="T4" s="681"/>
      <c r="U4" s="681"/>
      <c r="V4" s="255"/>
      <c r="W4" s="681"/>
      <c r="X4" s="681"/>
      <c r="Y4" s="681"/>
      <c r="Z4" s="681"/>
      <c r="AA4" s="255"/>
      <c r="AB4" s="681"/>
      <c r="AC4" s="681"/>
      <c r="AD4" s="681"/>
      <c r="AE4" s="681"/>
      <c r="AF4" s="681"/>
      <c r="AG4" s="277"/>
    </row>
    <row r="5" spans="1:33" s="250" customFormat="1" ht="21" customHeight="1">
      <c r="A5" s="873" t="s">
        <v>315</v>
      </c>
      <c r="B5" s="874"/>
      <c r="C5" s="867" t="s">
        <v>601</v>
      </c>
      <c r="D5" s="253"/>
      <c r="E5" s="253"/>
      <c r="F5" s="256"/>
      <c r="G5" s="253"/>
      <c r="H5" s="253"/>
      <c r="I5" s="867" t="s">
        <v>361</v>
      </c>
      <c r="J5" s="256"/>
      <c r="K5" s="256"/>
      <c r="L5" s="685"/>
      <c r="M5" s="867" t="s">
        <v>362</v>
      </c>
      <c r="N5" s="685"/>
      <c r="O5" s="685"/>
      <c r="P5" s="685"/>
      <c r="Q5" s="256"/>
      <c r="R5" s="867" t="s">
        <v>363</v>
      </c>
      <c r="S5" s="256"/>
      <c r="T5" s="256"/>
      <c r="U5" s="256"/>
      <c r="V5" s="867" t="s">
        <v>364</v>
      </c>
      <c r="W5" s="253"/>
      <c r="X5" s="253"/>
      <c r="Y5" s="253"/>
      <c r="Z5" s="253"/>
      <c r="AA5" s="867" t="s">
        <v>365</v>
      </c>
      <c r="AB5" s="253"/>
      <c r="AC5" s="253"/>
      <c r="AD5" s="253"/>
      <c r="AE5" s="253"/>
      <c r="AF5" s="256"/>
      <c r="AG5" s="877"/>
    </row>
    <row r="6" spans="1:33" s="250" customFormat="1" ht="9" customHeight="1">
      <c r="A6" s="878"/>
      <c r="B6" s="874"/>
      <c r="C6" s="867"/>
      <c r="D6" s="527"/>
      <c r="E6" s="529"/>
      <c r="F6" s="527"/>
      <c r="G6" s="527"/>
      <c r="H6" s="527"/>
      <c r="I6" s="867"/>
      <c r="J6" s="529"/>
      <c r="K6" s="529"/>
      <c r="L6" s="683"/>
      <c r="M6" s="867"/>
      <c r="N6" s="683"/>
      <c r="O6" s="684"/>
      <c r="P6" s="685"/>
      <c r="Q6" s="528"/>
      <c r="R6" s="867"/>
      <c r="S6" s="527"/>
      <c r="T6" s="527"/>
      <c r="U6" s="529"/>
      <c r="V6" s="867"/>
      <c r="W6" s="527"/>
      <c r="X6" s="527"/>
      <c r="Y6" s="529"/>
      <c r="Z6" s="529"/>
      <c r="AA6" s="867"/>
      <c r="AB6" s="527"/>
      <c r="AC6" s="527"/>
      <c r="AD6" s="527"/>
      <c r="AE6" s="527"/>
      <c r="AF6" s="529"/>
      <c r="AG6" s="877"/>
    </row>
    <row r="7" spans="1:33" s="250" customFormat="1" ht="46.5" customHeight="1">
      <c r="A7" s="253"/>
      <c r="B7" s="689"/>
      <c r="C7" s="867"/>
      <c r="D7" s="865" t="s">
        <v>366</v>
      </c>
      <c r="E7" s="865" t="s">
        <v>367</v>
      </c>
      <c r="F7" s="865" t="s">
        <v>368</v>
      </c>
      <c r="G7" s="865" t="s">
        <v>369</v>
      </c>
      <c r="H7" s="864" t="s">
        <v>370</v>
      </c>
      <c r="I7" s="867"/>
      <c r="J7" s="867" t="s">
        <v>371</v>
      </c>
      <c r="K7" s="867" t="s">
        <v>372</v>
      </c>
      <c r="L7" s="865" t="s">
        <v>373</v>
      </c>
      <c r="M7" s="867"/>
      <c r="N7" s="865" t="s">
        <v>374</v>
      </c>
      <c r="O7" s="867" t="s">
        <v>375</v>
      </c>
      <c r="P7" s="687"/>
      <c r="Q7" s="871" t="s">
        <v>376</v>
      </c>
      <c r="R7" s="867"/>
      <c r="S7" s="865" t="s">
        <v>377</v>
      </c>
      <c r="T7" s="865" t="s">
        <v>378</v>
      </c>
      <c r="U7" s="865" t="s">
        <v>379</v>
      </c>
      <c r="V7" s="867"/>
      <c r="W7" s="865" t="s">
        <v>380</v>
      </c>
      <c r="X7" s="864" t="s">
        <v>381</v>
      </c>
      <c r="Y7" s="865" t="s">
        <v>382</v>
      </c>
      <c r="Z7" s="864" t="s">
        <v>383</v>
      </c>
      <c r="AA7" s="867"/>
      <c r="AB7" s="865" t="s">
        <v>384</v>
      </c>
      <c r="AC7" s="865" t="s">
        <v>385</v>
      </c>
      <c r="AD7" s="865" t="s">
        <v>386</v>
      </c>
      <c r="AE7" s="865" t="s">
        <v>387</v>
      </c>
      <c r="AF7" s="867" t="s">
        <v>388</v>
      </c>
      <c r="AG7" s="877"/>
    </row>
    <row r="8" spans="1:33" s="250" customFormat="1" ht="24.75" customHeight="1">
      <c r="A8" s="253"/>
      <c r="B8" s="689"/>
      <c r="C8" s="867"/>
      <c r="D8" s="865"/>
      <c r="E8" s="865"/>
      <c r="F8" s="865"/>
      <c r="G8" s="865"/>
      <c r="H8" s="865"/>
      <c r="I8" s="867"/>
      <c r="J8" s="867"/>
      <c r="K8" s="867"/>
      <c r="L8" s="865"/>
      <c r="M8" s="867"/>
      <c r="N8" s="865"/>
      <c r="O8" s="867"/>
      <c r="P8" s="687"/>
      <c r="Q8" s="871"/>
      <c r="R8" s="867"/>
      <c r="S8" s="865"/>
      <c r="T8" s="865"/>
      <c r="U8" s="865"/>
      <c r="V8" s="867"/>
      <c r="W8" s="865"/>
      <c r="X8" s="864"/>
      <c r="Y8" s="865"/>
      <c r="Z8" s="864"/>
      <c r="AA8" s="867"/>
      <c r="AB8" s="865"/>
      <c r="AC8" s="865"/>
      <c r="AD8" s="865"/>
      <c r="AE8" s="865"/>
      <c r="AF8" s="867"/>
      <c r="AG8" s="877"/>
    </row>
    <row r="9" spans="1:33" s="253" customFormat="1" ht="48" customHeight="1">
      <c r="A9" s="869" t="s">
        <v>345</v>
      </c>
      <c r="B9" s="870"/>
      <c r="C9" s="867"/>
      <c r="D9" s="865"/>
      <c r="E9" s="865"/>
      <c r="F9" s="865"/>
      <c r="G9" s="865"/>
      <c r="H9" s="865"/>
      <c r="I9" s="867"/>
      <c r="J9" s="867"/>
      <c r="K9" s="867"/>
      <c r="L9" s="865"/>
      <c r="M9" s="867"/>
      <c r="N9" s="865"/>
      <c r="O9" s="867"/>
      <c r="P9" s="687"/>
      <c r="Q9" s="871"/>
      <c r="R9" s="867"/>
      <c r="S9" s="865"/>
      <c r="T9" s="865"/>
      <c r="U9" s="865"/>
      <c r="V9" s="867"/>
      <c r="W9" s="865"/>
      <c r="X9" s="864"/>
      <c r="Y9" s="865"/>
      <c r="Z9" s="864"/>
      <c r="AA9" s="867"/>
      <c r="AB9" s="865"/>
      <c r="AC9" s="865"/>
      <c r="AD9" s="865"/>
      <c r="AE9" s="865"/>
      <c r="AF9" s="867"/>
      <c r="AG9" s="877"/>
    </row>
    <row r="10" spans="1:33" s="250" customFormat="1" ht="9" customHeight="1">
      <c r="A10" s="256"/>
      <c r="B10" s="531"/>
      <c r="C10" s="680"/>
      <c r="D10" s="679"/>
      <c r="E10" s="680"/>
      <c r="F10" s="679"/>
      <c r="G10" s="679"/>
      <c r="H10" s="679"/>
      <c r="I10" s="569"/>
      <c r="J10" s="680"/>
      <c r="K10" s="680"/>
      <c r="L10" s="679"/>
      <c r="M10" s="685"/>
      <c r="N10" s="679"/>
      <c r="O10" s="680"/>
      <c r="P10" s="685"/>
      <c r="Q10" s="531"/>
      <c r="R10" s="680"/>
      <c r="S10" s="679"/>
      <c r="T10" s="679"/>
      <c r="U10" s="679"/>
      <c r="V10" s="685"/>
      <c r="W10" s="679"/>
      <c r="X10" s="679"/>
      <c r="Y10" s="680"/>
      <c r="Z10" s="680"/>
      <c r="AA10" s="680"/>
      <c r="AB10" s="679"/>
      <c r="AC10" s="679"/>
      <c r="AD10" s="679"/>
      <c r="AE10" s="679"/>
      <c r="AF10" s="680"/>
      <c r="AG10" s="363"/>
    </row>
    <row r="11" spans="1:33" ht="12" customHeight="1">
      <c r="A11" s="528"/>
      <c r="B11" s="682"/>
      <c r="C11" s="529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253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261"/>
    </row>
    <row r="12" spans="1:33" s="280" customFormat="1" ht="21" customHeight="1">
      <c r="A12" s="689"/>
      <c r="B12" s="534">
        <v>24</v>
      </c>
      <c r="C12" s="263">
        <v>91.8</v>
      </c>
      <c r="D12" s="263">
        <v>91.4</v>
      </c>
      <c r="E12" s="263">
        <v>89.5</v>
      </c>
      <c r="F12" s="263">
        <v>95.4</v>
      </c>
      <c r="G12" s="263">
        <v>94.3</v>
      </c>
      <c r="H12" s="263">
        <v>95.6</v>
      </c>
      <c r="I12" s="263">
        <v>98.9</v>
      </c>
      <c r="J12" s="263">
        <v>101.3</v>
      </c>
      <c r="K12" s="263">
        <v>98.8</v>
      </c>
      <c r="L12" s="263">
        <v>97.7</v>
      </c>
      <c r="M12" s="263">
        <v>97.1</v>
      </c>
      <c r="N12" s="263">
        <v>90.7</v>
      </c>
      <c r="O12" s="263">
        <v>97.8</v>
      </c>
      <c r="P12" s="690"/>
      <c r="Q12" s="263">
        <v>99.1</v>
      </c>
      <c r="R12" s="263">
        <v>97</v>
      </c>
      <c r="S12" s="263">
        <v>94.6</v>
      </c>
      <c r="T12" s="263">
        <v>94</v>
      </c>
      <c r="U12" s="263">
        <v>98.7</v>
      </c>
      <c r="V12" s="263">
        <v>95</v>
      </c>
      <c r="W12" s="263">
        <v>98.2</v>
      </c>
      <c r="X12" s="263">
        <v>92.8</v>
      </c>
      <c r="Y12" s="263">
        <v>96.1</v>
      </c>
      <c r="Z12" s="263">
        <v>94.9</v>
      </c>
      <c r="AA12" s="263">
        <v>95.3</v>
      </c>
      <c r="AB12" s="263">
        <v>98.5</v>
      </c>
      <c r="AC12" s="263">
        <v>97.7</v>
      </c>
      <c r="AD12" s="263">
        <v>82.9</v>
      </c>
      <c r="AE12" s="263">
        <v>95.9</v>
      </c>
      <c r="AF12" s="263">
        <v>95.8</v>
      </c>
      <c r="AG12" s="279"/>
    </row>
    <row r="13" spans="1:33" s="280" customFormat="1" ht="21" customHeight="1">
      <c r="A13" s="689"/>
      <c r="B13" s="538">
        <f>B12+1</f>
        <v>25</v>
      </c>
      <c r="C13" s="263">
        <v>90.9</v>
      </c>
      <c r="D13" s="263">
        <v>92.5</v>
      </c>
      <c r="E13" s="263">
        <v>86.8</v>
      </c>
      <c r="F13" s="263">
        <v>92.1</v>
      </c>
      <c r="G13" s="263">
        <v>92.7</v>
      </c>
      <c r="H13" s="263">
        <v>95.7</v>
      </c>
      <c r="I13" s="263">
        <v>98.4</v>
      </c>
      <c r="J13" s="263">
        <v>99.4</v>
      </c>
      <c r="K13" s="263">
        <v>98.1</v>
      </c>
      <c r="L13" s="263">
        <v>97.9</v>
      </c>
      <c r="M13" s="263">
        <v>98.5</v>
      </c>
      <c r="N13" s="263">
        <v>90.9</v>
      </c>
      <c r="O13" s="263">
        <v>100.4</v>
      </c>
      <c r="P13" s="690"/>
      <c r="Q13" s="263">
        <v>98.2</v>
      </c>
      <c r="R13" s="263">
        <v>96.4</v>
      </c>
      <c r="S13" s="263">
        <v>95.2</v>
      </c>
      <c r="T13" s="263">
        <v>96.6</v>
      </c>
      <c r="U13" s="263">
        <v>97.3</v>
      </c>
      <c r="V13" s="263">
        <v>93.5</v>
      </c>
      <c r="W13" s="263">
        <v>90</v>
      </c>
      <c r="X13" s="263">
        <v>93.1</v>
      </c>
      <c r="Y13" s="263">
        <v>96.3</v>
      </c>
      <c r="Z13" s="263">
        <v>93.9</v>
      </c>
      <c r="AA13" s="263">
        <v>96.4</v>
      </c>
      <c r="AB13" s="263">
        <v>98.9</v>
      </c>
      <c r="AC13" s="263">
        <v>97.2</v>
      </c>
      <c r="AD13" s="263">
        <v>88.1</v>
      </c>
      <c r="AE13" s="263">
        <v>95.9</v>
      </c>
      <c r="AF13" s="263">
        <v>97.4</v>
      </c>
      <c r="AG13" s="279"/>
    </row>
    <row r="14" spans="1:33" s="280" customFormat="1" ht="21" customHeight="1">
      <c r="A14" s="688"/>
      <c r="B14" s="538">
        <f>B13+1</f>
        <v>26</v>
      </c>
      <c r="C14" s="263">
        <v>94.8</v>
      </c>
      <c r="D14" s="263">
        <v>95.4</v>
      </c>
      <c r="E14" s="263">
        <v>93.7</v>
      </c>
      <c r="F14" s="263">
        <v>92</v>
      </c>
      <c r="G14" s="263">
        <v>98</v>
      </c>
      <c r="H14" s="263">
        <v>97.6</v>
      </c>
      <c r="I14" s="263">
        <v>99.5</v>
      </c>
      <c r="J14" s="263">
        <v>99.9</v>
      </c>
      <c r="K14" s="263">
        <v>99.8</v>
      </c>
      <c r="L14" s="263">
        <v>99</v>
      </c>
      <c r="M14" s="263">
        <v>101.4</v>
      </c>
      <c r="N14" s="263">
        <v>97.3</v>
      </c>
      <c r="O14" s="263">
        <v>103.1</v>
      </c>
      <c r="P14" s="265"/>
      <c r="Q14" s="263">
        <v>99.5</v>
      </c>
      <c r="R14" s="263">
        <v>97.9</v>
      </c>
      <c r="S14" s="263">
        <v>96.9</v>
      </c>
      <c r="T14" s="263">
        <v>98.8</v>
      </c>
      <c r="U14" s="263">
        <v>98.5</v>
      </c>
      <c r="V14" s="263">
        <v>97.9</v>
      </c>
      <c r="W14" s="263">
        <v>96.6</v>
      </c>
      <c r="X14" s="263">
        <v>98.2</v>
      </c>
      <c r="Y14" s="263">
        <v>98.7</v>
      </c>
      <c r="Z14" s="263">
        <v>97.9</v>
      </c>
      <c r="AA14" s="263">
        <v>100</v>
      </c>
      <c r="AB14" s="263">
        <v>99.7</v>
      </c>
      <c r="AC14" s="263">
        <v>99.4</v>
      </c>
      <c r="AD14" s="263">
        <v>96.7</v>
      </c>
      <c r="AE14" s="263">
        <v>99</v>
      </c>
      <c r="AF14" s="263">
        <v>102</v>
      </c>
      <c r="AG14" s="279"/>
    </row>
    <row r="15" spans="1:33" s="280" customFormat="1" ht="21" customHeight="1">
      <c r="A15" s="688"/>
      <c r="B15" s="538">
        <f>B14+1</f>
        <v>27</v>
      </c>
      <c r="C15" s="695">
        <v>100</v>
      </c>
      <c r="D15" s="696">
        <v>100</v>
      </c>
      <c r="E15" s="263">
        <v>100</v>
      </c>
      <c r="F15" s="263">
        <v>100</v>
      </c>
      <c r="G15" s="281">
        <v>100</v>
      </c>
      <c r="H15" s="281">
        <v>100</v>
      </c>
      <c r="I15" s="263">
        <v>100</v>
      </c>
      <c r="J15" s="263">
        <v>100</v>
      </c>
      <c r="K15" s="263">
        <v>100</v>
      </c>
      <c r="L15" s="263">
        <v>100</v>
      </c>
      <c r="M15" s="696">
        <v>100</v>
      </c>
      <c r="N15" s="263">
        <v>100</v>
      </c>
      <c r="O15" s="263">
        <v>100</v>
      </c>
      <c r="P15" s="263"/>
      <c r="Q15" s="265">
        <v>100</v>
      </c>
      <c r="R15" s="263">
        <v>100</v>
      </c>
      <c r="S15" s="263">
        <v>100</v>
      </c>
      <c r="T15" s="263">
        <v>100</v>
      </c>
      <c r="U15" s="263">
        <v>100</v>
      </c>
      <c r="V15" s="263">
        <v>100</v>
      </c>
      <c r="W15" s="263">
        <v>100</v>
      </c>
      <c r="X15" s="263">
        <v>100</v>
      </c>
      <c r="Y15" s="263">
        <v>100</v>
      </c>
      <c r="Z15" s="263">
        <v>100</v>
      </c>
      <c r="AA15" s="263">
        <v>100</v>
      </c>
      <c r="AB15" s="263">
        <v>100</v>
      </c>
      <c r="AC15" s="263">
        <v>100</v>
      </c>
      <c r="AD15" s="263">
        <v>100</v>
      </c>
      <c r="AE15" s="263">
        <v>100</v>
      </c>
      <c r="AF15" s="263">
        <v>100</v>
      </c>
      <c r="AG15" s="279"/>
    </row>
    <row r="16" spans="1:34" s="283" customFormat="1" ht="21" customHeight="1">
      <c r="A16" s="876" t="s">
        <v>346</v>
      </c>
      <c r="B16" s="570">
        <f>B15+1</f>
        <v>28</v>
      </c>
      <c r="C16" s="697">
        <v>102.6</v>
      </c>
      <c r="D16" s="691">
        <v>102.5</v>
      </c>
      <c r="E16" s="691">
        <v>102.7</v>
      </c>
      <c r="F16" s="691">
        <v>106.3</v>
      </c>
      <c r="G16" s="691">
        <v>97.7</v>
      </c>
      <c r="H16" s="691">
        <v>101.4</v>
      </c>
      <c r="I16" s="691">
        <v>101.2</v>
      </c>
      <c r="J16" s="691">
        <v>100.3</v>
      </c>
      <c r="K16" s="691">
        <v>103.2</v>
      </c>
      <c r="L16" s="691">
        <v>101.2</v>
      </c>
      <c r="M16" s="691">
        <v>97.6</v>
      </c>
      <c r="N16" s="691">
        <v>99.9</v>
      </c>
      <c r="O16" s="691">
        <v>96.7</v>
      </c>
      <c r="P16" s="263"/>
      <c r="Q16" s="691">
        <v>99</v>
      </c>
      <c r="R16" s="691">
        <v>102.4</v>
      </c>
      <c r="S16" s="691">
        <v>102.6</v>
      </c>
      <c r="T16" s="691">
        <v>100.2</v>
      </c>
      <c r="U16" s="691">
        <v>102.2</v>
      </c>
      <c r="V16" s="691">
        <v>101.7</v>
      </c>
      <c r="W16" s="691">
        <v>99.6</v>
      </c>
      <c r="X16" s="691">
        <v>103.7</v>
      </c>
      <c r="Y16" s="691">
        <v>100.4</v>
      </c>
      <c r="Z16" s="691">
        <v>101.5</v>
      </c>
      <c r="AA16" s="691">
        <v>100.5</v>
      </c>
      <c r="AB16" s="691">
        <v>99.7</v>
      </c>
      <c r="AC16" s="691">
        <v>100.6</v>
      </c>
      <c r="AD16" s="691">
        <v>100.6</v>
      </c>
      <c r="AE16" s="691">
        <v>101.2</v>
      </c>
      <c r="AF16" s="691">
        <v>100.8</v>
      </c>
      <c r="AG16" s="266"/>
      <c r="AH16" s="282"/>
    </row>
    <row r="17" spans="1:34" s="283" customFormat="1" ht="21" customHeight="1">
      <c r="A17" s="876"/>
      <c r="B17" s="571">
        <f>B16+1</f>
        <v>29</v>
      </c>
      <c r="C17" s="572">
        <v>102.6</v>
      </c>
      <c r="D17" s="572">
        <v>99.8</v>
      </c>
      <c r="E17" s="572">
        <v>104.7</v>
      </c>
      <c r="F17" s="572">
        <v>106.5</v>
      </c>
      <c r="G17" s="572">
        <v>102.2</v>
      </c>
      <c r="H17" s="572">
        <v>101.6</v>
      </c>
      <c r="I17" s="572">
        <v>102.2</v>
      </c>
      <c r="J17" s="572">
        <v>99.9</v>
      </c>
      <c r="K17" s="572">
        <v>103.1</v>
      </c>
      <c r="L17" s="572">
        <v>103</v>
      </c>
      <c r="M17" s="572">
        <v>98</v>
      </c>
      <c r="N17" s="572">
        <v>99.7</v>
      </c>
      <c r="O17" s="572">
        <v>99</v>
      </c>
      <c r="P17" s="573"/>
      <c r="Q17" s="572">
        <v>94.8</v>
      </c>
      <c r="R17" s="572">
        <v>103.7</v>
      </c>
      <c r="S17" s="572">
        <v>103.4</v>
      </c>
      <c r="T17" s="572">
        <v>100.9</v>
      </c>
      <c r="U17" s="572">
        <v>104</v>
      </c>
      <c r="V17" s="572">
        <v>102.3</v>
      </c>
      <c r="W17" s="572">
        <v>95.8</v>
      </c>
      <c r="X17" s="572">
        <v>104</v>
      </c>
      <c r="Y17" s="572">
        <v>100.9</v>
      </c>
      <c r="Z17" s="572">
        <v>102.6</v>
      </c>
      <c r="AA17" s="572">
        <v>100.8</v>
      </c>
      <c r="AB17" s="572">
        <v>99.9</v>
      </c>
      <c r="AC17" s="572">
        <v>100.3</v>
      </c>
      <c r="AD17" s="572">
        <v>100.6</v>
      </c>
      <c r="AE17" s="572">
        <v>102.3</v>
      </c>
      <c r="AF17" s="572">
        <v>101.6</v>
      </c>
      <c r="AG17" s="266"/>
      <c r="AH17" s="282"/>
    </row>
    <row r="18" spans="1:34" s="280" customFormat="1" ht="12" customHeight="1">
      <c r="A18" s="876"/>
      <c r="B18" s="544"/>
      <c r="C18" s="545"/>
      <c r="D18" s="536"/>
      <c r="E18" s="574"/>
      <c r="F18" s="574"/>
      <c r="G18" s="575"/>
      <c r="H18" s="575"/>
      <c r="I18" s="574"/>
      <c r="J18" s="574"/>
      <c r="K18" s="574"/>
      <c r="L18" s="574"/>
      <c r="M18" s="536"/>
      <c r="N18" s="574"/>
      <c r="O18" s="574"/>
      <c r="P18" s="574"/>
      <c r="Q18" s="536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284"/>
      <c r="AH18" s="279"/>
    </row>
    <row r="19" spans="1:34" s="280" customFormat="1" ht="18" customHeight="1">
      <c r="A19" s="876"/>
      <c r="B19" s="271">
        <f>B17</f>
        <v>29</v>
      </c>
      <c r="C19" s="691">
        <v>100</v>
      </c>
      <c r="D19" s="691">
        <v>95.6</v>
      </c>
      <c r="E19" s="691">
        <v>102.7</v>
      </c>
      <c r="F19" s="691">
        <v>107.1</v>
      </c>
      <c r="G19" s="691">
        <v>98.2</v>
      </c>
      <c r="H19" s="691">
        <v>101.4</v>
      </c>
      <c r="I19" s="691">
        <v>101.2</v>
      </c>
      <c r="J19" s="691">
        <v>99</v>
      </c>
      <c r="K19" s="691">
        <v>103.8</v>
      </c>
      <c r="L19" s="691">
        <v>101.7</v>
      </c>
      <c r="M19" s="691">
        <v>98.4</v>
      </c>
      <c r="N19" s="691">
        <v>98.9</v>
      </c>
      <c r="O19" s="691">
        <v>99.1</v>
      </c>
      <c r="Q19" s="263">
        <v>96.4</v>
      </c>
      <c r="R19" s="691">
        <v>102.8</v>
      </c>
      <c r="S19" s="691">
        <v>103.3</v>
      </c>
      <c r="T19" s="691">
        <v>100.2</v>
      </c>
      <c r="U19" s="691">
        <v>102.6</v>
      </c>
      <c r="V19" s="691">
        <v>100.9</v>
      </c>
      <c r="W19" s="691">
        <v>96.4</v>
      </c>
      <c r="X19" s="691">
        <v>103.9</v>
      </c>
      <c r="Y19" s="691">
        <v>100.8</v>
      </c>
      <c r="Z19" s="691">
        <v>100.4</v>
      </c>
      <c r="AA19" s="691">
        <v>100.5</v>
      </c>
      <c r="AB19" s="691">
        <v>99.9</v>
      </c>
      <c r="AC19" s="691">
        <v>99.9</v>
      </c>
      <c r="AD19" s="691">
        <v>100.4</v>
      </c>
      <c r="AE19" s="691">
        <v>101.7</v>
      </c>
      <c r="AF19" s="691">
        <v>101.2</v>
      </c>
      <c r="AG19" s="263"/>
      <c r="AH19" s="279"/>
    </row>
    <row r="20" spans="1:34" s="280" customFormat="1" ht="18" customHeight="1">
      <c r="A20" s="876"/>
      <c r="B20" s="553" t="s">
        <v>347</v>
      </c>
      <c r="C20" s="691">
        <v>98.6</v>
      </c>
      <c r="D20" s="691">
        <v>94.6</v>
      </c>
      <c r="E20" s="691">
        <v>99.2</v>
      </c>
      <c r="F20" s="691">
        <v>107.1</v>
      </c>
      <c r="G20" s="691">
        <v>99.7</v>
      </c>
      <c r="H20" s="691">
        <v>101.6</v>
      </c>
      <c r="I20" s="691">
        <v>101.1</v>
      </c>
      <c r="J20" s="691">
        <v>98.3</v>
      </c>
      <c r="K20" s="691">
        <v>104.1</v>
      </c>
      <c r="L20" s="691">
        <v>101.7</v>
      </c>
      <c r="M20" s="691">
        <v>98</v>
      </c>
      <c r="N20" s="691">
        <v>98.9</v>
      </c>
      <c r="O20" s="691">
        <v>99</v>
      </c>
      <c r="Q20" s="263">
        <v>94.8</v>
      </c>
      <c r="R20" s="691">
        <v>102.9</v>
      </c>
      <c r="S20" s="691">
        <v>103.3</v>
      </c>
      <c r="T20" s="691">
        <v>100.9</v>
      </c>
      <c r="U20" s="691">
        <v>102.6</v>
      </c>
      <c r="V20" s="691">
        <v>100.9</v>
      </c>
      <c r="W20" s="691">
        <v>96.3</v>
      </c>
      <c r="X20" s="691">
        <v>104</v>
      </c>
      <c r="Y20" s="691">
        <v>100.8</v>
      </c>
      <c r="Z20" s="691">
        <v>100.3</v>
      </c>
      <c r="AA20" s="691">
        <v>100.4</v>
      </c>
      <c r="AB20" s="691">
        <v>99.9</v>
      </c>
      <c r="AC20" s="691">
        <v>99.7</v>
      </c>
      <c r="AD20" s="691">
        <v>100.4</v>
      </c>
      <c r="AE20" s="691">
        <v>101.7</v>
      </c>
      <c r="AF20" s="691">
        <v>101.2</v>
      </c>
      <c r="AG20" s="263"/>
      <c r="AH20" s="279"/>
    </row>
    <row r="21" spans="1:34" s="280" customFormat="1" ht="18" customHeight="1">
      <c r="A21" s="876"/>
      <c r="B21" s="553" t="s">
        <v>348</v>
      </c>
      <c r="C21" s="691">
        <v>99.9</v>
      </c>
      <c r="D21" s="691">
        <v>101.9</v>
      </c>
      <c r="E21" s="691">
        <v>93.7</v>
      </c>
      <c r="F21" s="691">
        <v>107.1</v>
      </c>
      <c r="G21" s="691">
        <v>101.6</v>
      </c>
      <c r="H21" s="691">
        <v>101.4</v>
      </c>
      <c r="I21" s="691">
        <v>100.9</v>
      </c>
      <c r="J21" s="691">
        <v>98.6</v>
      </c>
      <c r="K21" s="691">
        <v>102.7</v>
      </c>
      <c r="L21" s="691">
        <v>101.7</v>
      </c>
      <c r="M21" s="691">
        <v>97.3</v>
      </c>
      <c r="N21" s="691">
        <v>99.9</v>
      </c>
      <c r="O21" s="691">
        <v>98.8</v>
      </c>
      <c r="Q21" s="263">
        <v>92.3</v>
      </c>
      <c r="R21" s="691">
        <v>103.6</v>
      </c>
      <c r="S21" s="691">
        <v>103.3</v>
      </c>
      <c r="T21" s="691">
        <v>100.9</v>
      </c>
      <c r="U21" s="691">
        <v>104</v>
      </c>
      <c r="V21" s="691">
        <v>102</v>
      </c>
      <c r="W21" s="691">
        <v>97.9</v>
      </c>
      <c r="X21" s="691">
        <v>104.3</v>
      </c>
      <c r="Y21" s="691">
        <v>100.7</v>
      </c>
      <c r="Z21" s="691">
        <v>101.9</v>
      </c>
      <c r="AA21" s="691">
        <v>100.5</v>
      </c>
      <c r="AB21" s="691">
        <v>99.9</v>
      </c>
      <c r="AC21" s="691">
        <v>100.1</v>
      </c>
      <c r="AD21" s="691">
        <v>100.4</v>
      </c>
      <c r="AE21" s="691">
        <v>101.7</v>
      </c>
      <c r="AF21" s="691">
        <v>101.2</v>
      </c>
      <c r="AG21" s="263"/>
      <c r="AH21" s="279"/>
    </row>
    <row r="22" spans="1:34" s="280" customFormat="1" ht="18" customHeight="1">
      <c r="A22" s="876"/>
      <c r="B22" s="553" t="s">
        <v>349</v>
      </c>
      <c r="C22" s="691">
        <v>103</v>
      </c>
      <c r="D22" s="691">
        <v>101</v>
      </c>
      <c r="E22" s="691">
        <v>104.5</v>
      </c>
      <c r="F22" s="691">
        <v>107.1</v>
      </c>
      <c r="G22" s="691">
        <v>101.6</v>
      </c>
      <c r="H22" s="691">
        <v>101.6</v>
      </c>
      <c r="I22" s="691">
        <v>101.6</v>
      </c>
      <c r="J22" s="691">
        <v>100.1</v>
      </c>
      <c r="K22" s="691">
        <v>104.1</v>
      </c>
      <c r="L22" s="691">
        <v>101.7</v>
      </c>
      <c r="M22" s="691">
        <v>97.8</v>
      </c>
      <c r="N22" s="691">
        <v>98.9</v>
      </c>
      <c r="O22" s="691">
        <v>98.8</v>
      </c>
      <c r="Q22" s="263">
        <v>95.1</v>
      </c>
      <c r="R22" s="691">
        <v>103.9</v>
      </c>
      <c r="S22" s="691">
        <v>103.6</v>
      </c>
      <c r="T22" s="691">
        <v>101</v>
      </c>
      <c r="U22" s="691">
        <v>104.3</v>
      </c>
      <c r="V22" s="691">
        <v>101.5</v>
      </c>
      <c r="W22" s="691">
        <v>98.2</v>
      </c>
      <c r="X22" s="691">
        <v>101.6</v>
      </c>
      <c r="Y22" s="691">
        <v>100.7</v>
      </c>
      <c r="Z22" s="691">
        <v>101.9</v>
      </c>
      <c r="AA22" s="691">
        <v>100.9</v>
      </c>
      <c r="AB22" s="691">
        <v>99.9</v>
      </c>
      <c r="AC22" s="691">
        <v>100.7</v>
      </c>
      <c r="AD22" s="691">
        <v>100.4</v>
      </c>
      <c r="AE22" s="691">
        <v>102.4</v>
      </c>
      <c r="AF22" s="691">
        <v>101.7</v>
      </c>
      <c r="AG22" s="263"/>
      <c r="AH22" s="279"/>
    </row>
    <row r="23" spans="1:34" s="280" customFormat="1" ht="18" customHeight="1">
      <c r="A23" s="876"/>
      <c r="B23" s="553" t="s">
        <v>350</v>
      </c>
      <c r="C23" s="691">
        <v>103.7</v>
      </c>
      <c r="D23" s="691">
        <v>100.9</v>
      </c>
      <c r="E23" s="691">
        <v>106.1</v>
      </c>
      <c r="F23" s="691">
        <v>107.1</v>
      </c>
      <c r="G23" s="691">
        <v>104.2</v>
      </c>
      <c r="H23" s="691">
        <v>101.4</v>
      </c>
      <c r="I23" s="691">
        <v>101.3</v>
      </c>
      <c r="J23" s="691">
        <v>100.1</v>
      </c>
      <c r="K23" s="691">
        <v>102.3</v>
      </c>
      <c r="L23" s="691">
        <v>101.7</v>
      </c>
      <c r="M23" s="691">
        <v>97.9</v>
      </c>
      <c r="N23" s="691">
        <v>99.1</v>
      </c>
      <c r="O23" s="691">
        <v>98.7</v>
      </c>
      <c r="Q23" s="263">
        <v>95.4</v>
      </c>
      <c r="R23" s="691">
        <v>103.9</v>
      </c>
      <c r="S23" s="691">
        <v>103.6</v>
      </c>
      <c r="T23" s="691">
        <v>101</v>
      </c>
      <c r="U23" s="691">
        <v>104.3</v>
      </c>
      <c r="V23" s="691">
        <v>102.4</v>
      </c>
      <c r="W23" s="691">
        <v>97.2</v>
      </c>
      <c r="X23" s="691">
        <v>103.7</v>
      </c>
      <c r="Y23" s="691">
        <v>100.9</v>
      </c>
      <c r="Z23" s="691">
        <v>102.8</v>
      </c>
      <c r="AA23" s="691">
        <v>100.7</v>
      </c>
      <c r="AB23" s="691">
        <v>99.9</v>
      </c>
      <c r="AC23" s="691">
        <v>100</v>
      </c>
      <c r="AD23" s="691">
        <v>100.4</v>
      </c>
      <c r="AE23" s="691">
        <v>102.4</v>
      </c>
      <c r="AF23" s="691">
        <v>101.7</v>
      </c>
      <c r="AG23" s="263"/>
      <c r="AH23" s="279"/>
    </row>
    <row r="24" spans="1:34" s="280" customFormat="1" ht="18" customHeight="1">
      <c r="A24" s="876"/>
      <c r="B24" s="553" t="s">
        <v>351</v>
      </c>
      <c r="C24" s="691">
        <v>104.6</v>
      </c>
      <c r="D24" s="691">
        <v>102.3</v>
      </c>
      <c r="E24" s="691">
        <v>107.3</v>
      </c>
      <c r="F24" s="691">
        <v>106.7</v>
      </c>
      <c r="G24" s="691">
        <v>103.3</v>
      </c>
      <c r="H24" s="691">
        <v>101.6</v>
      </c>
      <c r="I24" s="691">
        <v>101.4</v>
      </c>
      <c r="J24" s="691">
        <v>100.2</v>
      </c>
      <c r="K24" s="691">
        <v>102.5</v>
      </c>
      <c r="L24" s="691">
        <v>101.7</v>
      </c>
      <c r="M24" s="691">
        <v>98</v>
      </c>
      <c r="N24" s="691">
        <v>98.9</v>
      </c>
      <c r="O24" s="691">
        <v>98.7</v>
      </c>
      <c r="Q24" s="263">
        <v>96</v>
      </c>
      <c r="R24" s="691">
        <v>103.9</v>
      </c>
      <c r="S24" s="691">
        <v>103.5</v>
      </c>
      <c r="T24" s="691">
        <v>101</v>
      </c>
      <c r="U24" s="691">
        <v>104.3</v>
      </c>
      <c r="V24" s="691">
        <v>100.7</v>
      </c>
      <c r="W24" s="691">
        <v>94.5</v>
      </c>
      <c r="X24" s="691">
        <v>101.8</v>
      </c>
      <c r="Y24" s="691">
        <v>101</v>
      </c>
      <c r="Z24" s="691">
        <v>100.9</v>
      </c>
      <c r="AA24" s="691">
        <v>101</v>
      </c>
      <c r="AB24" s="691">
        <v>99.9</v>
      </c>
      <c r="AC24" s="691">
        <v>101</v>
      </c>
      <c r="AD24" s="691">
        <v>100.4</v>
      </c>
      <c r="AE24" s="691">
        <v>102.4</v>
      </c>
      <c r="AF24" s="691">
        <v>101.7</v>
      </c>
      <c r="AG24" s="263"/>
      <c r="AH24" s="279"/>
    </row>
    <row r="25" spans="1:34" s="280" customFormat="1" ht="18" customHeight="1">
      <c r="A25" s="876"/>
      <c r="B25" s="553" t="s">
        <v>352</v>
      </c>
      <c r="C25" s="691">
        <v>101.4</v>
      </c>
      <c r="D25" s="691">
        <v>96.7</v>
      </c>
      <c r="E25" s="691">
        <v>105.7</v>
      </c>
      <c r="F25" s="691">
        <v>106.1</v>
      </c>
      <c r="G25" s="691">
        <v>100.9</v>
      </c>
      <c r="H25" s="691">
        <v>101.4</v>
      </c>
      <c r="I25" s="691">
        <v>101.4</v>
      </c>
      <c r="J25" s="691">
        <v>100.5</v>
      </c>
      <c r="K25" s="691">
        <v>101.9</v>
      </c>
      <c r="L25" s="691">
        <v>101.7</v>
      </c>
      <c r="M25" s="691">
        <v>98.4</v>
      </c>
      <c r="N25" s="691">
        <v>100.9</v>
      </c>
      <c r="O25" s="691">
        <v>98.9</v>
      </c>
      <c r="Q25" s="263">
        <v>96</v>
      </c>
      <c r="R25" s="691">
        <v>103.9</v>
      </c>
      <c r="S25" s="691">
        <v>103.5</v>
      </c>
      <c r="T25" s="691">
        <v>101</v>
      </c>
      <c r="U25" s="691">
        <v>104.3</v>
      </c>
      <c r="V25" s="691">
        <v>102.1</v>
      </c>
      <c r="W25" s="691">
        <v>93.8</v>
      </c>
      <c r="X25" s="691">
        <v>102.4</v>
      </c>
      <c r="Y25" s="691">
        <v>101</v>
      </c>
      <c r="Z25" s="691">
        <v>103.1</v>
      </c>
      <c r="AA25" s="691">
        <v>100.6</v>
      </c>
      <c r="AB25" s="691">
        <v>99.9</v>
      </c>
      <c r="AC25" s="691">
        <v>99.6</v>
      </c>
      <c r="AD25" s="691">
        <v>100.4</v>
      </c>
      <c r="AE25" s="691">
        <v>102.4</v>
      </c>
      <c r="AF25" s="691">
        <v>101.7</v>
      </c>
      <c r="AG25" s="263"/>
      <c r="AH25" s="279"/>
    </row>
    <row r="26" spans="1:34" s="280" customFormat="1" ht="18" customHeight="1">
      <c r="A26" s="876"/>
      <c r="B26" s="553" t="s">
        <v>353</v>
      </c>
      <c r="C26" s="691">
        <v>100.9</v>
      </c>
      <c r="D26" s="691">
        <v>95.3</v>
      </c>
      <c r="E26" s="691">
        <v>105.6</v>
      </c>
      <c r="F26" s="691">
        <v>106.7</v>
      </c>
      <c r="G26" s="691">
        <v>100.9</v>
      </c>
      <c r="H26" s="691">
        <v>101.6</v>
      </c>
      <c r="I26" s="691">
        <v>103.7</v>
      </c>
      <c r="J26" s="691">
        <v>101.1</v>
      </c>
      <c r="K26" s="691">
        <v>104.3</v>
      </c>
      <c r="L26" s="691">
        <v>104.8</v>
      </c>
      <c r="M26" s="691">
        <v>98.1</v>
      </c>
      <c r="N26" s="691">
        <v>101.9</v>
      </c>
      <c r="O26" s="691">
        <v>98.9</v>
      </c>
      <c r="Q26" s="263">
        <v>94.2</v>
      </c>
      <c r="R26" s="691">
        <v>103.9</v>
      </c>
      <c r="S26" s="691">
        <v>103.5</v>
      </c>
      <c r="T26" s="691">
        <v>101</v>
      </c>
      <c r="U26" s="691">
        <v>104.3</v>
      </c>
      <c r="V26" s="691">
        <v>105.6</v>
      </c>
      <c r="W26" s="691">
        <v>93.8</v>
      </c>
      <c r="X26" s="691">
        <v>107</v>
      </c>
      <c r="Y26" s="691">
        <v>100.9</v>
      </c>
      <c r="Z26" s="691">
        <v>107.2</v>
      </c>
      <c r="AA26" s="691">
        <v>100.9</v>
      </c>
      <c r="AB26" s="691">
        <v>99.9</v>
      </c>
      <c r="AC26" s="691">
        <v>100.6</v>
      </c>
      <c r="AD26" s="691">
        <v>100.4</v>
      </c>
      <c r="AE26" s="691">
        <v>102.4</v>
      </c>
      <c r="AF26" s="691">
        <v>101.8</v>
      </c>
      <c r="AG26" s="263"/>
      <c r="AH26" s="279"/>
    </row>
    <row r="27" spans="1:34" s="280" customFormat="1" ht="18" customHeight="1">
      <c r="A27" s="688"/>
      <c r="B27" s="553" t="s">
        <v>354</v>
      </c>
      <c r="C27" s="691">
        <v>103.5</v>
      </c>
      <c r="D27" s="691">
        <v>100.7</v>
      </c>
      <c r="E27" s="691">
        <v>107.1</v>
      </c>
      <c r="F27" s="691">
        <v>105.4</v>
      </c>
      <c r="G27" s="691">
        <v>102.1</v>
      </c>
      <c r="H27" s="691">
        <v>101.6</v>
      </c>
      <c r="I27" s="691">
        <v>103.3</v>
      </c>
      <c r="J27" s="691">
        <v>100.9</v>
      </c>
      <c r="K27" s="691">
        <v>102.2</v>
      </c>
      <c r="L27" s="691">
        <v>104.8</v>
      </c>
      <c r="M27" s="691">
        <v>97.2</v>
      </c>
      <c r="N27" s="691">
        <v>99.6</v>
      </c>
      <c r="O27" s="691">
        <v>98.1</v>
      </c>
      <c r="Q27" s="263">
        <v>93.9</v>
      </c>
      <c r="R27" s="691">
        <v>103.9</v>
      </c>
      <c r="S27" s="691">
        <v>103.5</v>
      </c>
      <c r="T27" s="691">
        <v>101</v>
      </c>
      <c r="U27" s="691">
        <v>104.3</v>
      </c>
      <c r="V27" s="691">
        <v>103.3</v>
      </c>
      <c r="W27" s="691">
        <v>95.1</v>
      </c>
      <c r="X27" s="691">
        <v>106.1</v>
      </c>
      <c r="Y27" s="691">
        <v>100.8</v>
      </c>
      <c r="Z27" s="691">
        <v>103.6</v>
      </c>
      <c r="AA27" s="691">
        <v>100.9</v>
      </c>
      <c r="AB27" s="691">
        <v>99.9</v>
      </c>
      <c r="AC27" s="691">
        <v>100.4</v>
      </c>
      <c r="AD27" s="691">
        <v>100.4</v>
      </c>
      <c r="AE27" s="691">
        <v>102.4</v>
      </c>
      <c r="AF27" s="691">
        <v>101.8</v>
      </c>
      <c r="AG27" s="263"/>
      <c r="AH27" s="279"/>
    </row>
    <row r="28" spans="1:34" s="280" customFormat="1" ht="18" customHeight="1">
      <c r="A28" s="688"/>
      <c r="B28" s="553" t="s">
        <v>355</v>
      </c>
      <c r="C28" s="691">
        <v>104.9</v>
      </c>
      <c r="D28" s="691">
        <v>102.1</v>
      </c>
      <c r="E28" s="691">
        <v>108.7</v>
      </c>
      <c r="F28" s="691">
        <v>105.4</v>
      </c>
      <c r="G28" s="691">
        <v>105.5</v>
      </c>
      <c r="H28" s="691">
        <v>101.8</v>
      </c>
      <c r="I28" s="691">
        <v>103.5</v>
      </c>
      <c r="J28" s="691">
        <v>100.4</v>
      </c>
      <c r="K28" s="691">
        <v>104.1</v>
      </c>
      <c r="L28" s="691">
        <v>104.9</v>
      </c>
      <c r="M28" s="691">
        <v>97.8</v>
      </c>
      <c r="N28" s="691">
        <v>99.8</v>
      </c>
      <c r="O28" s="691">
        <v>98.7</v>
      </c>
      <c r="Q28" s="263">
        <v>94.6</v>
      </c>
      <c r="R28" s="691">
        <v>103.9</v>
      </c>
      <c r="S28" s="691">
        <v>103.5</v>
      </c>
      <c r="T28" s="691">
        <v>101</v>
      </c>
      <c r="U28" s="691">
        <v>104.3</v>
      </c>
      <c r="V28" s="691">
        <v>102.6</v>
      </c>
      <c r="W28" s="691">
        <v>96.3</v>
      </c>
      <c r="X28" s="691">
        <v>104</v>
      </c>
      <c r="Y28" s="691">
        <v>100.9</v>
      </c>
      <c r="Z28" s="691">
        <v>103</v>
      </c>
      <c r="AA28" s="691">
        <v>101.3</v>
      </c>
      <c r="AB28" s="691">
        <v>99.9</v>
      </c>
      <c r="AC28" s="691">
        <v>101.9</v>
      </c>
      <c r="AD28" s="691">
        <v>99.9</v>
      </c>
      <c r="AE28" s="691">
        <v>102.8</v>
      </c>
      <c r="AF28" s="691">
        <v>101.9</v>
      </c>
      <c r="AG28" s="263"/>
      <c r="AH28" s="279"/>
    </row>
    <row r="29" spans="1:34" s="280" customFormat="1" ht="18" customHeight="1">
      <c r="A29" s="689"/>
      <c r="B29" s="553" t="s">
        <v>356</v>
      </c>
      <c r="C29" s="691">
        <v>106.4</v>
      </c>
      <c r="D29" s="691">
        <v>105.3</v>
      </c>
      <c r="E29" s="691">
        <v>108.7</v>
      </c>
      <c r="F29" s="691">
        <v>106.7</v>
      </c>
      <c r="G29" s="691">
        <v>105.5</v>
      </c>
      <c r="H29" s="691">
        <v>101.6</v>
      </c>
      <c r="I29" s="691">
        <v>103.4</v>
      </c>
      <c r="J29" s="691">
        <v>100.4</v>
      </c>
      <c r="K29" s="691">
        <v>103.2</v>
      </c>
      <c r="L29" s="691">
        <v>104.9</v>
      </c>
      <c r="M29" s="691">
        <v>98.6</v>
      </c>
      <c r="N29" s="691">
        <v>99.4</v>
      </c>
      <c r="O29" s="691">
        <v>100.1</v>
      </c>
      <c r="Q29" s="263">
        <v>94.6</v>
      </c>
      <c r="R29" s="691">
        <v>103.9</v>
      </c>
      <c r="S29" s="691">
        <v>103.5</v>
      </c>
      <c r="T29" s="691">
        <v>101</v>
      </c>
      <c r="U29" s="691">
        <v>104.3</v>
      </c>
      <c r="V29" s="691">
        <v>102</v>
      </c>
      <c r="W29" s="691">
        <v>94.4</v>
      </c>
      <c r="X29" s="691">
        <v>103.8</v>
      </c>
      <c r="Y29" s="691">
        <v>101.3</v>
      </c>
      <c r="Z29" s="691">
        <v>102.2</v>
      </c>
      <c r="AA29" s="691">
        <v>100.7</v>
      </c>
      <c r="AB29" s="691">
        <v>99.9</v>
      </c>
      <c r="AC29" s="691">
        <v>99.6</v>
      </c>
      <c r="AD29" s="691">
        <v>100.4</v>
      </c>
      <c r="AE29" s="691">
        <v>102.8</v>
      </c>
      <c r="AF29" s="691">
        <v>101.9</v>
      </c>
      <c r="AG29" s="263"/>
      <c r="AH29" s="279"/>
    </row>
    <row r="30" spans="1:34" s="280" customFormat="1" ht="18" customHeight="1">
      <c r="A30" s="689"/>
      <c r="B30" s="553" t="s">
        <v>357</v>
      </c>
      <c r="C30" s="691">
        <v>103.7</v>
      </c>
      <c r="D30" s="691">
        <v>101.2</v>
      </c>
      <c r="E30" s="691">
        <v>106.8</v>
      </c>
      <c r="F30" s="691">
        <v>105.4</v>
      </c>
      <c r="G30" s="691">
        <v>102.9</v>
      </c>
      <c r="H30" s="691">
        <v>101.8</v>
      </c>
      <c r="I30" s="691">
        <v>103.1</v>
      </c>
      <c r="J30" s="691">
        <v>99.8</v>
      </c>
      <c r="K30" s="691">
        <v>102.6</v>
      </c>
      <c r="L30" s="691">
        <v>104.9</v>
      </c>
      <c r="M30" s="691">
        <v>98.7</v>
      </c>
      <c r="N30" s="691">
        <v>99.9</v>
      </c>
      <c r="O30" s="691">
        <v>100.1</v>
      </c>
      <c r="Q30" s="263">
        <v>94.7</v>
      </c>
      <c r="R30" s="691">
        <v>103.9</v>
      </c>
      <c r="S30" s="691">
        <v>103.5</v>
      </c>
      <c r="T30" s="691">
        <v>101</v>
      </c>
      <c r="U30" s="691">
        <v>104.3</v>
      </c>
      <c r="V30" s="691">
        <v>103.1</v>
      </c>
      <c r="W30" s="691">
        <v>95.2</v>
      </c>
      <c r="X30" s="691">
        <v>105.4</v>
      </c>
      <c r="Y30" s="691">
        <v>101.4</v>
      </c>
      <c r="Z30" s="691">
        <v>103.5</v>
      </c>
      <c r="AA30" s="691">
        <v>101.1</v>
      </c>
      <c r="AB30" s="691">
        <v>99.9</v>
      </c>
      <c r="AC30" s="691">
        <v>100</v>
      </c>
      <c r="AD30" s="691">
        <v>102.9</v>
      </c>
      <c r="AE30" s="691">
        <v>102.8</v>
      </c>
      <c r="AF30" s="691">
        <v>101.9</v>
      </c>
      <c r="AG30" s="263"/>
      <c r="AH30" s="279"/>
    </row>
    <row r="31" spans="1:33" s="280" customFormat="1" ht="12" customHeight="1" thickBot="1">
      <c r="A31" s="576"/>
      <c r="B31" s="577"/>
      <c r="C31" s="550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552"/>
      <c r="Q31" s="551"/>
      <c r="R31" s="551"/>
      <c r="S31" s="551"/>
      <c r="T31" s="551"/>
      <c r="U31" s="551"/>
      <c r="V31" s="551"/>
      <c r="W31" s="551"/>
      <c r="X31" s="551"/>
      <c r="Y31" s="551"/>
      <c r="Z31" s="551"/>
      <c r="AA31" s="551"/>
      <c r="AB31" s="551"/>
      <c r="AC31" s="551"/>
      <c r="AD31" s="551"/>
      <c r="AE31" s="551"/>
      <c r="AF31" s="551"/>
      <c r="AG31" s="285"/>
    </row>
    <row r="32" spans="1:33" s="280" customFormat="1" ht="12" customHeight="1">
      <c r="A32" s="689"/>
      <c r="B32" s="689"/>
      <c r="C32" s="554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2"/>
      <c r="Q32" s="555"/>
      <c r="R32" s="555"/>
      <c r="S32" s="555"/>
      <c r="T32" s="555"/>
      <c r="U32" s="555"/>
      <c r="V32" s="555"/>
      <c r="W32" s="555"/>
      <c r="X32" s="555"/>
      <c r="Y32" s="555"/>
      <c r="Z32" s="555"/>
      <c r="AA32" s="555"/>
      <c r="AB32" s="555"/>
      <c r="AC32" s="555"/>
      <c r="AD32" s="555"/>
      <c r="AE32" s="555"/>
      <c r="AF32" s="555"/>
      <c r="AG32" s="285"/>
    </row>
    <row r="33" spans="1:33" s="280" customFormat="1" ht="21" customHeight="1">
      <c r="A33" s="689"/>
      <c r="B33" s="534">
        <f>B12</f>
        <v>24</v>
      </c>
      <c r="C33" s="263">
        <v>95.4</v>
      </c>
      <c r="D33" s="263">
        <v>95.8</v>
      </c>
      <c r="E33" s="263">
        <v>94.6</v>
      </c>
      <c r="F33" s="263">
        <v>94.5</v>
      </c>
      <c r="G33" s="263">
        <v>97.8</v>
      </c>
      <c r="H33" s="263">
        <v>95</v>
      </c>
      <c r="I33" s="263">
        <v>98.7</v>
      </c>
      <c r="J33" s="263">
        <v>98.1</v>
      </c>
      <c r="K33" s="263">
        <v>100.6</v>
      </c>
      <c r="L33" s="263">
        <v>98.4</v>
      </c>
      <c r="M33" s="263">
        <v>98</v>
      </c>
      <c r="N33" s="263">
        <v>92.9</v>
      </c>
      <c r="O33" s="263">
        <v>98.9</v>
      </c>
      <c r="P33" s="270"/>
      <c r="Q33" s="263">
        <v>98.9</v>
      </c>
      <c r="R33" s="263">
        <v>96.1</v>
      </c>
      <c r="S33" s="263">
        <v>96.6</v>
      </c>
      <c r="T33" s="263">
        <v>93.1</v>
      </c>
      <c r="U33" s="263">
        <v>95.1</v>
      </c>
      <c r="V33" s="263">
        <v>95.6</v>
      </c>
      <c r="W33" s="263">
        <v>96.2</v>
      </c>
      <c r="X33" s="263">
        <v>93.4</v>
      </c>
      <c r="Y33" s="263">
        <v>96.3</v>
      </c>
      <c r="Z33" s="263">
        <v>96</v>
      </c>
      <c r="AA33" s="263">
        <v>94.4</v>
      </c>
      <c r="AB33" s="263">
        <v>97.4</v>
      </c>
      <c r="AC33" s="263">
        <v>96.1</v>
      </c>
      <c r="AD33" s="263">
        <v>85.6</v>
      </c>
      <c r="AE33" s="263">
        <v>95.9</v>
      </c>
      <c r="AF33" s="263">
        <v>94.1</v>
      </c>
      <c r="AG33" s="285"/>
    </row>
    <row r="34" spans="1:33" s="280" customFormat="1" ht="21" customHeight="1">
      <c r="A34" s="689"/>
      <c r="B34" s="538">
        <f>B33+1</f>
        <v>25</v>
      </c>
      <c r="C34" s="263">
        <v>95.8</v>
      </c>
      <c r="D34" s="263">
        <v>96.3</v>
      </c>
      <c r="E34" s="263">
        <v>95.2</v>
      </c>
      <c r="F34" s="263">
        <v>94.2</v>
      </c>
      <c r="G34" s="263">
        <v>97</v>
      </c>
      <c r="H34" s="263">
        <v>95.4</v>
      </c>
      <c r="I34" s="263">
        <v>98.1</v>
      </c>
      <c r="J34" s="263">
        <v>97.1</v>
      </c>
      <c r="K34" s="263">
        <v>98.7</v>
      </c>
      <c r="L34" s="263">
        <v>98.5</v>
      </c>
      <c r="M34" s="263">
        <v>99.4</v>
      </c>
      <c r="N34" s="263">
        <v>92.9</v>
      </c>
      <c r="O34" s="263">
        <v>101.5</v>
      </c>
      <c r="P34" s="270"/>
      <c r="Q34" s="263">
        <v>98.4</v>
      </c>
      <c r="R34" s="263">
        <v>96.6</v>
      </c>
      <c r="S34" s="263">
        <v>96.9</v>
      </c>
      <c r="T34" s="263">
        <v>96.4</v>
      </c>
      <c r="U34" s="263">
        <v>95.9</v>
      </c>
      <c r="V34" s="263">
        <v>94.6</v>
      </c>
      <c r="W34" s="263">
        <v>91.2</v>
      </c>
      <c r="X34" s="263">
        <v>93</v>
      </c>
      <c r="Y34" s="263">
        <v>96.5</v>
      </c>
      <c r="Z34" s="263">
        <v>95.4</v>
      </c>
      <c r="AA34" s="263">
        <v>95.5</v>
      </c>
      <c r="AB34" s="263">
        <v>97.4</v>
      </c>
      <c r="AC34" s="263">
        <v>96.4</v>
      </c>
      <c r="AD34" s="263">
        <v>89.8</v>
      </c>
      <c r="AE34" s="263">
        <v>95.9</v>
      </c>
      <c r="AF34" s="263">
        <v>95.7</v>
      </c>
      <c r="AG34" s="285"/>
    </row>
    <row r="35" spans="1:33" s="280" customFormat="1" ht="21" customHeight="1">
      <c r="A35" s="689"/>
      <c r="B35" s="538">
        <f>B34+1</f>
        <v>26</v>
      </c>
      <c r="C35" s="263">
        <v>97.8</v>
      </c>
      <c r="D35" s="263">
        <v>98.3</v>
      </c>
      <c r="E35" s="263">
        <v>97.6</v>
      </c>
      <c r="F35" s="263">
        <v>96</v>
      </c>
      <c r="G35" s="263">
        <v>98.5</v>
      </c>
      <c r="H35" s="263">
        <v>98.6</v>
      </c>
      <c r="I35" s="263">
        <v>99.1</v>
      </c>
      <c r="J35" s="263">
        <v>98.8</v>
      </c>
      <c r="K35" s="263">
        <v>99.3</v>
      </c>
      <c r="L35" s="263">
        <v>99.2</v>
      </c>
      <c r="M35" s="263">
        <v>102</v>
      </c>
      <c r="N35" s="263">
        <v>97.7</v>
      </c>
      <c r="O35" s="263">
        <v>104.2</v>
      </c>
      <c r="P35" s="270"/>
      <c r="Q35" s="263">
        <v>99.6</v>
      </c>
      <c r="R35" s="263">
        <v>98.4</v>
      </c>
      <c r="S35" s="263">
        <v>98.2</v>
      </c>
      <c r="T35" s="263">
        <v>98.5</v>
      </c>
      <c r="U35" s="263">
        <v>98.7</v>
      </c>
      <c r="V35" s="263">
        <v>98.1</v>
      </c>
      <c r="W35" s="263">
        <v>95.8</v>
      </c>
      <c r="X35" s="263">
        <v>97.9</v>
      </c>
      <c r="Y35" s="263">
        <v>98.8</v>
      </c>
      <c r="Z35" s="263">
        <v>98.4</v>
      </c>
      <c r="AA35" s="263">
        <v>99</v>
      </c>
      <c r="AB35" s="263">
        <v>99.2</v>
      </c>
      <c r="AC35" s="263">
        <v>98</v>
      </c>
      <c r="AD35" s="263">
        <v>96.5</v>
      </c>
      <c r="AE35" s="263">
        <v>99</v>
      </c>
      <c r="AF35" s="263">
        <v>100.4</v>
      </c>
      <c r="AG35" s="285"/>
    </row>
    <row r="36" spans="1:33" s="280" customFormat="1" ht="21" customHeight="1">
      <c r="A36" s="689"/>
      <c r="B36" s="538">
        <f>B35+1</f>
        <v>27</v>
      </c>
      <c r="C36" s="281">
        <v>100</v>
      </c>
      <c r="D36" s="281">
        <v>100</v>
      </c>
      <c r="E36" s="281">
        <v>100</v>
      </c>
      <c r="F36" s="281">
        <v>100</v>
      </c>
      <c r="G36" s="281">
        <v>100</v>
      </c>
      <c r="H36" s="281">
        <v>100</v>
      </c>
      <c r="I36" s="281">
        <v>100</v>
      </c>
      <c r="J36" s="281">
        <v>100</v>
      </c>
      <c r="K36" s="281">
        <v>100</v>
      </c>
      <c r="L36" s="281">
        <v>100</v>
      </c>
      <c r="M36" s="281">
        <v>100</v>
      </c>
      <c r="N36" s="281">
        <v>100</v>
      </c>
      <c r="O36" s="281">
        <v>100</v>
      </c>
      <c r="P36" s="270"/>
      <c r="Q36" s="263">
        <v>100</v>
      </c>
      <c r="R36" s="263">
        <v>100</v>
      </c>
      <c r="S36" s="263">
        <v>100</v>
      </c>
      <c r="T36" s="263">
        <v>100</v>
      </c>
      <c r="U36" s="263">
        <v>100</v>
      </c>
      <c r="V36" s="263">
        <v>100</v>
      </c>
      <c r="W36" s="263">
        <v>100</v>
      </c>
      <c r="X36" s="263">
        <v>100</v>
      </c>
      <c r="Y36" s="263">
        <v>100</v>
      </c>
      <c r="Z36" s="263">
        <v>100</v>
      </c>
      <c r="AA36" s="263">
        <v>100</v>
      </c>
      <c r="AB36" s="263">
        <v>100</v>
      </c>
      <c r="AC36" s="263">
        <v>100</v>
      </c>
      <c r="AD36" s="263">
        <v>100</v>
      </c>
      <c r="AE36" s="263">
        <v>100</v>
      </c>
      <c r="AF36" s="263">
        <v>100</v>
      </c>
      <c r="AG36" s="285"/>
    </row>
    <row r="37" spans="1:35" s="283" customFormat="1" ht="21" customHeight="1">
      <c r="A37" s="876" t="s">
        <v>358</v>
      </c>
      <c r="B37" s="538">
        <f>B36+1</f>
        <v>28</v>
      </c>
      <c r="C37" s="273">
        <v>101.8</v>
      </c>
      <c r="D37" s="273">
        <v>101.6</v>
      </c>
      <c r="E37" s="273">
        <v>101.3</v>
      </c>
      <c r="F37" s="273">
        <v>104.2</v>
      </c>
      <c r="G37" s="273">
        <v>101</v>
      </c>
      <c r="H37" s="273">
        <v>100.8</v>
      </c>
      <c r="I37" s="274">
        <v>100.9</v>
      </c>
      <c r="J37" s="274">
        <v>99.9</v>
      </c>
      <c r="K37" s="273">
        <v>100.9</v>
      </c>
      <c r="L37" s="273">
        <v>101.4</v>
      </c>
      <c r="M37" s="273">
        <v>98</v>
      </c>
      <c r="N37" s="273">
        <v>99.9</v>
      </c>
      <c r="O37" s="273">
        <v>97</v>
      </c>
      <c r="P37" s="413"/>
      <c r="Q37" s="273">
        <v>99.1</v>
      </c>
      <c r="R37" s="273">
        <v>101.6</v>
      </c>
      <c r="S37" s="273">
        <v>101.8</v>
      </c>
      <c r="T37" s="273">
        <v>100.4</v>
      </c>
      <c r="U37" s="273">
        <v>101.2</v>
      </c>
      <c r="V37" s="273">
        <v>101</v>
      </c>
      <c r="W37" s="273">
        <v>101</v>
      </c>
      <c r="X37" s="273">
        <v>100.9</v>
      </c>
      <c r="Y37" s="273">
        <v>100.3</v>
      </c>
      <c r="Z37" s="273">
        <v>101.1</v>
      </c>
      <c r="AA37" s="273">
        <v>100.7</v>
      </c>
      <c r="AB37" s="273">
        <v>100.2</v>
      </c>
      <c r="AC37" s="273">
        <v>100.1</v>
      </c>
      <c r="AD37" s="273">
        <v>101.3</v>
      </c>
      <c r="AE37" s="273">
        <v>101.2</v>
      </c>
      <c r="AF37" s="273">
        <v>101</v>
      </c>
      <c r="AG37" s="266"/>
      <c r="AH37" s="266"/>
      <c r="AI37" s="286"/>
    </row>
    <row r="38" spans="1:35" s="283" customFormat="1" ht="21" customHeight="1">
      <c r="A38" s="876"/>
      <c r="B38" s="540">
        <f>B37+1</f>
        <v>29</v>
      </c>
      <c r="C38" s="558">
        <v>102</v>
      </c>
      <c r="D38" s="558">
        <v>101.7</v>
      </c>
      <c r="E38" s="558">
        <v>101.4</v>
      </c>
      <c r="F38" s="558">
        <v>105.2</v>
      </c>
      <c r="G38" s="558">
        <v>100.8</v>
      </c>
      <c r="H38" s="558">
        <v>101.6</v>
      </c>
      <c r="I38" s="557">
        <v>101.8</v>
      </c>
      <c r="J38" s="557">
        <v>99.7</v>
      </c>
      <c r="K38" s="558">
        <v>101.3</v>
      </c>
      <c r="L38" s="558">
        <v>103</v>
      </c>
      <c r="M38" s="558">
        <v>98.3</v>
      </c>
      <c r="N38" s="558">
        <v>99.8</v>
      </c>
      <c r="O38" s="558">
        <v>99.4</v>
      </c>
      <c r="P38" s="573"/>
      <c r="Q38" s="578">
        <v>95.3</v>
      </c>
      <c r="R38" s="558">
        <v>102.2</v>
      </c>
      <c r="S38" s="558">
        <v>102.4</v>
      </c>
      <c r="T38" s="558">
        <v>101</v>
      </c>
      <c r="U38" s="558">
        <v>101.8</v>
      </c>
      <c r="V38" s="558">
        <v>101.3</v>
      </c>
      <c r="W38" s="558">
        <v>98</v>
      </c>
      <c r="X38" s="558">
        <v>100.8</v>
      </c>
      <c r="Y38" s="558">
        <v>100.8</v>
      </c>
      <c r="Z38" s="558">
        <v>102</v>
      </c>
      <c r="AA38" s="558">
        <v>100.9</v>
      </c>
      <c r="AB38" s="558">
        <v>100.4</v>
      </c>
      <c r="AC38" s="558">
        <v>99.4</v>
      </c>
      <c r="AD38" s="558">
        <v>101.8</v>
      </c>
      <c r="AE38" s="558">
        <v>102.3</v>
      </c>
      <c r="AF38" s="558">
        <v>101.8</v>
      </c>
      <c r="AG38" s="266"/>
      <c r="AH38" s="266"/>
      <c r="AI38" s="286"/>
    </row>
    <row r="39" spans="1:35" s="280" customFormat="1" ht="12" customHeight="1">
      <c r="A39" s="876"/>
      <c r="B39" s="544"/>
      <c r="C39" s="579"/>
      <c r="D39" s="556"/>
      <c r="E39" s="556"/>
      <c r="F39" s="55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6"/>
      <c r="R39" s="556"/>
      <c r="S39" s="556"/>
      <c r="T39" s="556"/>
      <c r="U39" s="556"/>
      <c r="V39" s="556"/>
      <c r="W39" s="556"/>
      <c r="X39" s="556"/>
      <c r="Y39" s="556"/>
      <c r="Z39" s="556"/>
      <c r="AA39" s="556"/>
      <c r="AB39" s="556"/>
      <c r="AC39" s="556"/>
      <c r="AD39" s="556"/>
      <c r="AE39" s="556"/>
      <c r="AF39" s="556"/>
      <c r="AG39" s="270"/>
      <c r="AH39" s="270"/>
      <c r="AI39" s="286"/>
    </row>
    <row r="40" spans="1:35" s="280" customFormat="1" ht="18" customHeight="1">
      <c r="A40" s="876"/>
      <c r="B40" s="271">
        <f>B19</f>
        <v>29</v>
      </c>
      <c r="C40" s="273">
        <v>98.8</v>
      </c>
      <c r="D40" s="273">
        <v>96.7</v>
      </c>
      <c r="E40" s="273">
        <v>98.8</v>
      </c>
      <c r="F40" s="273">
        <v>105.2</v>
      </c>
      <c r="G40" s="273">
        <v>97.4</v>
      </c>
      <c r="H40" s="273">
        <v>101.5</v>
      </c>
      <c r="I40" s="274">
        <v>100.8</v>
      </c>
      <c r="J40" s="274">
        <v>98.8</v>
      </c>
      <c r="K40" s="273">
        <v>101.3</v>
      </c>
      <c r="L40" s="273">
        <v>101.6</v>
      </c>
      <c r="M40" s="273">
        <v>98.4</v>
      </c>
      <c r="N40" s="273">
        <v>99.2</v>
      </c>
      <c r="O40" s="273">
        <v>99</v>
      </c>
      <c r="Q40" s="263">
        <v>96.8</v>
      </c>
      <c r="R40" s="273">
        <v>101.9</v>
      </c>
      <c r="S40" s="273">
        <v>102.2</v>
      </c>
      <c r="T40" s="273">
        <v>100.4</v>
      </c>
      <c r="U40" s="273">
        <v>101.2</v>
      </c>
      <c r="V40" s="273">
        <v>100.2</v>
      </c>
      <c r="W40" s="273">
        <v>98.6</v>
      </c>
      <c r="X40" s="273">
        <v>101.1</v>
      </c>
      <c r="Y40" s="273">
        <v>100.6</v>
      </c>
      <c r="Z40" s="273">
        <v>100</v>
      </c>
      <c r="AA40" s="273">
        <v>100.7</v>
      </c>
      <c r="AB40" s="273">
        <v>100.3</v>
      </c>
      <c r="AC40" s="273">
        <v>99.3</v>
      </c>
      <c r="AD40" s="273">
        <v>101.7</v>
      </c>
      <c r="AE40" s="273">
        <v>101.7</v>
      </c>
      <c r="AF40" s="273">
        <v>101.3</v>
      </c>
      <c r="AG40" s="263"/>
      <c r="AH40" s="263"/>
      <c r="AI40" s="287"/>
    </row>
    <row r="41" spans="1:35" s="280" customFormat="1" ht="18" customHeight="1">
      <c r="A41" s="876"/>
      <c r="B41" s="553" t="s">
        <v>347</v>
      </c>
      <c r="C41" s="273">
        <v>99.4</v>
      </c>
      <c r="D41" s="273">
        <v>98.9</v>
      </c>
      <c r="E41" s="273">
        <v>97.8</v>
      </c>
      <c r="F41" s="273">
        <v>105.2</v>
      </c>
      <c r="G41" s="273">
        <v>97.1</v>
      </c>
      <c r="H41" s="273">
        <v>101.5</v>
      </c>
      <c r="I41" s="274">
        <v>100.7</v>
      </c>
      <c r="J41" s="274">
        <v>98.7</v>
      </c>
      <c r="K41" s="273">
        <v>101.1</v>
      </c>
      <c r="L41" s="273">
        <v>101.7</v>
      </c>
      <c r="M41" s="273">
        <v>97.9</v>
      </c>
      <c r="N41" s="273">
        <v>99.1</v>
      </c>
      <c r="O41" s="273">
        <v>99</v>
      </c>
      <c r="Q41" s="263">
        <v>95.2</v>
      </c>
      <c r="R41" s="273">
        <v>101.9</v>
      </c>
      <c r="S41" s="273">
        <v>102.2</v>
      </c>
      <c r="T41" s="273">
        <v>100.8</v>
      </c>
      <c r="U41" s="273">
        <v>101.3</v>
      </c>
      <c r="V41" s="273">
        <v>100.3</v>
      </c>
      <c r="W41" s="273">
        <v>99.3</v>
      </c>
      <c r="X41" s="273">
        <v>100.8</v>
      </c>
      <c r="Y41" s="273">
        <v>100.6</v>
      </c>
      <c r="Z41" s="273">
        <v>100.1</v>
      </c>
      <c r="AA41" s="273">
        <v>100.5</v>
      </c>
      <c r="AB41" s="273">
        <v>100.3</v>
      </c>
      <c r="AC41" s="273">
        <v>98.7</v>
      </c>
      <c r="AD41" s="273">
        <v>101.6</v>
      </c>
      <c r="AE41" s="273">
        <v>101.7</v>
      </c>
      <c r="AF41" s="273">
        <v>101.3</v>
      </c>
      <c r="AG41" s="263"/>
      <c r="AH41" s="263"/>
      <c r="AI41" s="287"/>
    </row>
    <row r="42" spans="1:35" s="280" customFormat="1" ht="18" customHeight="1">
      <c r="A42" s="876"/>
      <c r="B42" s="553" t="s">
        <v>348</v>
      </c>
      <c r="C42" s="273">
        <v>101.4</v>
      </c>
      <c r="D42" s="273">
        <v>103.1</v>
      </c>
      <c r="E42" s="273">
        <v>97.5</v>
      </c>
      <c r="F42" s="273">
        <v>104.6</v>
      </c>
      <c r="G42" s="273">
        <v>101.1</v>
      </c>
      <c r="H42" s="273">
        <v>101.5</v>
      </c>
      <c r="I42" s="274">
        <v>100.8</v>
      </c>
      <c r="J42" s="274">
        <v>98.8</v>
      </c>
      <c r="K42" s="273">
        <v>101.5</v>
      </c>
      <c r="L42" s="273">
        <v>101.6</v>
      </c>
      <c r="M42" s="273">
        <v>97.8</v>
      </c>
      <c r="N42" s="273">
        <v>100.1</v>
      </c>
      <c r="O42" s="273">
        <v>99.5</v>
      </c>
      <c r="Q42" s="263">
        <v>92.9</v>
      </c>
      <c r="R42" s="273">
        <v>101.9</v>
      </c>
      <c r="S42" s="273">
        <v>102.2</v>
      </c>
      <c r="T42" s="273">
        <v>100.8</v>
      </c>
      <c r="U42" s="273">
        <v>101.4</v>
      </c>
      <c r="V42" s="273">
        <v>101</v>
      </c>
      <c r="W42" s="273">
        <v>99.2</v>
      </c>
      <c r="X42" s="273">
        <v>101.7</v>
      </c>
      <c r="Y42" s="273">
        <v>100.5</v>
      </c>
      <c r="Z42" s="273">
        <v>101.1</v>
      </c>
      <c r="AA42" s="273">
        <v>100.7</v>
      </c>
      <c r="AB42" s="273">
        <v>100.2</v>
      </c>
      <c r="AC42" s="273">
        <v>99.5</v>
      </c>
      <c r="AD42" s="273">
        <v>101.6</v>
      </c>
      <c r="AE42" s="273">
        <v>101.7</v>
      </c>
      <c r="AF42" s="273">
        <v>101.3</v>
      </c>
      <c r="AG42" s="263"/>
      <c r="AH42" s="263"/>
      <c r="AI42" s="287"/>
    </row>
    <row r="43" spans="1:35" s="280" customFormat="1" ht="18" customHeight="1">
      <c r="A43" s="876"/>
      <c r="B43" s="553" t="s">
        <v>349</v>
      </c>
      <c r="C43" s="273">
        <v>103.4</v>
      </c>
      <c r="D43" s="273">
        <v>103.2</v>
      </c>
      <c r="E43" s="273">
        <v>103.6</v>
      </c>
      <c r="F43" s="273">
        <v>105.3</v>
      </c>
      <c r="G43" s="273">
        <v>101.5</v>
      </c>
      <c r="H43" s="273">
        <v>101.6</v>
      </c>
      <c r="I43" s="274">
        <v>101.1</v>
      </c>
      <c r="J43" s="274">
        <v>99.7</v>
      </c>
      <c r="K43" s="273">
        <v>101.5</v>
      </c>
      <c r="L43" s="273">
        <v>101.6</v>
      </c>
      <c r="M43" s="273">
        <v>98.2</v>
      </c>
      <c r="N43" s="273">
        <v>99.2</v>
      </c>
      <c r="O43" s="273">
        <v>99.3</v>
      </c>
      <c r="Q43" s="263">
        <v>95.5</v>
      </c>
      <c r="R43" s="273">
        <v>102.5</v>
      </c>
      <c r="S43" s="273">
        <v>102.8</v>
      </c>
      <c r="T43" s="273">
        <v>101</v>
      </c>
      <c r="U43" s="273">
        <v>102</v>
      </c>
      <c r="V43" s="273">
        <v>101.5</v>
      </c>
      <c r="W43" s="273">
        <v>100.1</v>
      </c>
      <c r="X43" s="273">
        <v>100.9</v>
      </c>
      <c r="Y43" s="273">
        <v>100.5</v>
      </c>
      <c r="Z43" s="273">
        <v>102.1</v>
      </c>
      <c r="AA43" s="273">
        <v>101</v>
      </c>
      <c r="AB43" s="273">
        <v>100.2</v>
      </c>
      <c r="AC43" s="273">
        <v>99.8</v>
      </c>
      <c r="AD43" s="273">
        <v>101.8</v>
      </c>
      <c r="AE43" s="273">
        <v>102.4</v>
      </c>
      <c r="AF43" s="273">
        <v>101.9</v>
      </c>
      <c r="AG43" s="263"/>
      <c r="AH43" s="263"/>
      <c r="AI43" s="287"/>
    </row>
    <row r="44" spans="1:35" s="280" customFormat="1" ht="18" customHeight="1">
      <c r="A44" s="876"/>
      <c r="B44" s="553" t="s">
        <v>350</v>
      </c>
      <c r="C44" s="273">
        <v>103.4</v>
      </c>
      <c r="D44" s="273">
        <v>103.2</v>
      </c>
      <c r="E44" s="273">
        <v>103.6</v>
      </c>
      <c r="F44" s="273">
        <v>105.2</v>
      </c>
      <c r="G44" s="273">
        <v>101.4</v>
      </c>
      <c r="H44" s="273">
        <v>101.6</v>
      </c>
      <c r="I44" s="274">
        <v>101.3</v>
      </c>
      <c r="J44" s="274">
        <v>100.3</v>
      </c>
      <c r="K44" s="273">
        <v>101.7</v>
      </c>
      <c r="L44" s="273">
        <v>101.7</v>
      </c>
      <c r="M44" s="273">
        <v>98.3</v>
      </c>
      <c r="N44" s="273">
        <v>99.3</v>
      </c>
      <c r="O44" s="273">
        <v>99.2</v>
      </c>
      <c r="Q44" s="263">
        <v>95.8</v>
      </c>
      <c r="R44" s="273">
        <v>102.5</v>
      </c>
      <c r="S44" s="273">
        <v>102.8</v>
      </c>
      <c r="T44" s="273">
        <v>101</v>
      </c>
      <c r="U44" s="273">
        <v>102</v>
      </c>
      <c r="V44" s="273">
        <v>101.8</v>
      </c>
      <c r="W44" s="273">
        <v>99</v>
      </c>
      <c r="X44" s="273">
        <v>101.6</v>
      </c>
      <c r="Y44" s="273">
        <v>100.7</v>
      </c>
      <c r="Z44" s="273">
        <v>102.4</v>
      </c>
      <c r="AA44" s="273">
        <v>101</v>
      </c>
      <c r="AB44" s="273">
        <v>100.3</v>
      </c>
      <c r="AC44" s="273">
        <v>99.5</v>
      </c>
      <c r="AD44" s="273">
        <v>101.7</v>
      </c>
      <c r="AE44" s="273">
        <v>102.4</v>
      </c>
      <c r="AF44" s="273">
        <v>101.9</v>
      </c>
      <c r="AG44" s="263"/>
      <c r="AH44" s="263"/>
      <c r="AI44" s="287"/>
    </row>
    <row r="45" spans="1:35" s="280" customFormat="1" ht="18" customHeight="1">
      <c r="A45" s="876"/>
      <c r="B45" s="553" t="s">
        <v>351</v>
      </c>
      <c r="C45" s="273">
        <v>103</v>
      </c>
      <c r="D45" s="273">
        <v>102.8</v>
      </c>
      <c r="E45" s="273">
        <v>103.1</v>
      </c>
      <c r="F45" s="273">
        <v>105.2</v>
      </c>
      <c r="G45" s="273">
        <v>101</v>
      </c>
      <c r="H45" s="273">
        <v>101.6</v>
      </c>
      <c r="I45" s="274">
        <v>101.2</v>
      </c>
      <c r="J45" s="274">
        <v>100.2</v>
      </c>
      <c r="K45" s="273">
        <v>101.5</v>
      </c>
      <c r="L45" s="273">
        <v>101.7</v>
      </c>
      <c r="M45" s="273">
        <v>98.3</v>
      </c>
      <c r="N45" s="273">
        <v>98.9</v>
      </c>
      <c r="O45" s="273">
        <v>99</v>
      </c>
      <c r="Q45" s="263">
        <v>96.4</v>
      </c>
      <c r="R45" s="273">
        <v>102.2</v>
      </c>
      <c r="S45" s="273">
        <v>102.4</v>
      </c>
      <c r="T45" s="273">
        <v>101</v>
      </c>
      <c r="U45" s="273">
        <v>101.9</v>
      </c>
      <c r="V45" s="273">
        <v>100.9</v>
      </c>
      <c r="W45" s="273">
        <v>97.6</v>
      </c>
      <c r="X45" s="273">
        <v>100.7</v>
      </c>
      <c r="Y45" s="273">
        <v>100.8</v>
      </c>
      <c r="Z45" s="273">
        <v>101.3</v>
      </c>
      <c r="AA45" s="273">
        <v>100.8</v>
      </c>
      <c r="AB45" s="273">
        <v>100.5</v>
      </c>
      <c r="AC45" s="273">
        <v>98.7</v>
      </c>
      <c r="AD45" s="273">
        <v>101.6</v>
      </c>
      <c r="AE45" s="273">
        <v>102.4</v>
      </c>
      <c r="AF45" s="273">
        <v>101.9</v>
      </c>
      <c r="AG45" s="263"/>
      <c r="AH45" s="263"/>
      <c r="AI45" s="287"/>
    </row>
    <row r="46" spans="1:35" s="280" customFormat="1" ht="18" customHeight="1">
      <c r="A46" s="876"/>
      <c r="B46" s="553" t="s">
        <v>352</v>
      </c>
      <c r="C46" s="273">
        <v>100.1</v>
      </c>
      <c r="D46" s="273">
        <v>99.2</v>
      </c>
      <c r="E46" s="273">
        <v>99.2</v>
      </c>
      <c r="F46" s="273">
        <v>104.5</v>
      </c>
      <c r="G46" s="273">
        <v>100</v>
      </c>
      <c r="H46" s="273">
        <v>101.7</v>
      </c>
      <c r="I46" s="274">
        <v>101.3</v>
      </c>
      <c r="J46" s="274">
        <v>100.3</v>
      </c>
      <c r="K46" s="273">
        <v>101.5</v>
      </c>
      <c r="L46" s="273">
        <v>101.7</v>
      </c>
      <c r="M46" s="273">
        <v>98.5</v>
      </c>
      <c r="N46" s="273">
        <v>100.8</v>
      </c>
      <c r="O46" s="273">
        <v>98.9</v>
      </c>
      <c r="Q46" s="263">
        <v>96.4</v>
      </c>
      <c r="R46" s="273">
        <v>102.2</v>
      </c>
      <c r="S46" s="273">
        <v>102.4</v>
      </c>
      <c r="T46" s="273">
        <v>101</v>
      </c>
      <c r="U46" s="273">
        <v>101.9</v>
      </c>
      <c r="V46" s="273">
        <v>100.9</v>
      </c>
      <c r="W46" s="273">
        <v>96.2</v>
      </c>
      <c r="X46" s="273">
        <v>100</v>
      </c>
      <c r="Y46" s="273">
        <v>100.8</v>
      </c>
      <c r="Z46" s="273">
        <v>101.7</v>
      </c>
      <c r="AA46" s="273">
        <v>100.9</v>
      </c>
      <c r="AB46" s="273">
        <v>100.5</v>
      </c>
      <c r="AC46" s="273">
        <v>99</v>
      </c>
      <c r="AD46" s="273">
        <v>101.6</v>
      </c>
      <c r="AE46" s="273">
        <v>102.4</v>
      </c>
      <c r="AF46" s="273">
        <v>101.9</v>
      </c>
      <c r="AG46" s="263"/>
      <c r="AH46" s="263"/>
      <c r="AI46" s="287"/>
    </row>
    <row r="47" spans="1:35" s="280" customFormat="1" ht="18" customHeight="1">
      <c r="A47" s="876"/>
      <c r="B47" s="553" t="s">
        <v>353</v>
      </c>
      <c r="C47" s="273">
        <v>99.2</v>
      </c>
      <c r="D47" s="273">
        <v>98.5</v>
      </c>
      <c r="E47" s="273">
        <v>97</v>
      </c>
      <c r="F47" s="273">
        <v>105</v>
      </c>
      <c r="G47" s="273">
        <v>99.8</v>
      </c>
      <c r="H47" s="273">
        <v>101.7</v>
      </c>
      <c r="I47" s="274">
        <v>103</v>
      </c>
      <c r="J47" s="274">
        <v>100.4</v>
      </c>
      <c r="K47" s="273">
        <v>101.6</v>
      </c>
      <c r="L47" s="273">
        <v>104.7</v>
      </c>
      <c r="M47" s="273">
        <v>98.2</v>
      </c>
      <c r="N47" s="273">
        <v>101.8</v>
      </c>
      <c r="O47" s="273">
        <v>99</v>
      </c>
      <c r="Q47" s="263">
        <v>94.8</v>
      </c>
      <c r="R47" s="273">
        <v>102.2</v>
      </c>
      <c r="S47" s="273">
        <v>102.4</v>
      </c>
      <c r="T47" s="273">
        <v>101</v>
      </c>
      <c r="U47" s="273">
        <v>101.9</v>
      </c>
      <c r="V47" s="273">
        <v>102.6</v>
      </c>
      <c r="W47" s="273">
        <v>95</v>
      </c>
      <c r="X47" s="273">
        <v>100.7</v>
      </c>
      <c r="Y47" s="273">
        <v>100.8</v>
      </c>
      <c r="Z47" s="273">
        <v>104.4</v>
      </c>
      <c r="AA47" s="273">
        <v>101.1</v>
      </c>
      <c r="AB47" s="273">
        <v>100.6</v>
      </c>
      <c r="AC47" s="273">
        <v>99.8</v>
      </c>
      <c r="AD47" s="273">
        <v>101.5</v>
      </c>
      <c r="AE47" s="273">
        <v>102.4</v>
      </c>
      <c r="AF47" s="273">
        <v>101.9</v>
      </c>
      <c r="AG47" s="263"/>
      <c r="AH47" s="263"/>
      <c r="AI47" s="287"/>
    </row>
    <row r="48" spans="1:35" s="280" customFormat="1" ht="18" customHeight="1">
      <c r="A48" s="689"/>
      <c r="B48" s="553" t="s">
        <v>354</v>
      </c>
      <c r="C48" s="273">
        <v>103.6</v>
      </c>
      <c r="D48" s="273">
        <v>103.1</v>
      </c>
      <c r="E48" s="273">
        <v>104.7</v>
      </c>
      <c r="F48" s="273">
        <v>105.4</v>
      </c>
      <c r="G48" s="273">
        <v>100.8</v>
      </c>
      <c r="H48" s="273">
        <v>101.7</v>
      </c>
      <c r="I48" s="274">
        <v>103</v>
      </c>
      <c r="J48" s="274">
        <v>100.5</v>
      </c>
      <c r="K48" s="273">
        <v>101.7</v>
      </c>
      <c r="L48" s="273">
        <v>104.7</v>
      </c>
      <c r="M48" s="273">
        <v>97.8</v>
      </c>
      <c r="N48" s="273">
        <v>99.5</v>
      </c>
      <c r="O48" s="273">
        <v>99</v>
      </c>
      <c r="Q48" s="263">
        <v>94.4</v>
      </c>
      <c r="R48" s="273">
        <v>102.3</v>
      </c>
      <c r="S48" s="273">
        <v>102.4</v>
      </c>
      <c r="T48" s="273">
        <v>101</v>
      </c>
      <c r="U48" s="273">
        <v>102.1</v>
      </c>
      <c r="V48" s="273">
        <v>101.3</v>
      </c>
      <c r="W48" s="273">
        <v>95.1</v>
      </c>
      <c r="X48" s="273">
        <v>100.3</v>
      </c>
      <c r="Y48" s="273">
        <v>100.7</v>
      </c>
      <c r="Z48" s="273">
        <v>102.4</v>
      </c>
      <c r="AA48" s="273">
        <v>101</v>
      </c>
      <c r="AB48" s="273">
        <v>100.6</v>
      </c>
      <c r="AC48" s="273">
        <v>99.5</v>
      </c>
      <c r="AD48" s="273">
        <v>101.7</v>
      </c>
      <c r="AE48" s="273">
        <v>102.4</v>
      </c>
      <c r="AF48" s="273">
        <v>101.9</v>
      </c>
      <c r="AG48" s="263"/>
      <c r="AH48" s="263"/>
      <c r="AI48" s="287"/>
    </row>
    <row r="49" spans="1:35" s="280" customFormat="1" ht="18" customHeight="1">
      <c r="A49" s="689"/>
      <c r="B49" s="553" t="s">
        <v>355</v>
      </c>
      <c r="C49" s="273">
        <v>104.1</v>
      </c>
      <c r="D49" s="273">
        <v>103.7</v>
      </c>
      <c r="E49" s="273">
        <v>104.6</v>
      </c>
      <c r="F49" s="273">
        <v>105.4</v>
      </c>
      <c r="G49" s="273">
        <v>103.5</v>
      </c>
      <c r="H49" s="273">
        <v>101.6</v>
      </c>
      <c r="I49" s="274">
        <v>102.8</v>
      </c>
      <c r="J49" s="274">
        <v>99.9</v>
      </c>
      <c r="K49" s="273">
        <v>101.3</v>
      </c>
      <c r="L49" s="273">
        <v>104.8</v>
      </c>
      <c r="M49" s="273">
        <v>98.4</v>
      </c>
      <c r="N49" s="273">
        <v>99.8</v>
      </c>
      <c r="O49" s="273">
        <v>99.6</v>
      </c>
      <c r="Q49" s="263">
        <v>95.3</v>
      </c>
      <c r="R49" s="273">
        <v>102.3</v>
      </c>
      <c r="S49" s="273">
        <v>102.4</v>
      </c>
      <c r="T49" s="273">
        <v>101</v>
      </c>
      <c r="U49" s="273">
        <v>102.1</v>
      </c>
      <c r="V49" s="273">
        <v>101.9</v>
      </c>
      <c r="W49" s="273">
        <v>98.9</v>
      </c>
      <c r="X49" s="273">
        <v>99.8</v>
      </c>
      <c r="Y49" s="273">
        <v>100.8</v>
      </c>
      <c r="Z49" s="273">
        <v>103.1</v>
      </c>
      <c r="AA49" s="273">
        <v>101.1</v>
      </c>
      <c r="AB49" s="273">
        <v>100.6</v>
      </c>
      <c r="AC49" s="273">
        <v>99.5</v>
      </c>
      <c r="AD49" s="273">
        <v>101.9</v>
      </c>
      <c r="AE49" s="273">
        <v>102.8</v>
      </c>
      <c r="AF49" s="273">
        <v>102</v>
      </c>
      <c r="AG49" s="263"/>
      <c r="AH49" s="263"/>
      <c r="AI49" s="287"/>
    </row>
    <row r="50" spans="1:35" s="280" customFormat="1" ht="18" customHeight="1">
      <c r="A50" s="689"/>
      <c r="B50" s="553" t="s">
        <v>356</v>
      </c>
      <c r="C50" s="273">
        <v>104.4</v>
      </c>
      <c r="D50" s="273">
        <v>104.9</v>
      </c>
      <c r="E50" s="273">
        <v>104.2</v>
      </c>
      <c r="F50" s="273">
        <v>105.5</v>
      </c>
      <c r="G50" s="273">
        <v>103.3</v>
      </c>
      <c r="H50" s="273">
        <v>101.8</v>
      </c>
      <c r="I50" s="274">
        <v>102.7</v>
      </c>
      <c r="J50" s="274">
        <v>99.8</v>
      </c>
      <c r="K50" s="273">
        <v>101</v>
      </c>
      <c r="L50" s="273">
        <v>104.8</v>
      </c>
      <c r="M50" s="273">
        <v>98.9</v>
      </c>
      <c r="N50" s="273">
        <v>99.5</v>
      </c>
      <c r="O50" s="273">
        <v>100.5</v>
      </c>
      <c r="Q50" s="263">
        <v>95.3</v>
      </c>
      <c r="R50" s="273">
        <v>102.3</v>
      </c>
      <c r="S50" s="273">
        <v>102.4</v>
      </c>
      <c r="T50" s="273">
        <v>101</v>
      </c>
      <c r="U50" s="273">
        <v>102.1</v>
      </c>
      <c r="V50" s="273">
        <v>101.8</v>
      </c>
      <c r="W50" s="273">
        <v>99</v>
      </c>
      <c r="X50" s="273">
        <v>100</v>
      </c>
      <c r="Y50" s="273">
        <v>101.4</v>
      </c>
      <c r="Z50" s="273">
        <v>102.8</v>
      </c>
      <c r="AA50" s="273">
        <v>101.2</v>
      </c>
      <c r="AB50" s="273">
        <v>100.6</v>
      </c>
      <c r="AC50" s="273">
        <v>99.7</v>
      </c>
      <c r="AD50" s="273">
        <v>101.9</v>
      </c>
      <c r="AE50" s="273">
        <v>102.8</v>
      </c>
      <c r="AF50" s="273">
        <v>102</v>
      </c>
      <c r="AG50" s="263"/>
      <c r="AH50" s="263"/>
      <c r="AI50" s="287"/>
    </row>
    <row r="51" spans="1:35" s="280" customFormat="1" ht="18" customHeight="1">
      <c r="A51" s="689"/>
      <c r="B51" s="553" t="s">
        <v>357</v>
      </c>
      <c r="C51" s="273">
        <v>103.2</v>
      </c>
      <c r="D51" s="273">
        <v>103</v>
      </c>
      <c r="E51" s="273">
        <v>103</v>
      </c>
      <c r="F51" s="273">
        <v>105.4</v>
      </c>
      <c r="G51" s="273">
        <v>102.4</v>
      </c>
      <c r="H51" s="273">
        <v>101.8</v>
      </c>
      <c r="I51" s="274">
        <v>102.6</v>
      </c>
      <c r="J51" s="274">
        <v>99.6</v>
      </c>
      <c r="K51" s="273">
        <v>100.2</v>
      </c>
      <c r="L51" s="273">
        <v>104.8</v>
      </c>
      <c r="M51" s="273">
        <v>99.2</v>
      </c>
      <c r="N51" s="273">
        <v>99.9</v>
      </c>
      <c r="O51" s="273">
        <v>100.9</v>
      </c>
      <c r="Q51" s="263">
        <v>95.4</v>
      </c>
      <c r="R51" s="273">
        <v>102.3</v>
      </c>
      <c r="S51" s="273">
        <v>102.4</v>
      </c>
      <c r="T51" s="273">
        <v>101</v>
      </c>
      <c r="U51" s="273">
        <v>102.1</v>
      </c>
      <c r="V51" s="273">
        <v>101.8</v>
      </c>
      <c r="W51" s="273">
        <v>97.9</v>
      </c>
      <c r="X51" s="273">
        <v>101.5</v>
      </c>
      <c r="Y51" s="273">
        <v>101.5</v>
      </c>
      <c r="Z51" s="273">
        <v>102.4</v>
      </c>
      <c r="AA51" s="273">
        <v>101.2</v>
      </c>
      <c r="AB51" s="273">
        <v>100.6</v>
      </c>
      <c r="AC51" s="273">
        <v>99.3</v>
      </c>
      <c r="AD51" s="273">
        <v>102.8</v>
      </c>
      <c r="AE51" s="273">
        <v>102.8</v>
      </c>
      <c r="AF51" s="273">
        <v>102</v>
      </c>
      <c r="AG51" s="263"/>
      <c r="AH51" s="263"/>
      <c r="AI51" s="287"/>
    </row>
    <row r="52" spans="1:33" ht="12" customHeight="1" thickBot="1">
      <c r="A52" s="520"/>
      <c r="B52" s="577"/>
      <c r="C52" s="535"/>
      <c r="D52" s="535"/>
      <c r="E52" s="535"/>
      <c r="F52" s="535"/>
      <c r="G52" s="535"/>
      <c r="H52" s="535"/>
      <c r="I52" s="535"/>
      <c r="J52" s="535"/>
      <c r="K52" s="535"/>
      <c r="L52" s="535"/>
      <c r="M52" s="535"/>
      <c r="N52" s="535"/>
      <c r="O52" s="535"/>
      <c r="P52" s="253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61"/>
    </row>
    <row r="53" spans="1:33" ht="16.5" customHeight="1">
      <c r="A53" s="681" t="s">
        <v>359</v>
      </c>
      <c r="B53" s="681"/>
      <c r="C53" s="681"/>
      <c r="D53" s="681"/>
      <c r="E53" s="681"/>
      <c r="F53" s="681"/>
      <c r="G53" s="681"/>
      <c r="H53" s="681"/>
      <c r="I53" s="681"/>
      <c r="J53" s="681"/>
      <c r="K53" s="681"/>
      <c r="L53" s="681"/>
      <c r="M53" s="681"/>
      <c r="N53" s="681"/>
      <c r="O53" s="681"/>
      <c r="P53" s="253"/>
      <c r="Q53" s="681"/>
      <c r="R53" s="681"/>
      <c r="S53" s="681"/>
      <c r="T53" s="681"/>
      <c r="U53" s="681"/>
      <c r="V53" s="681"/>
      <c r="W53" s="681"/>
      <c r="X53" s="681"/>
      <c r="Y53" s="681"/>
      <c r="Z53" s="681"/>
      <c r="AA53" s="681"/>
      <c r="AB53" s="681"/>
      <c r="AC53" s="681"/>
      <c r="AD53" s="681"/>
      <c r="AE53" s="681"/>
      <c r="AF53" s="681"/>
      <c r="AG53" s="261"/>
    </row>
    <row r="54" ht="13.5">
      <c r="P54" s="477"/>
    </row>
    <row r="55" spans="1:16" ht="13.5">
      <c r="A55" s="477"/>
      <c r="P55" s="477"/>
    </row>
    <row r="56" spans="1:16" ht="13.5">
      <c r="A56" s="477"/>
      <c r="P56" s="477"/>
    </row>
    <row r="57" spans="1:16" ht="13.5">
      <c r="A57" s="477"/>
      <c r="P57" s="477"/>
    </row>
    <row r="58" spans="1:16" ht="13.5">
      <c r="A58" s="477"/>
      <c r="I58" s="477"/>
      <c r="P58" s="477"/>
    </row>
    <row r="59" spans="1:16" ht="13.5">
      <c r="A59" s="477"/>
      <c r="P59" s="477"/>
    </row>
    <row r="60" spans="1:16" ht="13.5">
      <c r="A60" s="477"/>
      <c r="P60" s="477"/>
    </row>
    <row r="61" ht="13.5">
      <c r="P61" s="477"/>
    </row>
    <row r="62" ht="13.5">
      <c r="P62" s="477"/>
    </row>
    <row r="63" ht="13.5">
      <c r="P63" s="477"/>
    </row>
    <row r="64" ht="13.5">
      <c r="P64" s="477"/>
    </row>
    <row r="65" ht="13.5">
      <c r="P65" s="477"/>
    </row>
    <row r="66" ht="13.5">
      <c r="P66" s="477"/>
    </row>
    <row r="67" ht="13.5">
      <c r="P67" s="477"/>
    </row>
    <row r="68" ht="13.5">
      <c r="P68" s="477"/>
    </row>
    <row r="69" ht="13.5">
      <c r="P69" s="477"/>
    </row>
    <row r="70" ht="13.5">
      <c r="P70" s="477"/>
    </row>
    <row r="71" ht="13.5">
      <c r="P71" s="477"/>
    </row>
    <row r="72" ht="13.5">
      <c r="P72" s="477"/>
    </row>
    <row r="73" ht="13.5">
      <c r="P73" s="477"/>
    </row>
    <row r="74" ht="13.5">
      <c r="P74" s="477"/>
    </row>
    <row r="75" ht="13.5">
      <c r="P75" s="477"/>
    </row>
    <row r="76" ht="13.5">
      <c r="P76" s="477"/>
    </row>
    <row r="77" ht="13.5">
      <c r="P77" s="477"/>
    </row>
    <row r="78" ht="13.5">
      <c r="P78" s="477"/>
    </row>
    <row r="79" ht="13.5">
      <c r="P79" s="477"/>
    </row>
    <row r="80" ht="13.5">
      <c r="P80" s="477"/>
    </row>
    <row r="81" ht="13.5">
      <c r="P81" s="477"/>
    </row>
    <row r="82" ht="13.5">
      <c r="P82" s="477"/>
    </row>
    <row r="83" ht="13.5">
      <c r="P83" s="477"/>
    </row>
    <row r="84" ht="13.5">
      <c r="P84" s="477"/>
    </row>
    <row r="85" ht="13.5">
      <c r="P85" s="477"/>
    </row>
    <row r="86" ht="13.5">
      <c r="P86" s="477"/>
    </row>
    <row r="87" ht="13.5">
      <c r="P87" s="477"/>
    </row>
    <row r="88" ht="13.5">
      <c r="P88" s="477"/>
    </row>
    <row r="89" ht="13.5">
      <c r="P89" s="477"/>
    </row>
    <row r="90" ht="13.5">
      <c r="P90" s="477"/>
    </row>
    <row r="91" ht="13.5">
      <c r="P91" s="477"/>
    </row>
    <row r="92" ht="13.5">
      <c r="P92" s="477"/>
    </row>
    <row r="93" ht="13.5">
      <c r="P93" s="477"/>
    </row>
    <row r="177" spans="1:32" s="275" customFormat="1" ht="13.5">
      <c r="A177" s="478"/>
      <c r="B177" s="478"/>
      <c r="C177" s="478"/>
      <c r="D177" s="478"/>
      <c r="E177" s="478"/>
      <c r="F177" s="478"/>
      <c r="G177" s="478"/>
      <c r="H177" s="478"/>
      <c r="I177" s="478"/>
      <c r="J177" s="478"/>
      <c r="K177" s="478"/>
      <c r="L177" s="478"/>
      <c r="M177" s="478"/>
      <c r="N177" s="478"/>
      <c r="O177" s="478"/>
      <c r="P177" s="478"/>
      <c r="Q177" s="478"/>
      <c r="R177" s="478"/>
      <c r="S177" s="478"/>
      <c r="T177" s="478"/>
      <c r="U177" s="478"/>
      <c r="V177" s="478"/>
      <c r="W177" s="478"/>
      <c r="X177" s="478"/>
      <c r="Y177" s="478"/>
      <c r="Z177" s="478"/>
      <c r="AA177" s="478"/>
      <c r="AB177" s="478"/>
      <c r="AC177" s="478"/>
      <c r="AD177" s="478"/>
      <c r="AE177" s="478"/>
      <c r="AF177" s="478"/>
    </row>
  </sheetData>
  <sheetProtection/>
  <mergeCells count="35">
    <mergeCell ref="A1:O1"/>
    <mergeCell ref="A5:B6"/>
    <mergeCell ref="C5:C9"/>
    <mergeCell ref="I5:I9"/>
    <mergeCell ref="M5:M9"/>
    <mergeCell ref="R5:R9"/>
    <mergeCell ref="L7:L9"/>
    <mergeCell ref="N7:N9"/>
    <mergeCell ref="O7:O9"/>
    <mergeCell ref="Q7:Q9"/>
    <mergeCell ref="AG5:AG9"/>
    <mergeCell ref="D7:D9"/>
    <mergeCell ref="E7:E9"/>
    <mergeCell ref="F7:F9"/>
    <mergeCell ref="G7:G9"/>
    <mergeCell ref="H7:H9"/>
    <mergeCell ref="J7:J9"/>
    <mergeCell ref="K7:K9"/>
    <mergeCell ref="AD7:AD9"/>
    <mergeCell ref="AE7:AE9"/>
    <mergeCell ref="AF7:AF9"/>
    <mergeCell ref="S7:S9"/>
    <mergeCell ref="T7:T9"/>
    <mergeCell ref="U7:U9"/>
    <mergeCell ref="W7:W9"/>
    <mergeCell ref="X7:X9"/>
    <mergeCell ref="Y7:Y9"/>
    <mergeCell ref="V5:V9"/>
    <mergeCell ref="A9:B9"/>
    <mergeCell ref="A16:A26"/>
    <mergeCell ref="A37:A47"/>
    <mergeCell ref="Z7:Z9"/>
    <mergeCell ref="AB7:AB9"/>
    <mergeCell ref="AC7:AC9"/>
    <mergeCell ref="AA5:AA9"/>
  </mergeCells>
  <printOptions/>
  <pageMargins left="0.5118110236220472" right="0.5118110236220472" top="0.31496062992125984" bottom="0.1968503937007874" header="0.5118110236220472" footer="0.5118110236220472"/>
  <pageSetup fitToHeight="1" fitToWidth="1" horizontalDpi="600" verticalDpi="600" orientation="landscape" paperSize="8" scale="92" r:id="rId1"/>
  <ignoredErrors>
    <ignoredError sqref="B41:B51 B20:B3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showGridLines="0" zoomScale="70" zoomScaleNormal="70" zoomScaleSheetLayoutView="100" zoomScalePageLayoutView="0" workbookViewId="0" topLeftCell="A1">
      <pane xSplit="5" ySplit="5" topLeftCell="F1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5"/>
  <cols>
    <col min="1" max="1" width="1.57421875" style="250" customWidth="1"/>
    <col min="2" max="3" width="2.421875" style="250" customWidth="1"/>
    <col min="4" max="4" width="21.421875" style="250" customWidth="1"/>
    <col min="5" max="5" width="1.57421875" style="262" customWidth="1"/>
    <col min="6" max="11" width="12.00390625" style="262" customWidth="1"/>
    <col min="12" max="12" width="6.57421875" style="262" customWidth="1"/>
    <col min="13" max="20" width="12.7109375" style="262" customWidth="1"/>
    <col min="21" max="21" width="28.421875" style="262" customWidth="1"/>
    <col min="22" max="27" width="11.421875" style="262" customWidth="1"/>
    <col min="28" max="35" width="10.421875" style="262" customWidth="1"/>
    <col min="36" max="36" width="11.421875" style="262" customWidth="1"/>
    <col min="37" max="37" width="28.421875" style="262" customWidth="1"/>
    <col min="38" max="43" width="11.421875" style="262" customWidth="1"/>
    <col min="44" max="51" width="10.421875" style="262" customWidth="1"/>
    <col min="52" max="52" width="11.421875" style="262" customWidth="1"/>
    <col min="53" max="53" width="28.421875" style="262" customWidth="1"/>
    <col min="54" max="59" width="11.421875" style="262" customWidth="1"/>
    <col min="60" max="67" width="10.421875" style="262" customWidth="1"/>
    <col min="68" max="68" width="11.421875" style="262" customWidth="1"/>
    <col min="69" max="69" width="28.421875" style="262" customWidth="1"/>
    <col min="70" max="75" width="11.421875" style="262" customWidth="1"/>
    <col min="76" max="83" width="10.421875" style="262" customWidth="1"/>
    <col min="84" max="84" width="11.421875" style="262" customWidth="1"/>
    <col min="85" max="85" width="28.421875" style="262" customWidth="1"/>
    <col min="86" max="91" width="11.421875" style="262" customWidth="1"/>
    <col min="92" max="99" width="10.421875" style="262" customWidth="1"/>
    <col min="100" max="16384" width="11.421875" style="262" customWidth="1"/>
  </cols>
  <sheetData>
    <row r="1" spans="1:12" ht="27.75" customHeight="1">
      <c r="A1" s="886" t="s">
        <v>389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393"/>
    </row>
    <row r="3" spans="1:20" s="250" customFormat="1" ht="15.75" customHeight="1" thickBot="1">
      <c r="A3" s="252" t="s">
        <v>785</v>
      </c>
      <c r="B3" s="288"/>
      <c r="C3" s="288"/>
      <c r="D3" s="288"/>
      <c r="E3" s="288"/>
      <c r="F3" s="252"/>
      <c r="G3" s="252"/>
      <c r="H3" s="252"/>
      <c r="I3" s="252"/>
      <c r="J3" s="252"/>
      <c r="K3" s="252"/>
      <c r="L3" s="252"/>
      <c r="M3" s="252"/>
      <c r="N3" s="253"/>
      <c r="O3" s="252"/>
      <c r="P3" s="252"/>
      <c r="Q3" s="252"/>
      <c r="R3" s="252"/>
      <c r="S3" s="252"/>
      <c r="T3" s="254" t="s">
        <v>391</v>
      </c>
    </row>
    <row r="4" spans="1:20" s="250" customFormat="1" ht="15" customHeight="1">
      <c r="A4" s="887" t="s">
        <v>392</v>
      </c>
      <c r="B4" s="887"/>
      <c r="C4" s="887"/>
      <c r="D4" s="887"/>
      <c r="E4" s="888"/>
      <c r="F4" s="289">
        <v>28</v>
      </c>
      <c r="G4" s="289">
        <v>29</v>
      </c>
      <c r="H4" s="289">
        <v>29</v>
      </c>
      <c r="I4" s="890" t="s">
        <v>393</v>
      </c>
      <c r="J4" s="890" t="s">
        <v>394</v>
      </c>
      <c r="K4" s="881" t="s">
        <v>395</v>
      </c>
      <c r="L4" s="395"/>
      <c r="M4" s="884" t="s">
        <v>396</v>
      </c>
      <c r="N4" s="884" t="s">
        <v>397</v>
      </c>
      <c r="O4" s="884" t="s">
        <v>398</v>
      </c>
      <c r="P4" s="884" t="s">
        <v>399</v>
      </c>
      <c r="Q4" s="884" t="s">
        <v>400</v>
      </c>
      <c r="R4" s="884" t="s">
        <v>401</v>
      </c>
      <c r="S4" s="884" t="s">
        <v>402</v>
      </c>
      <c r="T4" s="881" t="s">
        <v>403</v>
      </c>
    </row>
    <row r="5" spans="1:20" s="250" customFormat="1" ht="13.5">
      <c r="A5" s="869"/>
      <c r="B5" s="869"/>
      <c r="C5" s="869"/>
      <c r="D5" s="869"/>
      <c r="E5" s="889"/>
      <c r="F5" s="484" t="s">
        <v>404</v>
      </c>
      <c r="G5" s="484" t="s">
        <v>405</v>
      </c>
      <c r="H5" s="489" t="s">
        <v>406</v>
      </c>
      <c r="I5" s="891"/>
      <c r="J5" s="891"/>
      <c r="K5" s="882"/>
      <c r="L5" s="394"/>
      <c r="M5" s="885"/>
      <c r="N5" s="885"/>
      <c r="O5" s="885"/>
      <c r="P5" s="885"/>
      <c r="Q5" s="885"/>
      <c r="R5" s="885"/>
      <c r="S5" s="885"/>
      <c r="T5" s="882"/>
    </row>
    <row r="6" spans="1:20" s="295" customFormat="1" ht="3" customHeight="1">
      <c r="A6" s="291"/>
      <c r="B6" s="291"/>
      <c r="C6" s="291"/>
      <c r="D6" s="292"/>
      <c r="E6" s="487"/>
      <c r="F6" s="293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</row>
    <row r="7" spans="1:20" s="250" customFormat="1" ht="12.75" customHeight="1">
      <c r="A7" s="251"/>
      <c r="B7" s="883" t="s">
        <v>407</v>
      </c>
      <c r="C7" s="883"/>
      <c r="D7" s="883"/>
      <c r="E7" s="488"/>
      <c r="F7" s="296">
        <v>94</v>
      </c>
      <c r="G7" s="297">
        <v>95</v>
      </c>
      <c r="H7" s="296">
        <v>96</v>
      </c>
      <c r="I7" s="296">
        <v>94</v>
      </c>
      <c r="J7" s="296">
        <v>95</v>
      </c>
      <c r="K7" s="296">
        <v>93</v>
      </c>
      <c r="L7" s="296"/>
      <c r="M7" s="296">
        <v>96</v>
      </c>
      <c r="N7" s="296">
        <v>94</v>
      </c>
      <c r="O7" s="296">
        <v>95</v>
      </c>
      <c r="P7" s="296">
        <v>95</v>
      </c>
      <c r="Q7" s="296">
        <v>96</v>
      </c>
      <c r="R7" s="296">
        <v>92</v>
      </c>
      <c r="S7" s="296">
        <v>95</v>
      </c>
      <c r="T7" s="296">
        <v>94</v>
      </c>
    </row>
    <row r="8" spans="1:20" s="250" customFormat="1" ht="12.75" customHeight="1">
      <c r="A8" s="251"/>
      <c r="B8" s="883" t="s">
        <v>408</v>
      </c>
      <c r="C8" s="883"/>
      <c r="D8" s="883"/>
      <c r="E8" s="488"/>
      <c r="F8" s="298">
        <v>2.9</v>
      </c>
      <c r="G8" s="299">
        <v>2.71</v>
      </c>
      <c r="H8" s="298">
        <v>2.71</v>
      </c>
      <c r="I8" s="298">
        <v>2.53</v>
      </c>
      <c r="J8" s="298">
        <v>2.62</v>
      </c>
      <c r="K8" s="298">
        <v>2.69</v>
      </c>
      <c r="L8" s="298"/>
      <c r="M8" s="298">
        <v>2.62</v>
      </c>
      <c r="N8" s="298">
        <v>2.71</v>
      </c>
      <c r="O8" s="298">
        <v>2.69</v>
      </c>
      <c r="P8" s="298">
        <v>2.73</v>
      </c>
      <c r="Q8" s="298">
        <v>2.74</v>
      </c>
      <c r="R8" s="298">
        <v>2.77</v>
      </c>
      <c r="S8" s="298">
        <v>2.84</v>
      </c>
      <c r="T8" s="298">
        <v>2.86</v>
      </c>
    </row>
    <row r="9" spans="1:20" s="250" customFormat="1" ht="12.75" customHeight="1">
      <c r="A9" s="251"/>
      <c r="B9" s="883" t="s">
        <v>409</v>
      </c>
      <c r="C9" s="883"/>
      <c r="D9" s="883"/>
      <c r="E9" s="488"/>
      <c r="F9" s="298">
        <v>1.2</v>
      </c>
      <c r="G9" s="300">
        <v>1.27</v>
      </c>
      <c r="H9" s="298">
        <v>1.25</v>
      </c>
      <c r="I9" s="298">
        <v>1.28</v>
      </c>
      <c r="J9" s="298">
        <v>1.28</v>
      </c>
      <c r="K9" s="298">
        <v>1.33</v>
      </c>
      <c r="L9" s="298"/>
      <c r="M9" s="298">
        <v>1.26</v>
      </c>
      <c r="N9" s="298">
        <v>1.22</v>
      </c>
      <c r="O9" s="298">
        <v>1.16</v>
      </c>
      <c r="P9" s="298">
        <v>1.22</v>
      </c>
      <c r="Q9" s="298">
        <v>1.29</v>
      </c>
      <c r="R9" s="298">
        <v>1.29</v>
      </c>
      <c r="S9" s="298">
        <v>1.3</v>
      </c>
      <c r="T9" s="298">
        <v>1.34</v>
      </c>
    </row>
    <row r="10" spans="1:20" s="250" customFormat="1" ht="12.75" customHeight="1">
      <c r="A10" s="251"/>
      <c r="B10" s="883" t="s">
        <v>410</v>
      </c>
      <c r="C10" s="883"/>
      <c r="D10" s="883"/>
      <c r="E10" s="488"/>
      <c r="F10" s="301">
        <v>58.2</v>
      </c>
      <c r="G10" s="302">
        <v>59.2</v>
      </c>
      <c r="H10" s="301">
        <v>59.6</v>
      </c>
      <c r="I10" s="301">
        <v>60.9</v>
      </c>
      <c r="J10" s="301">
        <v>59.3</v>
      </c>
      <c r="K10" s="301">
        <v>59.8</v>
      </c>
      <c r="L10" s="301"/>
      <c r="M10" s="301">
        <v>59.6</v>
      </c>
      <c r="N10" s="301">
        <v>59.4</v>
      </c>
      <c r="O10" s="301">
        <v>58.4</v>
      </c>
      <c r="P10" s="301">
        <v>57.5</v>
      </c>
      <c r="Q10" s="301">
        <v>59.2</v>
      </c>
      <c r="R10" s="301">
        <v>58.5</v>
      </c>
      <c r="S10" s="301">
        <v>58.8</v>
      </c>
      <c r="T10" s="301">
        <v>59.3</v>
      </c>
    </row>
    <row r="11" spans="1:20" s="307" customFormat="1" ht="12.75" customHeight="1">
      <c r="A11" s="303"/>
      <c r="B11" s="879" t="s">
        <v>411</v>
      </c>
      <c r="C11" s="879"/>
      <c r="D11" s="879"/>
      <c r="E11" s="304"/>
      <c r="F11" s="305">
        <v>285575</v>
      </c>
      <c r="G11" s="306">
        <v>299324</v>
      </c>
      <c r="H11" s="305">
        <v>324459</v>
      </c>
      <c r="I11" s="305">
        <v>271310</v>
      </c>
      <c r="J11" s="305">
        <v>309021</v>
      </c>
      <c r="K11" s="305">
        <v>309727</v>
      </c>
      <c r="L11" s="305"/>
      <c r="M11" s="305">
        <v>283033</v>
      </c>
      <c r="N11" s="305">
        <v>287597</v>
      </c>
      <c r="O11" s="305">
        <v>311904</v>
      </c>
      <c r="P11" s="305">
        <v>289678</v>
      </c>
      <c r="Q11" s="305">
        <v>317307</v>
      </c>
      <c r="R11" s="305">
        <v>287811</v>
      </c>
      <c r="S11" s="305">
        <v>274541</v>
      </c>
      <c r="T11" s="305">
        <v>325496</v>
      </c>
    </row>
    <row r="12" spans="1:20" s="307" customFormat="1" ht="12.75" customHeight="1">
      <c r="A12" s="303"/>
      <c r="B12" s="303"/>
      <c r="C12" s="879" t="s">
        <v>317</v>
      </c>
      <c r="D12" s="879"/>
      <c r="E12" s="304"/>
      <c r="F12" s="305">
        <v>67459</v>
      </c>
      <c r="G12" s="306">
        <v>66797</v>
      </c>
      <c r="H12" s="305">
        <v>65633</v>
      </c>
      <c r="I12" s="305">
        <v>63359</v>
      </c>
      <c r="J12" s="305">
        <v>65619</v>
      </c>
      <c r="K12" s="305">
        <v>64811</v>
      </c>
      <c r="L12" s="305"/>
      <c r="M12" s="305">
        <v>68220</v>
      </c>
      <c r="N12" s="305">
        <v>64916</v>
      </c>
      <c r="O12" s="305">
        <v>65156</v>
      </c>
      <c r="P12" s="305">
        <v>70628</v>
      </c>
      <c r="Q12" s="305">
        <v>64728</v>
      </c>
      <c r="R12" s="305">
        <v>67814</v>
      </c>
      <c r="S12" s="305">
        <v>62994</v>
      </c>
      <c r="T12" s="305">
        <v>77681</v>
      </c>
    </row>
    <row r="13" spans="1:20" s="308" customFormat="1" ht="12.75" customHeight="1">
      <c r="A13" s="251"/>
      <c r="B13" s="251"/>
      <c r="C13" s="251"/>
      <c r="D13" s="490" t="s">
        <v>412</v>
      </c>
      <c r="E13" s="488"/>
      <c r="F13" s="296">
        <v>5848</v>
      </c>
      <c r="G13" s="297">
        <v>5735</v>
      </c>
      <c r="H13" s="296">
        <v>4899</v>
      </c>
      <c r="I13" s="296">
        <v>4543</v>
      </c>
      <c r="J13" s="296">
        <v>5400</v>
      </c>
      <c r="K13" s="296">
        <v>5712</v>
      </c>
      <c r="L13" s="296"/>
      <c r="M13" s="296">
        <v>5352</v>
      </c>
      <c r="N13" s="296">
        <v>5883</v>
      </c>
      <c r="O13" s="296">
        <v>5348</v>
      </c>
      <c r="P13" s="296">
        <v>6060</v>
      </c>
      <c r="Q13" s="296">
        <v>6504</v>
      </c>
      <c r="R13" s="296">
        <v>6460</v>
      </c>
      <c r="S13" s="296">
        <v>6090</v>
      </c>
      <c r="T13" s="296">
        <v>6569</v>
      </c>
    </row>
    <row r="14" spans="1:20" s="308" customFormat="1" ht="12.75" customHeight="1">
      <c r="A14" s="251"/>
      <c r="B14" s="251"/>
      <c r="C14" s="251"/>
      <c r="D14" s="490" t="s">
        <v>413</v>
      </c>
      <c r="E14" s="488"/>
      <c r="F14" s="296">
        <v>5794</v>
      </c>
      <c r="G14" s="297">
        <v>5760</v>
      </c>
      <c r="H14" s="296">
        <v>6255</v>
      </c>
      <c r="I14" s="296">
        <v>5899</v>
      </c>
      <c r="J14" s="296">
        <v>5936</v>
      </c>
      <c r="K14" s="296">
        <v>6025</v>
      </c>
      <c r="L14" s="296"/>
      <c r="M14" s="296">
        <v>6028</v>
      </c>
      <c r="N14" s="296">
        <v>5145</v>
      </c>
      <c r="O14" s="296">
        <v>4559</v>
      </c>
      <c r="P14" s="296">
        <v>5109</v>
      </c>
      <c r="Q14" s="296">
        <v>5197</v>
      </c>
      <c r="R14" s="296">
        <v>5344</v>
      </c>
      <c r="S14" s="296">
        <v>5332</v>
      </c>
      <c r="T14" s="296">
        <v>8298</v>
      </c>
    </row>
    <row r="15" spans="1:20" s="308" customFormat="1" ht="12.75" customHeight="1">
      <c r="A15" s="251"/>
      <c r="B15" s="251"/>
      <c r="C15" s="251"/>
      <c r="D15" s="490" t="s">
        <v>414</v>
      </c>
      <c r="E15" s="488"/>
      <c r="F15" s="296">
        <v>7387</v>
      </c>
      <c r="G15" s="297">
        <v>7104</v>
      </c>
      <c r="H15" s="296">
        <v>7835</v>
      </c>
      <c r="I15" s="296">
        <v>7157</v>
      </c>
      <c r="J15" s="296">
        <v>7216</v>
      </c>
      <c r="K15" s="296">
        <v>7015</v>
      </c>
      <c r="L15" s="296"/>
      <c r="M15" s="296">
        <v>7098</v>
      </c>
      <c r="N15" s="296">
        <v>7251</v>
      </c>
      <c r="O15" s="296">
        <v>6282</v>
      </c>
      <c r="P15" s="296">
        <v>7138</v>
      </c>
      <c r="Q15" s="296">
        <v>6787</v>
      </c>
      <c r="R15" s="296">
        <v>7260</v>
      </c>
      <c r="S15" s="296">
        <v>6296</v>
      </c>
      <c r="T15" s="296">
        <v>7917</v>
      </c>
    </row>
    <row r="16" spans="1:20" s="308" customFormat="1" ht="12.75" customHeight="1">
      <c r="A16" s="251"/>
      <c r="B16" s="251"/>
      <c r="C16" s="251"/>
      <c r="D16" s="490" t="s">
        <v>415</v>
      </c>
      <c r="E16" s="488"/>
      <c r="F16" s="296">
        <v>3838</v>
      </c>
      <c r="G16" s="297">
        <v>3542</v>
      </c>
      <c r="H16" s="296">
        <v>3660</v>
      </c>
      <c r="I16" s="296">
        <v>3356</v>
      </c>
      <c r="J16" s="296">
        <v>3379</v>
      </c>
      <c r="K16" s="296">
        <v>3476</v>
      </c>
      <c r="L16" s="296"/>
      <c r="M16" s="296">
        <v>3507</v>
      </c>
      <c r="N16" s="296">
        <v>3315</v>
      </c>
      <c r="O16" s="296">
        <v>3653</v>
      </c>
      <c r="P16" s="296">
        <v>3886</v>
      </c>
      <c r="Q16" s="296">
        <v>3634</v>
      </c>
      <c r="R16" s="296">
        <v>3745</v>
      </c>
      <c r="S16" s="296">
        <v>3299</v>
      </c>
      <c r="T16" s="296">
        <v>3592</v>
      </c>
    </row>
    <row r="17" spans="1:20" s="308" customFormat="1" ht="12.75" customHeight="1">
      <c r="A17" s="251"/>
      <c r="B17" s="251"/>
      <c r="C17" s="251"/>
      <c r="D17" s="490" t="s">
        <v>416</v>
      </c>
      <c r="E17" s="488"/>
      <c r="F17" s="296">
        <v>8120</v>
      </c>
      <c r="G17" s="297">
        <v>7551</v>
      </c>
      <c r="H17" s="296">
        <v>7675</v>
      </c>
      <c r="I17" s="296">
        <v>7337</v>
      </c>
      <c r="J17" s="296">
        <v>7481</v>
      </c>
      <c r="K17" s="296">
        <v>7470</v>
      </c>
      <c r="L17" s="296"/>
      <c r="M17" s="296">
        <v>7936</v>
      </c>
      <c r="N17" s="296">
        <v>7941</v>
      </c>
      <c r="O17" s="296">
        <v>6053</v>
      </c>
      <c r="P17" s="296">
        <v>7134</v>
      </c>
      <c r="Q17" s="296">
        <v>7573</v>
      </c>
      <c r="R17" s="296">
        <v>7777</v>
      </c>
      <c r="S17" s="296">
        <v>7570</v>
      </c>
      <c r="T17" s="296">
        <v>8663</v>
      </c>
    </row>
    <row r="18" spans="1:20" s="308" customFormat="1" ht="12.75" customHeight="1">
      <c r="A18" s="251"/>
      <c r="B18" s="251"/>
      <c r="C18" s="251"/>
      <c r="D18" s="490" t="s">
        <v>417</v>
      </c>
      <c r="E18" s="488"/>
      <c r="F18" s="296">
        <v>2815</v>
      </c>
      <c r="G18" s="297">
        <v>2733</v>
      </c>
      <c r="H18" s="296">
        <v>2744</v>
      </c>
      <c r="I18" s="296">
        <v>2631</v>
      </c>
      <c r="J18" s="296">
        <v>2473</v>
      </c>
      <c r="K18" s="296">
        <v>2283</v>
      </c>
      <c r="L18" s="296"/>
      <c r="M18" s="296">
        <v>2548</v>
      </c>
      <c r="N18" s="296">
        <v>2462</v>
      </c>
      <c r="O18" s="296">
        <v>3019</v>
      </c>
      <c r="P18" s="296">
        <v>3403</v>
      </c>
      <c r="Q18" s="296">
        <v>3088</v>
      </c>
      <c r="R18" s="296">
        <v>3038</v>
      </c>
      <c r="S18" s="296">
        <v>2602</v>
      </c>
      <c r="T18" s="296">
        <v>2509</v>
      </c>
    </row>
    <row r="19" spans="1:20" s="308" customFormat="1" ht="12.75" customHeight="1">
      <c r="A19" s="251"/>
      <c r="B19" s="251"/>
      <c r="C19" s="251"/>
      <c r="D19" s="490" t="s">
        <v>418</v>
      </c>
      <c r="E19" s="488"/>
      <c r="F19" s="296">
        <v>3430</v>
      </c>
      <c r="G19" s="297">
        <v>3346</v>
      </c>
      <c r="H19" s="296">
        <v>3632</v>
      </c>
      <c r="I19" s="296">
        <v>3510</v>
      </c>
      <c r="J19" s="296">
        <v>3117</v>
      </c>
      <c r="K19" s="296">
        <v>3395</v>
      </c>
      <c r="L19" s="296"/>
      <c r="M19" s="296">
        <v>3124</v>
      </c>
      <c r="N19" s="296">
        <v>3974</v>
      </c>
      <c r="O19" s="296">
        <v>3045</v>
      </c>
      <c r="P19" s="296">
        <v>2970</v>
      </c>
      <c r="Q19" s="296">
        <v>3034</v>
      </c>
      <c r="R19" s="296">
        <v>3444</v>
      </c>
      <c r="S19" s="296">
        <v>3201</v>
      </c>
      <c r="T19" s="296">
        <v>3708</v>
      </c>
    </row>
    <row r="20" spans="1:20" s="308" customFormat="1" ht="12.75" customHeight="1">
      <c r="A20" s="251"/>
      <c r="B20" s="251"/>
      <c r="C20" s="251"/>
      <c r="D20" s="490" t="s">
        <v>419</v>
      </c>
      <c r="E20" s="488"/>
      <c r="F20" s="296">
        <v>4913</v>
      </c>
      <c r="G20" s="297">
        <v>5004</v>
      </c>
      <c r="H20" s="296">
        <v>4785</v>
      </c>
      <c r="I20" s="296">
        <v>5060</v>
      </c>
      <c r="J20" s="296">
        <v>5307</v>
      </c>
      <c r="K20" s="296">
        <v>5659</v>
      </c>
      <c r="L20" s="296"/>
      <c r="M20" s="296">
        <v>5506</v>
      </c>
      <c r="N20" s="296">
        <v>4413</v>
      </c>
      <c r="O20" s="296">
        <v>4450</v>
      </c>
      <c r="P20" s="296">
        <v>5317</v>
      </c>
      <c r="Q20" s="296">
        <v>4350</v>
      </c>
      <c r="R20" s="296">
        <v>4615</v>
      </c>
      <c r="S20" s="296">
        <v>4296</v>
      </c>
      <c r="T20" s="296">
        <v>6294</v>
      </c>
    </row>
    <row r="21" spans="1:20" s="308" customFormat="1" ht="12.75" customHeight="1">
      <c r="A21" s="251"/>
      <c r="B21" s="251"/>
      <c r="C21" s="251"/>
      <c r="D21" s="490" t="s">
        <v>420</v>
      </c>
      <c r="E21" s="488"/>
      <c r="F21" s="296">
        <v>7983</v>
      </c>
      <c r="G21" s="297">
        <v>8142</v>
      </c>
      <c r="H21" s="296">
        <v>7259</v>
      </c>
      <c r="I21" s="296">
        <v>7861</v>
      </c>
      <c r="J21" s="296">
        <v>7779</v>
      </c>
      <c r="K21" s="296">
        <v>8047</v>
      </c>
      <c r="L21" s="296"/>
      <c r="M21" s="296">
        <v>7679</v>
      </c>
      <c r="N21" s="296">
        <v>6877</v>
      </c>
      <c r="O21" s="296">
        <v>8684</v>
      </c>
      <c r="P21" s="296">
        <v>8922</v>
      </c>
      <c r="Q21" s="296">
        <v>7255</v>
      </c>
      <c r="R21" s="296">
        <v>8222</v>
      </c>
      <c r="S21" s="296">
        <v>8061</v>
      </c>
      <c r="T21" s="296">
        <v>11063</v>
      </c>
    </row>
    <row r="22" spans="1:20" s="308" customFormat="1" ht="12.75" customHeight="1">
      <c r="A22" s="251"/>
      <c r="B22" s="251"/>
      <c r="C22" s="251"/>
      <c r="D22" s="490" t="s">
        <v>421</v>
      </c>
      <c r="E22" s="488"/>
      <c r="F22" s="296">
        <v>3841</v>
      </c>
      <c r="G22" s="297">
        <v>4019</v>
      </c>
      <c r="H22" s="296">
        <v>3909</v>
      </c>
      <c r="I22" s="296">
        <v>3469</v>
      </c>
      <c r="J22" s="296">
        <v>3671</v>
      </c>
      <c r="K22" s="296">
        <v>4156</v>
      </c>
      <c r="L22" s="296"/>
      <c r="M22" s="296">
        <v>4099</v>
      </c>
      <c r="N22" s="296">
        <v>4142</v>
      </c>
      <c r="O22" s="296">
        <v>4496</v>
      </c>
      <c r="P22" s="296">
        <v>4909</v>
      </c>
      <c r="Q22" s="296">
        <v>3775</v>
      </c>
      <c r="R22" s="296">
        <v>3645</v>
      </c>
      <c r="S22" s="296">
        <v>3746</v>
      </c>
      <c r="T22" s="296">
        <v>4215</v>
      </c>
    </row>
    <row r="23" spans="1:20" s="308" customFormat="1" ht="12.75" customHeight="1">
      <c r="A23" s="251"/>
      <c r="B23" s="251"/>
      <c r="C23" s="251"/>
      <c r="D23" s="490" t="s">
        <v>422</v>
      </c>
      <c r="E23" s="488"/>
      <c r="F23" s="296">
        <v>2759</v>
      </c>
      <c r="G23" s="297">
        <v>3067</v>
      </c>
      <c r="H23" s="296">
        <v>2914</v>
      </c>
      <c r="I23" s="296">
        <v>3070</v>
      </c>
      <c r="J23" s="296">
        <v>3396</v>
      </c>
      <c r="K23" s="296">
        <v>2758</v>
      </c>
      <c r="L23" s="296"/>
      <c r="M23" s="296">
        <v>4265</v>
      </c>
      <c r="N23" s="296">
        <v>3631</v>
      </c>
      <c r="O23" s="296">
        <v>3298</v>
      </c>
      <c r="P23" s="296">
        <v>3190</v>
      </c>
      <c r="Q23" s="296">
        <v>2652</v>
      </c>
      <c r="R23" s="296">
        <v>2684</v>
      </c>
      <c r="S23" s="296">
        <v>2157</v>
      </c>
      <c r="T23" s="296">
        <v>2788</v>
      </c>
    </row>
    <row r="24" spans="1:20" s="308" customFormat="1" ht="12.75" customHeight="1">
      <c r="A24" s="251"/>
      <c r="B24" s="251"/>
      <c r="C24" s="251"/>
      <c r="D24" s="490" t="s">
        <v>423</v>
      </c>
      <c r="E24" s="488"/>
      <c r="F24" s="296">
        <v>10733</v>
      </c>
      <c r="G24" s="297">
        <v>10791</v>
      </c>
      <c r="H24" s="296">
        <v>10065</v>
      </c>
      <c r="I24" s="296">
        <v>9465</v>
      </c>
      <c r="J24" s="296">
        <v>10464</v>
      </c>
      <c r="K24" s="296">
        <v>8814</v>
      </c>
      <c r="L24" s="296"/>
      <c r="M24" s="296">
        <v>11078</v>
      </c>
      <c r="N24" s="296">
        <v>9883</v>
      </c>
      <c r="O24" s="296">
        <v>12268</v>
      </c>
      <c r="P24" s="296">
        <v>12591</v>
      </c>
      <c r="Q24" s="296">
        <v>10881</v>
      </c>
      <c r="R24" s="296">
        <v>11580</v>
      </c>
      <c r="S24" s="296">
        <v>10343</v>
      </c>
      <c r="T24" s="296">
        <v>12065</v>
      </c>
    </row>
    <row r="25" spans="1:20" s="307" customFormat="1" ht="12.75" customHeight="1">
      <c r="A25" s="303"/>
      <c r="B25" s="303"/>
      <c r="C25" s="879" t="s">
        <v>424</v>
      </c>
      <c r="D25" s="879"/>
      <c r="E25" s="304"/>
      <c r="F25" s="305">
        <v>18679</v>
      </c>
      <c r="G25" s="306">
        <v>17401</v>
      </c>
      <c r="H25" s="305">
        <v>13169</v>
      </c>
      <c r="I25" s="305">
        <v>15078</v>
      </c>
      <c r="J25" s="305">
        <v>27969</v>
      </c>
      <c r="K25" s="305">
        <v>19360</v>
      </c>
      <c r="L25" s="305"/>
      <c r="M25" s="305">
        <v>15844</v>
      </c>
      <c r="N25" s="305">
        <v>19098</v>
      </c>
      <c r="O25" s="305">
        <v>21892</v>
      </c>
      <c r="P25" s="305">
        <v>18960</v>
      </c>
      <c r="Q25" s="305">
        <v>17859</v>
      </c>
      <c r="R25" s="305">
        <v>14471</v>
      </c>
      <c r="S25" s="305">
        <v>10805</v>
      </c>
      <c r="T25" s="305">
        <v>14305</v>
      </c>
    </row>
    <row r="26" spans="1:20" s="308" customFormat="1" ht="12.75" customHeight="1">
      <c r="A26" s="251"/>
      <c r="B26" s="251"/>
      <c r="C26" s="251"/>
      <c r="D26" s="490" t="s">
        <v>425</v>
      </c>
      <c r="E26" s="488"/>
      <c r="F26" s="296">
        <v>10679</v>
      </c>
      <c r="G26" s="297">
        <v>11369</v>
      </c>
      <c r="H26" s="296">
        <v>6264</v>
      </c>
      <c r="I26" s="296">
        <v>11327</v>
      </c>
      <c r="J26" s="296">
        <v>11406</v>
      </c>
      <c r="K26" s="296">
        <v>12721</v>
      </c>
      <c r="L26" s="296"/>
      <c r="M26" s="296">
        <v>11874</v>
      </c>
      <c r="N26" s="296">
        <v>15284</v>
      </c>
      <c r="O26" s="296">
        <v>15303</v>
      </c>
      <c r="P26" s="296">
        <v>12574</v>
      </c>
      <c r="Q26" s="296">
        <v>11038</v>
      </c>
      <c r="R26" s="296">
        <v>11410</v>
      </c>
      <c r="S26" s="296">
        <v>9650</v>
      </c>
      <c r="T26" s="296">
        <v>7577</v>
      </c>
    </row>
    <row r="27" spans="1:20" s="308" customFormat="1" ht="12.75" customHeight="1">
      <c r="A27" s="251"/>
      <c r="B27" s="251"/>
      <c r="C27" s="251"/>
      <c r="D27" s="490" t="s">
        <v>426</v>
      </c>
      <c r="E27" s="488"/>
      <c r="F27" s="296">
        <v>7999</v>
      </c>
      <c r="G27" s="297">
        <v>6032</v>
      </c>
      <c r="H27" s="296">
        <v>6905</v>
      </c>
      <c r="I27" s="296">
        <v>3751</v>
      </c>
      <c r="J27" s="296">
        <v>16563</v>
      </c>
      <c r="K27" s="296">
        <v>6639</v>
      </c>
      <c r="L27" s="296"/>
      <c r="M27" s="296">
        <v>3969</v>
      </c>
      <c r="N27" s="296">
        <v>3814</v>
      </c>
      <c r="O27" s="296">
        <v>6589</v>
      </c>
      <c r="P27" s="296">
        <v>6386</v>
      </c>
      <c r="Q27" s="296">
        <v>6821</v>
      </c>
      <c r="R27" s="296">
        <v>3061</v>
      </c>
      <c r="S27" s="296">
        <v>1156</v>
      </c>
      <c r="T27" s="296">
        <v>6728</v>
      </c>
    </row>
    <row r="28" spans="2:20" s="307" customFormat="1" ht="12.75" customHeight="1">
      <c r="B28" s="303"/>
      <c r="C28" s="879" t="s">
        <v>427</v>
      </c>
      <c r="D28" s="879"/>
      <c r="E28" s="304"/>
      <c r="F28" s="305">
        <v>21620</v>
      </c>
      <c r="G28" s="306">
        <v>21155</v>
      </c>
      <c r="H28" s="305">
        <v>26857</v>
      </c>
      <c r="I28" s="305">
        <v>24563</v>
      </c>
      <c r="J28" s="305">
        <v>24745</v>
      </c>
      <c r="K28" s="305">
        <v>24692</v>
      </c>
      <c r="L28" s="305"/>
      <c r="M28" s="305">
        <v>18777</v>
      </c>
      <c r="N28" s="305">
        <v>17215</v>
      </c>
      <c r="O28" s="305">
        <v>17123</v>
      </c>
      <c r="P28" s="305">
        <v>19792</v>
      </c>
      <c r="Q28" s="305">
        <v>19956</v>
      </c>
      <c r="R28" s="305">
        <v>17399</v>
      </c>
      <c r="S28" s="305">
        <v>19370</v>
      </c>
      <c r="T28" s="305">
        <v>23378</v>
      </c>
    </row>
    <row r="29" spans="1:20" s="308" customFormat="1" ht="12.75" customHeight="1">
      <c r="A29" s="251"/>
      <c r="B29" s="251"/>
      <c r="C29" s="251"/>
      <c r="D29" s="490" t="s">
        <v>428</v>
      </c>
      <c r="E29" s="488"/>
      <c r="F29" s="296">
        <v>10838</v>
      </c>
      <c r="G29" s="297">
        <v>10891</v>
      </c>
      <c r="H29" s="296">
        <v>13198</v>
      </c>
      <c r="I29" s="296">
        <v>13149</v>
      </c>
      <c r="J29" s="296">
        <v>13204</v>
      </c>
      <c r="K29" s="296">
        <v>11933</v>
      </c>
      <c r="L29" s="296"/>
      <c r="M29" s="296">
        <v>8923</v>
      </c>
      <c r="N29" s="296">
        <v>7492</v>
      </c>
      <c r="O29" s="296">
        <v>8449</v>
      </c>
      <c r="P29" s="296">
        <v>11846</v>
      </c>
      <c r="Q29" s="296">
        <v>11908</v>
      </c>
      <c r="R29" s="296">
        <v>9841</v>
      </c>
      <c r="S29" s="296">
        <v>9096</v>
      </c>
      <c r="T29" s="296">
        <v>11652</v>
      </c>
    </row>
    <row r="30" spans="1:20" s="308" customFormat="1" ht="12.75" customHeight="1">
      <c r="A30" s="251"/>
      <c r="B30" s="251"/>
      <c r="C30" s="251"/>
      <c r="D30" s="490" t="s">
        <v>429</v>
      </c>
      <c r="E30" s="488"/>
      <c r="F30" s="296">
        <v>4932</v>
      </c>
      <c r="G30" s="297">
        <v>4798</v>
      </c>
      <c r="H30" s="296">
        <v>5950</v>
      </c>
      <c r="I30" s="296">
        <v>5811</v>
      </c>
      <c r="J30" s="296">
        <v>6012</v>
      </c>
      <c r="K30" s="296">
        <v>6632</v>
      </c>
      <c r="L30" s="296"/>
      <c r="M30" s="296">
        <v>5795</v>
      </c>
      <c r="N30" s="296">
        <v>4549</v>
      </c>
      <c r="O30" s="296">
        <v>3610</v>
      </c>
      <c r="P30" s="296">
        <v>3789</v>
      </c>
      <c r="Q30" s="296">
        <v>3070</v>
      </c>
      <c r="R30" s="296">
        <v>3196</v>
      </c>
      <c r="S30" s="296">
        <v>4160</v>
      </c>
      <c r="T30" s="296">
        <v>5001</v>
      </c>
    </row>
    <row r="31" spans="1:20" s="308" customFormat="1" ht="12.75" customHeight="1">
      <c r="A31" s="251"/>
      <c r="B31" s="251"/>
      <c r="C31" s="251"/>
      <c r="D31" s="490" t="s">
        <v>430</v>
      </c>
      <c r="E31" s="488"/>
      <c r="F31" s="296">
        <v>593</v>
      </c>
      <c r="G31" s="297">
        <v>840</v>
      </c>
      <c r="H31" s="296">
        <v>1876</v>
      </c>
      <c r="I31" s="296">
        <v>1959</v>
      </c>
      <c r="J31" s="296">
        <v>1636</v>
      </c>
      <c r="K31" s="296">
        <v>483</v>
      </c>
      <c r="L31" s="296"/>
      <c r="M31" s="296">
        <v>264</v>
      </c>
      <c r="N31" s="296">
        <v>102</v>
      </c>
      <c r="O31" s="296">
        <v>125</v>
      </c>
      <c r="P31" s="296">
        <v>86</v>
      </c>
      <c r="Q31" s="296">
        <v>68</v>
      </c>
      <c r="R31" s="296">
        <v>278</v>
      </c>
      <c r="S31" s="296">
        <v>1258</v>
      </c>
      <c r="T31" s="296">
        <v>1943</v>
      </c>
    </row>
    <row r="32" spans="1:20" s="308" customFormat="1" ht="12.75" customHeight="1">
      <c r="A32" s="251"/>
      <c r="B32" s="251"/>
      <c r="C32" s="251"/>
      <c r="D32" s="490" t="s">
        <v>431</v>
      </c>
      <c r="E32" s="488"/>
      <c r="F32" s="296">
        <v>5257</v>
      </c>
      <c r="G32" s="297">
        <v>4627</v>
      </c>
      <c r="H32" s="296">
        <v>5832</v>
      </c>
      <c r="I32" s="296">
        <v>3644</v>
      </c>
      <c r="J32" s="296">
        <v>3893</v>
      </c>
      <c r="K32" s="296">
        <v>5644</v>
      </c>
      <c r="L32" s="296"/>
      <c r="M32" s="296">
        <v>3795</v>
      </c>
      <c r="N32" s="296">
        <v>5072</v>
      </c>
      <c r="O32" s="296">
        <v>4939</v>
      </c>
      <c r="P32" s="296">
        <v>4071</v>
      </c>
      <c r="Q32" s="296">
        <v>4910</v>
      </c>
      <c r="R32" s="296">
        <v>4084</v>
      </c>
      <c r="S32" s="296">
        <v>4856</v>
      </c>
      <c r="T32" s="296">
        <v>4782</v>
      </c>
    </row>
    <row r="33" spans="2:20" s="307" customFormat="1" ht="12.75" customHeight="1">
      <c r="B33" s="303"/>
      <c r="C33" s="879" t="s">
        <v>432</v>
      </c>
      <c r="D33" s="879"/>
      <c r="E33" s="304"/>
      <c r="F33" s="305">
        <v>9407</v>
      </c>
      <c r="G33" s="306">
        <v>10210</v>
      </c>
      <c r="H33" s="305">
        <v>10885</v>
      </c>
      <c r="I33" s="305">
        <v>5678</v>
      </c>
      <c r="J33" s="305">
        <v>8426</v>
      </c>
      <c r="K33" s="305">
        <v>8360</v>
      </c>
      <c r="L33" s="305"/>
      <c r="M33" s="305">
        <v>11862</v>
      </c>
      <c r="N33" s="305">
        <v>13797</v>
      </c>
      <c r="O33" s="305">
        <v>15246</v>
      </c>
      <c r="P33" s="305">
        <v>12858</v>
      </c>
      <c r="Q33" s="305">
        <v>5996</v>
      </c>
      <c r="R33" s="305">
        <v>7415</v>
      </c>
      <c r="S33" s="305">
        <v>8324</v>
      </c>
      <c r="T33" s="305">
        <v>13669</v>
      </c>
    </row>
    <row r="34" spans="1:20" s="308" customFormat="1" ht="12.75" customHeight="1">
      <c r="A34" s="251"/>
      <c r="B34" s="251"/>
      <c r="C34" s="251"/>
      <c r="D34" s="490" t="s">
        <v>339</v>
      </c>
      <c r="E34" s="488"/>
      <c r="F34" s="296">
        <v>2798</v>
      </c>
      <c r="G34" s="297">
        <v>3262</v>
      </c>
      <c r="H34" s="296">
        <v>3305</v>
      </c>
      <c r="I34" s="296">
        <v>741</v>
      </c>
      <c r="J34" s="296">
        <v>1953</v>
      </c>
      <c r="K34" s="296">
        <v>2674</v>
      </c>
      <c r="L34" s="296"/>
      <c r="M34" s="296">
        <v>2029</v>
      </c>
      <c r="N34" s="296">
        <v>6890</v>
      </c>
      <c r="O34" s="296">
        <v>6421</v>
      </c>
      <c r="P34" s="296">
        <v>7085</v>
      </c>
      <c r="Q34" s="296">
        <v>249</v>
      </c>
      <c r="R34" s="296">
        <v>1769</v>
      </c>
      <c r="S34" s="296">
        <v>3099</v>
      </c>
      <c r="T34" s="296">
        <v>2934</v>
      </c>
    </row>
    <row r="35" spans="1:20" s="308" customFormat="1" ht="12.75" customHeight="1">
      <c r="A35" s="251"/>
      <c r="B35" s="251"/>
      <c r="C35" s="251"/>
      <c r="D35" s="490" t="s">
        <v>433</v>
      </c>
      <c r="E35" s="488"/>
      <c r="F35" s="296">
        <v>540</v>
      </c>
      <c r="G35" s="297">
        <v>550</v>
      </c>
      <c r="H35" s="296">
        <v>802</v>
      </c>
      <c r="I35" s="296">
        <v>296</v>
      </c>
      <c r="J35" s="296">
        <v>904</v>
      </c>
      <c r="K35" s="296">
        <v>383</v>
      </c>
      <c r="L35" s="296"/>
      <c r="M35" s="296">
        <v>644</v>
      </c>
      <c r="N35" s="296">
        <v>314</v>
      </c>
      <c r="O35" s="296">
        <v>468</v>
      </c>
      <c r="P35" s="296">
        <v>115</v>
      </c>
      <c r="Q35" s="296">
        <v>328</v>
      </c>
      <c r="R35" s="296">
        <v>331</v>
      </c>
      <c r="S35" s="296">
        <v>376</v>
      </c>
      <c r="T35" s="296">
        <v>1636</v>
      </c>
    </row>
    <row r="36" spans="1:20" s="308" customFormat="1" ht="12.75" customHeight="1">
      <c r="A36" s="251"/>
      <c r="B36" s="251"/>
      <c r="C36" s="251"/>
      <c r="D36" s="490" t="s">
        <v>341</v>
      </c>
      <c r="E36" s="488"/>
      <c r="F36" s="296">
        <v>747</v>
      </c>
      <c r="G36" s="297">
        <v>977</v>
      </c>
      <c r="H36" s="296">
        <v>1170</v>
      </c>
      <c r="I36" s="296">
        <v>328</v>
      </c>
      <c r="J36" s="296">
        <v>87</v>
      </c>
      <c r="K36" s="296">
        <v>339</v>
      </c>
      <c r="L36" s="296"/>
      <c r="M36" s="296">
        <v>4006</v>
      </c>
      <c r="N36" s="296">
        <v>637</v>
      </c>
      <c r="O36" s="296">
        <v>1743</v>
      </c>
      <c r="P36" s="296">
        <v>509</v>
      </c>
      <c r="Q36" s="296">
        <v>707</v>
      </c>
      <c r="R36" s="296">
        <v>359</v>
      </c>
      <c r="S36" s="296">
        <v>210</v>
      </c>
      <c r="T36" s="296">
        <v>1633</v>
      </c>
    </row>
    <row r="37" spans="1:20" s="308" customFormat="1" ht="12.75" customHeight="1">
      <c r="A37" s="251"/>
      <c r="B37" s="251"/>
      <c r="C37" s="251"/>
      <c r="D37" s="490" t="s">
        <v>434</v>
      </c>
      <c r="E37" s="488"/>
      <c r="F37" s="296">
        <v>1760</v>
      </c>
      <c r="G37" s="297">
        <v>1845</v>
      </c>
      <c r="H37" s="296">
        <v>2656</v>
      </c>
      <c r="I37" s="296">
        <v>1638</v>
      </c>
      <c r="J37" s="296">
        <v>2186</v>
      </c>
      <c r="K37" s="296">
        <v>1992</v>
      </c>
      <c r="L37" s="296"/>
      <c r="M37" s="296">
        <v>1652</v>
      </c>
      <c r="N37" s="296">
        <v>1685</v>
      </c>
      <c r="O37" s="296">
        <v>1634</v>
      </c>
      <c r="P37" s="296">
        <v>1688</v>
      </c>
      <c r="Q37" s="296">
        <v>1641</v>
      </c>
      <c r="R37" s="296">
        <v>1585</v>
      </c>
      <c r="S37" s="296">
        <v>1456</v>
      </c>
      <c r="T37" s="296">
        <v>2320</v>
      </c>
    </row>
    <row r="38" spans="1:20" s="308" customFormat="1" ht="12.75" customHeight="1">
      <c r="A38" s="251"/>
      <c r="B38" s="251"/>
      <c r="C38" s="251"/>
      <c r="D38" s="490" t="s">
        <v>435</v>
      </c>
      <c r="E38" s="488"/>
      <c r="F38" s="296">
        <v>2634</v>
      </c>
      <c r="G38" s="297">
        <v>2635</v>
      </c>
      <c r="H38" s="296">
        <v>2236</v>
      </c>
      <c r="I38" s="296">
        <v>2152</v>
      </c>
      <c r="J38" s="296">
        <v>2251</v>
      </c>
      <c r="K38" s="296">
        <v>2761</v>
      </c>
      <c r="L38" s="296"/>
      <c r="M38" s="296">
        <v>3130</v>
      </c>
      <c r="N38" s="296">
        <v>2875</v>
      </c>
      <c r="O38" s="296">
        <v>3125</v>
      </c>
      <c r="P38" s="296">
        <v>2944</v>
      </c>
      <c r="Q38" s="296">
        <v>2399</v>
      </c>
      <c r="R38" s="296">
        <v>2671</v>
      </c>
      <c r="S38" s="296">
        <v>2421</v>
      </c>
      <c r="T38" s="296">
        <v>2657</v>
      </c>
    </row>
    <row r="39" spans="1:20" s="308" customFormat="1" ht="12.75" customHeight="1">
      <c r="A39" s="251"/>
      <c r="B39" s="251"/>
      <c r="C39" s="251"/>
      <c r="D39" s="490" t="s">
        <v>436</v>
      </c>
      <c r="E39" s="488"/>
      <c r="F39" s="296">
        <v>928</v>
      </c>
      <c r="G39" s="297">
        <v>941</v>
      </c>
      <c r="H39" s="296">
        <v>716</v>
      </c>
      <c r="I39" s="296">
        <v>522</v>
      </c>
      <c r="J39" s="296">
        <v>1045</v>
      </c>
      <c r="K39" s="296">
        <v>211</v>
      </c>
      <c r="L39" s="296"/>
      <c r="M39" s="296">
        <v>401</v>
      </c>
      <c r="N39" s="296">
        <v>1396</v>
      </c>
      <c r="O39" s="296">
        <v>1855</v>
      </c>
      <c r="P39" s="296">
        <v>518</v>
      </c>
      <c r="Q39" s="296">
        <v>672</v>
      </c>
      <c r="R39" s="296">
        <v>700</v>
      </c>
      <c r="S39" s="296">
        <v>762</v>
      </c>
      <c r="T39" s="296">
        <v>2489</v>
      </c>
    </row>
    <row r="40" spans="2:20" s="307" customFormat="1" ht="12.75" customHeight="1">
      <c r="B40" s="303"/>
      <c r="C40" s="879" t="s">
        <v>437</v>
      </c>
      <c r="D40" s="879"/>
      <c r="E40" s="304"/>
      <c r="F40" s="305">
        <v>9882</v>
      </c>
      <c r="G40" s="306">
        <v>9915</v>
      </c>
      <c r="H40" s="305">
        <v>10880</v>
      </c>
      <c r="I40" s="305">
        <v>7994</v>
      </c>
      <c r="J40" s="305">
        <v>10042</v>
      </c>
      <c r="K40" s="305">
        <v>10788</v>
      </c>
      <c r="L40" s="305"/>
      <c r="M40" s="305">
        <v>13496</v>
      </c>
      <c r="N40" s="305">
        <v>9929</v>
      </c>
      <c r="O40" s="305">
        <v>11191</v>
      </c>
      <c r="P40" s="305">
        <v>8175</v>
      </c>
      <c r="Q40" s="305">
        <v>6430</v>
      </c>
      <c r="R40" s="305">
        <v>10097</v>
      </c>
      <c r="S40" s="305">
        <v>8082</v>
      </c>
      <c r="T40" s="305">
        <v>11871</v>
      </c>
    </row>
    <row r="41" spans="1:20" s="308" customFormat="1" ht="12.75" customHeight="1">
      <c r="A41" s="251"/>
      <c r="B41" s="251"/>
      <c r="C41" s="251"/>
      <c r="D41" s="490" t="s">
        <v>438</v>
      </c>
      <c r="E41" s="488"/>
      <c r="F41" s="296">
        <v>19</v>
      </c>
      <c r="G41" s="297">
        <v>20</v>
      </c>
      <c r="H41" s="296">
        <v>0</v>
      </c>
      <c r="I41" s="296">
        <v>46</v>
      </c>
      <c r="J41" s="309">
        <v>0</v>
      </c>
      <c r="K41" s="309">
        <v>0</v>
      </c>
      <c r="L41" s="309"/>
      <c r="M41" s="296">
        <v>0</v>
      </c>
      <c r="N41" s="296">
        <v>0</v>
      </c>
      <c r="O41" s="296">
        <v>101</v>
      </c>
      <c r="P41" s="296">
        <v>28</v>
      </c>
      <c r="Q41" s="296">
        <v>0</v>
      </c>
      <c r="R41" s="296">
        <v>42</v>
      </c>
      <c r="S41" s="296">
        <v>0</v>
      </c>
      <c r="T41" s="296">
        <v>23</v>
      </c>
    </row>
    <row r="42" spans="1:20" s="308" customFormat="1" ht="12.75" customHeight="1">
      <c r="A42" s="251"/>
      <c r="B42" s="251"/>
      <c r="C42" s="251"/>
      <c r="D42" s="490" t="s">
        <v>439</v>
      </c>
      <c r="E42" s="488"/>
      <c r="F42" s="296">
        <v>3584</v>
      </c>
      <c r="G42" s="297">
        <v>3319</v>
      </c>
      <c r="H42" s="296">
        <v>4313</v>
      </c>
      <c r="I42" s="296">
        <v>3320</v>
      </c>
      <c r="J42" s="296">
        <v>4262</v>
      </c>
      <c r="K42" s="296">
        <v>3338</v>
      </c>
      <c r="L42" s="296"/>
      <c r="M42" s="296">
        <v>4091</v>
      </c>
      <c r="N42" s="296">
        <v>2203</v>
      </c>
      <c r="O42" s="296">
        <v>3803</v>
      </c>
      <c r="P42" s="296">
        <v>2829</v>
      </c>
      <c r="Q42" s="296">
        <v>1630</v>
      </c>
      <c r="R42" s="296">
        <v>3202</v>
      </c>
      <c r="S42" s="296">
        <v>2521</v>
      </c>
      <c r="T42" s="296">
        <v>4323</v>
      </c>
    </row>
    <row r="43" spans="1:20" s="308" customFormat="1" ht="12.75" customHeight="1">
      <c r="A43" s="251"/>
      <c r="B43" s="251"/>
      <c r="C43" s="251"/>
      <c r="D43" s="490" t="s">
        <v>232</v>
      </c>
      <c r="E43" s="488"/>
      <c r="F43" s="296">
        <v>2527</v>
      </c>
      <c r="G43" s="297">
        <v>2739</v>
      </c>
      <c r="H43" s="296">
        <v>2997</v>
      </c>
      <c r="I43" s="296">
        <v>1671</v>
      </c>
      <c r="J43" s="296">
        <v>2063</v>
      </c>
      <c r="K43" s="296">
        <v>3204</v>
      </c>
      <c r="L43" s="296"/>
      <c r="M43" s="296">
        <v>4101</v>
      </c>
      <c r="N43" s="296">
        <v>3873</v>
      </c>
      <c r="O43" s="296">
        <v>3317</v>
      </c>
      <c r="P43" s="296">
        <v>2197</v>
      </c>
      <c r="Q43" s="296">
        <v>1873</v>
      </c>
      <c r="R43" s="296">
        <v>2423</v>
      </c>
      <c r="S43" s="296">
        <v>1814</v>
      </c>
      <c r="T43" s="296">
        <v>3333</v>
      </c>
    </row>
    <row r="44" spans="1:20" s="308" customFormat="1" ht="12.75" customHeight="1">
      <c r="A44" s="251"/>
      <c r="B44" s="251"/>
      <c r="C44" s="251"/>
      <c r="D44" s="490" t="s">
        <v>234</v>
      </c>
      <c r="E44" s="488"/>
      <c r="F44" s="296">
        <v>891</v>
      </c>
      <c r="G44" s="297">
        <v>1063</v>
      </c>
      <c r="H44" s="296">
        <v>1129</v>
      </c>
      <c r="I44" s="296">
        <v>867</v>
      </c>
      <c r="J44" s="296">
        <v>705</v>
      </c>
      <c r="K44" s="296">
        <v>766</v>
      </c>
      <c r="L44" s="296"/>
      <c r="M44" s="296">
        <v>1386</v>
      </c>
      <c r="N44" s="296">
        <v>958</v>
      </c>
      <c r="O44" s="296">
        <v>1315</v>
      </c>
      <c r="P44" s="296">
        <v>822</v>
      </c>
      <c r="Q44" s="296">
        <v>883</v>
      </c>
      <c r="R44" s="296">
        <v>1305</v>
      </c>
      <c r="S44" s="296">
        <v>1464</v>
      </c>
      <c r="T44" s="296">
        <v>1159</v>
      </c>
    </row>
    <row r="45" spans="1:20" s="308" customFormat="1" ht="12.75" customHeight="1">
      <c r="A45" s="251"/>
      <c r="B45" s="251"/>
      <c r="C45" s="251"/>
      <c r="D45" s="490" t="s">
        <v>440</v>
      </c>
      <c r="E45" s="488"/>
      <c r="F45" s="296">
        <v>80</v>
      </c>
      <c r="G45" s="297">
        <v>89</v>
      </c>
      <c r="H45" s="296">
        <v>66</v>
      </c>
      <c r="I45" s="296">
        <v>163</v>
      </c>
      <c r="J45" s="296">
        <v>103</v>
      </c>
      <c r="K45" s="296">
        <v>95</v>
      </c>
      <c r="L45" s="296"/>
      <c r="M45" s="296">
        <v>85</v>
      </c>
      <c r="N45" s="296">
        <v>75</v>
      </c>
      <c r="O45" s="296">
        <v>181</v>
      </c>
      <c r="P45" s="296">
        <v>33</v>
      </c>
      <c r="Q45" s="296">
        <v>28</v>
      </c>
      <c r="R45" s="296">
        <v>97</v>
      </c>
      <c r="S45" s="296">
        <v>77</v>
      </c>
      <c r="T45" s="296">
        <v>60</v>
      </c>
    </row>
    <row r="46" spans="1:20" s="308" customFormat="1" ht="12.75" customHeight="1">
      <c r="A46" s="251"/>
      <c r="B46" s="251"/>
      <c r="C46" s="251"/>
      <c r="D46" s="490" t="s">
        <v>236</v>
      </c>
      <c r="E46" s="488"/>
      <c r="F46" s="296">
        <v>851</v>
      </c>
      <c r="G46" s="297">
        <v>954</v>
      </c>
      <c r="H46" s="296">
        <v>1132</v>
      </c>
      <c r="I46" s="296">
        <v>768</v>
      </c>
      <c r="J46" s="296">
        <v>798</v>
      </c>
      <c r="K46" s="296">
        <v>1035</v>
      </c>
      <c r="L46" s="296"/>
      <c r="M46" s="296">
        <v>1178</v>
      </c>
      <c r="N46" s="296">
        <v>1148</v>
      </c>
      <c r="O46" s="296">
        <v>847</v>
      </c>
      <c r="P46" s="296">
        <v>654</v>
      </c>
      <c r="Q46" s="296">
        <v>582</v>
      </c>
      <c r="R46" s="296">
        <v>1001</v>
      </c>
      <c r="S46" s="296">
        <v>1031</v>
      </c>
      <c r="T46" s="296">
        <v>1274</v>
      </c>
    </row>
    <row r="47" spans="1:20" s="308" customFormat="1" ht="12.75" customHeight="1">
      <c r="A47" s="251"/>
      <c r="B47" s="251"/>
      <c r="C47" s="251"/>
      <c r="D47" s="490" t="s">
        <v>239</v>
      </c>
      <c r="E47" s="488"/>
      <c r="F47" s="296">
        <v>1403</v>
      </c>
      <c r="G47" s="310">
        <v>1305</v>
      </c>
      <c r="H47" s="296">
        <v>863</v>
      </c>
      <c r="I47" s="296">
        <v>745</v>
      </c>
      <c r="J47" s="296">
        <v>1613</v>
      </c>
      <c r="K47" s="296">
        <v>1760</v>
      </c>
      <c r="L47" s="296"/>
      <c r="M47" s="296">
        <v>1883</v>
      </c>
      <c r="N47" s="296">
        <v>1165</v>
      </c>
      <c r="O47" s="296">
        <v>1235</v>
      </c>
      <c r="P47" s="296">
        <v>1528</v>
      </c>
      <c r="Q47" s="296">
        <v>1111</v>
      </c>
      <c r="R47" s="296">
        <v>1293</v>
      </c>
      <c r="S47" s="296">
        <v>955</v>
      </c>
      <c r="T47" s="296">
        <v>1511</v>
      </c>
    </row>
    <row r="48" spans="1:20" s="308" customFormat="1" ht="12.75" customHeight="1">
      <c r="A48" s="251"/>
      <c r="B48" s="251"/>
      <c r="C48" s="251"/>
      <c r="D48" s="490" t="s">
        <v>244</v>
      </c>
      <c r="E48" s="488"/>
      <c r="F48" s="296">
        <v>528</v>
      </c>
      <c r="G48" s="297">
        <v>425</v>
      </c>
      <c r="H48" s="296">
        <v>380</v>
      </c>
      <c r="I48" s="296">
        <v>414</v>
      </c>
      <c r="J48" s="296">
        <v>498</v>
      </c>
      <c r="K48" s="296">
        <v>590</v>
      </c>
      <c r="L48" s="296"/>
      <c r="M48" s="296">
        <v>773</v>
      </c>
      <c r="N48" s="296">
        <v>508</v>
      </c>
      <c r="O48" s="296">
        <v>392</v>
      </c>
      <c r="P48" s="296">
        <v>85</v>
      </c>
      <c r="Q48" s="296">
        <v>324</v>
      </c>
      <c r="R48" s="296">
        <v>733</v>
      </c>
      <c r="S48" s="296">
        <v>221</v>
      </c>
      <c r="T48" s="296">
        <v>188</v>
      </c>
    </row>
    <row r="49" spans="2:20" s="307" customFormat="1" ht="12.75" customHeight="1">
      <c r="B49" s="303"/>
      <c r="C49" s="879" t="s">
        <v>441</v>
      </c>
      <c r="D49" s="879"/>
      <c r="E49" s="304"/>
      <c r="F49" s="305">
        <v>12127</v>
      </c>
      <c r="G49" s="306">
        <v>14130</v>
      </c>
      <c r="H49" s="305">
        <v>11972</v>
      </c>
      <c r="I49" s="305">
        <v>14923</v>
      </c>
      <c r="J49" s="305">
        <v>13124</v>
      </c>
      <c r="K49" s="305">
        <v>17687</v>
      </c>
      <c r="L49" s="305"/>
      <c r="M49" s="305">
        <v>15990</v>
      </c>
      <c r="N49" s="305">
        <v>15374</v>
      </c>
      <c r="O49" s="305">
        <v>16245</v>
      </c>
      <c r="P49" s="305">
        <v>15756</v>
      </c>
      <c r="Q49" s="305">
        <v>10481</v>
      </c>
      <c r="R49" s="305">
        <v>11526</v>
      </c>
      <c r="S49" s="305">
        <v>13246</v>
      </c>
      <c r="T49" s="305">
        <v>13231</v>
      </c>
    </row>
    <row r="50" spans="1:20" s="308" customFormat="1" ht="12.75" customHeight="1">
      <c r="A50" s="251"/>
      <c r="B50" s="251"/>
      <c r="C50" s="251"/>
      <c r="D50" s="490" t="s">
        <v>248</v>
      </c>
      <c r="E50" s="488"/>
      <c r="F50" s="296">
        <v>2007</v>
      </c>
      <c r="G50" s="297">
        <v>2436</v>
      </c>
      <c r="H50" s="296">
        <v>2309</v>
      </c>
      <c r="I50" s="296">
        <v>2440</v>
      </c>
      <c r="J50" s="296">
        <v>2256</v>
      </c>
      <c r="K50" s="296">
        <v>2268</v>
      </c>
      <c r="L50" s="296"/>
      <c r="M50" s="296">
        <v>2273</v>
      </c>
      <c r="N50" s="296">
        <v>2788</v>
      </c>
      <c r="O50" s="296">
        <v>2491</v>
      </c>
      <c r="P50" s="296">
        <v>2474</v>
      </c>
      <c r="Q50" s="296">
        <v>2005</v>
      </c>
      <c r="R50" s="296">
        <v>2753</v>
      </c>
      <c r="S50" s="296">
        <v>2441</v>
      </c>
      <c r="T50" s="296">
        <v>2733</v>
      </c>
    </row>
    <row r="51" spans="1:20" s="308" customFormat="1" ht="12.75" customHeight="1">
      <c r="A51" s="251"/>
      <c r="B51" s="251"/>
      <c r="C51" s="251"/>
      <c r="D51" s="490" t="s">
        <v>442</v>
      </c>
      <c r="E51" s="488"/>
      <c r="F51" s="296">
        <v>993</v>
      </c>
      <c r="G51" s="297">
        <v>1807</v>
      </c>
      <c r="H51" s="296">
        <v>2065</v>
      </c>
      <c r="I51" s="296">
        <v>3858</v>
      </c>
      <c r="J51" s="296">
        <v>1467</v>
      </c>
      <c r="K51" s="296">
        <v>1808</v>
      </c>
      <c r="L51" s="296"/>
      <c r="M51" s="296">
        <v>2662</v>
      </c>
      <c r="N51" s="296">
        <v>1943</v>
      </c>
      <c r="O51" s="296">
        <v>2289</v>
      </c>
      <c r="P51" s="296">
        <v>1353</v>
      </c>
      <c r="Q51" s="296">
        <v>1499</v>
      </c>
      <c r="R51" s="296">
        <v>722</v>
      </c>
      <c r="S51" s="296">
        <v>1078</v>
      </c>
      <c r="T51" s="296">
        <v>933</v>
      </c>
    </row>
    <row r="52" spans="1:20" s="308" customFormat="1" ht="12.75" customHeight="1">
      <c r="A52" s="251"/>
      <c r="B52" s="251"/>
      <c r="C52" s="251"/>
      <c r="D52" s="490" t="s">
        <v>443</v>
      </c>
      <c r="E52" s="488"/>
      <c r="F52" s="296">
        <v>2174</v>
      </c>
      <c r="G52" s="297">
        <v>2442</v>
      </c>
      <c r="H52" s="296">
        <v>1926</v>
      </c>
      <c r="I52" s="296">
        <v>1978</v>
      </c>
      <c r="J52" s="296">
        <v>2187</v>
      </c>
      <c r="K52" s="296">
        <v>2315</v>
      </c>
      <c r="L52" s="296"/>
      <c r="M52" s="296">
        <v>3830</v>
      </c>
      <c r="N52" s="296">
        <v>2380</v>
      </c>
      <c r="O52" s="296">
        <v>3808</v>
      </c>
      <c r="P52" s="296">
        <v>1673</v>
      </c>
      <c r="Q52" s="296">
        <v>1468</v>
      </c>
      <c r="R52" s="296">
        <v>1759</v>
      </c>
      <c r="S52" s="296">
        <v>3189</v>
      </c>
      <c r="T52" s="296">
        <v>2789</v>
      </c>
    </row>
    <row r="53" spans="1:20" s="308" customFormat="1" ht="12.75" customHeight="1">
      <c r="A53" s="251"/>
      <c r="B53" s="251"/>
      <c r="C53" s="251"/>
      <c r="D53" s="490" t="s">
        <v>444</v>
      </c>
      <c r="E53" s="488"/>
      <c r="F53" s="296">
        <v>6953</v>
      </c>
      <c r="G53" s="297">
        <v>7445</v>
      </c>
      <c r="H53" s="296">
        <v>5673</v>
      </c>
      <c r="I53" s="296">
        <v>6647</v>
      </c>
      <c r="J53" s="296">
        <v>7215</v>
      </c>
      <c r="K53" s="296">
        <v>11295</v>
      </c>
      <c r="L53" s="296"/>
      <c r="M53" s="296">
        <v>7224</v>
      </c>
      <c r="N53" s="296">
        <v>8262</v>
      </c>
      <c r="O53" s="296">
        <v>7657</v>
      </c>
      <c r="P53" s="296">
        <v>10256</v>
      </c>
      <c r="Q53" s="296">
        <v>5509</v>
      </c>
      <c r="R53" s="296">
        <v>6292</v>
      </c>
      <c r="S53" s="296">
        <v>6538</v>
      </c>
      <c r="T53" s="296">
        <v>6776</v>
      </c>
    </row>
    <row r="54" spans="2:20" s="307" customFormat="1" ht="12.75" customHeight="1">
      <c r="B54" s="303"/>
      <c r="C54" s="879" t="s">
        <v>445</v>
      </c>
      <c r="D54" s="879"/>
      <c r="E54" s="304"/>
      <c r="F54" s="305">
        <v>36765</v>
      </c>
      <c r="G54" s="306">
        <v>49389</v>
      </c>
      <c r="H54" s="305">
        <v>45358</v>
      </c>
      <c r="I54" s="305">
        <v>50204</v>
      </c>
      <c r="J54" s="305">
        <v>31770</v>
      </c>
      <c r="K54" s="305">
        <v>31230</v>
      </c>
      <c r="L54" s="305"/>
      <c r="M54" s="305">
        <v>28753</v>
      </c>
      <c r="N54" s="305">
        <v>35394</v>
      </c>
      <c r="O54" s="305">
        <v>75111</v>
      </c>
      <c r="P54" s="305">
        <v>37177</v>
      </c>
      <c r="Q54" s="305">
        <v>79682</v>
      </c>
      <c r="R54" s="305">
        <v>58927</v>
      </c>
      <c r="S54" s="305">
        <v>60462</v>
      </c>
      <c r="T54" s="305">
        <v>58602</v>
      </c>
    </row>
    <row r="55" spans="1:20" s="308" customFormat="1" ht="12.75" customHeight="1">
      <c r="A55" s="251"/>
      <c r="B55" s="251"/>
      <c r="C55" s="251"/>
      <c r="D55" s="490" t="s">
        <v>261</v>
      </c>
      <c r="E55" s="488"/>
      <c r="F55" s="296">
        <v>3747</v>
      </c>
      <c r="G55" s="297">
        <v>3574</v>
      </c>
      <c r="H55" s="296">
        <v>2802</v>
      </c>
      <c r="I55" s="296">
        <v>2864</v>
      </c>
      <c r="J55" s="296">
        <v>3703</v>
      </c>
      <c r="K55" s="296">
        <v>4770</v>
      </c>
      <c r="L55" s="296"/>
      <c r="M55" s="296">
        <v>3831</v>
      </c>
      <c r="N55" s="296">
        <v>3938</v>
      </c>
      <c r="O55" s="296">
        <v>3362</v>
      </c>
      <c r="P55" s="296">
        <v>4743</v>
      </c>
      <c r="Q55" s="296">
        <v>2740</v>
      </c>
      <c r="R55" s="296">
        <v>4511</v>
      </c>
      <c r="S55" s="296">
        <v>2182</v>
      </c>
      <c r="T55" s="296">
        <v>3436</v>
      </c>
    </row>
    <row r="56" spans="1:20" s="308" customFormat="1" ht="12.75" customHeight="1">
      <c r="A56" s="251"/>
      <c r="B56" s="251"/>
      <c r="C56" s="251"/>
      <c r="D56" s="490" t="s">
        <v>267</v>
      </c>
      <c r="E56" s="488"/>
      <c r="F56" s="296">
        <v>19162</v>
      </c>
      <c r="G56" s="297">
        <v>32256</v>
      </c>
      <c r="H56" s="296">
        <v>29287</v>
      </c>
      <c r="I56" s="296">
        <v>35218</v>
      </c>
      <c r="J56" s="296">
        <v>16803</v>
      </c>
      <c r="K56" s="296">
        <v>15985</v>
      </c>
      <c r="L56" s="296"/>
      <c r="M56" s="296">
        <v>12060</v>
      </c>
      <c r="N56" s="296">
        <v>17573</v>
      </c>
      <c r="O56" s="296">
        <v>58107</v>
      </c>
      <c r="P56" s="296">
        <v>16313</v>
      </c>
      <c r="Q56" s="296">
        <v>61464</v>
      </c>
      <c r="R56" s="296">
        <v>38683</v>
      </c>
      <c r="S56" s="296">
        <v>42416</v>
      </c>
      <c r="T56" s="296">
        <v>43162</v>
      </c>
    </row>
    <row r="57" spans="1:20" s="308" customFormat="1" ht="12.75" customHeight="1">
      <c r="A57" s="251"/>
      <c r="B57" s="251"/>
      <c r="C57" s="251"/>
      <c r="D57" s="490" t="s">
        <v>446</v>
      </c>
      <c r="E57" s="488"/>
      <c r="F57" s="296">
        <v>13857</v>
      </c>
      <c r="G57" s="297">
        <v>13560</v>
      </c>
      <c r="H57" s="296">
        <v>13269</v>
      </c>
      <c r="I57" s="296">
        <v>12122</v>
      </c>
      <c r="J57" s="296">
        <v>11264</v>
      </c>
      <c r="K57" s="296">
        <v>10475</v>
      </c>
      <c r="L57" s="296"/>
      <c r="M57" s="296">
        <v>12862</v>
      </c>
      <c r="N57" s="296">
        <v>13883</v>
      </c>
      <c r="O57" s="296">
        <v>13642</v>
      </c>
      <c r="P57" s="296">
        <v>16121</v>
      </c>
      <c r="Q57" s="296">
        <v>15477</v>
      </c>
      <c r="R57" s="296">
        <v>15732</v>
      </c>
      <c r="S57" s="296">
        <v>15864</v>
      </c>
      <c r="T57" s="296">
        <v>12004</v>
      </c>
    </row>
    <row r="58" spans="2:20" s="307" customFormat="1" ht="12.75" customHeight="1">
      <c r="B58" s="303"/>
      <c r="C58" s="879" t="s">
        <v>447</v>
      </c>
      <c r="D58" s="879"/>
      <c r="E58" s="304"/>
      <c r="F58" s="305">
        <v>8212</v>
      </c>
      <c r="G58" s="306">
        <v>7838</v>
      </c>
      <c r="H58" s="305">
        <v>4732</v>
      </c>
      <c r="I58" s="305">
        <v>3329</v>
      </c>
      <c r="J58" s="305">
        <v>6317</v>
      </c>
      <c r="K58" s="305">
        <v>17902</v>
      </c>
      <c r="L58" s="305"/>
      <c r="M58" s="305">
        <v>7052</v>
      </c>
      <c r="N58" s="305">
        <v>6493</v>
      </c>
      <c r="O58" s="305">
        <v>6169</v>
      </c>
      <c r="P58" s="305">
        <v>5607</v>
      </c>
      <c r="Q58" s="305">
        <v>8366</v>
      </c>
      <c r="R58" s="305">
        <v>12352</v>
      </c>
      <c r="S58" s="305">
        <v>5261</v>
      </c>
      <c r="T58" s="305">
        <v>10475</v>
      </c>
    </row>
    <row r="59" spans="1:20" s="308" customFormat="1" ht="12.75" customHeight="1">
      <c r="A59" s="251"/>
      <c r="B59" s="251"/>
      <c r="C59" s="251"/>
      <c r="D59" s="490" t="s">
        <v>274</v>
      </c>
      <c r="E59" s="488"/>
      <c r="F59" s="296">
        <v>4854</v>
      </c>
      <c r="G59" s="297">
        <v>5259</v>
      </c>
      <c r="H59" s="296">
        <v>2853</v>
      </c>
      <c r="I59" s="296">
        <v>1997</v>
      </c>
      <c r="J59" s="296">
        <v>2933</v>
      </c>
      <c r="K59" s="296">
        <v>15284</v>
      </c>
      <c r="L59" s="296"/>
      <c r="M59" s="296">
        <v>4466</v>
      </c>
      <c r="N59" s="296">
        <v>3946</v>
      </c>
      <c r="O59" s="296">
        <v>3502</v>
      </c>
      <c r="P59" s="296">
        <v>2794</v>
      </c>
      <c r="Q59" s="296">
        <v>7385</v>
      </c>
      <c r="R59" s="296">
        <v>10366</v>
      </c>
      <c r="S59" s="296">
        <v>3551</v>
      </c>
      <c r="T59" s="296">
        <v>4034</v>
      </c>
    </row>
    <row r="60" spans="1:20" s="308" customFormat="1" ht="12.75" customHeight="1">
      <c r="A60" s="251"/>
      <c r="B60" s="251"/>
      <c r="C60" s="251"/>
      <c r="D60" s="490" t="s">
        <v>448</v>
      </c>
      <c r="E60" s="488"/>
      <c r="F60" s="296">
        <v>105</v>
      </c>
      <c r="G60" s="297">
        <v>100</v>
      </c>
      <c r="H60" s="296">
        <v>0</v>
      </c>
      <c r="I60" s="296">
        <v>55</v>
      </c>
      <c r="J60" s="296">
        <v>285</v>
      </c>
      <c r="K60" s="296">
        <v>346</v>
      </c>
      <c r="L60" s="296"/>
      <c r="M60" s="296">
        <v>56</v>
      </c>
      <c r="N60" s="296">
        <v>45</v>
      </c>
      <c r="O60" s="296">
        <v>55</v>
      </c>
      <c r="P60" s="296">
        <v>61</v>
      </c>
      <c r="Q60" s="296">
        <v>0</v>
      </c>
      <c r="R60" s="296">
        <v>177</v>
      </c>
      <c r="S60" s="296">
        <v>51</v>
      </c>
      <c r="T60" s="296">
        <v>69</v>
      </c>
    </row>
    <row r="61" spans="1:20" s="308" customFormat="1" ht="12.75" customHeight="1">
      <c r="A61" s="251"/>
      <c r="B61" s="251"/>
      <c r="C61" s="251"/>
      <c r="D61" s="490" t="s">
        <v>449</v>
      </c>
      <c r="E61" s="488"/>
      <c r="F61" s="296">
        <v>3253</v>
      </c>
      <c r="G61" s="297">
        <v>2479</v>
      </c>
      <c r="H61" s="296">
        <v>1879</v>
      </c>
      <c r="I61" s="296">
        <v>1278</v>
      </c>
      <c r="J61" s="296">
        <v>3099</v>
      </c>
      <c r="K61" s="296">
        <v>2273</v>
      </c>
      <c r="L61" s="296"/>
      <c r="M61" s="296">
        <v>2530</v>
      </c>
      <c r="N61" s="296">
        <v>2501</v>
      </c>
      <c r="O61" s="296">
        <v>2612</v>
      </c>
      <c r="P61" s="296">
        <v>2751</v>
      </c>
      <c r="Q61" s="296">
        <v>981</v>
      </c>
      <c r="R61" s="296">
        <v>1808</v>
      </c>
      <c r="S61" s="296">
        <v>1660</v>
      </c>
      <c r="T61" s="296">
        <v>6372</v>
      </c>
    </row>
    <row r="62" spans="2:20" s="307" customFormat="1" ht="12.75" customHeight="1">
      <c r="B62" s="303"/>
      <c r="C62" s="879" t="s">
        <v>450</v>
      </c>
      <c r="D62" s="879"/>
      <c r="E62" s="304"/>
      <c r="F62" s="305">
        <v>27328</v>
      </c>
      <c r="G62" s="306">
        <v>27505</v>
      </c>
      <c r="H62" s="305">
        <v>33572</v>
      </c>
      <c r="I62" s="305">
        <v>22546</v>
      </c>
      <c r="J62" s="305">
        <v>40220</v>
      </c>
      <c r="K62" s="305">
        <v>30816</v>
      </c>
      <c r="L62" s="305"/>
      <c r="M62" s="305">
        <v>33834</v>
      </c>
      <c r="N62" s="305">
        <v>23864</v>
      </c>
      <c r="O62" s="305">
        <v>22261</v>
      </c>
      <c r="P62" s="305">
        <v>25070</v>
      </c>
      <c r="Q62" s="305">
        <v>30842</v>
      </c>
      <c r="R62" s="305">
        <v>23323</v>
      </c>
      <c r="S62" s="305">
        <v>20853</v>
      </c>
      <c r="T62" s="305">
        <v>22861</v>
      </c>
    </row>
    <row r="63" spans="1:20" s="308" customFormat="1" ht="12.75" customHeight="1">
      <c r="A63" s="251"/>
      <c r="B63" s="251"/>
      <c r="C63" s="251"/>
      <c r="D63" s="490" t="s">
        <v>282</v>
      </c>
      <c r="E63" s="488"/>
      <c r="F63" s="296">
        <v>2238</v>
      </c>
      <c r="G63" s="297">
        <v>1336</v>
      </c>
      <c r="H63" s="296">
        <v>4374</v>
      </c>
      <c r="I63" s="296">
        <v>283</v>
      </c>
      <c r="J63" s="296">
        <v>953</v>
      </c>
      <c r="K63" s="296">
        <v>3081</v>
      </c>
      <c r="L63" s="296"/>
      <c r="M63" s="296">
        <v>664</v>
      </c>
      <c r="N63" s="296">
        <v>1341</v>
      </c>
      <c r="O63" s="296">
        <v>752</v>
      </c>
      <c r="P63" s="296">
        <v>2177</v>
      </c>
      <c r="Q63" s="296">
        <v>220</v>
      </c>
      <c r="R63" s="296">
        <v>958</v>
      </c>
      <c r="S63" s="296">
        <v>221</v>
      </c>
      <c r="T63" s="296">
        <v>1009</v>
      </c>
    </row>
    <row r="64" spans="1:20" s="308" customFormat="1" ht="12.75" customHeight="1">
      <c r="A64" s="251"/>
      <c r="B64" s="251"/>
      <c r="C64" s="251"/>
      <c r="D64" s="490" t="s">
        <v>285</v>
      </c>
      <c r="E64" s="488"/>
      <c r="F64" s="296">
        <v>5991</v>
      </c>
      <c r="G64" s="297">
        <v>5880</v>
      </c>
      <c r="H64" s="296">
        <v>6061</v>
      </c>
      <c r="I64" s="296">
        <v>4396</v>
      </c>
      <c r="J64" s="296">
        <v>5730</v>
      </c>
      <c r="K64" s="296">
        <v>6688</v>
      </c>
      <c r="L64" s="296"/>
      <c r="M64" s="296">
        <v>7049</v>
      </c>
      <c r="N64" s="296">
        <v>5107</v>
      </c>
      <c r="O64" s="296">
        <v>5488</v>
      </c>
      <c r="P64" s="296">
        <v>6903</v>
      </c>
      <c r="Q64" s="296">
        <v>5526</v>
      </c>
      <c r="R64" s="296">
        <v>5675</v>
      </c>
      <c r="S64" s="296">
        <v>4990</v>
      </c>
      <c r="T64" s="296">
        <v>6948</v>
      </c>
    </row>
    <row r="65" spans="1:20" s="308" customFormat="1" ht="12.75" customHeight="1">
      <c r="A65" s="251"/>
      <c r="B65" s="251"/>
      <c r="C65" s="251"/>
      <c r="D65" s="490" t="s">
        <v>288</v>
      </c>
      <c r="E65" s="488"/>
      <c r="F65" s="296">
        <v>3250</v>
      </c>
      <c r="G65" s="297">
        <v>3009</v>
      </c>
      <c r="H65" s="296">
        <v>3429</v>
      </c>
      <c r="I65" s="296">
        <v>3263</v>
      </c>
      <c r="J65" s="296">
        <v>3116</v>
      </c>
      <c r="K65" s="296">
        <v>3414</v>
      </c>
      <c r="L65" s="296"/>
      <c r="M65" s="296">
        <v>3395</v>
      </c>
      <c r="N65" s="296">
        <v>3307</v>
      </c>
      <c r="O65" s="296">
        <v>2617</v>
      </c>
      <c r="P65" s="296">
        <v>2414</v>
      </c>
      <c r="Q65" s="296">
        <v>2771</v>
      </c>
      <c r="R65" s="296">
        <v>2679</v>
      </c>
      <c r="S65" s="296">
        <v>2631</v>
      </c>
      <c r="T65" s="296">
        <v>3068</v>
      </c>
    </row>
    <row r="66" spans="1:20" s="308" customFormat="1" ht="12.75" customHeight="1">
      <c r="A66" s="251"/>
      <c r="B66" s="251"/>
      <c r="C66" s="251"/>
      <c r="D66" s="490" t="s">
        <v>290</v>
      </c>
      <c r="E66" s="488"/>
      <c r="F66" s="296">
        <v>15849</v>
      </c>
      <c r="G66" s="297">
        <v>17280</v>
      </c>
      <c r="H66" s="296">
        <v>19709</v>
      </c>
      <c r="I66" s="296">
        <v>14603</v>
      </c>
      <c r="J66" s="296">
        <v>30421</v>
      </c>
      <c r="K66" s="296">
        <v>17634</v>
      </c>
      <c r="L66" s="296"/>
      <c r="M66" s="296">
        <v>22726</v>
      </c>
      <c r="N66" s="296">
        <v>14109</v>
      </c>
      <c r="O66" s="296">
        <v>13404</v>
      </c>
      <c r="P66" s="296">
        <v>13577</v>
      </c>
      <c r="Q66" s="296">
        <v>22324</v>
      </c>
      <c r="R66" s="296">
        <v>14011</v>
      </c>
      <c r="S66" s="296">
        <v>13011</v>
      </c>
      <c r="T66" s="296">
        <v>11837</v>
      </c>
    </row>
    <row r="67" spans="2:20" s="307" customFormat="1" ht="12.75" customHeight="1">
      <c r="B67" s="303"/>
      <c r="C67" s="879" t="s">
        <v>451</v>
      </c>
      <c r="D67" s="879"/>
      <c r="E67" s="304"/>
      <c r="F67" s="305">
        <v>74096</v>
      </c>
      <c r="G67" s="306">
        <v>74984</v>
      </c>
      <c r="H67" s="305">
        <v>101401</v>
      </c>
      <c r="I67" s="305">
        <v>63636</v>
      </c>
      <c r="J67" s="305">
        <v>80789</v>
      </c>
      <c r="K67" s="305">
        <v>84082</v>
      </c>
      <c r="L67" s="305"/>
      <c r="M67" s="305">
        <v>69204</v>
      </c>
      <c r="N67" s="305">
        <v>81516</v>
      </c>
      <c r="O67" s="305">
        <v>61510</v>
      </c>
      <c r="P67" s="305">
        <v>75654</v>
      </c>
      <c r="Q67" s="305">
        <v>72968</v>
      </c>
      <c r="R67" s="305">
        <v>64487</v>
      </c>
      <c r="S67" s="305">
        <v>65143</v>
      </c>
      <c r="T67" s="305">
        <v>79423</v>
      </c>
    </row>
    <row r="68" spans="1:20" s="308" customFormat="1" ht="12.75" customHeight="1">
      <c r="A68" s="251"/>
      <c r="B68" s="251"/>
      <c r="C68" s="251"/>
      <c r="D68" s="490" t="s">
        <v>452</v>
      </c>
      <c r="E68" s="488"/>
      <c r="F68" s="296">
        <v>22452</v>
      </c>
      <c r="G68" s="311">
        <v>23704</v>
      </c>
      <c r="H68" s="296">
        <v>28778</v>
      </c>
      <c r="I68" s="296">
        <v>21494</v>
      </c>
      <c r="J68" s="296">
        <v>27523</v>
      </c>
      <c r="K68" s="296">
        <v>24994</v>
      </c>
      <c r="L68" s="296"/>
      <c r="M68" s="296">
        <v>24050</v>
      </c>
      <c r="N68" s="296">
        <v>26010</v>
      </c>
      <c r="O68" s="296">
        <v>19914</v>
      </c>
      <c r="P68" s="296">
        <v>23373</v>
      </c>
      <c r="Q68" s="296">
        <v>20997</v>
      </c>
      <c r="R68" s="296">
        <v>21293</v>
      </c>
      <c r="S68" s="296">
        <v>21603</v>
      </c>
      <c r="T68" s="296">
        <v>24419</v>
      </c>
    </row>
    <row r="69" spans="1:20" s="308" customFormat="1" ht="12.75" customHeight="1">
      <c r="A69" s="251"/>
      <c r="B69" s="251"/>
      <c r="C69" s="251"/>
      <c r="D69" s="490" t="s">
        <v>453</v>
      </c>
      <c r="E69" s="488"/>
      <c r="F69" s="296">
        <v>15162</v>
      </c>
      <c r="G69" s="312">
        <v>15822</v>
      </c>
      <c r="H69" s="296">
        <v>17184</v>
      </c>
      <c r="I69" s="296">
        <v>16095</v>
      </c>
      <c r="J69" s="296">
        <v>13002</v>
      </c>
      <c r="K69" s="296">
        <v>14948</v>
      </c>
      <c r="L69" s="296"/>
      <c r="M69" s="296">
        <v>13189</v>
      </c>
      <c r="N69" s="296">
        <v>13685</v>
      </c>
      <c r="O69" s="296">
        <v>13432</v>
      </c>
      <c r="P69" s="296">
        <v>16439</v>
      </c>
      <c r="Q69" s="296">
        <v>15412</v>
      </c>
      <c r="R69" s="296">
        <v>20715</v>
      </c>
      <c r="S69" s="296">
        <v>19804</v>
      </c>
      <c r="T69" s="296">
        <v>15965</v>
      </c>
    </row>
    <row r="70" spans="1:20" s="308" customFormat="1" ht="12.75" customHeight="1">
      <c r="A70" s="251"/>
      <c r="B70" s="251"/>
      <c r="C70" s="251"/>
      <c r="D70" s="490" t="s">
        <v>454</v>
      </c>
      <c r="E70" s="488"/>
      <c r="F70" s="296">
        <v>22747</v>
      </c>
      <c r="G70" s="311">
        <v>26087</v>
      </c>
      <c r="H70" s="296">
        <v>50011</v>
      </c>
      <c r="I70" s="296">
        <v>20241</v>
      </c>
      <c r="J70" s="296">
        <v>35099</v>
      </c>
      <c r="K70" s="296">
        <v>21158</v>
      </c>
      <c r="L70" s="296"/>
      <c r="M70" s="296">
        <v>21584</v>
      </c>
      <c r="N70" s="296">
        <v>33461</v>
      </c>
      <c r="O70" s="296">
        <v>23640</v>
      </c>
      <c r="P70" s="296">
        <v>31010</v>
      </c>
      <c r="Q70" s="296">
        <v>14120</v>
      </c>
      <c r="R70" s="296">
        <v>11887</v>
      </c>
      <c r="S70" s="296">
        <v>17259</v>
      </c>
      <c r="T70" s="296">
        <v>33569</v>
      </c>
    </row>
    <row r="71" spans="1:20" s="308" customFormat="1" ht="12.75" customHeight="1">
      <c r="A71" s="251"/>
      <c r="B71" s="251"/>
      <c r="C71" s="251"/>
      <c r="D71" s="490" t="s">
        <v>455</v>
      </c>
      <c r="E71" s="488"/>
      <c r="F71" s="296">
        <v>13735</v>
      </c>
      <c r="G71" s="311">
        <v>9371</v>
      </c>
      <c r="H71" s="296">
        <v>5428</v>
      </c>
      <c r="I71" s="296">
        <v>5806</v>
      </c>
      <c r="J71" s="296">
        <v>5165</v>
      </c>
      <c r="K71" s="296">
        <v>22982</v>
      </c>
      <c r="L71" s="296"/>
      <c r="M71" s="296">
        <v>10380</v>
      </c>
      <c r="N71" s="296">
        <v>8361</v>
      </c>
      <c r="O71" s="296">
        <v>4524</v>
      </c>
      <c r="P71" s="296">
        <v>4832</v>
      </c>
      <c r="Q71" s="296">
        <v>22439</v>
      </c>
      <c r="R71" s="296">
        <v>10592</v>
      </c>
      <c r="S71" s="296">
        <v>6477</v>
      </c>
      <c r="T71" s="296">
        <v>5469</v>
      </c>
    </row>
    <row r="72" spans="1:21" s="314" customFormat="1" ht="15" customHeight="1">
      <c r="A72" s="249"/>
      <c r="B72" s="880" t="s">
        <v>456</v>
      </c>
      <c r="C72" s="880"/>
      <c r="D72" s="880"/>
      <c r="E72" s="313"/>
      <c r="F72" s="249">
        <v>8705</v>
      </c>
      <c r="G72" s="249">
        <v>9096</v>
      </c>
      <c r="H72" s="249">
        <v>12855</v>
      </c>
      <c r="I72" s="249">
        <v>6507</v>
      </c>
      <c r="J72" s="249">
        <v>9995</v>
      </c>
      <c r="K72" s="249">
        <v>6923</v>
      </c>
      <c r="L72" s="249"/>
      <c r="M72" s="249">
        <v>8178</v>
      </c>
      <c r="N72" s="249">
        <v>7963</v>
      </c>
      <c r="O72" s="249">
        <v>10871</v>
      </c>
      <c r="P72" s="249">
        <v>11654</v>
      </c>
      <c r="Q72" s="249">
        <v>7076</v>
      </c>
      <c r="R72" s="249">
        <v>6561</v>
      </c>
      <c r="S72" s="249">
        <v>7012</v>
      </c>
      <c r="T72" s="249">
        <v>13559</v>
      </c>
      <c r="U72" s="249"/>
    </row>
    <row r="73" spans="1:20" s="314" customFormat="1" ht="12.75" customHeight="1">
      <c r="A73" s="249"/>
      <c r="B73" s="880" t="s">
        <v>457</v>
      </c>
      <c r="C73" s="880"/>
      <c r="D73" s="880"/>
      <c r="E73" s="313"/>
      <c r="F73" s="315">
        <v>23.622</v>
      </c>
      <c r="G73" s="315">
        <v>22.316</v>
      </c>
      <c r="H73" s="315">
        <v>20.228</v>
      </c>
      <c r="I73" s="315">
        <v>23.353</v>
      </c>
      <c r="J73" s="315">
        <v>21.234</v>
      </c>
      <c r="K73" s="315">
        <v>20.925</v>
      </c>
      <c r="L73" s="315"/>
      <c r="M73" s="315">
        <v>24.103</v>
      </c>
      <c r="N73" s="315">
        <v>22.572</v>
      </c>
      <c r="O73" s="315">
        <v>20.89</v>
      </c>
      <c r="P73" s="315">
        <v>24.382</v>
      </c>
      <c r="Q73" s="315">
        <v>20.399</v>
      </c>
      <c r="R73" s="315">
        <v>23.562</v>
      </c>
      <c r="S73" s="315">
        <v>22.945</v>
      </c>
      <c r="T73" s="315">
        <v>23.865</v>
      </c>
    </row>
    <row r="74" spans="1:19" s="295" customFormat="1" ht="3" customHeight="1" thickBot="1">
      <c r="A74" s="316"/>
      <c r="B74" s="316"/>
      <c r="C74" s="316"/>
      <c r="D74" s="252"/>
      <c r="E74" s="520"/>
      <c r="F74" s="317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</row>
    <row r="75" spans="1:20" s="250" customFormat="1" ht="15" customHeight="1">
      <c r="A75" s="486" t="s">
        <v>359</v>
      </c>
      <c r="B75" s="486"/>
      <c r="C75" s="486"/>
      <c r="D75" s="486"/>
      <c r="E75" s="486"/>
      <c r="F75" s="276"/>
      <c r="G75" s="276"/>
      <c r="H75" s="276"/>
      <c r="I75" s="276"/>
      <c r="J75" s="276"/>
      <c r="K75" s="276"/>
      <c r="L75" s="253"/>
      <c r="M75" s="250" t="s">
        <v>458</v>
      </c>
      <c r="O75" s="276"/>
      <c r="P75" s="276"/>
      <c r="Q75" s="276"/>
      <c r="R75" s="276"/>
      <c r="S75" s="276"/>
      <c r="T75" s="276"/>
    </row>
    <row r="76" spans="1:20" ht="17.25">
      <c r="A76" s="319"/>
      <c r="B76" s="319"/>
      <c r="C76" s="319"/>
      <c r="D76" s="319"/>
      <c r="E76" s="320"/>
      <c r="F76" s="471"/>
      <c r="G76" s="471"/>
      <c r="H76" s="471"/>
      <c r="I76" s="471"/>
      <c r="J76" s="471"/>
      <c r="K76" s="471"/>
      <c r="L76" s="471"/>
      <c r="M76" s="471"/>
      <c r="N76" s="471"/>
      <c r="O76" s="471"/>
      <c r="P76" s="471"/>
      <c r="Q76" s="471"/>
      <c r="R76" s="471"/>
      <c r="S76" s="471"/>
      <c r="T76" s="471"/>
    </row>
    <row r="77" ht="13.5">
      <c r="I77" s="397"/>
    </row>
  </sheetData>
  <sheetProtection/>
  <mergeCells count="30">
    <mergeCell ref="R4:R5"/>
    <mergeCell ref="S4:S5"/>
    <mergeCell ref="A1:K1"/>
    <mergeCell ref="A4:E5"/>
    <mergeCell ref="I4:I5"/>
    <mergeCell ref="J4:J5"/>
    <mergeCell ref="K4:K5"/>
    <mergeCell ref="M4:M5"/>
    <mergeCell ref="T4:T5"/>
    <mergeCell ref="B7:D7"/>
    <mergeCell ref="B8:D8"/>
    <mergeCell ref="B9:D9"/>
    <mergeCell ref="B10:D10"/>
    <mergeCell ref="B11:D11"/>
    <mergeCell ref="N4:N5"/>
    <mergeCell ref="O4:O5"/>
    <mergeCell ref="P4:P5"/>
    <mergeCell ref="Q4:Q5"/>
    <mergeCell ref="C12:D12"/>
    <mergeCell ref="C25:D25"/>
    <mergeCell ref="C28:D28"/>
    <mergeCell ref="C33:D33"/>
    <mergeCell ref="C40:D40"/>
    <mergeCell ref="C49:D49"/>
    <mergeCell ref="C54:D54"/>
    <mergeCell ref="C58:D58"/>
    <mergeCell ref="C62:D62"/>
    <mergeCell ref="C67:D67"/>
    <mergeCell ref="B72:D72"/>
    <mergeCell ref="B73:D73"/>
  </mergeCells>
  <printOptions/>
  <pageMargins left="0.5118110236220472" right="0.5118110236220472" top="0.31496062992125984" bottom="0.1968503937007874" header="0.5118110236220472" footer="0.5118110236220472"/>
  <pageSetup fitToHeight="1" fitToWidth="1" horizontalDpi="600" verticalDpi="600" orientation="landscape" paperSize="8" scale="86" r:id="rId1"/>
  <colBreaks count="1" manualBreakCount="1">
    <brk id="12" max="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showGridLines="0" zoomScale="70" zoomScaleNormal="70" zoomScaleSheetLayoutView="100" zoomScalePageLayoutView="0" workbookViewId="0" topLeftCell="A1">
      <selection activeCell="A1" sqref="A1:IV16384"/>
    </sheetView>
  </sheetViews>
  <sheetFormatPr defaultColWidth="11.421875" defaultRowHeight="15"/>
  <cols>
    <col min="1" max="1" width="1.421875" style="324" customWidth="1"/>
    <col min="2" max="3" width="1.7109375" style="358" customWidth="1"/>
    <col min="4" max="4" width="1.421875" style="358" customWidth="1"/>
    <col min="5" max="7" width="1.7109375" style="358" customWidth="1"/>
    <col min="8" max="8" width="12.8515625" style="358" customWidth="1"/>
    <col min="9" max="9" width="6.140625" style="358" bestFit="1" customWidth="1"/>
    <col min="10" max="10" width="1.28515625" style="324" customWidth="1"/>
    <col min="11" max="16" width="12.421875" style="330" customWidth="1"/>
    <col min="17" max="17" width="4.57421875" style="330" customWidth="1"/>
    <col min="18" max="25" width="13.421875" style="330" customWidth="1"/>
    <col min="26" max="26" width="31.421875" style="330" customWidth="1"/>
    <col min="27" max="31" width="13.421875" style="330" customWidth="1"/>
    <col min="32" max="32" width="11.421875" style="330" customWidth="1"/>
    <col min="33" max="40" width="13.421875" style="330" customWidth="1"/>
    <col min="41" max="16384" width="11.421875" style="330" customWidth="1"/>
  </cols>
  <sheetData>
    <row r="1" spans="1:16" s="321" customFormat="1" ht="18.75">
      <c r="A1" s="901" t="s">
        <v>459</v>
      </c>
      <c r="B1" s="901"/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</row>
    <row r="3" spans="1:25" s="324" customFormat="1" ht="14.25" thickBot="1">
      <c r="A3" s="322" t="s">
        <v>390</v>
      </c>
      <c r="B3" s="323"/>
      <c r="C3" s="323"/>
      <c r="D3" s="323"/>
      <c r="E3" s="323"/>
      <c r="F3" s="323"/>
      <c r="G3" s="323"/>
      <c r="H3" s="323"/>
      <c r="I3" s="323"/>
      <c r="J3" s="322"/>
      <c r="M3" s="322"/>
      <c r="N3" s="322"/>
      <c r="O3" s="322"/>
      <c r="P3" s="322"/>
      <c r="Q3" s="325"/>
      <c r="R3" s="322"/>
      <c r="S3" s="325"/>
      <c r="T3" s="322"/>
      <c r="U3" s="322"/>
      <c r="V3" s="322"/>
      <c r="W3" s="322"/>
      <c r="X3" s="322"/>
      <c r="Y3" s="326" t="s">
        <v>460</v>
      </c>
    </row>
    <row r="4" spans="1:25" s="324" customFormat="1" ht="17.25" customHeight="1">
      <c r="A4" s="902" t="s">
        <v>461</v>
      </c>
      <c r="B4" s="902"/>
      <c r="C4" s="902"/>
      <c r="D4" s="902"/>
      <c r="E4" s="902"/>
      <c r="F4" s="902"/>
      <c r="G4" s="902"/>
      <c r="H4" s="902"/>
      <c r="I4" s="902"/>
      <c r="J4" s="903"/>
      <c r="K4" s="289">
        <v>28</v>
      </c>
      <c r="L4" s="289">
        <v>29</v>
      </c>
      <c r="M4" s="289">
        <v>29</v>
      </c>
      <c r="N4" s="899" t="s">
        <v>393</v>
      </c>
      <c r="O4" s="899" t="s">
        <v>462</v>
      </c>
      <c r="P4" s="895" t="s">
        <v>463</v>
      </c>
      <c r="Q4" s="327"/>
      <c r="R4" s="906" t="s">
        <v>464</v>
      </c>
      <c r="S4" s="899" t="s">
        <v>397</v>
      </c>
      <c r="T4" s="899" t="s">
        <v>465</v>
      </c>
      <c r="U4" s="899" t="s">
        <v>466</v>
      </c>
      <c r="V4" s="899" t="s">
        <v>467</v>
      </c>
      <c r="W4" s="899" t="s">
        <v>468</v>
      </c>
      <c r="X4" s="899" t="s">
        <v>469</v>
      </c>
      <c r="Y4" s="895" t="s">
        <v>470</v>
      </c>
    </row>
    <row r="5" spans="1:25" s="324" customFormat="1" ht="13.5">
      <c r="A5" s="904"/>
      <c r="B5" s="904"/>
      <c r="C5" s="904"/>
      <c r="D5" s="904"/>
      <c r="E5" s="904"/>
      <c r="F5" s="904"/>
      <c r="G5" s="904"/>
      <c r="H5" s="904"/>
      <c r="I5" s="904"/>
      <c r="J5" s="905"/>
      <c r="K5" s="485" t="s">
        <v>404</v>
      </c>
      <c r="L5" s="485" t="s">
        <v>405</v>
      </c>
      <c r="M5" s="328" t="s">
        <v>406</v>
      </c>
      <c r="N5" s="900"/>
      <c r="O5" s="900"/>
      <c r="P5" s="896"/>
      <c r="Q5" s="327"/>
      <c r="R5" s="907"/>
      <c r="S5" s="900"/>
      <c r="T5" s="900"/>
      <c r="U5" s="900"/>
      <c r="V5" s="900"/>
      <c r="W5" s="900"/>
      <c r="X5" s="900"/>
      <c r="Y5" s="896"/>
    </row>
    <row r="6" spans="1:18" ht="6.75" customHeight="1">
      <c r="A6" s="325"/>
      <c r="B6" s="492"/>
      <c r="C6" s="492"/>
      <c r="D6" s="492"/>
      <c r="E6" s="492"/>
      <c r="F6" s="492"/>
      <c r="G6" s="492"/>
      <c r="H6" s="492"/>
      <c r="I6" s="492"/>
      <c r="J6" s="329"/>
      <c r="L6" s="331"/>
      <c r="M6" s="332"/>
      <c r="N6" s="333"/>
      <c r="O6" s="333"/>
      <c r="P6" s="333"/>
      <c r="Q6" s="332"/>
      <c r="R6" s="333"/>
    </row>
    <row r="7" spans="1:25" s="334" customFormat="1" ht="12.75" customHeight="1">
      <c r="A7" s="324"/>
      <c r="B7" s="893" t="s">
        <v>471</v>
      </c>
      <c r="C7" s="893"/>
      <c r="D7" s="893"/>
      <c r="E7" s="893"/>
      <c r="F7" s="893"/>
      <c r="G7" s="893"/>
      <c r="H7" s="893"/>
      <c r="I7" s="893"/>
      <c r="J7" s="329"/>
      <c r="K7" s="344">
        <v>44</v>
      </c>
      <c r="L7" s="400">
        <v>45</v>
      </c>
      <c r="M7" s="344">
        <v>42</v>
      </c>
      <c r="N7" s="344">
        <v>42</v>
      </c>
      <c r="O7" s="344">
        <v>44</v>
      </c>
      <c r="P7" s="344">
        <v>42</v>
      </c>
      <c r="R7" s="344">
        <v>44</v>
      </c>
      <c r="S7" s="344">
        <v>44</v>
      </c>
      <c r="T7" s="344">
        <v>45</v>
      </c>
      <c r="U7" s="344">
        <v>48</v>
      </c>
      <c r="V7" s="344">
        <v>49</v>
      </c>
      <c r="W7" s="344">
        <v>45</v>
      </c>
      <c r="X7" s="344">
        <v>45</v>
      </c>
      <c r="Y7" s="344">
        <v>44</v>
      </c>
    </row>
    <row r="8" spans="1:26" s="337" customFormat="1" ht="12.75" customHeight="1">
      <c r="A8" s="335"/>
      <c r="B8" s="897" t="s">
        <v>472</v>
      </c>
      <c r="C8" s="897"/>
      <c r="D8" s="897"/>
      <c r="E8" s="897"/>
      <c r="F8" s="897"/>
      <c r="G8" s="897"/>
      <c r="H8" s="897"/>
      <c r="I8" s="897"/>
      <c r="J8" s="336"/>
      <c r="K8" s="401">
        <v>3.26</v>
      </c>
      <c r="L8" s="299">
        <v>2.99</v>
      </c>
      <c r="M8" s="398">
        <v>3.02</v>
      </c>
      <c r="N8" s="398">
        <v>2.8</v>
      </c>
      <c r="O8" s="398">
        <v>2.88</v>
      </c>
      <c r="P8" s="398">
        <v>3.06</v>
      </c>
      <c r="R8" s="398">
        <v>3</v>
      </c>
      <c r="S8" s="398">
        <v>2.97</v>
      </c>
      <c r="T8" s="398">
        <v>3</v>
      </c>
      <c r="U8" s="398">
        <v>3.04</v>
      </c>
      <c r="V8" s="398">
        <v>2.98</v>
      </c>
      <c r="W8" s="398">
        <v>2.91</v>
      </c>
      <c r="X8" s="398">
        <v>3.09</v>
      </c>
      <c r="Y8" s="398">
        <v>3.19</v>
      </c>
      <c r="Z8" s="334"/>
    </row>
    <row r="9" spans="1:26" s="337" customFormat="1" ht="12.75" customHeight="1">
      <c r="A9" s="335"/>
      <c r="B9" s="897" t="s">
        <v>473</v>
      </c>
      <c r="C9" s="897"/>
      <c r="D9" s="897"/>
      <c r="E9" s="897"/>
      <c r="F9" s="897"/>
      <c r="G9" s="897"/>
      <c r="H9" s="897"/>
      <c r="I9" s="897"/>
      <c r="J9" s="336"/>
      <c r="K9" s="398">
        <v>1.65</v>
      </c>
      <c r="L9" s="400">
        <v>1.66</v>
      </c>
      <c r="M9" s="398">
        <v>1.67</v>
      </c>
      <c r="N9" s="398">
        <v>1.67</v>
      </c>
      <c r="O9" s="398">
        <v>1.59</v>
      </c>
      <c r="P9" s="398">
        <v>1.66</v>
      </c>
      <c r="R9" s="398">
        <v>1.6</v>
      </c>
      <c r="S9" s="398">
        <v>1.53</v>
      </c>
      <c r="T9" s="398">
        <v>1.5</v>
      </c>
      <c r="U9" s="398">
        <v>1.65</v>
      </c>
      <c r="V9" s="398">
        <v>1.8</v>
      </c>
      <c r="W9" s="398">
        <v>1.72</v>
      </c>
      <c r="X9" s="398">
        <v>1.72</v>
      </c>
      <c r="Y9" s="398">
        <v>1.8</v>
      </c>
      <c r="Z9" s="334"/>
    </row>
    <row r="10" spans="1:26" s="340" customFormat="1" ht="12.75" customHeight="1">
      <c r="A10" s="338"/>
      <c r="B10" s="898" t="s">
        <v>474</v>
      </c>
      <c r="C10" s="898"/>
      <c r="D10" s="898"/>
      <c r="E10" s="898"/>
      <c r="F10" s="898"/>
      <c r="G10" s="898"/>
      <c r="H10" s="898"/>
      <c r="I10" s="898"/>
      <c r="J10" s="339"/>
      <c r="K10" s="399">
        <v>46.1</v>
      </c>
      <c r="L10" s="299">
        <v>49.5</v>
      </c>
      <c r="M10" s="399">
        <v>48.6</v>
      </c>
      <c r="N10" s="399">
        <v>50.3</v>
      </c>
      <c r="O10" s="399">
        <v>48.8</v>
      </c>
      <c r="P10" s="399">
        <v>49.2</v>
      </c>
      <c r="R10" s="399">
        <v>49.3</v>
      </c>
      <c r="S10" s="399">
        <v>50.1</v>
      </c>
      <c r="T10" s="399">
        <v>48</v>
      </c>
      <c r="U10" s="399">
        <v>49.3</v>
      </c>
      <c r="V10" s="399">
        <v>50.6</v>
      </c>
      <c r="W10" s="399">
        <v>49.6</v>
      </c>
      <c r="X10" s="399">
        <v>50.3</v>
      </c>
      <c r="Y10" s="399">
        <v>49.6</v>
      </c>
      <c r="Z10" s="334"/>
    </row>
    <row r="11" spans="1:26" s="340" customFormat="1" ht="6.75" customHeight="1">
      <c r="A11" s="338"/>
      <c r="B11" s="494"/>
      <c r="C11" s="494"/>
      <c r="D11" s="494"/>
      <c r="E11" s="494"/>
      <c r="F11" s="494"/>
      <c r="G11" s="494"/>
      <c r="H11" s="494"/>
      <c r="I11" s="491"/>
      <c r="J11" s="339"/>
      <c r="K11" s="344"/>
      <c r="L11" s="400"/>
      <c r="Z11" s="334"/>
    </row>
    <row r="12" spans="2:25" s="341" customFormat="1" ht="12.75" customHeight="1">
      <c r="B12" s="892" t="s">
        <v>475</v>
      </c>
      <c r="C12" s="892"/>
      <c r="D12" s="892"/>
      <c r="E12" s="892"/>
      <c r="F12" s="892"/>
      <c r="G12" s="892"/>
      <c r="H12" s="892"/>
      <c r="I12" s="892"/>
      <c r="J12" s="342"/>
      <c r="K12" s="515">
        <v>1019428</v>
      </c>
      <c r="L12" s="516">
        <v>1055667</v>
      </c>
      <c r="M12" s="515">
        <v>930596</v>
      </c>
      <c r="N12" s="515">
        <v>1065461</v>
      </c>
      <c r="O12" s="515">
        <v>1494513</v>
      </c>
      <c r="P12" s="515">
        <v>1060860</v>
      </c>
      <c r="Q12" s="346"/>
      <c r="R12" s="515">
        <v>897380</v>
      </c>
      <c r="S12" s="515">
        <v>1193617</v>
      </c>
      <c r="T12" s="515">
        <v>1134697</v>
      </c>
      <c r="U12" s="515">
        <v>878839</v>
      </c>
      <c r="V12" s="515">
        <v>895694</v>
      </c>
      <c r="W12" s="515">
        <v>874884</v>
      </c>
      <c r="X12" s="515">
        <v>801212</v>
      </c>
      <c r="Y12" s="515">
        <v>1440251</v>
      </c>
    </row>
    <row r="13" spans="2:25" s="341" customFormat="1" ht="12.75" customHeight="1">
      <c r="B13" s="493"/>
      <c r="C13" s="892" t="s">
        <v>476</v>
      </c>
      <c r="D13" s="892"/>
      <c r="E13" s="892"/>
      <c r="F13" s="892"/>
      <c r="G13" s="892"/>
      <c r="H13" s="892"/>
      <c r="I13" s="892"/>
      <c r="J13" s="342"/>
      <c r="K13" s="515">
        <v>567335</v>
      </c>
      <c r="L13" s="517">
        <v>548171</v>
      </c>
      <c r="M13" s="515">
        <v>454539</v>
      </c>
      <c r="N13" s="515">
        <v>603986</v>
      </c>
      <c r="O13" s="515">
        <v>463709</v>
      </c>
      <c r="P13" s="515">
        <v>562586</v>
      </c>
      <c r="R13" s="515">
        <v>456076</v>
      </c>
      <c r="S13" s="515">
        <v>733421</v>
      </c>
      <c r="T13" s="515">
        <v>564339</v>
      </c>
      <c r="U13" s="515">
        <v>471819</v>
      </c>
      <c r="V13" s="515">
        <v>404014</v>
      </c>
      <c r="W13" s="515">
        <v>489895</v>
      </c>
      <c r="X13" s="515">
        <v>416263</v>
      </c>
      <c r="Y13" s="515">
        <v>957408</v>
      </c>
    </row>
    <row r="14" spans="1:25" s="334" customFormat="1" ht="12.75" customHeight="1">
      <c r="A14" s="324"/>
      <c r="B14" s="492"/>
      <c r="C14" s="492"/>
      <c r="D14" s="893" t="s">
        <v>477</v>
      </c>
      <c r="E14" s="893"/>
      <c r="F14" s="893"/>
      <c r="G14" s="893"/>
      <c r="H14" s="893"/>
      <c r="I14" s="893"/>
      <c r="J14" s="329"/>
      <c r="K14" s="344">
        <v>559104</v>
      </c>
      <c r="L14" s="411">
        <v>542187</v>
      </c>
      <c r="M14" s="344">
        <v>437220</v>
      </c>
      <c r="N14" s="344">
        <v>600614</v>
      </c>
      <c r="O14" s="344">
        <v>456825</v>
      </c>
      <c r="P14" s="344">
        <v>552638</v>
      </c>
      <c r="R14" s="344">
        <v>449281</v>
      </c>
      <c r="S14" s="344">
        <v>730850</v>
      </c>
      <c r="T14" s="344">
        <v>558493</v>
      </c>
      <c r="U14" s="344">
        <v>467838</v>
      </c>
      <c r="V14" s="344">
        <v>402183</v>
      </c>
      <c r="W14" s="344">
        <v>487315</v>
      </c>
      <c r="X14" s="344">
        <v>414242</v>
      </c>
      <c r="Y14" s="344">
        <v>948744</v>
      </c>
    </row>
    <row r="15" spans="1:25" s="343" customFormat="1" ht="12.75" customHeight="1">
      <c r="A15" s="341"/>
      <c r="B15" s="492"/>
      <c r="C15" s="492"/>
      <c r="D15" s="492"/>
      <c r="E15" s="893" t="s">
        <v>478</v>
      </c>
      <c r="F15" s="893"/>
      <c r="G15" s="893"/>
      <c r="H15" s="893"/>
      <c r="I15" s="893"/>
      <c r="J15" s="342"/>
      <c r="K15" s="344">
        <v>508921</v>
      </c>
      <c r="L15" s="411">
        <v>491403</v>
      </c>
      <c r="M15" s="344">
        <v>430867</v>
      </c>
      <c r="N15" s="344">
        <v>448647</v>
      </c>
      <c r="O15" s="344">
        <v>450537</v>
      </c>
      <c r="P15" s="344">
        <v>450600</v>
      </c>
      <c r="R15" s="344">
        <v>447681</v>
      </c>
      <c r="S15" s="344">
        <v>647839</v>
      </c>
      <c r="T15" s="344">
        <v>545487</v>
      </c>
      <c r="U15" s="344">
        <v>385220</v>
      </c>
      <c r="V15" s="344">
        <v>402183</v>
      </c>
      <c r="W15" s="344">
        <v>394716</v>
      </c>
      <c r="X15" s="344">
        <v>411968</v>
      </c>
      <c r="Y15" s="344">
        <v>881085</v>
      </c>
    </row>
    <row r="16" spans="1:25" s="334" customFormat="1" ht="12.75" customHeight="1">
      <c r="A16" s="324"/>
      <c r="B16" s="492"/>
      <c r="C16" s="492"/>
      <c r="D16" s="492"/>
      <c r="E16" s="492"/>
      <c r="F16" s="893" t="s">
        <v>479</v>
      </c>
      <c r="G16" s="893"/>
      <c r="H16" s="893"/>
      <c r="I16" s="893"/>
      <c r="J16" s="329"/>
      <c r="K16" s="344">
        <v>431506</v>
      </c>
      <c r="L16" s="411">
        <v>398833</v>
      </c>
      <c r="M16" s="344">
        <v>352758</v>
      </c>
      <c r="N16" s="344">
        <v>351592</v>
      </c>
      <c r="O16" s="344">
        <v>367569</v>
      </c>
      <c r="P16" s="344">
        <v>360792</v>
      </c>
      <c r="Q16" s="343"/>
      <c r="R16" s="344">
        <v>360773</v>
      </c>
      <c r="S16" s="344">
        <v>543023</v>
      </c>
      <c r="T16" s="344">
        <v>482703</v>
      </c>
      <c r="U16" s="344">
        <v>320660</v>
      </c>
      <c r="V16" s="344">
        <v>320390</v>
      </c>
      <c r="W16" s="344">
        <v>313744</v>
      </c>
      <c r="X16" s="344">
        <v>331131</v>
      </c>
      <c r="Y16" s="344">
        <v>680857</v>
      </c>
    </row>
    <row r="17" spans="1:25" s="334" customFormat="1" ht="12.75" customHeight="1">
      <c r="A17" s="324"/>
      <c r="B17" s="492"/>
      <c r="C17" s="492"/>
      <c r="D17" s="492"/>
      <c r="E17" s="492"/>
      <c r="F17" s="492"/>
      <c r="G17" s="893" t="s">
        <v>480</v>
      </c>
      <c r="H17" s="893"/>
      <c r="I17" s="893"/>
      <c r="J17" s="329"/>
      <c r="K17" s="344">
        <v>356091</v>
      </c>
      <c r="L17" s="411">
        <v>333577</v>
      </c>
      <c r="M17" s="344">
        <v>350207</v>
      </c>
      <c r="N17" s="344">
        <v>349823</v>
      </c>
      <c r="O17" s="344">
        <v>344801</v>
      </c>
      <c r="P17" s="344">
        <v>347967</v>
      </c>
      <c r="R17" s="344">
        <v>359735</v>
      </c>
      <c r="S17" s="344">
        <v>349612</v>
      </c>
      <c r="T17" s="344">
        <v>336842</v>
      </c>
      <c r="U17" s="344">
        <v>315294</v>
      </c>
      <c r="V17" s="344">
        <v>314100</v>
      </c>
      <c r="W17" s="344">
        <v>310524</v>
      </c>
      <c r="X17" s="344">
        <v>318251</v>
      </c>
      <c r="Y17" s="344">
        <v>305764</v>
      </c>
    </row>
    <row r="18" spans="1:25" s="334" customFormat="1" ht="12.75" customHeight="1">
      <c r="A18" s="324"/>
      <c r="B18" s="492"/>
      <c r="C18" s="492"/>
      <c r="D18" s="492"/>
      <c r="E18" s="492"/>
      <c r="F18" s="492"/>
      <c r="G18" s="893" t="s">
        <v>481</v>
      </c>
      <c r="H18" s="893"/>
      <c r="I18" s="893"/>
      <c r="J18" s="329"/>
      <c r="K18" s="344">
        <v>2718</v>
      </c>
      <c r="L18" s="411">
        <v>3106</v>
      </c>
      <c r="M18" s="344">
        <v>2551</v>
      </c>
      <c r="N18" s="344">
        <v>1769</v>
      </c>
      <c r="O18" s="344">
        <v>10101</v>
      </c>
      <c r="P18" s="344">
        <v>1636</v>
      </c>
      <c r="R18" s="344">
        <v>1037</v>
      </c>
      <c r="S18" s="344">
        <v>2939</v>
      </c>
      <c r="T18" s="344">
        <v>2406</v>
      </c>
      <c r="U18" s="344">
        <v>131</v>
      </c>
      <c r="V18" s="344">
        <v>6289</v>
      </c>
      <c r="W18" s="344">
        <v>3219</v>
      </c>
      <c r="X18" s="344">
        <v>4346</v>
      </c>
      <c r="Y18" s="344">
        <v>849</v>
      </c>
    </row>
    <row r="19" spans="1:25" s="334" customFormat="1" ht="12.75" customHeight="1">
      <c r="A19" s="324"/>
      <c r="B19" s="492"/>
      <c r="C19" s="492"/>
      <c r="D19" s="492"/>
      <c r="E19" s="492"/>
      <c r="F19" s="492"/>
      <c r="G19" s="893" t="s">
        <v>482</v>
      </c>
      <c r="H19" s="893"/>
      <c r="I19" s="893"/>
      <c r="J19" s="329"/>
      <c r="K19" s="344">
        <v>72698</v>
      </c>
      <c r="L19" s="411">
        <v>62150</v>
      </c>
      <c r="M19" s="344">
        <v>0</v>
      </c>
      <c r="N19" s="344">
        <v>0</v>
      </c>
      <c r="O19" s="344">
        <v>12667</v>
      </c>
      <c r="P19" s="344">
        <v>11189</v>
      </c>
      <c r="R19" s="344">
        <v>0</v>
      </c>
      <c r="S19" s="344">
        <v>190472</v>
      </c>
      <c r="T19" s="344">
        <v>143455</v>
      </c>
      <c r="U19" s="344">
        <v>5236</v>
      </c>
      <c r="V19" s="344">
        <v>0</v>
      </c>
      <c r="W19" s="344">
        <v>0</v>
      </c>
      <c r="X19" s="344">
        <v>8534</v>
      </c>
      <c r="Y19" s="344">
        <v>374244</v>
      </c>
    </row>
    <row r="20" spans="1:25" s="334" customFormat="1" ht="12.75" customHeight="1">
      <c r="A20" s="324"/>
      <c r="B20" s="492"/>
      <c r="C20" s="492"/>
      <c r="D20" s="492"/>
      <c r="E20" s="492"/>
      <c r="F20" s="893" t="s">
        <v>483</v>
      </c>
      <c r="G20" s="893"/>
      <c r="H20" s="893"/>
      <c r="I20" s="893"/>
      <c r="J20" s="329"/>
      <c r="K20" s="344">
        <v>58320</v>
      </c>
      <c r="L20" s="411">
        <v>62138</v>
      </c>
      <c r="M20" s="344">
        <v>50941</v>
      </c>
      <c r="N20" s="344">
        <v>59476</v>
      </c>
      <c r="O20" s="344">
        <v>47467</v>
      </c>
      <c r="P20" s="344">
        <v>59481</v>
      </c>
      <c r="R20" s="344">
        <v>67966</v>
      </c>
      <c r="S20" s="344">
        <v>79066</v>
      </c>
      <c r="T20" s="344">
        <v>58103</v>
      </c>
      <c r="U20" s="344">
        <v>48076</v>
      </c>
      <c r="V20" s="344">
        <v>48020</v>
      </c>
      <c r="W20" s="344">
        <v>46651</v>
      </c>
      <c r="X20" s="344">
        <v>41725</v>
      </c>
      <c r="Y20" s="344">
        <v>138681</v>
      </c>
    </row>
    <row r="21" spans="1:25" s="334" customFormat="1" ht="12.75" customHeight="1">
      <c r="A21" s="324"/>
      <c r="B21" s="492"/>
      <c r="C21" s="492"/>
      <c r="D21" s="492"/>
      <c r="E21" s="492"/>
      <c r="F21" s="893" t="s">
        <v>484</v>
      </c>
      <c r="G21" s="893"/>
      <c r="H21" s="893"/>
      <c r="I21" s="893"/>
      <c r="J21" s="329"/>
      <c r="K21" s="344">
        <v>19094</v>
      </c>
      <c r="L21" s="411">
        <v>30432</v>
      </c>
      <c r="M21" s="344">
        <v>27168</v>
      </c>
      <c r="N21" s="344">
        <v>37579</v>
      </c>
      <c r="O21" s="344">
        <v>35501</v>
      </c>
      <c r="P21" s="344">
        <v>30327</v>
      </c>
      <c r="R21" s="344">
        <v>18942</v>
      </c>
      <c r="S21" s="344">
        <v>25750</v>
      </c>
      <c r="T21" s="344">
        <v>4681</v>
      </c>
      <c r="U21" s="344">
        <v>16483</v>
      </c>
      <c r="V21" s="344">
        <v>33773</v>
      </c>
      <c r="W21" s="344">
        <v>34322</v>
      </c>
      <c r="X21" s="344">
        <v>39112</v>
      </c>
      <c r="Y21" s="344">
        <v>61547</v>
      </c>
    </row>
    <row r="22" spans="1:25" s="343" customFormat="1" ht="12.75" customHeight="1">
      <c r="A22" s="341"/>
      <c r="B22" s="492"/>
      <c r="C22" s="492"/>
      <c r="D22" s="492"/>
      <c r="E22" s="893" t="s">
        <v>485</v>
      </c>
      <c r="F22" s="893"/>
      <c r="G22" s="893"/>
      <c r="H22" s="893"/>
      <c r="I22" s="893"/>
      <c r="J22" s="342"/>
      <c r="K22" s="344">
        <v>2801</v>
      </c>
      <c r="L22" s="411">
        <v>1233</v>
      </c>
      <c r="M22" s="344">
        <v>2026</v>
      </c>
      <c r="N22" s="344">
        <v>2218</v>
      </c>
      <c r="O22" s="344">
        <v>2387</v>
      </c>
      <c r="P22" s="344">
        <v>2012</v>
      </c>
      <c r="Q22" s="334"/>
      <c r="R22" s="344">
        <v>560</v>
      </c>
      <c r="S22" s="344">
        <v>811</v>
      </c>
      <c r="T22" s="344">
        <v>0</v>
      </c>
      <c r="U22" s="344">
        <v>289</v>
      </c>
      <c r="V22" s="344">
        <v>0</v>
      </c>
      <c r="W22" s="344">
        <v>0</v>
      </c>
      <c r="X22" s="344">
        <v>2274</v>
      </c>
      <c r="Y22" s="344">
        <v>2215</v>
      </c>
    </row>
    <row r="23" spans="1:25" s="343" customFormat="1" ht="12.75" customHeight="1">
      <c r="A23" s="341"/>
      <c r="B23" s="492"/>
      <c r="C23" s="492"/>
      <c r="D23" s="492"/>
      <c r="E23" s="893" t="s">
        <v>486</v>
      </c>
      <c r="F23" s="893"/>
      <c r="G23" s="893"/>
      <c r="H23" s="893"/>
      <c r="I23" s="893"/>
      <c r="J23" s="342"/>
      <c r="K23" s="344">
        <v>0</v>
      </c>
      <c r="L23" s="411">
        <v>0</v>
      </c>
      <c r="M23" s="344">
        <v>0</v>
      </c>
      <c r="N23" s="344">
        <v>0</v>
      </c>
      <c r="O23" s="344">
        <v>0</v>
      </c>
      <c r="P23" s="344">
        <v>0</v>
      </c>
      <c r="R23" s="344">
        <v>0</v>
      </c>
      <c r="S23" s="344">
        <v>0</v>
      </c>
      <c r="T23" s="344">
        <v>0</v>
      </c>
      <c r="U23" s="344">
        <v>0</v>
      </c>
      <c r="V23" s="344">
        <v>0</v>
      </c>
      <c r="W23" s="344">
        <v>0</v>
      </c>
      <c r="X23" s="344">
        <v>0</v>
      </c>
      <c r="Y23" s="344">
        <v>0</v>
      </c>
    </row>
    <row r="24" spans="1:25" s="343" customFormat="1" ht="12.75" customHeight="1">
      <c r="A24" s="341"/>
      <c r="B24" s="492"/>
      <c r="C24" s="492"/>
      <c r="D24" s="492"/>
      <c r="E24" s="893" t="s">
        <v>487</v>
      </c>
      <c r="F24" s="893"/>
      <c r="G24" s="893"/>
      <c r="H24" s="893"/>
      <c r="I24" s="893"/>
      <c r="J24" s="342"/>
      <c r="K24" s="344">
        <v>47382</v>
      </c>
      <c r="L24" s="411">
        <v>49552</v>
      </c>
      <c r="M24" s="344">
        <v>4327</v>
      </c>
      <c r="N24" s="344">
        <v>149749</v>
      </c>
      <c r="O24" s="344">
        <v>3900</v>
      </c>
      <c r="P24" s="344">
        <v>100025</v>
      </c>
      <c r="R24" s="344">
        <v>1040</v>
      </c>
      <c r="S24" s="344">
        <v>82199</v>
      </c>
      <c r="T24" s="344">
        <v>13006</v>
      </c>
      <c r="U24" s="344">
        <v>82329</v>
      </c>
      <c r="V24" s="344">
        <v>0</v>
      </c>
      <c r="W24" s="344">
        <v>92599</v>
      </c>
      <c r="X24" s="344">
        <v>0</v>
      </c>
      <c r="Y24" s="344">
        <v>65444</v>
      </c>
    </row>
    <row r="25" spans="1:25" s="343" customFormat="1" ht="12.75" customHeight="1">
      <c r="A25" s="341"/>
      <c r="B25" s="492"/>
      <c r="C25" s="492"/>
      <c r="D25" s="893" t="s">
        <v>488</v>
      </c>
      <c r="E25" s="893"/>
      <c r="F25" s="893"/>
      <c r="G25" s="893"/>
      <c r="H25" s="893"/>
      <c r="I25" s="893"/>
      <c r="J25" s="342"/>
      <c r="K25" s="344">
        <v>8231</v>
      </c>
      <c r="L25" s="411">
        <v>5984</v>
      </c>
      <c r="M25" s="344">
        <v>17319</v>
      </c>
      <c r="N25" s="344">
        <v>3372</v>
      </c>
      <c r="O25" s="344">
        <v>6884</v>
      </c>
      <c r="P25" s="344">
        <v>9948</v>
      </c>
      <c r="R25" s="344">
        <v>6795</v>
      </c>
      <c r="S25" s="344">
        <v>2571</v>
      </c>
      <c r="T25" s="344">
        <v>5845</v>
      </c>
      <c r="U25" s="344">
        <v>3981</v>
      </c>
      <c r="V25" s="344">
        <v>1831</v>
      </c>
      <c r="W25" s="344">
        <v>2580</v>
      </c>
      <c r="X25" s="344">
        <v>2021</v>
      </c>
      <c r="Y25" s="344">
        <v>8665</v>
      </c>
    </row>
    <row r="26" spans="2:25" s="341" customFormat="1" ht="12.75" customHeight="1">
      <c r="B26" s="493"/>
      <c r="C26" s="892" t="s">
        <v>489</v>
      </c>
      <c r="D26" s="892"/>
      <c r="E26" s="892"/>
      <c r="F26" s="892"/>
      <c r="G26" s="892"/>
      <c r="H26" s="892"/>
      <c r="I26" s="892"/>
      <c r="J26" s="342"/>
      <c r="K26" s="515">
        <v>399534</v>
      </c>
      <c r="L26" s="517">
        <v>442396</v>
      </c>
      <c r="M26" s="515">
        <v>371920</v>
      </c>
      <c r="N26" s="515">
        <v>397107</v>
      </c>
      <c r="O26" s="515">
        <v>960555</v>
      </c>
      <c r="P26" s="515">
        <v>433912</v>
      </c>
      <c r="R26" s="515">
        <v>383008</v>
      </c>
      <c r="S26" s="515">
        <v>413402</v>
      </c>
      <c r="T26" s="515">
        <v>527377</v>
      </c>
      <c r="U26" s="515">
        <v>350461</v>
      </c>
      <c r="V26" s="515">
        <v>434904</v>
      </c>
      <c r="W26" s="515">
        <v>311420</v>
      </c>
      <c r="X26" s="515">
        <v>292740</v>
      </c>
      <c r="Y26" s="515">
        <v>431946</v>
      </c>
    </row>
    <row r="27" spans="1:25" s="334" customFormat="1" ht="12.75" customHeight="1">
      <c r="A27" s="324"/>
      <c r="B27" s="492"/>
      <c r="C27" s="492"/>
      <c r="D27" s="893" t="s">
        <v>490</v>
      </c>
      <c r="E27" s="893"/>
      <c r="F27" s="893"/>
      <c r="G27" s="893"/>
      <c r="H27" s="893"/>
      <c r="I27" s="893"/>
      <c r="J27" s="329"/>
      <c r="K27" s="344">
        <v>354457</v>
      </c>
      <c r="L27" s="411">
        <v>359627</v>
      </c>
      <c r="M27" s="344">
        <v>327515</v>
      </c>
      <c r="N27" s="344">
        <v>360141</v>
      </c>
      <c r="O27" s="344">
        <v>379855</v>
      </c>
      <c r="P27" s="344">
        <v>391054</v>
      </c>
      <c r="R27" s="344">
        <v>333537</v>
      </c>
      <c r="S27" s="344">
        <v>380127</v>
      </c>
      <c r="T27" s="344">
        <v>482389</v>
      </c>
      <c r="U27" s="344">
        <v>313881</v>
      </c>
      <c r="V27" s="344">
        <v>393174</v>
      </c>
      <c r="W27" s="344">
        <v>287374</v>
      </c>
      <c r="X27" s="344">
        <v>263746</v>
      </c>
      <c r="Y27" s="344">
        <v>402731</v>
      </c>
    </row>
    <row r="28" spans="1:25" s="334" customFormat="1" ht="12.75" customHeight="1">
      <c r="A28" s="324"/>
      <c r="B28" s="492"/>
      <c r="C28" s="492"/>
      <c r="D28" s="893" t="s">
        <v>491</v>
      </c>
      <c r="E28" s="893"/>
      <c r="F28" s="893"/>
      <c r="G28" s="893"/>
      <c r="H28" s="893"/>
      <c r="I28" s="893"/>
      <c r="J28" s="329"/>
      <c r="K28" s="344">
        <v>8665</v>
      </c>
      <c r="L28" s="411">
        <v>3138</v>
      </c>
      <c r="M28" s="344">
        <v>5733</v>
      </c>
      <c r="N28" s="344">
        <v>4244</v>
      </c>
      <c r="O28" s="344">
        <v>5403</v>
      </c>
      <c r="P28" s="344">
        <v>1576</v>
      </c>
      <c r="R28" s="344">
        <v>0</v>
      </c>
      <c r="S28" s="344">
        <v>1381</v>
      </c>
      <c r="T28" s="344">
        <v>0</v>
      </c>
      <c r="U28" s="344">
        <v>0</v>
      </c>
      <c r="V28" s="344">
        <v>19315</v>
      </c>
      <c r="W28" s="344">
        <v>0</v>
      </c>
      <c r="X28" s="344">
        <v>0</v>
      </c>
      <c r="Y28" s="344">
        <v>0</v>
      </c>
    </row>
    <row r="29" spans="1:25" s="334" customFormat="1" ht="12.75" customHeight="1">
      <c r="A29" s="324"/>
      <c r="B29" s="492"/>
      <c r="C29" s="492"/>
      <c r="D29" s="893" t="s">
        <v>492</v>
      </c>
      <c r="E29" s="893"/>
      <c r="F29" s="893"/>
      <c r="G29" s="893"/>
      <c r="H29" s="893"/>
      <c r="I29" s="893"/>
      <c r="J29" s="329"/>
      <c r="K29" s="344">
        <v>0</v>
      </c>
      <c r="L29" s="411">
        <v>45263</v>
      </c>
      <c r="M29" s="344">
        <v>0</v>
      </c>
      <c r="N29" s="344">
        <v>0</v>
      </c>
      <c r="O29" s="344">
        <v>543162</v>
      </c>
      <c r="P29" s="344">
        <v>0</v>
      </c>
      <c r="R29" s="344">
        <v>0</v>
      </c>
      <c r="S29" s="344">
        <v>0</v>
      </c>
      <c r="T29" s="344">
        <v>0</v>
      </c>
      <c r="U29" s="344">
        <v>0</v>
      </c>
      <c r="V29" s="344">
        <v>0</v>
      </c>
      <c r="W29" s="344">
        <v>0</v>
      </c>
      <c r="X29" s="344">
        <v>0</v>
      </c>
      <c r="Y29" s="344">
        <v>0</v>
      </c>
    </row>
    <row r="30" spans="1:25" s="334" customFormat="1" ht="12.75" customHeight="1">
      <c r="A30" s="324"/>
      <c r="B30" s="492"/>
      <c r="C30" s="492"/>
      <c r="D30" s="893" t="s">
        <v>493</v>
      </c>
      <c r="E30" s="893"/>
      <c r="F30" s="893"/>
      <c r="G30" s="893"/>
      <c r="H30" s="893"/>
      <c r="I30" s="893"/>
      <c r="J30" s="329"/>
      <c r="K30" s="344">
        <v>37</v>
      </c>
      <c r="L30" s="411">
        <v>66</v>
      </c>
      <c r="M30" s="344">
        <v>0</v>
      </c>
      <c r="N30" s="344">
        <v>0</v>
      </c>
      <c r="O30" s="344">
        <v>0</v>
      </c>
      <c r="P30" s="344">
        <v>0</v>
      </c>
      <c r="R30" s="344">
        <v>0</v>
      </c>
      <c r="S30" s="344">
        <v>0</v>
      </c>
      <c r="T30" s="344">
        <v>0</v>
      </c>
      <c r="U30" s="344">
        <v>788</v>
      </c>
      <c r="V30" s="344">
        <v>0</v>
      </c>
      <c r="W30" s="344">
        <v>0</v>
      </c>
      <c r="X30" s="344">
        <v>0</v>
      </c>
      <c r="Y30" s="344">
        <v>0</v>
      </c>
    </row>
    <row r="31" spans="2:25" s="341" customFormat="1" ht="12.75" customHeight="1">
      <c r="B31" s="493"/>
      <c r="C31" s="892" t="s">
        <v>494</v>
      </c>
      <c r="D31" s="892"/>
      <c r="E31" s="892"/>
      <c r="F31" s="892"/>
      <c r="G31" s="892"/>
      <c r="H31" s="892"/>
      <c r="I31" s="892"/>
      <c r="J31" s="342"/>
      <c r="K31" s="518">
        <v>52559</v>
      </c>
      <c r="L31" s="517">
        <v>65100</v>
      </c>
      <c r="M31" s="515">
        <v>104137</v>
      </c>
      <c r="N31" s="515">
        <v>64368</v>
      </c>
      <c r="O31" s="515">
        <v>70248</v>
      </c>
      <c r="P31" s="515">
        <v>64362</v>
      </c>
      <c r="R31" s="515">
        <v>58296</v>
      </c>
      <c r="S31" s="515">
        <v>46794</v>
      </c>
      <c r="T31" s="515">
        <v>42981</v>
      </c>
      <c r="U31" s="515">
        <v>56559</v>
      </c>
      <c r="V31" s="515">
        <v>56776</v>
      </c>
      <c r="W31" s="515">
        <v>73568</v>
      </c>
      <c r="X31" s="515">
        <v>92210</v>
      </c>
      <c r="Y31" s="515">
        <v>50897</v>
      </c>
    </row>
    <row r="32" spans="2:12" s="341" customFormat="1" ht="6.75" customHeight="1">
      <c r="B32" s="493"/>
      <c r="C32" s="493"/>
      <c r="D32" s="493"/>
      <c r="E32" s="493"/>
      <c r="F32" s="493"/>
      <c r="G32" s="493"/>
      <c r="H32" s="493"/>
      <c r="I32" s="491"/>
      <c r="J32" s="342"/>
      <c r="K32" s="518"/>
      <c r="L32" s="517"/>
    </row>
    <row r="33" spans="2:25" s="341" customFormat="1" ht="13.5" customHeight="1">
      <c r="B33" s="892" t="s">
        <v>495</v>
      </c>
      <c r="C33" s="892"/>
      <c r="D33" s="892"/>
      <c r="E33" s="892"/>
      <c r="F33" s="892"/>
      <c r="G33" s="892"/>
      <c r="H33" s="892"/>
      <c r="I33" s="892"/>
      <c r="J33" s="342"/>
      <c r="K33" s="515">
        <v>1019428</v>
      </c>
      <c r="L33" s="516">
        <v>1055667</v>
      </c>
      <c r="M33" s="518">
        <v>930596</v>
      </c>
      <c r="N33" s="518">
        <v>1065461</v>
      </c>
      <c r="O33" s="518">
        <v>1494513</v>
      </c>
      <c r="P33" s="518">
        <v>1060860</v>
      </c>
      <c r="R33" s="518">
        <v>897380</v>
      </c>
      <c r="S33" s="518">
        <v>1193617</v>
      </c>
      <c r="T33" s="518">
        <v>1134697</v>
      </c>
      <c r="U33" s="518">
        <v>878839</v>
      </c>
      <c r="V33" s="518">
        <v>895694</v>
      </c>
      <c r="W33" s="518">
        <v>874884</v>
      </c>
      <c r="X33" s="518">
        <v>801212</v>
      </c>
      <c r="Y33" s="518">
        <v>1440251</v>
      </c>
    </row>
    <row r="34" spans="2:25" s="341" customFormat="1" ht="13.5" customHeight="1">
      <c r="B34" s="493"/>
      <c r="C34" s="892" t="s">
        <v>496</v>
      </c>
      <c r="D34" s="892"/>
      <c r="E34" s="892"/>
      <c r="F34" s="892"/>
      <c r="G34" s="892"/>
      <c r="H34" s="892"/>
      <c r="I34" s="892"/>
      <c r="J34" s="342"/>
      <c r="K34" s="515">
        <v>426013</v>
      </c>
      <c r="L34" s="517">
        <v>421407</v>
      </c>
      <c r="M34" s="518">
        <v>445186</v>
      </c>
      <c r="N34" s="518">
        <v>424879</v>
      </c>
      <c r="O34" s="518">
        <v>415559</v>
      </c>
      <c r="P34" s="518">
        <v>396149</v>
      </c>
      <c r="R34" s="518">
        <v>426753</v>
      </c>
      <c r="S34" s="518">
        <v>454733</v>
      </c>
      <c r="T34" s="515">
        <v>488120</v>
      </c>
      <c r="U34" s="518">
        <v>365337</v>
      </c>
      <c r="V34" s="518">
        <v>402586</v>
      </c>
      <c r="W34" s="518">
        <v>345994</v>
      </c>
      <c r="X34" s="518">
        <v>354032</v>
      </c>
      <c r="Y34" s="518">
        <v>537558</v>
      </c>
    </row>
    <row r="35" spans="2:25" s="341" customFormat="1" ht="13.5" customHeight="1">
      <c r="B35" s="493"/>
      <c r="C35" s="493"/>
      <c r="D35" s="892" t="s">
        <v>497</v>
      </c>
      <c r="E35" s="892"/>
      <c r="F35" s="892"/>
      <c r="G35" s="892"/>
      <c r="H35" s="892"/>
      <c r="I35" s="892"/>
      <c r="J35" s="342"/>
      <c r="K35" s="515">
        <v>326464</v>
      </c>
      <c r="L35" s="517">
        <v>320085</v>
      </c>
      <c r="M35" s="515">
        <v>356925</v>
      </c>
      <c r="N35" s="515">
        <v>332902</v>
      </c>
      <c r="O35" s="515">
        <v>322122</v>
      </c>
      <c r="P35" s="515">
        <v>297433</v>
      </c>
      <c r="R35" s="515">
        <v>293170</v>
      </c>
      <c r="S35" s="515">
        <v>319583</v>
      </c>
      <c r="T35" s="515">
        <v>374852</v>
      </c>
      <c r="U35" s="515">
        <v>294799</v>
      </c>
      <c r="V35" s="515">
        <v>332950</v>
      </c>
      <c r="W35" s="515">
        <v>266699</v>
      </c>
      <c r="X35" s="515">
        <v>278861</v>
      </c>
      <c r="Y35" s="515">
        <v>370721</v>
      </c>
    </row>
    <row r="36" spans="1:25" s="334" customFormat="1" ht="13.5" customHeight="1">
      <c r="A36" s="324"/>
      <c r="B36" s="492"/>
      <c r="C36" s="492"/>
      <c r="D36" s="492"/>
      <c r="E36" s="893" t="s">
        <v>498</v>
      </c>
      <c r="F36" s="893"/>
      <c r="G36" s="893"/>
      <c r="H36" s="893"/>
      <c r="I36" s="893"/>
      <c r="J36" s="329"/>
      <c r="K36" s="344">
        <v>70739</v>
      </c>
      <c r="L36" s="411">
        <v>68372</v>
      </c>
      <c r="M36" s="344">
        <v>71808</v>
      </c>
      <c r="N36" s="344">
        <v>68761</v>
      </c>
      <c r="O36" s="344">
        <v>69353</v>
      </c>
      <c r="P36" s="344">
        <v>68225</v>
      </c>
      <c r="R36" s="344">
        <v>69213</v>
      </c>
      <c r="S36" s="344">
        <v>67167</v>
      </c>
      <c r="T36" s="344">
        <v>69722</v>
      </c>
      <c r="U36" s="344">
        <v>70288</v>
      </c>
      <c r="V36" s="344">
        <v>66266</v>
      </c>
      <c r="W36" s="344">
        <v>66863</v>
      </c>
      <c r="X36" s="344">
        <v>61835</v>
      </c>
      <c r="Y36" s="344">
        <v>70960</v>
      </c>
    </row>
    <row r="37" spans="1:25" s="334" customFormat="1" ht="13.5" customHeight="1">
      <c r="A37" s="324"/>
      <c r="B37" s="492"/>
      <c r="C37" s="492"/>
      <c r="D37" s="492"/>
      <c r="E37" s="492"/>
      <c r="F37" s="893" t="s">
        <v>499</v>
      </c>
      <c r="G37" s="893"/>
      <c r="H37" s="893"/>
      <c r="I37" s="893"/>
      <c r="J37" s="329"/>
      <c r="K37" s="344">
        <v>5560</v>
      </c>
      <c r="L37" s="411">
        <v>5573</v>
      </c>
      <c r="M37" s="344">
        <v>5147</v>
      </c>
      <c r="N37" s="344">
        <v>4557</v>
      </c>
      <c r="O37" s="344">
        <v>6101</v>
      </c>
      <c r="P37" s="344">
        <v>6238</v>
      </c>
      <c r="R37" s="344">
        <v>5686</v>
      </c>
      <c r="S37" s="344">
        <v>6643</v>
      </c>
      <c r="T37" s="344">
        <v>5082</v>
      </c>
      <c r="U37" s="344">
        <v>5818</v>
      </c>
      <c r="V37" s="344">
        <v>5898</v>
      </c>
      <c r="W37" s="344">
        <v>5471</v>
      </c>
      <c r="X37" s="344">
        <v>4581</v>
      </c>
      <c r="Y37" s="344">
        <v>5653</v>
      </c>
    </row>
    <row r="38" spans="1:25" s="334" customFormat="1" ht="13.5" customHeight="1">
      <c r="A38" s="324"/>
      <c r="B38" s="492"/>
      <c r="C38" s="492"/>
      <c r="D38" s="492"/>
      <c r="E38" s="492"/>
      <c r="F38" s="893" t="s">
        <v>500</v>
      </c>
      <c r="G38" s="893"/>
      <c r="H38" s="893"/>
      <c r="I38" s="893"/>
      <c r="J38" s="329"/>
      <c r="K38" s="344">
        <v>4861</v>
      </c>
      <c r="L38" s="411">
        <v>4434</v>
      </c>
      <c r="M38" s="344">
        <v>5735</v>
      </c>
      <c r="N38" s="344">
        <v>4999</v>
      </c>
      <c r="O38" s="344">
        <v>4958</v>
      </c>
      <c r="P38" s="344">
        <v>4072</v>
      </c>
      <c r="Q38" s="343"/>
      <c r="R38" s="344">
        <v>4470</v>
      </c>
      <c r="S38" s="344">
        <v>3835</v>
      </c>
      <c r="T38" s="344">
        <v>3421</v>
      </c>
      <c r="U38" s="344">
        <v>3976</v>
      </c>
      <c r="V38" s="344">
        <v>4188</v>
      </c>
      <c r="W38" s="344">
        <v>4205</v>
      </c>
      <c r="X38" s="344">
        <v>4095</v>
      </c>
      <c r="Y38" s="344">
        <v>5258</v>
      </c>
    </row>
    <row r="39" spans="1:25" s="334" customFormat="1" ht="13.5" customHeight="1">
      <c r="A39" s="324"/>
      <c r="B39" s="492"/>
      <c r="C39" s="492"/>
      <c r="D39" s="492"/>
      <c r="E39" s="492"/>
      <c r="F39" s="893" t="s">
        <v>501</v>
      </c>
      <c r="G39" s="893"/>
      <c r="H39" s="893"/>
      <c r="I39" s="893"/>
      <c r="J39" s="329"/>
      <c r="K39" s="344">
        <v>7726</v>
      </c>
      <c r="L39" s="411">
        <v>7040</v>
      </c>
      <c r="M39" s="344">
        <v>8135</v>
      </c>
      <c r="N39" s="344">
        <v>7456</v>
      </c>
      <c r="O39" s="344">
        <v>6585</v>
      </c>
      <c r="P39" s="344">
        <v>6608</v>
      </c>
      <c r="R39" s="344">
        <v>7186</v>
      </c>
      <c r="S39" s="344">
        <v>7546</v>
      </c>
      <c r="T39" s="344">
        <v>6843</v>
      </c>
      <c r="U39" s="344">
        <v>6869</v>
      </c>
      <c r="V39" s="344">
        <v>7013</v>
      </c>
      <c r="W39" s="344">
        <v>7146</v>
      </c>
      <c r="X39" s="344">
        <v>6366</v>
      </c>
      <c r="Y39" s="344">
        <v>6732</v>
      </c>
    </row>
    <row r="40" spans="1:25" s="334" customFormat="1" ht="13.5" customHeight="1">
      <c r="A40" s="324"/>
      <c r="B40" s="492"/>
      <c r="C40" s="492"/>
      <c r="D40" s="492"/>
      <c r="E40" s="492"/>
      <c r="F40" s="893" t="s">
        <v>502</v>
      </c>
      <c r="G40" s="893"/>
      <c r="H40" s="893"/>
      <c r="I40" s="893"/>
      <c r="J40" s="329"/>
      <c r="K40" s="344">
        <v>3965</v>
      </c>
      <c r="L40" s="411">
        <v>3602</v>
      </c>
      <c r="M40" s="344">
        <v>4449</v>
      </c>
      <c r="N40" s="344">
        <v>3843</v>
      </c>
      <c r="O40" s="344">
        <v>3408</v>
      </c>
      <c r="P40" s="344">
        <v>4004</v>
      </c>
      <c r="R40" s="344">
        <v>3594</v>
      </c>
      <c r="S40" s="344">
        <v>3515</v>
      </c>
      <c r="T40" s="344">
        <v>3754</v>
      </c>
      <c r="U40" s="344">
        <v>3660</v>
      </c>
      <c r="V40" s="344">
        <v>3295</v>
      </c>
      <c r="W40" s="344">
        <v>3009</v>
      </c>
      <c r="X40" s="344">
        <v>3240</v>
      </c>
      <c r="Y40" s="344">
        <v>3445</v>
      </c>
    </row>
    <row r="41" spans="1:25" s="334" customFormat="1" ht="13.5" customHeight="1">
      <c r="A41" s="324"/>
      <c r="B41" s="492"/>
      <c r="C41" s="492"/>
      <c r="D41" s="492"/>
      <c r="E41" s="492"/>
      <c r="F41" s="893" t="s">
        <v>503</v>
      </c>
      <c r="G41" s="893"/>
      <c r="H41" s="893"/>
      <c r="I41" s="893"/>
      <c r="J41" s="329"/>
      <c r="K41" s="344">
        <v>7728</v>
      </c>
      <c r="L41" s="411">
        <v>6930</v>
      </c>
      <c r="M41" s="344">
        <v>7590</v>
      </c>
      <c r="N41" s="344">
        <v>7465</v>
      </c>
      <c r="O41" s="344">
        <v>7253</v>
      </c>
      <c r="P41" s="344">
        <v>7767</v>
      </c>
      <c r="R41" s="344">
        <v>7335</v>
      </c>
      <c r="S41" s="344">
        <v>7523</v>
      </c>
      <c r="T41" s="344">
        <v>6004</v>
      </c>
      <c r="U41" s="344">
        <v>6347</v>
      </c>
      <c r="V41" s="344">
        <v>6578</v>
      </c>
      <c r="W41" s="344">
        <v>6941</v>
      </c>
      <c r="X41" s="344">
        <v>6295</v>
      </c>
      <c r="Y41" s="344">
        <v>6065</v>
      </c>
    </row>
    <row r="42" spans="1:25" s="334" customFormat="1" ht="13.5" customHeight="1">
      <c r="A42" s="324"/>
      <c r="B42" s="492"/>
      <c r="C42" s="492"/>
      <c r="D42" s="492"/>
      <c r="E42" s="492"/>
      <c r="F42" s="893" t="s">
        <v>326</v>
      </c>
      <c r="G42" s="893"/>
      <c r="H42" s="893"/>
      <c r="I42" s="893"/>
      <c r="J42" s="329"/>
      <c r="K42" s="344">
        <v>2360</v>
      </c>
      <c r="L42" s="411">
        <v>2112</v>
      </c>
      <c r="M42" s="344">
        <v>2201</v>
      </c>
      <c r="N42" s="344">
        <v>2244</v>
      </c>
      <c r="O42" s="344">
        <v>2153</v>
      </c>
      <c r="P42" s="344">
        <v>1754</v>
      </c>
      <c r="R42" s="344">
        <v>2036</v>
      </c>
      <c r="S42" s="344">
        <v>2267</v>
      </c>
      <c r="T42" s="344">
        <v>2705</v>
      </c>
      <c r="U42" s="344">
        <v>2503</v>
      </c>
      <c r="V42" s="344">
        <v>2185</v>
      </c>
      <c r="W42" s="344">
        <v>2273</v>
      </c>
      <c r="X42" s="344">
        <v>1538</v>
      </c>
      <c r="Y42" s="344">
        <v>1486</v>
      </c>
    </row>
    <row r="43" spans="1:25" s="334" customFormat="1" ht="13.5" customHeight="1">
      <c r="A43" s="324"/>
      <c r="B43" s="492"/>
      <c r="C43" s="492"/>
      <c r="D43" s="492"/>
      <c r="E43" s="492"/>
      <c r="F43" s="893" t="s">
        <v>327</v>
      </c>
      <c r="G43" s="893"/>
      <c r="H43" s="893"/>
      <c r="I43" s="893"/>
      <c r="J43" s="329"/>
      <c r="K43" s="344">
        <v>3500</v>
      </c>
      <c r="L43" s="411">
        <v>3273</v>
      </c>
      <c r="M43" s="344">
        <v>4215</v>
      </c>
      <c r="N43" s="344">
        <v>4081</v>
      </c>
      <c r="O43" s="344">
        <v>3142</v>
      </c>
      <c r="P43" s="344">
        <v>3735</v>
      </c>
      <c r="R43" s="344">
        <v>3038</v>
      </c>
      <c r="S43" s="344">
        <v>3386</v>
      </c>
      <c r="T43" s="344">
        <v>3170</v>
      </c>
      <c r="U43" s="344">
        <v>2798</v>
      </c>
      <c r="V43" s="344">
        <v>2913</v>
      </c>
      <c r="W43" s="344">
        <v>3258</v>
      </c>
      <c r="X43" s="344">
        <v>2879</v>
      </c>
      <c r="Y43" s="344">
        <v>2663</v>
      </c>
    </row>
    <row r="44" spans="1:25" s="334" customFormat="1" ht="13.5" customHeight="1">
      <c r="A44" s="324"/>
      <c r="B44" s="492"/>
      <c r="C44" s="492"/>
      <c r="D44" s="492"/>
      <c r="E44" s="492"/>
      <c r="F44" s="893" t="s">
        <v>328</v>
      </c>
      <c r="G44" s="893"/>
      <c r="H44" s="893"/>
      <c r="I44" s="893"/>
      <c r="J44" s="329"/>
      <c r="K44" s="344">
        <v>5633</v>
      </c>
      <c r="L44" s="411">
        <v>5603</v>
      </c>
      <c r="M44" s="344">
        <v>5611</v>
      </c>
      <c r="N44" s="344">
        <v>6267</v>
      </c>
      <c r="O44" s="344">
        <v>6269</v>
      </c>
      <c r="P44" s="344">
        <v>6454</v>
      </c>
      <c r="R44" s="344">
        <v>6059</v>
      </c>
      <c r="S44" s="344">
        <v>5146</v>
      </c>
      <c r="T44" s="344">
        <v>5203</v>
      </c>
      <c r="U44" s="344">
        <v>5814</v>
      </c>
      <c r="V44" s="344">
        <v>4882</v>
      </c>
      <c r="W44" s="344">
        <v>5147</v>
      </c>
      <c r="X44" s="344">
        <v>4247</v>
      </c>
      <c r="Y44" s="344">
        <v>6142</v>
      </c>
    </row>
    <row r="45" spans="1:25" s="334" customFormat="1" ht="13.5" customHeight="1">
      <c r="A45" s="324"/>
      <c r="B45" s="492"/>
      <c r="C45" s="492"/>
      <c r="D45" s="492"/>
      <c r="E45" s="492"/>
      <c r="F45" s="893" t="s">
        <v>329</v>
      </c>
      <c r="G45" s="893"/>
      <c r="H45" s="893"/>
      <c r="I45" s="893"/>
      <c r="J45" s="329"/>
      <c r="K45" s="344">
        <v>7441</v>
      </c>
      <c r="L45" s="411">
        <v>8036</v>
      </c>
      <c r="M45" s="344">
        <v>7212</v>
      </c>
      <c r="N45" s="344">
        <v>8676</v>
      </c>
      <c r="O45" s="344">
        <v>8182</v>
      </c>
      <c r="P45" s="344">
        <v>7932</v>
      </c>
      <c r="R45" s="344">
        <v>7300</v>
      </c>
      <c r="S45" s="344">
        <v>6716</v>
      </c>
      <c r="T45" s="344">
        <v>8737</v>
      </c>
      <c r="U45" s="344">
        <v>8510</v>
      </c>
      <c r="V45" s="344">
        <v>7233</v>
      </c>
      <c r="W45" s="344">
        <v>8077</v>
      </c>
      <c r="X45" s="344">
        <v>8143</v>
      </c>
      <c r="Y45" s="344">
        <v>9717</v>
      </c>
    </row>
    <row r="46" spans="1:25" s="334" customFormat="1" ht="13.5" customHeight="1">
      <c r="A46" s="324"/>
      <c r="B46" s="492"/>
      <c r="C46" s="492"/>
      <c r="D46" s="492"/>
      <c r="E46" s="492"/>
      <c r="F46" s="893" t="s">
        <v>330</v>
      </c>
      <c r="G46" s="893"/>
      <c r="H46" s="893"/>
      <c r="I46" s="893"/>
      <c r="J46" s="329"/>
      <c r="K46" s="344">
        <v>4298</v>
      </c>
      <c r="L46" s="411">
        <v>4216</v>
      </c>
      <c r="M46" s="344">
        <v>4337</v>
      </c>
      <c r="N46" s="344">
        <v>4130</v>
      </c>
      <c r="O46" s="344">
        <v>3677</v>
      </c>
      <c r="P46" s="344">
        <v>4779</v>
      </c>
      <c r="R46" s="344">
        <v>4092</v>
      </c>
      <c r="S46" s="344">
        <v>4041</v>
      </c>
      <c r="T46" s="344">
        <v>4943</v>
      </c>
      <c r="U46" s="344">
        <v>5213</v>
      </c>
      <c r="V46" s="344">
        <v>4296</v>
      </c>
      <c r="W46" s="344">
        <v>3469</v>
      </c>
      <c r="X46" s="344">
        <v>4092</v>
      </c>
      <c r="Y46" s="344">
        <v>3527</v>
      </c>
    </row>
    <row r="47" spans="1:25" s="334" customFormat="1" ht="13.5" customHeight="1">
      <c r="A47" s="324"/>
      <c r="B47" s="492"/>
      <c r="C47" s="492"/>
      <c r="D47" s="492"/>
      <c r="E47" s="492"/>
      <c r="F47" s="893" t="s">
        <v>504</v>
      </c>
      <c r="G47" s="893"/>
      <c r="H47" s="893"/>
      <c r="I47" s="893"/>
      <c r="J47" s="329"/>
      <c r="K47" s="344">
        <v>3067</v>
      </c>
      <c r="L47" s="411">
        <v>2733</v>
      </c>
      <c r="M47" s="344">
        <v>3470</v>
      </c>
      <c r="N47" s="344">
        <v>3273</v>
      </c>
      <c r="O47" s="344">
        <v>2767</v>
      </c>
      <c r="P47" s="344">
        <v>2333</v>
      </c>
      <c r="R47" s="344">
        <v>3694</v>
      </c>
      <c r="S47" s="344">
        <v>2916</v>
      </c>
      <c r="T47" s="344">
        <v>2644</v>
      </c>
      <c r="U47" s="344">
        <v>2021</v>
      </c>
      <c r="V47" s="344">
        <v>2756</v>
      </c>
      <c r="W47" s="344">
        <v>2356</v>
      </c>
      <c r="X47" s="344">
        <v>1801</v>
      </c>
      <c r="Y47" s="344">
        <v>2764</v>
      </c>
    </row>
    <row r="48" spans="1:25" s="334" customFormat="1" ht="13.5" customHeight="1">
      <c r="A48" s="324"/>
      <c r="B48" s="492"/>
      <c r="C48" s="492"/>
      <c r="D48" s="492"/>
      <c r="E48" s="492"/>
      <c r="F48" s="893" t="s">
        <v>332</v>
      </c>
      <c r="G48" s="893"/>
      <c r="H48" s="893"/>
      <c r="I48" s="893"/>
      <c r="J48" s="329"/>
      <c r="K48" s="344">
        <v>14600</v>
      </c>
      <c r="L48" s="411">
        <v>14818</v>
      </c>
      <c r="M48" s="344">
        <v>13706</v>
      </c>
      <c r="N48" s="344">
        <v>11770</v>
      </c>
      <c r="O48" s="344">
        <v>14858</v>
      </c>
      <c r="P48" s="344">
        <v>12547</v>
      </c>
      <c r="R48" s="344">
        <v>14721</v>
      </c>
      <c r="S48" s="344">
        <v>13632</v>
      </c>
      <c r="T48" s="344">
        <v>17216</v>
      </c>
      <c r="U48" s="344">
        <v>16759</v>
      </c>
      <c r="V48" s="344">
        <v>15029</v>
      </c>
      <c r="W48" s="344">
        <v>15511</v>
      </c>
      <c r="X48" s="344">
        <v>14557</v>
      </c>
      <c r="Y48" s="344">
        <v>17507</v>
      </c>
    </row>
    <row r="49" spans="1:25" s="343" customFormat="1" ht="13.5" customHeight="1">
      <c r="A49" s="341"/>
      <c r="B49" s="492"/>
      <c r="C49" s="492"/>
      <c r="D49" s="492"/>
      <c r="E49" s="893" t="s">
        <v>318</v>
      </c>
      <c r="F49" s="893"/>
      <c r="G49" s="893"/>
      <c r="H49" s="893"/>
      <c r="I49" s="893"/>
      <c r="J49" s="342"/>
      <c r="K49" s="344">
        <v>23478</v>
      </c>
      <c r="L49" s="411">
        <v>24049</v>
      </c>
      <c r="M49" s="344">
        <v>23228</v>
      </c>
      <c r="N49" s="344">
        <v>24152</v>
      </c>
      <c r="O49" s="344">
        <v>39305</v>
      </c>
      <c r="P49" s="344">
        <v>24184</v>
      </c>
      <c r="Q49" s="334"/>
      <c r="R49" s="344">
        <v>22175</v>
      </c>
      <c r="S49" s="344">
        <v>28571</v>
      </c>
      <c r="T49" s="344">
        <v>33103</v>
      </c>
      <c r="U49" s="344">
        <v>24074</v>
      </c>
      <c r="V49" s="344">
        <v>20448</v>
      </c>
      <c r="W49" s="344">
        <v>19291</v>
      </c>
      <c r="X49" s="344">
        <v>16142</v>
      </c>
      <c r="Y49" s="344">
        <v>13917</v>
      </c>
    </row>
    <row r="50" spans="1:25" s="343" customFormat="1" ht="13.5" customHeight="1">
      <c r="A50" s="341"/>
      <c r="B50" s="492"/>
      <c r="C50" s="492"/>
      <c r="D50" s="492"/>
      <c r="E50" s="893" t="s">
        <v>319</v>
      </c>
      <c r="F50" s="893"/>
      <c r="G50" s="893"/>
      <c r="H50" s="893"/>
      <c r="I50" s="893"/>
      <c r="J50" s="342"/>
      <c r="K50" s="344">
        <v>20744</v>
      </c>
      <c r="L50" s="411">
        <v>21328</v>
      </c>
      <c r="M50" s="344">
        <v>24834</v>
      </c>
      <c r="N50" s="344">
        <v>24113</v>
      </c>
      <c r="O50" s="344">
        <v>23131</v>
      </c>
      <c r="P50" s="344">
        <v>25662</v>
      </c>
      <c r="Q50" s="334"/>
      <c r="R50" s="344">
        <v>19533</v>
      </c>
      <c r="S50" s="344">
        <v>19890</v>
      </c>
      <c r="T50" s="344">
        <v>17066</v>
      </c>
      <c r="U50" s="344">
        <v>21208</v>
      </c>
      <c r="V50" s="344">
        <v>19703</v>
      </c>
      <c r="W50" s="344">
        <v>16477</v>
      </c>
      <c r="X50" s="344">
        <v>20720</v>
      </c>
      <c r="Y50" s="344">
        <v>23598</v>
      </c>
    </row>
    <row r="51" spans="1:25" s="343" customFormat="1" ht="13.5" customHeight="1">
      <c r="A51" s="341"/>
      <c r="B51" s="492"/>
      <c r="C51" s="492"/>
      <c r="D51" s="492"/>
      <c r="E51" s="893" t="s">
        <v>320</v>
      </c>
      <c r="F51" s="893"/>
      <c r="G51" s="893"/>
      <c r="H51" s="893"/>
      <c r="I51" s="893"/>
      <c r="J51" s="342"/>
      <c r="K51" s="344">
        <v>10953</v>
      </c>
      <c r="L51" s="411">
        <v>11201</v>
      </c>
      <c r="M51" s="344">
        <v>13826</v>
      </c>
      <c r="N51" s="344">
        <v>7048</v>
      </c>
      <c r="O51" s="344">
        <v>9513</v>
      </c>
      <c r="P51" s="344">
        <v>11424</v>
      </c>
      <c r="R51" s="344">
        <v>17976</v>
      </c>
      <c r="S51" s="344">
        <v>15811</v>
      </c>
      <c r="T51" s="344">
        <v>16434</v>
      </c>
      <c r="U51" s="344">
        <v>11293</v>
      </c>
      <c r="V51" s="344">
        <v>6278</v>
      </c>
      <c r="W51" s="344">
        <v>6850</v>
      </c>
      <c r="X51" s="344">
        <v>6935</v>
      </c>
      <c r="Y51" s="344">
        <v>11019</v>
      </c>
    </row>
    <row r="52" spans="1:25" s="343" customFormat="1" ht="13.5" customHeight="1">
      <c r="A52" s="341"/>
      <c r="B52" s="492"/>
      <c r="C52" s="492"/>
      <c r="D52" s="492"/>
      <c r="E52" s="893" t="s">
        <v>505</v>
      </c>
      <c r="F52" s="893"/>
      <c r="G52" s="893"/>
      <c r="H52" s="893"/>
      <c r="I52" s="893"/>
      <c r="J52" s="342"/>
      <c r="K52" s="344">
        <v>13924</v>
      </c>
      <c r="L52" s="411">
        <v>11048</v>
      </c>
      <c r="M52" s="344">
        <v>14546</v>
      </c>
      <c r="N52" s="344">
        <v>9899</v>
      </c>
      <c r="O52" s="344">
        <v>11435</v>
      </c>
      <c r="P52" s="344">
        <v>10734</v>
      </c>
      <c r="R52" s="344">
        <v>15759</v>
      </c>
      <c r="S52" s="344">
        <v>9786</v>
      </c>
      <c r="T52" s="344">
        <v>13150</v>
      </c>
      <c r="U52" s="344">
        <v>7167</v>
      </c>
      <c r="V52" s="344">
        <v>6264</v>
      </c>
      <c r="W52" s="344">
        <v>9146</v>
      </c>
      <c r="X52" s="344">
        <v>9099</v>
      </c>
      <c r="Y52" s="344">
        <v>15592</v>
      </c>
    </row>
    <row r="53" spans="1:25" s="343" customFormat="1" ht="13.5" customHeight="1">
      <c r="A53" s="341"/>
      <c r="B53" s="492"/>
      <c r="C53" s="492"/>
      <c r="D53" s="492"/>
      <c r="E53" s="893" t="s">
        <v>361</v>
      </c>
      <c r="F53" s="893"/>
      <c r="G53" s="893"/>
      <c r="H53" s="893"/>
      <c r="I53" s="893"/>
      <c r="J53" s="342"/>
      <c r="K53" s="344">
        <v>10019</v>
      </c>
      <c r="L53" s="411">
        <v>11600</v>
      </c>
      <c r="M53" s="344">
        <v>11458</v>
      </c>
      <c r="N53" s="344">
        <v>10936</v>
      </c>
      <c r="O53" s="344">
        <v>7989</v>
      </c>
      <c r="P53" s="344">
        <v>10766</v>
      </c>
      <c r="R53" s="344">
        <v>11175</v>
      </c>
      <c r="S53" s="344">
        <v>9699</v>
      </c>
      <c r="T53" s="344">
        <v>12420</v>
      </c>
      <c r="U53" s="344">
        <v>19311</v>
      </c>
      <c r="V53" s="344">
        <v>8314</v>
      </c>
      <c r="W53" s="344">
        <v>11070</v>
      </c>
      <c r="X53" s="344">
        <v>14705</v>
      </c>
      <c r="Y53" s="344">
        <v>11354</v>
      </c>
    </row>
    <row r="54" spans="1:25" s="343" customFormat="1" ht="13.5" customHeight="1">
      <c r="A54" s="341"/>
      <c r="B54" s="492"/>
      <c r="C54" s="492"/>
      <c r="D54" s="492"/>
      <c r="E54" s="893" t="s">
        <v>362</v>
      </c>
      <c r="F54" s="893"/>
      <c r="G54" s="893"/>
      <c r="H54" s="893"/>
      <c r="I54" s="893"/>
      <c r="J54" s="342"/>
      <c r="K54" s="344">
        <v>41602</v>
      </c>
      <c r="L54" s="411">
        <v>58110</v>
      </c>
      <c r="M54" s="344">
        <v>38266</v>
      </c>
      <c r="N54" s="344">
        <v>83921</v>
      </c>
      <c r="O54" s="344">
        <v>47367</v>
      </c>
      <c r="P54" s="344">
        <v>41145</v>
      </c>
      <c r="R54" s="344">
        <v>34448</v>
      </c>
      <c r="S54" s="344">
        <v>41291</v>
      </c>
      <c r="T54" s="344">
        <v>117641</v>
      </c>
      <c r="U54" s="344">
        <v>38501</v>
      </c>
      <c r="V54" s="344">
        <v>69602</v>
      </c>
      <c r="W54" s="344">
        <v>42404</v>
      </c>
      <c r="X54" s="344">
        <v>44285</v>
      </c>
      <c r="Y54" s="344">
        <v>98449</v>
      </c>
    </row>
    <row r="55" spans="1:25" s="343" customFormat="1" ht="13.5" customHeight="1">
      <c r="A55" s="341"/>
      <c r="B55" s="492"/>
      <c r="C55" s="492"/>
      <c r="D55" s="492"/>
      <c r="E55" s="893" t="s">
        <v>363</v>
      </c>
      <c r="F55" s="893"/>
      <c r="G55" s="893"/>
      <c r="H55" s="893"/>
      <c r="I55" s="893"/>
      <c r="J55" s="342"/>
      <c r="K55" s="344">
        <v>14535</v>
      </c>
      <c r="L55" s="411">
        <v>10838</v>
      </c>
      <c r="M55" s="344">
        <v>8836</v>
      </c>
      <c r="N55" s="344">
        <v>4899</v>
      </c>
      <c r="O55" s="344">
        <v>7408</v>
      </c>
      <c r="P55" s="344">
        <v>10791</v>
      </c>
      <c r="R55" s="344">
        <v>13508</v>
      </c>
      <c r="S55" s="344">
        <v>11551</v>
      </c>
      <c r="T55" s="344">
        <v>11895</v>
      </c>
      <c r="U55" s="344">
        <v>10078</v>
      </c>
      <c r="V55" s="344">
        <v>15393</v>
      </c>
      <c r="W55" s="344">
        <v>8252</v>
      </c>
      <c r="X55" s="344">
        <v>8574</v>
      </c>
      <c r="Y55" s="344">
        <v>18877</v>
      </c>
    </row>
    <row r="56" spans="1:25" s="343" customFormat="1" ht="13.5" customHeight="1">
      <c r="A56" s="341"/>
      <c r="B56" s="492"/>
      <c r="C56" s="492"/>
      <c r="D56" s="492"/>
      <c r="E56" s="893" t="s">
        <v>364</v>
      </c>
      <c r="F56" s="893"/>
      <c r="G56" s="893"/>
      <c r="H56" s="893"/>
      <c r="I56" s="893"/>
      <c r="J56" s="342"/>
      <c r="K56" s="344">
        <v>30671</v>
      </c>
      <c r="L56" s="411">
        <v>25603</v>
      </c>
      <c r="M56" s="344">
        <v>33240</v>
      </c>
      <c r="N56" s="344">
        <v>19383</v>
      </c>
      <c r="O56" s="344">
        <v>29908</v>
      </c>
      <c r="P56" s="344">
        <v>27160</v>
      </c>
      <c r="R56" s="344">
        <v>24375</v>
      </c>
      <c r="S56" s="344">
        <v>25026</v>
      </c>
      <c r="T56" s="344">
        <v>26273</v>
      </c>
      <c r="U56" s="344">
        <v>26845</v>
      </c>
      <c r="V56" s="344">
        <v>29409</v>
      </c>
      <c r="W56" s="344">
        <v>23826</v>
      </c>
      <c r="X56" s="344">
        <v>18520</v>
      </c>
      <c r="Y56" s="344">
        <v>23278</v>
      </c>
    </row>
    <row r="57" spans="1:25" s="343" customFormat="1" ht="13.5" customHeight="1">
      <c r="A57" s="341"/>
      <c r="B57" s="492"/>
      <c r="C57" s="492"/>
      <c r="D57" s="492"/>
      <c r="E57" s="893" t="s">
        <v>506</v>
      </c>
      <c r="F57" s="893"/>
      <c r="G57" s="893"/>
      <c r="H57" s="893"/>
      <c r="I57" s="893"/>
      <c r="J57" s="342"/>
      <c r="K57" s="344">
        <v>89798</v>
      </c>
      <c r="L57" s="411">
        <v>77935</v>
      </c>
      <c r="M57" s="344">
        <v>116882</v>
      </c>
      <c r="N57" s="344">
        <v>79789</v>
      </c>
      <c r="O57" s="344">
        <v>76714</v>
      </c>
      <c r="P57" s="344">
        <v>67343</v>
      </c>
      <c r="R57" s="344">
        <v>65007</v>
      </c>
      <c r="S57" s="344">
        <v>90792</v>
      </c>
      <c r="T57" s="344">
        <v>57149</v>
      </c>
      <c r="U57" s="344">
        <v>66034</v>
      </c>
      <c r="V57" s="344">
        <v>91275</v>
      </c>
      <c r="W57" s="344">
        <v>62518</v>
      </c>
      <c r="X57" s="344">
        <v>78046</v>
      </c>
      <c r="Y57" s="344">
        <v>83677</v>
      </c>
    </row>
    <row r="58" spans="2:25" s="341" customFormat="1" ht="13.5" customHeight="1">
      <c r="B58" s="493"/>
      <c r="C58" s="493"/>
      <c r="D58" s="892" t="s">
        <v>507</v>
      </c>
      <c r="E58" s="892"/>
      <c r="F58" s="892"/>
      <c r="G58" s="892"/>
      <c r="H58" s="892"/>
      <c r="I58" s="892"/>
      <c r="J58" s="342"/>
      <c r="K58" s="515">
        <v>99550</v>
      </c>
      <c r="L58" s="517">
        <v>101323</v>
      </c>
      <c r="M58" s="515">
        <v>88262</v>
      </c>
      <c r="N58" s="515">
        <v>91977</v>
      </c>
      <c r="O58" s="515">
        <v>93436</v>
      </c>
      <c r="P58" s="515">
        <v>98716</v>
      </c>
      <c r="R58" s="515">
        <v>133584</v>
      </c>
      <c r="S58" s="515">
        <v>135150</v>
      </c>
      <c r="T58" s="515">
        <v>113268</v>
      </c>
      <c r="U58" s="515">
        <v>70539</v>
      </c>
      <c r="V58" s="515">
        <v>69636</v>
      </c>
      <c r="W58" s="515">
        <v>79296</v>
      </c>
      <c r="X58" s="515">
        <v>75171</v>
      </c>
      <c r="Y58" s="515">
        <v>166837</v>
      </c>
    </row>
    <row r="59" spans="1:25" s="334" customFormat="1" ht="13.5" customHeight="1">
      <c r="A59" s="324"/>
      <c r="B59" s="492"/>
      <c r="C59" s="492"/>
      <c r="D59" s="492"/>
      <c r="E59" s="492"/>
      <c r="F59" s="893" t="s">
        <v>508</v>
      </c>
      <c r="G59" s="893"/>
      <c r="H59" s="893"/>
      <c r="I59" s="893"/>
      <c r="J59" s="329"/>
      <c r="K59" s="344">
        <v>15479</v>
      </c>
      <c r="L59" s="411">
        <v>16809</v>
      </c>
      <c r="M59" s="344">
        <v>11983</v>
      </c>
      <c r="N59" s="344">
        <v>13534</v>
      </c>
      <c r="O59" s="344">
        <v>16782</v>
      </c>
      <c r="P59" s="344">
        <v>13324</v>
      </c>
      <c r="Q59" s="343"/>
      <c r="R59" s="344">
        <v>13184</v>
      </c>
      <c r="S59" s="344">
        <v>30393</v>
      </c>
      <c r="T59" s="344">
        <v>23743</v>
      </c>
      <c r="U59" s="344">
        <v>8783</v>
      </c>
      <c r="V59" s="344">
        <v>8716</v>
      </c>
      <c r="W59" s="344">
        <v>9145</v>
      </c>
      <c r="X59" s="344">
        <v>9597</v>
      </c>
      <c r="Y59" s="344">
        <v>42520</v>
      </c>
    </row>
    <row r="60" spans="1:25" s="334" customFormat="1" ht="13.5" customHeight="1">
      <c r="A60" s="324"/>
      <c r="B60" s="492"/>
      <c r="C60" s="492"/>
      <c r="D60" s="492"/>
      <c r="E60" s="492"/>
      <c r="F60" s="893" t="s">
        <v>509</v>
      </c>
      <c r="G60" s="893"/>
      <c r="H60" s="893"/>
      <c r="I60" s="893"/>
      <c r="J60" s="329"/>
      <c r="K60" s="344">
        <v>7841</v>
      </c>
      <c r="L60" s="411">
        <v>7764</v>
      </c>
      <c r="M60" s="344">
        <v>3384</v>
      </c>
      <c r="N60" s="344">
        <v>560</v>
      </c>
      <c r="O60" s="344">
        <v>4916</v>
      </c>
      <c r="P60" s="344">
        <v>13260</v>
      </c>
      <c r="R60" s="344">
        <v>43062</v>
      </c>
      <c r="S60" s="344">
        <v>8265</v>
      </c>
      <c r="T60" s="344">
        <v>7925</v>
      </c>
      <c r="U60" s="344">
        <v>2661</v>
      </c>
      <c r="V60" s="344">
        <v>703</v>
      </c>
      <c r="W60" s="344">
        <v>3742</v>
      </c>
      <c r="X60" s="344">
        <v>2940</v>
      </c>
      <c r="Y60" s="344">
        <v>1747</v>
      </c>
    </row>
    <row r="61" spans="2:25" s="341" customFormat="1" ht="13.5" customHeight="1">
      <c r="B61" s="493"/>
      <c r="C61" s="892" t="s">
        <v>510</v>
      </c>
      <c r="D61" s="892"/>
      <c r="E61" s="892"/>
      <c r="F61" s="892"/>
      <c r="G61" s="892"/>
      <c r="H61" s="892"/>
      <c r="I61" s="892"/>
      <c r="J61" s="342"/>
      <c r="K61" s="515">
        <v>546081</v>
      </c>
      <c r="L61" s="517">
        <v>573094</v>
      </c>
      <c r="M61" s="515">
        <v>430478</v>
      </c>
      <c r="N61" s="515">
        <v>575328</v>
      </c>
      <c r="O61" s="515">
        <v>1015762</v>
      </c>
      <c r="P61" s="515">
        <v>608192</v>
      </c>
      <c r="R61" s="515">
        <v>427215</v>
      </c>
      <c r="S61" s="515">
        <v>687284</v>
      </c>
      <c r="T61" s="515">
        <v>592420</v>
      </c>
      <c r="U61" s="515">
        <v>463225</v>
      </c>
      <c r="V61" s="515">
        <v>426091</v>
      </c>
      <c r="W61" s="515">
        <v>454136</v>
      </c>
      <c r="X61" s="515">
        <v>372306</v>
      </c>
      <c r="Y61" s="515">
        <v>824688</v>
      </c>
    </row>
    <row r="62" spans="1:25" s="334" customFormat="1" ht="13.5" customHeight="1">
      <c r="A62" s="324"/>
      <c r="B62" s="492"/>
      <c r="C62" s="492"/>
      <c r="D62" s="893" t="s">
        <v>511</v>
      </c>
      <c r="E62" s="893"/>
      <c r="F62" s="893"/>
      <c r="G62" s="893"/>
      <c r="H62" s="893"/>
      <c r="I62" s="893"/>
      <c r="J62" s="329"/>
      <c r="K62" s="344">
        <v>448663</v>
      </c>
      <c r="L62" s="411">
        <v>433808</v>
      </c>
      <c r="M62" s="344">
        <v>350743</v>
      </c>
      <c r="N62" s="344">
        <v>500262</v>
      </c>
      <c r="O62" s="344">
        <v>385943</v>
      </c>
      <c r="P62" s="344">
        <v>470694</v>
      </c>
      <c r="R62" s="344">
        <v>350805</v>
      </c>
      <c r="S62" s="344">
        <v>584002</v>
      </c>
      <c r="T62" s="344">
        <v>450117</v>
      </c>
      <c r="U62" s="344">
        <v>373869</v>
      </c>
      <c r="V62" s="344">
        <v>322301</v>
      </c>
      <c r="W62" s="344">
        <v>378909</v>
      </c>
      <c r="X62" s="344">
        <v>304662</v>
      </c>
      <c r="Y62" s="344">
        <v>733385</v>
      </c>
    </row>
    <row r="63" spans="1:25" s="334" customFormat="1" ht="13.5" customHeight="1">
      <c r="A63" s="324"/>
      <c r="B63" s="492"/>
      <c r="C63" s="492"/>
      <c r="D63" s="893" t="s">
        <v>512</v>
      </c>
      <c r="E63" s="893"/>
      <c r="F63" s="893"/>
      <c r="G63" s="893"/>
      <c r="H63" s="893"/>
      <c r="I63" s="893"/>
      <c r="J63" s="329"/>
      <c r="K63" s="344">
        <v>26823</v>
      </c>
      <c r="L63" s="411">
        <v>29025</v>
      </c>
      <c r="M63" s="344">
        <v>26210</v>
      </c>
      <c r="N63" s="344">
        <v>22426</v>
      </c>
      <c r="O63" s="344">
        <v>30414</v>
      </c>
      <c r="P63" s="344">
        <v>34187</v>
      </c>
      <c r="R63" s="344">
        <v>25575</v>
      </c>
      <c r="S63" s="344">
        <v>22360</v>
      </c>
      <c r="T63" s="344">
        <v>75083</v>
      </c>
      <c r="U63" s="344">
        <v>27702</v>
      </c>
      <c r="V63" s="344">
        <v>16578</v>
      </c>
      <c r="W63" s="344">
        <v>20670</v>
      </c>
      <c r="X63" s="344">
        <v>14716</v>
      </c>
      <c r="Y63" s="344">
        <v>32376</v>
      </c>
    </row>
    <row r="64" spans="1:25" s="334" customFormat="1" ht="13.5" customHeight="1">
      <c r="A64" s="324"/>
      <c r="B64" s="492"/>
      <c r="C64" s="492"/>
      <c r="D64" s="893" t="s">
        <v>513</v>
      </c>
      <c r="E64" s="893"/>
      <c r="F64" s="893"/>
      <c r="G64" s="893"/>
      <c r="H64" s="893"/>
      <c r="I64" s="893"/>
      <c r="J64" s="329"/>
      <c r="K64" s="344">
        <v>22400</v>
      </c>
      <c r="L64" s="411">
        <v>17190</v>
      </c>
      <c r="M64" s="344">
        <v>13938</v>
      </c>
      <c r="N64" s="344">
        <v>19289</v>
      </c>
      <c r="O64" s="344">
        <v>12809</v>
      </c>
      <c r="P64" s="344">
        <v>14798</v>
      </c>
      <c r="R64" s="344">
        <v>13286</v>
      </c>
      <c r="S64" s="344">
        <v>21609</v>
      </c>
      <c r="T64" s="344">
        <v>15961</v>
      </c>
      <c r="U64" s="344">
        <v>13721</v>
      </c>
      <c r="V64" s="344">
        <v>22229</v>
      </c>
      <c r="W64" s="344">
        <v>16970</v>
      </c>
      <c r="X64" s="344">
        <v>23341</v>
      </c>
      <c r="Y64" s="344">
        <v>18334</v>
      </c>
    </row>
    <row r="65" spans="1:25" s="334" customFormat="1" ht="13.5" customHeight="1">
      <c r="A65" s="324"/>
      <c r="B65" s="492"/>
      <c r="C65" s="492"/>
      <c r="D65" s="893" t="s">
        <v>514</v>
      </c>
      <c r="E65" s="893"/>
      <c r="F65" s="893"/>
      <c r="G65" s="893"/>
      <c r="H65" s="893"/>
      <c r="I65" s="893"/>
      <c r="J65" s="329"/>
      <c r="K65" s="344">
        <v>1971</v>
      </c>
      <c r="L65" s="411">
        <v>2998</v>
      </c>
      <c r="M65" s="344">
        <v>1707</v>
      </c>
      <c r="N65" s="344">
        <v>2162</v>
      </c>
      <c r="O65" s="344">
        <v>1997</v>
      </c>
      <c r="P65" s="344">
        <v>1730</v>
      </c>
      <c r="R65" s="344">
        <v>1638</v>
      </c>
      <c r="S65" s="344">
        <v>4419</v>
      </c>
      <c r="T65" s="344">
        <v>3220</v>
      </c>
      <c r="U65" s="344">
        <v>4939</v>
      </c>
      <c r="V65" s="344">
        <v>3731</v>
      </c>
      <c r="W65" s="344">
        <v>4545</v>
      </c>
      <c r="X65" s="344">
        <v>1610</v>
      </c>
      <c r="Y65" s="344">
        <v>4272</v>
      </c>
    </row>
    <row r="66" spans="2:25" s="341" customFormat="1" ht="13.5" customHeight="1">
      <c r="B66" s="493"/>
      <c r="C66" s="892" t="s">
        <v>515</v>
      </c>
      <c r="D66" s="892"/>
      <c r="E66" s="892"/>
      <c r="F66" s="892"/>
      <c r="G66" s="892"/>
      <c r="H66" s="892"/>
      <c r="I66" s="892"/>
      <c r="J66" s="342"/>
      <c r="K66" s="515">
        <v>47334</v>
      </c>
      <c r="L66" s="517">
        <v>61166</v>
      </c>
      <c r="M66" s="515">
        <v>54932</v>
      </c>
      <c r="N66" s="515">
        <v>65254</v>
      </c>
      <c r="O66" s="515">
        <v>63192</v>
      </c>
      <c r="P66" s="515">
        <v>56519</v>
      </c>
      <c r="R66" s="515">
        <v>43411</v>
      </c>
      <c r="S66" s="515">
        <v>51600</v>
      </c>
      <c r="T66" s="515">
        <v>54157</v>
      </c>
      <c r="U66" s="515">
        <v>50277</v>
      </c>
      <c r="V66" s="515">
        <v>67017</v>
      </c>
      <c r="W66" s="515">
        <v>74753</v>
      </c>
      <c r="X66" s="515">
        <v>74875</v>
      </c>
      <c r="Y66" s="515">
        <v>78005</v>
      </c>
    </row>
    <row r="67" spans="2:25" s="341" customFormat="1" ht="13.5" customHeight="1">
      <c r="B67" s="892" t="s">
        <v>516</v>
      </c>
      <c r="C67" s="892"/>
      <c r="D67" s="892"/>
      <c r="E67" s="892"/>
      <c r="F67" s="892"/>
      <c r="G67" s="892"/>
      <c r="H67" s="892"/>
      <c r="I67" s="892"/>
      <c r="J67" s="342"/>
      <c r="K67" s="515">
        <v>10107</v>
      </c>
      <c r="L67" s="517">
        <v>8312</v>
      </c>
      <c r="M67" s="515">
        <v>12948</v>
      </c>
      <c r="N67" s="515">
        <v>7609</v>
      </c>
      <c r="O67" s="515">
        <v>9471</v>
      </c>
      <c r="P67" s="515">
        <v>6821</v>
      </c>
      <c r="R67" s="515">
        <v>8652</v>
      </c>
      <c r="S67" s="515">
        <v>6019</v>
      </c>
      <c r="T67" s="515">
        <v>10379</v>
      </c>
      <c r="U67" s="515">
        <v>9156</v>
      </c>
      <c r="V67" s="515">
        <v>4716</v>
      </c>
      <c r="W67" s="515">
        <v>4626</v>
      </c>
      <c r="X67" s="515">
        <v>7353</v>
      </c>
      <c r="Y67" s="515">
        <v>11999</v>
      </c>
    </row>
    <row r="68" spans="2:25" s="341" customFormat="1" ht="13.5" customHeight="1">
      <c r="B68" s="892" t="s">
        <v>517</v>
      </c>
      <c r="C68" s="892"/>
      <c r="D68" s="892"/>
      <c r="E68" s="892"/>
      <c r="F68" s="892"/>
      <c r="G68" s="892"/>
      <c r="H68" s="892"/>
      <c r="I68" s="892"/>
      <c r="J68" s="342"/>
      <c r="K68" s="515">
        <v>467786</v>
      </c>
      <c r="L68" s="517">
        <v>446849</v>
      </c>
      <c r="M68" s="515">
        <v>366278</v>
      </c>
      <c r="N68" s="515">
        <v>512009</v>
      </c>
      <c r="O68" s="515">
        <v>370273</v>
      </c>
      <c r="P68" s="515">
        <v>463870</v>
      </c>
      <c r="R68" s="515">
        <v>322492</v>
      </c>
      <c r="S68" s="515">
        <v>598271</v>
      </c>
      <c r="T68" s="515">
        <v>451071</v>
      </c>
      <c r="U68" s="515">
        <v>401280</v>
      </c>
      <c r="V68" s="515">
        <v>334378</v>
      </c>
      <c r="W68" s="515">
        <v>410599</v>
      </c>
      <c r="X68" s="515">
        <v>341091</v>
      </c>
      <c r="Y68" s="515">
        <v>790572</v>
      </c>
    </row>
    <row r="69" spans="2:25" s="341" customFormat="1" ht="13.5" customHeight="1">
      <c r="B69" s="892" t="s">
        <v>518</v>
      </c>
      <c r="C69" s="892"/>
      <c r="D69" s="892"/>
      <c r="E69" s="892"/>
      <c r="F69" s="892"/>
      <c r="G69" s="892"/>
      <c r="H69" s="892"/>
      <c r="I69" s="892"/>
      <c r="J69" s="342"/>
      <c r="K69" s="515">
        <v>141322</v>
      </c>
      <c r="L69" s="517">
        <v>126764</v>
      </c>
      <c r="M69" s="515">
        <v>9353</v>
      </c>
      <c r="N69" s="515">
        <v>179107</v>
      </c>
      <c r="O69" s="515">
        <v>48151</v>
      </c>
      <c r="P69" s="515">
        <v>166437</v>
      </c>
      <c r="R69" s="515">
        <v>29322</v>
      </c>
      <c r="S69" s="515">
        <v>278687</v>
      </c>
      <c r="T69" s="515">
        <v>76218</v>
      </c>
      <c r="U69" s="515">
        <v>106481</v>
      </c>
      <c r="V69" s="515">
        <v>1427</v>
      </c>
      <c r="W69" s="515">
        <v>143901</v>
      </c>
      <c r="X69" s="515">
        <v>62231</v>
      </c>
      <c r="Y69" s="515">
        <v>419851</v>
      </c>
    </row>
    <row r="70" spans="1:25" s="334" customFormat="1" ht="13.5" customHeight="1">
      <c r="A70" s="324"/>
      <c r="B70" s="492"/>
      <c r="C70" s="492"/>
      <c r="D70" s="893" t="s">
        <v>519</v>
      </c>
      <c r="E70" s="893"/>
      <c r="F70" s="893"/>
      <c r="G70" s="893"/>
      <c r="H70" s="893"/>
      <c r="I70" s="893"/>
      <c r="J70" s="329"/>
      <c r="K70" s="344">
        <v>112365</v>
      </c>
      <c r="L70" s="411">
        <v>100068</v>
      </c>
      <c r="M70" s="344">
        <v>43705</v>
      </c>
      <c r="N70" s="344">
        <v>158303</v>
      </c>
      <c r="O70" s="344">
        <v>31099</v>
      </c>
      <c r="P70" s="344">
        <v>112250</v>
      </c>
      <c r="R70" s="344">
        <v>42843</v>
      </c>
      <c r="S70" s="344">
        <v>224853</v>
      </c>
      <c r="T70" s="345">
        <v>42812</v>
      </c>
      <c r="U70" s="344">
        <v>87690</v>
      </c>
      <c r="V70" s="344">
        <v>-73610</v>
      </c>
      <c r="W70" s="344">
        <v>112205</v>
      </c>
      <c r="X70" s="344">
        <v>55633</v>
      </c>
      <c r="Y70" s="344">
        <v>363030</v>
      </c>
    </row>
    <row r="71" spans="1:12" s="334" customFormat="1" ht="6.75" customHeight="1">
      <c r="A71" s="324"/>
      <c r="B71" s="492"/>
      <c r="C71" s="492"/>
      <c r="D71" s="492"/>
      <c r="E71" s="492"/>
      <c r="F71" s="492"/>
      <c r="G71" s="492"/>
      <c r="H71" s="492"/>
      <c r="I71" s="490"/>
      <c r="J71" s="329"/>
      <c r="K71" s="345"/>
      <c r="L71" s="400"/>
    </row>
    <row r="72" spans="2:26" s="346" customFormat="1" ht="13.5" customHeight="1">
      <c r="B72" s="894" t="s">
        <v>520</v>
      </c>
      <c r="C72" s="894"/>
      <c r="D72" s="894"/>
      <c r="E72" s="894"/>
      <c r="F72" s="894"/>
      <c r="G72" s="894"/>
      <c r="H72" s="894"/>
      <c r="I72" s="494" t="s">
        <v>521</v>
      </c>
      <c r="J72" s="347"/>
      <c r="K72" s="519">
        <v>21.668</v>
      </c>
      <c r="L72" s="519">
        <v>21.361</v>
      </c>
      <c r="M72" s="519">
        <v>20.119</v>
      </c>
      <c r="N72" s="519">
        <v>20.655</v>
      </c>
      <c r="O72" s="519">
        <v>21.53</v>
      </c>
      <c r="P72" s="519">
        <v>22.938</v>
      </c>
      <c r="Q72" s="519"/>
      <c r="R72" s="519">
        <v>23.608</v>
      </c>
      <c r="S72" s="519">
        <v>21.017</v>
      </c>
      <c r="T72" s="519">
        <v>18.6</v>
      </c>
      <c r="U72" s="519">
        <v>23.843</v>
      </c>
      <c r="V72" s="519">
        <v>19.903</v>
      </c>
      <c r="W72" s="519">
        <v>25.071</v>
      </c>
      <c r="X72" s="519">
        <v>22.174</v>
      </c>
      <c r="Y72" s="519">
        <v>19.141</v>
      </c>
      <c r="Z72" s="341"/>
    </row>
    <row r="73" spans="1:25" ht="6.75" customHeight="1" thickBot="1">
      <c r="A73" s="322"/>
      <c r="B73" s="323"/>
      <c r="C73" s="323"/>
      <c r="D73" s="323"/>
      <c r="E73" s="323"/>
      <c r="F73" s="323"/>
      <c r="G73" s="323"/>
      <c r="H73" s="323"/>
      <c r="I73" s="323"/>
      <c r="J73" s="348"/>
      <c r="K73" s="349"/>
      <c r="L73" s="402"/>
      <c r="M73" s="350"/>
      <c r="N73" s="350"/>
      <c r="O73" s="350"/>
      <c r="P73" s="350"/>
      <c r="Q73" s="332"/>
      <c r="R73" s="350"/>
      <c r="S73" s="351"/>
      <c r="T73" s="351"/>
      <c r="U73" s="351"/>
      <c r="V73" s="351"/>
      <c r="W73" s="351"/>
      <c r="X73" s="351"/>
      <c r="Y73" s="351"/>
    </row>
    <row r="74" spans="1:25" ht="3" customHeight="1">
      <c r="A74" s="352"/>
      <c r="B74" s="353"/>
      <c r="C74" s="492"/>
      <c r="D74" s="492"/>
      <c r="E74" s="492"/>
      <c r="F74" s="492"/>
      <c r="G74" s="492"/>
      <c r="H74" s="492"/>
      <c r="I74" s="492"/>
      <c r="J74" s="325"/>
      <c r="K74" s="331"/>
      <c r="L74" s="331"/>
      <c r="M74" s="354"/>
      <c r="N74" s="332"/>
      <c r="O74" s="332"/>
      <c r="P74" s="332"/>
      <c r="Q74" s="332"/>
      <c r="R74" s="332"/>
      <c r="S74" s="331"/>
      <c r="T74" s="331"/>
      <c r="U74" s="331"/>
      <c r="V74" s="331"/>
      <c r="W74" s="331"/>
      <c r="X74" s="331"/>
      <c r="Y74" s="331"/>
    </row>
    <row r="75" spans="1:25" s="357" customFormat="1" ht="15" customHeight="1">
      <c r="A75" s="253" t="s">
        <v>359</v>
      </c>
      <c r="B75" s="492"/>
      <c r="C75" s="492"/>
      <c r="D75" s="492"/>
      <c r="E75" s="492"/>
      <c r="F75" s="492"/>
      <c r="G75" s="492"/>
      <c r="H75" s="492"/>
      <c r="I75" s="492"/>
      <c r="J75" s="325"/>
      <c r="K75" s="355"/>
      <c r="L75" s="355"/>
      <c r="M75" s="356"/>
      <c r="N75" s="356"/>
      <c r="O75" s="356"/>
      <c r="P75" s="356"/>
      <c r="Q75" s="356"/>
      <c r="R75" s="325" t="s">
        <v>522</v>
      </c>
      <c r="T75" s="355"/>
      <c r="U75" s="355"/>
      <c r="V75" s="355"/>
      <c r="W75" s="355"/>
      <c r="X75" s="355"/>
      <c r="Y75" s="355"/>
    </row>
    <row r="76" spans="1:25" s="324" customFormat="1" ht="15" customHeight="1">
      <c r="A76" s="324" t="s">
        <v>523</v>
      </c>
      <c r="B76" s="492"/>
      <c r="C76" s="492"/>
      <c r="D76" s="492"/>
      <c r="E76" s="492"/>
      <c r="F76" s="492"/>
      <c r="G76" s="492"/>
      <c r="H76" s="492"/>
      <c r="I76" s="492"/>
      <c r="J76" s="325"/>
      <c r="K76" s="325"/>
      <c r="L76" s="325"/>
      <c r="M76" s="325"/>
      <c r="N76" s="325"/>
      <c r="O76" s="325"/>
      <c r="P76" s="325"/>
      <c r="Q76" s="325"/>
      <c r="R76" s="325" t="s">
        <v>524</v>
      </c>
      <c r="T76" s="325"/>
      <c r="U76" s="325"/>
      <c r="V76" s="325"/>
      <c r="W76" s="325"/>
      <c r="X76" s="325"/>
      <c r="Y76" s="325"/>
    </row>
    <row r="77" spans="1:25" s="324" customFormat="1" ht="15" customHeight="1">
      <c r="A77" s="325" t="s">
        <v>525</v>
      </c>
      <c r="B77" s="492"/>
      <c r="C77" s="492"/>
      <c r="D77" s="492"/>
      <c r="E77" s="492"/>
      <c r="F77" s="492"/>
      <c r="G77" s="492"/>
      <c r="H77" s="492"/>
      <c r="I77" s="492"/>
      <c r="J77" s="325"/>
      <c r="K77" s="325"/>
      <c r="L77" s="325"/>
      <c r="M77" s="325"/>
      <c r="N77" s="325"/>
      <c r="O77" s="325"/>
      <c r="P77" s="325"/>
      <c r="Q77" s="325"/>
      <c r="R77" s="324" t="s">
        <v>526</v>
      </c>
      <c r="T77" s="325"/>
      <c r="U77" s="325"/>
      <c r="V77" s="325"/>
      <c r="W77" s="325"/>
      <c r="X77" s="325"/>
      <c r="Y77" s="325"/>
    </row>
    <row r="78" spans="1:18" s="324" customFormat="1" ht="15" customHeight="1">
      <c r="A78" s="324" t="s">
        <v>527</v>
      </c>
      <c r="B78" s="358"/>
      <c r="C78" s="358"/>
      <c r="D78" s="358"/>
      <c r="E78" s="358"/>
      <c r="F78" s="358"/>
      <c r="G78" s="358"/>
      <c r="H78" s="358"/>
      <c r="I78" s="358"/>
      <c r="R78" s="324" t="s">
        <v>528</v>
      </c>
    </row>
    <row r="79" spans="11:25" ht="17.25" customHeight="1"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</row>
    <row r="80" spans="1:10" s="361" customFormat="1" ht="17.25" customHeight="1">
      <c r="A80" s="338"/>
      <c r="B80" s="360"/>
      <c r="C80" s="360"/>
      <c r="D80" s="360"/>
      <c r="E80" s="360"/>
      <c r="F80" s="360"/>
      <c r="G80" s="360"/>
      <c r="H80" s="360"/>
      <c r="I80" s="360"/>
      <c r="J80" s="338"/>
    </row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</sheetData>
  <sheetProtection/>
  <mergeCells count="76">
    <mergeCell ref="W4:W5"/>
    <mergeCell ref="X4:X5"/>
    <mergeCell ref="A1:P1"/>
    <mergeCell ref="A4:J5"/>
    <mergeCell ref="N4:N5"/>
    <mergeCell ref="O4:O5"/>
    <mergeCell ref="P4:P5"/>
    <mergeCell ref="R4:R5"/>
    <mergeCell ref="Y4:Y5"/>
    <mergeCell ref="B7:I7"/>
    <mergeCell ref="B8:I8"/>
    <mergeCell ref="B9:I9"/>
    <mergeCell ref="B10:I10"/>
    <mergeCell ref="B12:I12"/>
    <mergeCell ref="S4:S5"/>
    <mergeCell ref="T4:T5"/>
    <mergeCell ref="U4:U5"/>
    <mergeCell ref="V4:V5"/>
    <mergeCell ref="C13:I13"/>
    <mergeCell ref="D14:I14"/>
    <mergeCell ref="E15:I15"/>
    <mergeCell ref="F16:I16"/>
    <mergeCell ref="G17:I17"/>
    <mergeCell ref="G18:I18"/>
    <mergeCell ref="G19:I19"/>
    <mergeCell ref="F20:I20"/>
    <mergeCell ref="F21:I21"/>
    <mergeCell ref="E22:I22"/>
    <mergeCell ref="E23:I23"/>
    <mergeCell ref="E24:I24"/>
    <mergeCell ref="D25:I25"/>
    <mergeCell ref="C26:I26"/>
    <mergeCell ref="D27:I27"/>
    <mergeCell ref="D28:I28"/>
    <mergeCell ref="D29:I29"/>
    <mergeCell ref="D30:I30"/>
    <mergeCell ref="C31:I31"/>
    <mergeCell ref="B33:I33"/>
    <mergeCell ref="C34:I34"/>
    <mergeCell ref="D35:I35"/>
    <mergeCell ref="E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47:I47"/>
    <mergeCell ref="F48:I48"/>
    <mergeCell ref="E49:I49"/>
    <mergeCell ref="E50:I50"/>
    <mergeCell ref="E51:I51"/>
    <mergeCell ref="E52:I52"/>
    <mergeCell ref="E53:I53"/>
    <mergeCell ref="E54:I54"/>
    <mergeCell ref="E55:I55"/>
    <mergeCell ref="E56:I56"/>
    <mergeCell ref="E57:I57"/>
    <mergeCell ref="D58:I58"/>
    <mergeCell ref="F59:I59"/>
    <mergeCell ref="F60:I60"/>
    <mergeCell ref="C61:I61"/>
    <mergeCell ref="B68:I68"/>
    <mergeCell ref="B69:I69"/>
    <mergeCell ref="D70:I70"/>
    <mergeCell ref="B72:H72"/>
    <mergeCell ref="D62:I62"/>
    <mergeCell ref="D63:I63"/>
    <mergeCell ref="D64:I64"/>
    <mergeCell ref="D65:I65"/>
    <mergeCell ref="C66:I66"/>
    <mergeCell ref="B67:I67"/>
  </mergeCells>
  <printOptions/>
  <pageMargins left="0.5118110236220472" right="0.5118110236220472" top="0.31496062992125984" bottom="0.1968503937007874" header="0.5118110236220472" footer="0.5118110236220472"/>
  <pageSetup fitToHeight="1" fitToWidth="1" horizontalDpi="600" verticalDpi="600" orientation="landscape" pageOrder="overThenDown" paperSize="8" scale="85" r:id="rId1"/>
  <colBreaks count="1" manualBreakCount="1">
    <brk id="17" max="7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showGridLines="0" zoomScale="85" zoomScaleNormal="85" zoomScaleSheetLayoutView="100" zoomScalePageLayoutView="0" workbookViewId="0" topLeftCell="A1">
      <selection activeCell="A1" sqref="A1:IV16384"/>
    </sheetView>
  </sheetViews>
  <sheetFormatPr defaultColWidth="4.421875" defaultRowHeight="15"/>
  <cols>
    <col min="1" max="1" width="13.57421875" style="1" customWidth="1"/>
    <col min="2" max="2" width="10.00390625" style="162" customWidth="1"/>
    <col min="3" max="3" width="10.00390625" style="163" customWidth="1"/>
    <col min="4" max="4" width="10.00390625" style="162" customWidth="1"/>
    <col min="5" max="9" width="10.00390625" style="163" customWidth="1"/>
    <col min="10" max="10" width="4.421875" style="163" customWidth="1"/>
    <col min="11" max="16" width="11.421875" style="163" customWidth="1"/>
    <col min="17" max="17" width="12.421875" style="163" customWidth="1"/>
    <col min="18" max="18" width="12.57421875" style="163" customWidth="1"/>
    <col min="19" max="23" width="14.421875" style="163" customWidth="1"/>
    <col min="24" max="24" width="11.421875" style="163" customWidth="1"/>
    <col min="25" max="25" width="3.421875" style="163" customWidth="1"/>
    <col min="26" max="26" width="2.421875" style="163" customWidth="1"/>
    <col min="27" max="27" width="17.421875" style="163" customWidth="1"/>
    <col min="28" max="32" width="15.421875" style="163" customWidth="1"/>
    <col min="33" max="33" width="11.421875" style="163" customWidth="1"/>
    <col min="34" max="34" width="29.421875" style="163" customWidth="1"/>
    <col min="35" max="35" width="11.421875" style="163" customWidth="1"/>
    <col min="36" max="36" width="12.421875" style="163" customWidth="1"/>
    <col min="37" max="38" width="11.421875" style="163" customWidth="1"/>
    <col min="39" max="39" width="12.421875" style="163" customWidth="1"/>
    <col min="40" max="41" width="11.421875" style="163" customWidth="1"/>
    <col min="42" max="42" width="17.421875" style="163" customWidth="1"/>
    <col min="43" max="45" width="11.421875" style="163" customWidth="1"/>
    <col min="46" max="46" width="17.421875" style="163" customWidth="1"/>
    <col min="47" max="50" width="11.421875" style="163" customWidth="1"/>
    <col min="51" max="51" width="17.421875" style="163" customWidth="1"/>
    <col min="52" max="54" width="11.421875" style="163" customWidth="1"/>
    <col min="55" max="55" width="17.421875" style="163" customWidth="1"/>
    <col min="56" max="58" width="11.421875" style="163" customWidth="1"/>
    <col min="59" max="59" width="9.00390625" style="163" customWidth="1"/>
    <col min="60" max="60" width="27.421875" style="163" customWidth="1"/>
    <col min="61" max="63" width="13.421875" style="163" customWidth="1"/>
    <col min="64" max="64" width="14.421875" style="163" customWidth="1"/>
    <col min="65" max="65" width="7.421875" style="163" customWidth="1"/>
    <col min="66" max="66" width="25.421875" style="163" customWidth="1"/>
    <col min="67" max="71" width="12.421875" style="163" customWidth="1"/>
    <col min="72" max="72" width="11.421875" style="163" customWidth="1"/>
    <col min="73" max="73" width="17.421875" style="163" customWidth="1"/>
    <col min="74" max="89" width="11.421875" style="163" customWidth="1"/>
    <col min="90" max="90" width="23.421875" style="163" customWidth="1"/>
    <col min="91" max="92" width="17.421875" style="163" customWidth="1"/>
    <col min="93" max="95" width="15.421875" style="163" customWidth="1"/>
    <col min="96" max="96" width="5.421875" style="163" customWidth="1"/>
    <col min="97" max="97" width="21.421875" style="163" customWidth="1"/>
    <col min="98" max="100" width="15.421875" style="163" customWidth="1"/>
    <col min="101" max="101" width="11.421875" style="163" customWidth="1"/>
    <col min="102" max="102" width="14.421875" style="163" customWidth="1"/>
    <col min="103" max="103" width="12.421875" style="163" customWidth="1"/>
    <col min="104" max="104" width="17.421875" style="163" customWidth="1"/>
    <col min="105" max="105" width="9.00390625" style="163" customWidth="1"/>
    <col min="106" max="106" width="14.421875" style="163" customWidth="1"/>
    <col min="107" max="107" width="9.00390625" style="163" customWidth="1"/>
    <col min="108" max="108" width="11.421875" style="163" customWidth="1"/>
    <col min="109" max="109" width="45.421875" style="163" customWidth="1"/>
    <col min="110" max="110" width="17.421875" style="163" customWidth="1"/>
    <col min="111" max="111" width="3.421875" style="163" customWidth="1"/>
    <col min="112" max="112" width="17.421875" style="163" customWidth="1"/>
    <col min="113" max="114" width="3.421875" style="163" customWidth="1"/>
    <col min="115" max="115" width="45.421875" style="163" customWidth="1"/>
    <col min="116" max="116" width="17.421875" style="163" customWidth="1"/>
    <col min="117" max="117" width="3.421875" style="163" customWidth="1"/>
    <col min="118" max="118" width="17.421875" style="163" customWidth="1"/>
    <col min="119" max="119" width="3.421875" style="163" customWidth="1"/>
    <col min="120" max="120" width="11.421875" style="163" customWidth="1"/>
    <col min="121" max="121" width="25.421875" style="163" customWidth="1"/>
    <col min="122" max="127" width="11.421875" style="163" customWidth="1"/>
    <col min="128" max="128" width="27.421875" style="163" customWidth="1"/>
    <col min="129" max="130" width="15.421875" style="163" customWidth="1"/>
    <col min="131" max="131" width="21.421875" style="163" customWidth="1"/>
    <col min="132" max="132" width="11.421875" style="163" customWidth="1"/>
    <col min="133" max="133" width="21.421875" style="163" customWidth="1"/>
    <col min="134" max="136" width="8.421875" style="163" customWidth="1"/>
    <col min="137" max="137" width="21.421875" style="163" customWidth="1"/>
    <col min="138" max="140" width="8.421875" style="163" customWidth="1"/>
    <col min="141" max="141" width="7.421875" style="163" customWidth="1"/>
    <col min="142" max="142" width="17.421875" style="163" customWidth="1"/>
    <col min="143" max="143" width="7.421875" style="163" customWidth="1"/>
    <col min="144" max="144" width="13.421875" style="163" customWidth="1"/>
    <col min="145" max="151" width="11.421875" style="163" customWidth="1"/>
    <col min="152" max="152" width="13.421875" style="163" customWidth="1"/>
    <col min="153" max="155" width="4.421875" style="163" customWidth="1"/>
    <col min="156" max="159" width="6.421875" style="163" customWidth="1"/>
    <col min="160" max="172" width="4.421875" style="163" customWidth="1"/>
    <col min="173" max="173" width="11.421875" style="163" customWidth="1"/>
    <col min="174" max="174" width="17.421875" style="163" customWidth="1"/>
    <col min="175" max="202" width="3.421875" style="163" customWidth="1"/>
    <col min="203" max="203" width="11.421875" style="163" customWidth="1"/>
    <col min="204" max="204" width="15.421875" style="163" customWidth="1"/>
    <col min="205" max="211" width="11.421875" style="163" customWidth="1"/>
    <col min="212" max="212" width="16.421875" style="163" customWidth="1"/>
    <col min="213" max="218" width="9.00390625" style="163" customWidth="1"/>
    <col min="219" max="220" width="11.421875" style="163" customWidth="1"/>
    <col min="221" max="224" width="9.00390625" style="163" customWidth="1"/>
    <col min="225" max="225" width="8.421875" style="163" customWidth="1"/>
    <col min="226" max="227" width="7.421875" style="163" customWidth="1"/>
    <col min="228" max="229" width="12.421875" style="163" customWidth="1"/>
    <col min="230" max="230" width="11.421875" style="163" customWidth="1"/>
    <col min="231" max="231" width="8.421875" style="163" customWidth="1"/>
    <col min="232" max="232" width="6.421875" style="163" customWidth="1"/>
    <col min="233" max="240" width="5.421875" style="163" customWidth="1"/>
    <col min="241" max="241" width="6.421875" style="163" customWidth="1"/>
    <col min="242" max="242" width="9.00390625" style="163" customWidth="1"/>
    <col min="243" max="245" width="5.421875" style="163" customWidth="1"/>
    <col min="246" max="246" width="11.421875" style="163" customWidth="1"/>
    <col min="247" max="247" width="9.00390625" style="163" customWidth="1"/>
    <col min="248" max="248" width="11.421875" style="163" customWidth="1"/>
    <col min="249" max="249" width="6.421875" style="163" customWidth="1"/>
    <col min="250" max="16384" width="4.421875" style="163" customWidth="1"/>
  </cols>
  <sheetData>
    <row r="1" spans="1:14" s="158" customFormat="1" ht="18.75">
      <c r="A1" s="934" t="s">
        <v>529</v>
      </c>
      <c r="B1" s="934"/>
      <c r="C1" s="934"/>
      <c r="D1" s="934"/>
      <c r="E1" s="934"/>
      <c r="F1" s="934"/>
      <c r="G1" s="934"/>
      <c r="H1" s="934"/>
      <c r="I1" s="934"/>
      <c r="K1" s="159" t="s">
        <v>530</v>
      </c>
      <c r="L1" s="160"/>
      <c r="N1" s="161"/>
    </row>
    <row r="2" ht="13.5">
      <c r="M2" s="162"/>
    </row>
    <row r="3" spans="1:18" s="1" customFormat="1" ht="14.25" thickBot="1">
      <c r="A3" s="1" t="s">
        <v>531</v>
      </c>
      <c r="B3" s="3"/>
      <c r="C3" s="3"/>
      <c r="D3" s="3"/>
      <c r="E3" s="3"/>
      <c r="F3" s="3"/>
      <c r="G3" s="3"/>
      <c r="H3" s="3"/>
      <c r="I3" s="3"/>
      <c r="J3" s="4"/>
      <c r="K3" s="3"/>
      <c r="L3" s="3"/>
      <c r="M3" s="4"/>
      <c r="N3" s="3"/>
      <c r="O3" s="5"/>
      <c r="P3" s="3"/>
      <c r="Q3" s="3"/>
      <c r="R3" s="5" t="s">
        <v>391</v>
      </c>
    </row>
    <row r="4" spans="1:18" s="1" customFormat="1" ht="27" customHeight="1">
      <c r="A4" s="935" t="s">
        <v>532</v>
      </c>
      <c r="B4" s="938" t="s">
        <v>533</v>
      </c>
      <c r="C4" s="932"/>
      <c r="D4" s="931" t="s">
        <v>534</v>
      </c>
      <c r="E4" s="932"/>
      <c r="F4" s="938" t="s">
        <v>535</v>
      </c>
      <c r="G4" s="931"/>
      <c r="H4" s="938" t="s">
        <v>536</v>
      </c>
      <c r="I4" s="931"/>
      <c r="J4" s="164"/>
      <c r="K4" s="931" t="s">
        <v>537</v>
      </c>
      <c r="L4" s="932"/>
      <c r="M4" s="931" t="s">
        <v>538</v>
      </c>
      <c r="N4" s="932"/>
      <c r="O4" s="931" t="s">
        <v>539</v>
      </c>
      <c r="P4" s="932"/>
      <c r="Q4" s="931" t="s">
        <v>540</v>
      </c>
      <c r="R4" s="931"/>
    </row>
    <row r="5" spans="1:18" s="1" customFormat="1" ht="14.25" customHeight="1">
      <c r="A5" s="936"/>
      <c r="B5" s="918" t="s">
        <v>541</v>
      </c>
      <c r="C5" s="918" t="s">
        <v>542</v>
      </c>
      <c r="D5" s="918" t="s">
        <v>543</v>
      </c>
      <c r="E5" s="918" t="s">
        <v>544</v>
      </c>
      <c r="F5" s="918" t="s">
        <v>545</v>
      </c>
      <c r="G5" s="920" t="s">
        <v>544</v>
      </c>
      <c r="H5" s="918" t="s">
        <v>545</v>
      </c>
      <c r="I5" s="920" t="s">
        <v>544</v>
      </c>
      <c r="J5" s="165"/>
      <c r="K5" s="929" t="s">
        <v>543</v>
      </c>
      <c r="L5" s="918" t="s">
        <v>544</v>
      </c>
      <c r="M5" s="918" t="s">
        <v>543</v>
      </c>
      <c r="N5" s="918" t="s">
        <v>544</v>
      </c>
      <c r="O5" s="918" t="s">
        <v>543</v>
      </c>
      <c r="P5" s="918" t="s">
        <v>544</v>
      </c>
      <c r="Q5" s="918" t="s">
        <v>543</v>
      </c>
      <c r="R5" s="920" t="s">
        <v>544</v>
      </c>
    </row>
    <row r="6" spans="1:18" s="1" customFormat="1" ht="14.25" customHeight="1">
      <c r="A6" s="937"/>
      <c r="B6" s="933"/>
      <c r="C6" s="933"/>
      <c r="D6" s="919"/>
      <c r="E6" s="919"/>
      <c r="F6" s="919"/>
      <c r="G6" s="921"/>
      <c r="H6" s="919"/>
      <c r="I6" s="921"/>
      <c r="J6" s="165"/>
      <c r="K6" s="930"/>
      <c r="L6" s="919"/>
      <c r="M6" s="919"/>
      <c r="N6" s="919"/>
      <c r="O6" s="919"/>
      <c r="P6" s="919"/>
      <c r="Q6" s="919"/>
      <c r="R6" s="921"/>
    </row>
    <row r="7" spans="1:18" s="1" customFormat="1" ht="14.25" customHeight="1">
      <c r="A7" s="155"/>
      <c r="B7" s="153"/>
      <c r="C7" s="154"/>
      <c r="D7" s="154"/>
      <c r="E7" s="154"/>
      <c r="F7" s="154"/>
      <c r="G7" s="154"/>
      <c r="H7" s="154"/>
      <c r="I7" s="154"/>
      <c r="J7" s="165"/>
      <c r="K7" s="154"/>
      <c r="L7" s="154"/>
      <c r="M7" s="154"/>
      <c r="N7" s="154"/>
      <c r="O7" s="154"/>
      <c r="P7" s="154"/>
      <c r="Q7" s="154"/>
      <c r="R7" s="154"/>
    </row>
    <row r="8" spans="1:18" s="166" customFormat="1" ht="15.75" customHeight="1">
      <c r="A8" s="244">
        <v>28</v>
      </c>
      <c r="B8" s="417">
        <v>327816.4166666667</v>
      </c>
      <c r="C8" s="418">
        <v>266424</v>
      </c>
      <c r="D8" s="419">
        <v>524003.3333333333</v>
      </c>
      <c r="E8" s="418">
        <v>411522</v>
      </c>
      <c r="F8" s="419">
        <v>336759.0833333333</v>
      </c>
      <c r="G8" s="418">
        <v>274947.25</v>
      </c>
      <c r="H8" s="419">
        <v>560819.5833333334</v>
      </c>
      <c r="I8" s="418">
        <v>442711.5</v>
      </c>
      <c r="J8" s="418"/>
      <c r="K8" s="418">
        <v>448446.1666666667</v>
      </c>
      <c r="L8" s="419">
        <v>377476.25</v>
      </c>
      <c r="M8" s="418">
        <v>311371.5833333333</v>
      </c>
      <c r="N8" s="419">
        <v>261433</v>
      </c>
      <c r="O8" s="418">
        <v>231039.83333333334</v>
      </c>
      <c r="P8" s="419">
        <v>195571.5</v>
      </c>
      <c r="Q8" s="418">
        <v>427805.1666666667</v>
      </c>
      <c r="R8" s="419">
        <v>316260.75</v>
      </c>
    </row>
    <row r="9" spans="1:18" s="6" customFormat="1" ht="15.75" customHeight="1">
      <c r="A9" s="472">
        <v>29</v>
      </c>
      <c r="B9" s="511">
        <v>325207.6666666667</v>
      </c>
      <c r="C9" s="511">
        <v>264911.8333333333</v>
      </c>
      <c r="D9" s="511">
        <v>508063.9166666667</v>
      </c>
      <c r="E9" s="511">
        <v>405465</v>
      </c>
      <c r="F9" s="511">
        <v>346779.75</v>
      </c>
      <c r="G9" s="511">
        <v>280679.6666666667</v>
      </c>
      <c r="H9" s="511">
        <v>564674</v>
      </c>
      <c r="I9" s="511">
        <v>438390.0833333333</v>
      </c>
      <c r="J9" s="511"/>
      <c r="K9" s="511">
        <v>454907.1666666667</v>
      </c>
      <c r="L9" s="511">
        <v>382032.9166666667</v>
      </c>
      <c r="M9" s="511">
        <v>308754.0833333333</v>
      </c>
      <c r="N9" s="511">
        <v>265989.5833333333</v>
      </c>
      <c r="O9" s="511">
        <v>235917.16666666666</v>
      </c>
      <c r="P9" s="511">
        <v>201095.33333333334</v>
      </c>
      <c r="Q9" s="511">
        <v>429185.1666666667</v>
      </c>
      <c r="R9" s="511">
        <v>320479.0833333333</v>
      </c>
    </row>
    <row r="10" spans="1:18" s="168" customFormat="1" ht="15.75" customHeight="1">
      <c r="A10" s="167"/>
      <c r="B10" s="417"/>
      <c r="C10" s="424"/>
      <c r="D10" s="422"/>
      <c r="E10" s="420"/>
      <c r="F10" s="422"/>
      <c r="G10" s="420"/>
      <c r="H10" s="422"/>
      <c r="I10" s="420"/>
      <c r="J10" s="420"/>
      <c r="K10" s="422"/>
      <c r="L10" s="421"/>
      <c r="M10" s="422"/>
      <c r="N10" s="421"/>
      <c r="O10" s="422"/>
      <c r="P10" s="421"/>
      <c r="Q10" s="422"/>
      <c r="R10" s="421"/>
    </row>
    <row r="11" spans="1:18" s="168" customFormat="1" ht="15.75" customHeight="1">
      <c r="A11" s="414">
        <v>29</v>
      </c>
      <c r="B11" s="416">
        <v>266291</v>
      </c>
      <c r="C11" s="416">
        <v>261468</v>
      </c>
      <c r="D11" s="422">
        <v>411131</v>
      </c>
      <c r="E11" s="422">
        <v>409763</v>
      </c>
      <c r="F11" s="422">
        <v>278125</v>
      </c>
      <c r="G11" s="422">
        <v>266347</v>
      </c>
      <c r="H11" s="422">
        <v>434752</v>
      </c>
      <c r="I11" s="422">
        <v>432720</v>
      </c>
      <c r="J11" s="420"/>
      <c r="K11" s="422">
        <v>371515</v>
      </c>
      <c r="L11" s="422">
        <v>371515</v>
      </c>
      <c r="M11" s="422">
        <v>276510</v>
      </c>
      <c r="N11" s="422">
        <v>256906</v>
      </c>
      <c r="O11" s="422">
        <v>199740</v>
      </c>
      <c r="P11" s="422">
        <v>199452</v>
      </c>
      <c r="Q11" s="422">
        <v>316242</v>
      </c>
      <c r="R11" s="422">
        <v>315015</v>
      </c>
    </row>
    <row r="12" spans="1:18" s="168" customFormat="1" ht="15.75" customHeight="1">
      <c r="A12" s="243" t="s">
        <v>546</v>
      </c>
      <c r="B12" s="423">
        <v>263600</v>
      </c>
      <c r="C12" s="435">
        <v>262569</v>
      </c>
      <c r="D12" s="424">
        <v>446976</v>
      </c>
      <c r="E12" s="424">
        <v>444642</v>
      </c>
      <c r="F12" s="424">
        <v>275083</v>
      </c>
      <c r="G12" s="424">
        <v>275019</v>
      </c>
      <c r="H12" s="424">
        <v>446179</v>
      </c>
      <c r="I12" s="424">
        <v>435698</v>
      </c>
      <c r="J12" s="420"/>
      <c r="K12" s="424">
        <v>378783</v>
      </c>
      <c r="L12" s="424">
        <v>378783</v>
      </c>
      <c r="M12" s="424">
        <v>252529</v>
      </c>
      <c r="N12" s="424">
        <v>252456</v>
      </c>
      <c r="O12" s="424">
        <v>196325</v>
      </c>
      <c r="P12" s="424">
        <v>192223</v>
      </c>
      <c r="Q12" s="424">
        <v>318422</v>
      </c>
      <c r="R12" s="424">
        <v>317779</v>
      </c>
    </row>
    <row r="13" spans="1:18" s="168" customFormat="1" ht="15.75" customHeight="1">
      <c r="A13" s="243" t="s">
        <v>547</v>
      </c>
      <c r="B13" s="423">
        <v>278980</v>
      </c>
      <c r="C13" s="435">
        <v>263523</v>
      </c>
      <c r="D13" s="424">
        <v>522312</v>
      </c>
      <c r="E13" s="424">
        <v>423213</v>
      </c>
      <c r="F13" s="424">
        <v>290901</v>
      </c>
      <c r="G13" s="424">
        <v>274071</v>
      </c>
      <c r="H13" s="424">
        <v>429718</v>
      </c>
      <c r="I13" s="424">
        <v>424403</v>
      </c>
      <c r="J13" s="420"/>
      <c r="K13" s="424">
        <v>522906</v>
      </c>
      <c r="L13" s="424">
        <v>392149</v>
      </c>
      <c r="M13" s="424">
        <v>260187</v>
      </c>
      <c r="N13" s="424">
        <v>259974</v>
      </c>
      <c r="O13" s="424">
        <v>210983</v>
      </c>
      <c r="P13" s="424">
        <v>191152</v>
      </c>
      <c r="Q13" s="424">
        <v>328936</v>
      </c>
      <c r="R13" s="424">
        <v>324900</v>
      </c>
    </row>
    <row r="14" spans="1:18" s="168" customFormat="1" ht="15.75" customHeight="1">
      <c r="A14" s="243" t="s">
        <v>548</v>
      </c>
      <c r="B14" s="425">
        <v>273176</v>
      </c>
      <c r="C14" s="436">
        <v>267174</v>
      </c>
      <c r="D14" s="424">
        <v>418559</v>
      </c>
      <c r="E14" s="424">
        <v>416013</v>
      </c>
      <c r="F14" s="424">
        <v>296174</v>
      </c>
      <c r="G14" s="424">
        <v>281230</v>
      </c>
      <c r="H14" s="424">
        <v>452200</v>
      </c>
      <c r="I14" s="424">
        <v>450893</v>
      </c>
      <c r="J14" s="420"/>
      <c r="K14" s="424">
        <v>384117</v>
      </c>
      <c r="L14" s="424">
        <v>384061</v>
      </c>
      <c r="M14" s="424">
        <v>257116</v>
      </c>
      <c r="N14" s="424">
        <v>255372</v>
      </c>
      <c r="O14" s="424">
        <v>209650</v>
      </c>
      <c r="P14" s="424">
        <v>208182</v>
      </c>
      <c r="Q14" s="424">
        <v>324867</v>
      </c>
      <c r="R14" s="424">
        <v>323210</v>
      </c>
    </row>
    <row r="15" spans="1:18" s="168" customFormat="1" ht="15.75" customHeight="1">
      <c r="A15" s="243" t="s">
        <v>549</v>
      </c>
      <c r="B15" s="425">
        <v>263411</v>
      </c>
      <c r="C15" s="436">
        <v>262222</v>
      </c>
      <c r="D15" s="424">
        <v>384312</v>
      </c>
      <c r="E15" s="424">
        <v>379491</v>
      </c>
      <c r="F15" s="424">
        <v>276264</v>
      </c>
      <c r="G15" s="424">
        <v>275888</v>
      </c>
      <c r="H15" s="424">
        <v>450184</v>
      </c>
      <c r="I15" s="424">
        <v>446358</v>
      </c>
      <c r="J15" s="420"/>
      <c r="K15" s="424">
        <v>382362</v>
      </c>
      <c r="L15" s="424">
        <v>382362</v>
      </c>
      <c r="M15" s="424">
        <v>245945</v>
      </c>
      <c r="N15" s="424">
        <v>242032</v>
      </c>
      <c r="O15" s="424">
        <v>202819</v>
      </c>
      <c r="P15" s="424">
        <v>200871</v>
      </c>
      <c r="Q15" s="424">
        <v>324780</v>
      </c>
      <c r="R15" s="424">
        <v>323544</v>
      </c>
    </row>
    <row r="16" spans="1:18" s="168" customFormat="1" ht="15.75" customHeight="1">
      <c r="A16" s="243" t="s">
        <v>550</v>
      </c>
      <c r="B16" s="425">
        <v>488146</v>
      </c>
      <c r="C16" s="436">
        <v>264465</v>
      </c>
      <c r="D16" s="424">
        <v>790349</v>
      </c>
      <c r="E16" s="424">
        <v>390668</v>
      </c>
      <c r="F16" s="424">
        <v>459824</v>
      </c>
      <c r="G16" s="424">
        <v>280203</v>
      </c>
      <c r="H16" s="424">
        <v>1142469</v>
      </c>
      <c r="I16" s="424">
        <v>433958</v>
      </c>
      <c r="J16" s="420"/>
      <c r="K16" s="424">
        <v>694626</v>
      </c>
      <c r="L16" s="424">
        <v>385244</v>
      </c>
      <c r="M16" s="424">
        <v>278702</v>
      </c>
      <c r="N16" s="424">
        <v>241017</v>
      </c>
      <c r="O16" s="424">
        <v>284740</v>
      </c>
      <c r="P16" s="424">
        <v>203382</v>
      </c>
      <c r="Q16" s="424">
        <v>953408</v>
      </c>
      <c r="R16" s="424">
        <v>317181</v>
      </c>
    </row>
    <row r="17" spans="1:18" s="168" customFormat="1" ht="15.75" customHeight="1">
      <c r="A17" s="243" t="s">
        <v>551</v>
      </c>
      <c r="B17" s="425">
        <v>361028</v>
      </c>
      <c r="C17" s="436">
        <v>264954</v>
      </c>
      <c r="D17" s="424">
        <v>502942</v>
      </c>
      <c r="E17" s="424">
        <v>386685</v>
      </c>
      <c r="F17" s="424">
        <v>444156</v>
      </c>
      <c r="G17" s="424">
        <v>284461</v>
      </c>
      <c r="H17" s="424">
        <v>438857</v>
      </c>
      <c r="I17" s="424">
        <v>437090</v>
      </c>
      <c r="J17" s="420"/>
      <c r="K17" s="424">
        <v>378752</v>
      </c>
      <c r="L17" s="424">
        <v>378752</v>
      </c>
      <c r="M17" s="424">
        <v>422767</v>
      </c>
      <c r="N17" s="424">
        <v>262165</v>
      </c>
      <c r="O17" s="424">
        <v>287769</v>
      </c>
      <c r="P17" s="424">
        <v>202629</v>
      </c>
      <c r="Q17" s="424">
        <v>326446</v>
      </c>
      <c r="R17" s="424">
        <v>324572</v>
      </c>
    </row>
    <row r="18" spans="1:18" s="168" customFormat="1" ht="15.75" customHeight="1">
      <c r="A18" s="243" t="s">
        <v>552</v>
      </c>
      <c r="B18" s="425">
        <v>274189</v>
      </c>
      <c r="C18" s="436">
        <v>264591</v>
      </c>
      <c r="D18" s="424">
        <v>387634</v>
      </c>
      <c r="E18" s="424">
        <v>385172</v>
      </c>
      <c r="F18" s="424">
        <v>296318</v>
      </c>
      <c r="G18" s="424">
        <v>279540</v>
      </c>
      <c r="H18" s="424">
        <v>444675</v>
      </c>
      <c r="I18" s="424">
        <v>432484</v>
      </c>
      <c r="J18" s="420"/>
      <c r="K18" s="424">
        <v>394712</v>
      </c>
      <c r="L18" s="424">
        <v>378095</v>
      </c>
      <c r="M18" s="424">
        <v>305692</v>
      </c>
      <c r="N18" s="424">
        <v>283782</v>
      </c>
      <c r="O18" s="424">
        <v>226500</v>
      </c>
      <c r="P18" s="424">
        <v>204535</v>
      </c>
      <c r="Q18" s="424">
        <v>325186</v>
      </c>
      <c r="R18" s="424">
        <v>319150</v>
      </c>
    </row>
    <row r="19" spans="1:18" s="168" customFormat="1" ht="15.75" customHeight="1">
      <c r="A19" s="243" t="s">
        <v>553</v>
      </c>
      <c r="B19" s="425">
        <v>273583</v>
      </c>
      <c r="C19" s="436">
        <v>265799</v>
      </c>
      <c r="D19" s="424">
        <v>482754</v>
      </c>
      <c r="E19" s="424">
        <v>391648</v>
      </c>
      <c r="F19" s="424">
        <v>294214</v>
      </c>
      <c r="G19" s="424">
        <v>284166</v>
      </c>
      <c r="H19" s="424">
        <v>449458</v>
      </c>
      <c r="I19" s="424">
        <v>443811</v>
      </c>
      <c r="J19" s="420"/>
      <c r="K19" s="424">
        <v>451401</v>
      </c>
      <c r="L19" s="424">
        <v>390892</v>
      </c>
      <c r="M19" s="424">
        <v>279697</v>
      </c>
      <c r="N19" s="424">
        <v>279062</v>
      </c>
      <c r="O19" s="424">
        <v>215757</v>
      </c>
      <c r="P19" s="424">
        <v>204565</v>
      </c>
      <c r="Q19" s="424">
        <v>320243</v>
      </c>
      <c r="R19" s="424">
        <v>320114</v>
      </c>
    </row>
    <row r="20" spans="1:18" s="168" customFormat="1" ht="15.75" customHeight="1">
      <c r="A20" s="243" t="s">
        <v>554</v>
      </c>
      <c r="B20" s="425">
        <v>272159</v>
      </c>
      <c r="C20" s="436">
        <v>268388</v>
      </c>
      <c r="D20" s="424">
        <v>397832</v>
      </c>
      <c r="E20" s="424">
        <v>395787</v>
      </c>
      <c r="F20" s="424">
        <v>295328</v>
      </c>
      <c r="G20" s="424">
        <v>290230</v>
      </c>
      <c r="H20" s="424">
        <v>444885</v>
      </c>
      <c r="I20" s="424">
        <v>443446</v>
      </c>
      <c r="J20" s="420"/>
      <c r="K20" s="424">
        <v>380329</v>
      </c>
      <c r="L20" s="424">
        <v>378965</v>
      </c>
      <c r="M20" s="424">
        <v>287420</v>
      </c>
      <c r="N20" s="424">
        <v>285188</v>
      </c>
      <c r="O20" s="424">
        <v>202836</v>
      </c>
      <c r="P20" s="424">
        <v>201443</v>
      </c>
      <c r="Q20" s="424">
        <v>323630</v>
      </c>
      <c r="R20" s="424">
        <v>321599</v>
      </c>
    </row>
    <row r="21" spans="1:18" s="168" customFormat="1" ht="15.75" customHeight="1">
      <c r="A21" s="243" t="s">
        <v>555</v>
      </c>
      <c r="B21" s="425">
        <v>283453</v>
      </c>
      <c r="C21" s="436">
        <v>268155</v>
      </c>
      <c r="D21" s="424">
        <v>437637</v>
      </c>
      <c r="E21" s="424">
        <v>434856</v>
      </c>
      <c r="F21" s="424">
        <v>333548</v>
      </c>
      <c r="G21" s="424">
        <v>289421</v>
      </c>
      <c r="H21" s="424">
        <v>473790</v>
      </c>
      <c r="I21" s="424">
        <v>443284</v>
      </c>
      <c r="J21" s="420"/>
      <c r="K21" s="424">
        <v>381617</v>
      </c>
      <c r="L21" s="424">
        <v>381617</v>
      </c>
      <c r="M21" s="424">
        <v>299642</v>
      </c>
      <c r="N21" s="424">
        <v>278821</v>
      </c>
      <c r="O21" s="424">
        <v>204451</v>
      </c>
      <c r="P21" s="424">
        <v>203295</v>
      </c>
      <c r="Q21" s="424">
        <v>319971</v>
      </c>
      <c r="R21" s="424">
        <v>319574</v>
      </c>
    </row>
    <row r="22" spans="1:18" s="168" customFormat="1" ht="15.75" customHeight="1">
      <c r="A22" s="243" t="s">
        <v>556</v>
      </c>
      <c r="B22" s="425">
        <v>604476</v>
      </c>
      <c r="C22" s="436">
        <v>265634</v>
      </c>
      <c r="D22" s="424">
        <v>914329</v>
      </c>
      <c r="E22" s="424">
        <v>407642</v>
      </c>
      <c r="F22" s="424">
        <v>621422</v>
      </c>
      <c r="G22" s="424">
        <v>287580</v>
      </c>
      <c r="H22" s="424">
        <v>1168921</v>
      </c>
      <c r="I22" s="424">
        <v>436536</v>
      </c>
      <c r="J22" s="420"/>
      <c r="K22" s="424">
        <v>737766</v>
      </c>
      <c r="L22" s="424">
        <v>381960</v>
      </c>
      <c r="M22" s="424">
        <v>538842</v>
      </c>
      <c r="N22" s="424">
        <v>295100</v>
      </c>
      <c r="O22" s="424">
        <v>389436</v>
      </c>
      <c r="P22" s="424">
        <v>201415</v>
      </c>
      <c r="Q22" s="424">
        <v>968091</v>
      </c>
      <c r="R22" s="424">
        <v>319111</v>
      </c>
    </row>
    <row r="23" spans="1:18" s="168" customFormat="1" ht="15.75" customHeight="1" thickBot="1">
      <c r="A23" s="169"/>
      <c r="B23" s="404"/>
      <c r="D23" s="405"/>
      <c r="E23" s="403"/>
      <c r="F23" s="405"/>
      <c r="G23" s="403"/>
      <c r="H23" s="405"/>
      <c r="I23" s="403"/>
      <c r="J23" s="403"/>
      <c r="K23" s="403"/>
      <c r="L23" s="406"/>
      <c r="M23" s="406"/>
      <c r="N23" s="406"/>
      <c r="O23" s="403"/>
      <c r="P23" s="405"/>
      <c r="Q23" s="403"/>
      <c r="R23" s="405"/>
    </row>
    <row r="24" spans="1:18" s="168" customFormat="1" ht="25.5" customHeight="1" thickBot="1">
      <c r="A24" s="170"/>
      <c r="B24" s="171"/>
      <c r="C24" s="171"/>
      <c r="D24" s="171"/>
      <c r="E24" s="171"/>
      <c r="F24" s="171"/>
      <c r="G24" s="171"/>
      <c r="H24" s="171"/>
      <c r="I24" s="171"/>
      <c r="J24" s="172"/>
      <c r="K24" s="246"/>
      <c r="L24" s="247"/>
      <c r="M24" s="248"/>
      <c r="N24" s="247"/>
      <c r="O24" s="246"/>
      <c r="P24" s="246"/>
      <c r="Q24" s="246"/>
      <c r="R24" s="246"/>
    </row>
    <row r="25" spans="1:18" s="7" customFormat="1" ht="27" customHeight="1">
      <c r="A25" s="922" t="s">
        <v>532</v>
      </c>
      <c r="B25" s="925" t="s">
        <v>557</v>
      </c>
      <c r="C25" s="926"/>
      <c r="D25" s="914" t="s">
        <v>558</v>
      </c>
      <c r="E25" s="927"/>
      <c r="F25" s="925" t="s">
        <v>559</v>
      </c>
      <c r="G25" s="926"/>
      <c r="H25" s="925" t="s">
        <v>560</v>
      </c>
      <c r="I25" s="928"/>
      <c r="J25" s="407"/>
      <c r="K25" s="915" t="s">
        <v>561</v>
      </c>
      <c r="L25" s="927"/>
      <c r="M25" s="915" t="s">
        <v>562</v>
      </c>
      <c r="N25" s="927"/>
      <c r="O25" s="914" t="s">
        <v>563</v>
      </c>
      <c r="P25" s="915"/>
      <c r="Q25" s="914" t="s">
        <v>564</v>
      </c>
      <c r="R25" s="915"/>
    </row>
    <row r="26" spans="1:18" s="7" customFormat="1" ht="14.25" customHeight="1">
      <c r="A26" s="923"/>
      <c r="B26" s="910" t="s">
        <v>543</v>
      </c>
      <c r="C26" s="910" t="s">
        <v>544</v>
      </c>
      <c r="D26" s="910" t="s">
        <v>543</v>
      </c>
      <c r="E26" s="916" t="s">
        <v>544</v>
      </c>
      <c r="F26" s="910" t="s">
        <v>543</v>
      </c>
      <c r="G26" s="908" t="s">
        <v>544</v>
      </c>
      <c r="H26" s="910" t="s">
        <v>543</v>
      </c>
      <c r="I26" s="908" t="s">
        <v>544</v>
      </c>
      <c r="J26" s="408"/>
      <c r="K26" s="912" t="s">
        <v>543</v>
      </c>
      <c r="L26" s="910" t="s">
        <v>544</v>
      </c>
      <c r="M26" s="912" t="s">
        <v>543</v>
      </c>
      <c r="N26" s="910" t="s">
        <v>544</v>
      </c>
      <c r="O26" s="910" t="s">
        <v>543</v>
      </c>
      <c r="P26" s="910" t="s">
        <v>544</v>
      </c>
      <c r="Q26" s="910" t="s">
        <v>543</v>
      </c>
      <c r="R26" s="908" t="s">
        <v>544</v>
      </c>
    </row>
    <row r="27" spans="1:18" s="7" customFormat="1" ht="14.25" customHeight="1">
      <c r="A27" s="924"/>
      <c r="B27" s="911"/>
      <c r="C27" s="911"/>
      <c r="D27" s="911"/>
      <c r="E27" s="917"/>
      <c r="F27" s="911"/>
      <c r="G27" s="909"/>
      <c r="H27" s="911"/>
      <c r="I27" s="909"/>
      <c r="J27" s="408"/>
      <c r="K27" s="913"/>
      <c r="L27" s="911"/>
      <c r="M27" s="913"/>
      <c r="N27" s="911"/>
      <c r="O27" s="911"/>
      <c r="P27" s="911"/>
      <c r="Q27" s="911"/>
      <c r="R27" s="909"/>
    </row>
    <row r="28" spans="1:18" s="7" customFormat="1" ht="14.25" customHeight="1">
      <c r="A28" s="157"/>
      <c r="B28" s="173"/>
      <c r="C28" s="173"/>
      <c r="D28" s="173"/>
      <c r="E28" s="174"/>
      <c r="F28" s="173"/>
      <c r="G28" s="173"/>
      <c r="H28" s="173"/>
      <c r="I28" s="173"/>
      <c r="J28" s="408"/>
      <c r="K28" s="173"/>
      <c r="L28" s="173"/>
      <c r="M28" s="173"/>
      <c r="N28" s="173"/>
      <c r="O28" s="173"/>
      <c r="P28" s="173"/>
      <c r="Q28" s="173"/>
      <c r="R28" s="173"/>
    </row>
    <row r="29" spans="1:18" s="166" customFormat="1" ht="15.75" customHeight="1">
      <c r="A29" s="156">
        <v>28</v>
      </c>
      <c r="B29" s="426">
        <v>251044.83333333334</v>
      </c>
      <c r="C29" s="427">
        <v>205819</v>
      </c>
      <c r="D29" s="426">
        <v>423394.25</v>
      </c>
      <c r="E29" s="427">
        <v>327902.6666666667</v>
      </c>
      <c r="F29" s="426">
        <v>171431.33333333334</v>
      </c>
      <c r="G29" s="427">
        <v>151761.41666666666</v>
      </c>
      <c r="H29" s="426">
        <v>231347.08333333334</v>
      </c>
      <c r="I29" s="427">
        <v>200403.58333333334</v>
      </c>
      <c r="J29" s="427"/>
      <c r="K29" s="427">
        <v>487158.5</v>
      </c>
      <c r="L29" s="426">
        <v>358019.8333333333</v>
      </c>
      <c r="M29" s="427">
        <v>354069</v>
      </c>
      <c r="N29" s="426">
        <v>290796.6666666667</v>
      </c>
      <c r="O29" s="427">
        <v>333177.3333333333</v>
      </c>
      <c r="P29" s="426">
        <v>252762.25</v>
      </c>
      <c r="Q29" s="427">
        <v>247225.08333333334</v>
      </c>
      <c r="R29" s="426">
        <v>206061.5</v>
      </c>
    </row>
    <row r="30" spans="1:18" s="6" customFormat="1" ht="15.75" customHeight="1">
      <c r="A30" s="245">
        <v>29</v>
      </c>
      <c r="B30" s="512">
        <v>271400.8333333333</v>
      </c>
      <c r="C30" s="513">
        <v>219306.25</v>
      </c>
      <c r="D30" s="513">
        <v>429279.4166666667</v>
      </c>
      <c r="E30" s="513">
        <v>325380.5</v>
      </c>
      <c r="F30" s="513">
        <v>185843.91666666666</v>
      </c>
      <c r="G30" s="513">
        <v>162688.5</v>
      </c>
      <c r="H30" s="513">
        <v>223225.75</v>
      </c>
      <c r="I30" s="513">
        <v>194493</v>
      </c>
      <c r="J30" s="513"/>
      <c r="K30" s="513">
        <v>462913.5833333333</v>
      </c>
      <c r="L30" s="513">
        <v>333320.4166666667</v>
      </c>
      <c r="M30" s="513">
        <v>348157.25</v>
      </c>
      <c r="N30" s="513">
        <v>287882.5</v>
      </c>
      <c r="O30" s="513">
        <v>343994.9166666667</v>
      </c>
      <c r="P30" s="513">
        <v>260357.66666666666</v>
      </c>
      <c r="Q30" s="513">
        <v>213543.25</v>
      </c>
      <c r="R30" s="513">
        <v>181426.08333333334</v>
      </c>
    </row>
    <row r="31" spans="1:18" s="168" customFormat="1" ht="15.75" customHeight="1">
      <c r="A31" s="167"/>
      <c r="B31" s="428"/>
      <c r="C31" s="427"/>
      <c r="D31" s="428"/>
      <c r="E31" s="427"/>
      <c r="F31" s="428"/>
      <c r="G31" s="427"/>
      <c r="H31" s="428"/>
      <c r="I31" s="427"/>
      <c r="J31" s="427"/>
      <c r="K31" s="427"/>
      <c r="L31" s="428"/>
      <c r="M31" s="427"/>
      <c r="N31" s="428"/>
      <c r="O31" s="427"/>
      <c r="P31" s="428"/>
      <c r="Q31" s="427"/>
      <c r="R31" s="428"/>
    </row>
    <row r="32" spans="1:18" s="168" customFormat="1" ht="15.75" customHeight="1">
      <c r="A32" s="414">
        <v>29</v>
      </c>
      <c r="B32" s="422">
        <v>209139</v>
      </c>
      <c r="C32" s="422">
        <v>209139</v>
      </c>
      <c r="D32" s="422">
        <v>345535</v>
      </c>
      <c r="E32" s="422">
        <v>345070</v>
      </c>
      <c r="F32" s="422">
        <v>153250</v>
      </c>
      <c r="G32" s="422">
        <v>151834</v>
      </c>
      <c r="H32" s="422">
        <v>200593</v>
      </c>
      <c r="I32" s="422">
        <v>200235</v>
      </c>
      <c r="J32" s="427"/>
      <c r="K32" s="422">
        <v>333197</v>
      </c>
      <c r="L32" s="422">
        <v>333197</v>
      </c>
      <c r="M32" s="422">
        <v>292269</v>
      </c>
      <c r="N32" s="422">
        <v>292269</v>
      </c>
      <c r="O32" s="422">
        <v>255820</v>
      </c>
      <c r="P32" s="422">
        <v>248265</v>
      </c>
      <c r="Q32" s="422">
        <v>186404</v>
      </c>
      <c r="R32" s="422">
        <v>184780</v>
      </c>
    </row>
    <row r="33" spans="1:18" s="168" customFormat="1" ht="15.75" customHeight="1">
      <c r="A33" s="415" t="s">
        <v>546</v>
      </c>
      <c r="B33" s="424">
        <v>211347</v>
      </c>
      <c r="C33" s="424">
        <v>211347</v>
      </c>
      <c r="D33" s="424">
        <v>331787</v>
      </c>
      <c r="E33" s="424">
        <v>328337</v>
      </c>
      <c r="F33" s="424">
        <v>162079</v>
      </c>
      <c r="G33" s="424">
        <v>158578</v>
      </c>
      <c r="H33" s="424">
        <v>193491</v>
      </c>
      <c r="I33" s="424">
        <v>193491</v>
      </c>
      <c r="J33" s="427"/>
      <c r="K33" s="424">
        <v>334329</v>
      </c>
      <c r="L33" s="424">
        <v>334329</v>
      </c>
      <c r="M33" s="424">
        <v>289775</v>
      </c>
      <c r="N33" s="424">
        <v>289775</v>
      </c>
      <c r="O33" s="424">
        <v>253832</v>
      </c>
      <c r="P33" s="424">
        <v>253832</v>
      </c>
      <c r="Q33" s="424">
        <v>180352</v>
      </c>
      <c r="R33" s="424">
        <v>180192</v>
      </c>
    </row>
    <row r="34" spans="1:18" s="168" customFormat="1" ht="15.75" customHeight="1">
      <c r="A34" s="415" t="s">
        <v>547</v>
      </c>
      <c r="B34" s="424">
        <v>219444</v>
      </c>
      <c r="C34" s="424">
        <v>219444</v>
      </c>
      <c r="D34" s="424">
        <v>333490</v>
      </c>
      <c r="E34" s="424">
        <v>329743</v>
      </c>
      <c r="F34" s="424">
        <v>162964</v>
      </c>
      <c r="G34" s="424">
        <v>162964</v>
      </c>
      <c r="H34" s="424">
        <v>210720</v>
      </c>
      <c r="I34" s="424">
        <v>203418</v>
      </c>
      <c r="J34" s="429"/>
      <c r="K34" s="424">
        <v>333979</v>
      </c>
      <c r="L34" s="424">
        <v>333979</v>
      </c>
      <c r="M34" s="424">
        <v>296097</v>
      </c>
      <c r="N34" s="424">
        <v>291144</v>
      </c>
      <c r="O34" s="424">
        <v>311869</v>
      </c>
      <c r="P34" s="424">
        <v>255435</v>
      </c>
      <c r="Q34" s="424">
        <v>217740</v>
      </c>
      <c r="R34" s="424">
        <v>185376</v>
      </c>
    </row>
    <row r="35" spans="1:18" s="168" customFormat="1" ht="15.75" customHeight="1">
      <c r="A35" s="415" t="s">
        <v>548</v>
      </c>
      <c r="B35" s="424">
        <v>221297</v>
      </c>
      <c r="C35" s="424">
        <v>221297</v>
      </c>
      <c r="D35" s="424">
        <v>335368</v>
      </c>
      <c r="E35" s="424">
        <v>334646</v>
      </c>
      <c r="F35" s="424">
        <v>173142</v>
      </c>
      <c r="G35" s="424">
        <v>169688</v>
      </c>
      <c r="H35" s="424">
        <v>196993</v>
      </c>
      <c r="I35" s="424">
        <v>196336</v>
      </c>
      <c r="J35" s="429"/>
      <c r="K35" s="424">
        <v>337079</v>
      </c>
      <c r="L35" s="424">
        <v>336206</v>
      </c>
      <c r="M35" s="424">
        <v>296221</v>
      </c>
      <c r="N35" s="424">
        <v>289668</v>
      </c>
      <c r="O35" s="424">
        <v>274108</v>
      </c>
      <c r="P35" s="424">
        <v>255740</v>
      </c>
      <c r="Q35" s="424">
        <v>182639</v>
      </c>
      <c r="R35" s="424">
        <v>181781</v>
      </c>
    </row>
    <row r="36" spans="1:18" s="168" customFormat="1" ht="15.75" customHeight="1">
      <c r="A36" s="415" t="s">
        <v>549</v>
      </c>
      <c r="B36" s="424">
        <v>221112</v>
      </c>
      <c r="C36" s="424">
        <v>221112</v>
      </c>
      <c r="D36" s="424">
        <v>318474</v>
      </c>
      <c r="E36" s="424">
        <v>317493</v>
      </c>
      <c r="F36" s="424">
        <v>176143</v>
      </c>
      <c r="G36" s="424">
        <v>170635</v>
      </c>
      <c r="H36" s="424">
        <v>202956</v>
      </c>
      <c r="I36" s="424">
        <v>202956</v>
      </c>
      <c r="J36" s="429"/>
      <c r="K36" s="424">
        <v>332102</v>
      </c>
      <c r="L36" s="424">
        <v>332102</v>
      </c>
      <c r="M36" s="424">
        <v>290245</v>
      </c>
      <c r="N36" s="424">
        <v>290245</v>
      </c>
      <c r="O36" s="424">
        <v>269442</v>
      </c>
      <c r="P36" s="424">
        <v>265948</v>
      </c>
      <c r="Q36" s="424">
        <v>176685</v>
      </c>
      <c r="R36" s="424">
        <v>176483</v>
      </c>
    </row>
    <row r="37" spans="1:18" s="168" customFormat="1" ht="15.75" customHeight="1">
      <c r="A37" s="415" t="s">
        <v>550</v>
      </c>
      <c r="B37" s="424">
        <v>455956</v>
      </c>
      <c r="C37" s="424">
        <v>218585</v>
      </c>
      <c r="D37" s="424">
        <v>714392</v>
      </c>
      <c r="E37" s="424">
        <v>319255</v>
      </c>
      <c r="F37" s="424">
        <v>285016</v>
      </c>
      <c r="G37" s="424">
        <v>172316</v>
      </c>
      <c r="H37" s="424">
        <v>308509</v>
      </c>
      <c r="I37" s="424">
        <v>200669</v>
      </c>
      <c r="J37" s="429"/>
      <c r="K37" s="424">
        <v>1066195</v>
      </c>
      <c r="L37" s="424">
        <v>336129</v>
      </c>
      <c r="M37" s="424">
        <v>508157</v>
      </c>
      <c r="N37" s="424">
        <v>288275</v>
      </c>
      <c r="O37" s="424">
        <v>670397</v>
      </c>
      <c r="P37" s="424">
        <v>268283</v>
      </c>
      <c r="Q37" s="424">
        <v>355177</v>
      </c>
      <c r="R37" s="424">
        <v>188029</v>
      </c>
    </row>
    <row r="38" spans="1:18" s="168" customFormat="1" ht="15.75" customHeight="1">
      <c r="A38" s="415" t="s">
        <v>551</v>
      </c>
      <c r="B38" s="424">
        <v>293587</v>
      </c>
      <c r="C38" s="424">
        <v>222352</v>
      </c>
      <c r="D38" s="424">
        <v>424806</v>
      </c>
      <c r="E38" s="424">
        <v>319690</v>
      </c>
      <c r="F38" s="424">
        <v>181517</v>
      </c>
      <c r="G38" s="424">
        <v>163858</v>
      </c>
      <c r="H38" s="424">
        <v>270459</v>
      </c>
      <c r="I38" s="424">
        <v>195995</v>
      </c>
      <c r="J38" s="430"/>
      <c r="K38" s="424">
        <v>332980</v>
      </c>
      <c r="L38" s="424">
        <v>332980</v>
      </c>
      <c r="M38" s="424">
        <v>393294</v>
      </c>
      <c r="N38" s="424">
        <v>284511</v>
      </c>
      <c r="O38" s="424">
        <v>270195</v>
      </c>
      <c r="P38" s="424">
        <v>268490</v>
      </c>
      <c r="Q38" s="424">
        <v>185780</v>
      </c>
      <c r="R38" s="424">
        <v>181613</v>
      </c>
    </row>
    <row r="39" spans="1:18" s="168" customFormat="1" ht="15.75" customHeight="1">
      <c r="A39" s="415" t="s">
        <v>552</v>
      </c>
      <c r="B39" s="424">
        <v>222491</v>
      </c>
      <c r="C39" s="424">
        <v>222491</v>
      </c>
      <c r="D39" s="424">
        <v>342587</v>
      </c>
      <c r="E39" s="424">
        <v>340116</v>
      </c>
      <c r="F39" s="424">
        <v>156005</v>
      </c>
      <c r="G39" s="424">
        <v>156005</v>
      </c>
      <c r="H39" s="424">
        <v>202403</v>
      </c>
      <c r="I39" s="424">
        <v>198264</v>
      </c>
      <c r="J39" s="430"/>
      <c r="K39" s="424">
        <v>330383</v>
      </c>
      <c r="L39" s="424">
        <v>330284</v>
      </c>
      <c r="M39" s="424">
        <v>283428</v>
      </c>
      <c r="N39" s="424">
        <v>283428</v>
      </c>
      <c r="O39" s="424">
        <v>270360</v>
      </c>
      <c r="P39" s="424">
        <v>270334</v>
      </c>
      <c r="Q39" s="424">
        <v>181106</v>
      </c>
      <c r="R39" s="424">
        <v>180480</v>
      </c>
    </row>
    <row r="40" spans="1:18" s="168" customFormat="1" ht="15.75" customHeight="1">
      <c r="A40" s="415" t="s">
        <v>553</v>
      </c>
      <c r="B40" s="424">
        <v>221037</v>
      </c>
      <c r="C40" s="424">
        <v>221037</v>
      </c>
      <c r="D40" s="424">
        <v>318955</v>
      </c>
      <c r="E40" s="424">
        <v>314821</v>
      </c>
      <c r="F40" s="424">
        <v>152486</v>
      </c>
      <c r="G40" s="424">
        <v>152486</v>
      </c>
      <c r="H40" s="424">
        <v>192915</v>
      </c>
      <c r="I40" s="424">
        <v>192906</v>
      </c>
      <c r="J40" s="430"/>
      <c r="K40" s="424">
        <v>333565</v>
      </c>
      <c r="L40" s="424">
        <v>333565</v>
      </c>
      <c r="M40" s="424">
        <v>286035</v>
      </c>
      <c r="N40" s="424">
        <v>286035</v>
      </c>
      <c r="O40" s="424">
        <v>261356</v>
      </c>
      <c r="P40" s="424">
        <v>257449</v>
      </c>
      <c r="Q40" s="424">
        <v>181667</v>
      </c>
      <c r="R40" s="424">
        <v>181298</v>
      </c>
    </row>
    <row r="41" spans="1:18" s="168" customFormat="1" ht="15.75" customHeight="1">
      <c r="A41" s="415" t="s">
        <v>554</v>
      </c>
      <c r="B41" s="424">
        <v>222247</v>
      </c>
      <c r="C41" s="424">
        <v>222247</v>
      </c>
      <c r="D41" s="424">
        <v>321575</v>
      </c>
      <c r="E41" s="424">
        <v>320825</v>
      </c>
      <c r="F41" s="424">
        <v>161344</v>
      </c>
      <c r="G41" s="424">
        <v>161344</v>
      </c>
      <c r="H41" s="424">
        <v>199128</v>
      </c>
      <c r="I41" s="424">
        <v>199128</v>
      </c>
      <c r="J41" s="430"/>
      <c r="K41" s="424">
        <v>333847</v>
      </c>
      <c r="L41" s="424">
        <v>333847</v>
      </c>
      <c r="M41" s="424">
        <v>295631</v>
      </c>
      <c r="N41" s="424">
        <v>287310</v>
      </c>
      <c r="O41" s="424">
        <v>276372</v>
      </c>
      <c r="P41" s="424">
        <v>262428</v>
      </c>
      <c r="Q41" s="424">
        <v>181230</v>
      </c>
      <c r="R41" s="424">
        <v>179587</v>
      </c>
    </row>
    <row r="42" spans="1:18" s="168" customFormat="1" ht="15.75" customHeight="1">
      <c r="A42" s="415" t="s">
        <v>555</v>
      </c>
      <c r="B42" s="424">
        <v>326098</v>
      </c>
      <c r="C42" s="424">
        <v>222215</v>
      </c>
      <c r="D42" s="424">
        <v>320646</v>
      </c>
      <c r="E42" s="424">
        <v>320583</v>
      </c>
      <c r="F42" s="424">
        <v>199968</v>
      </c>
      <c r="G42" s="424">
        <v>167603</v>
      </c>
      <c r="H42" s="424">
        <v>184231</v>
      </c>
      <c r="I42" s="424">
        <v>184231</v>
      </c>
      <c r="J42" s="430"/>
      <c r="K42" s="424">
        <v>332570</v>
      </c>
      <c r="L42" s="424">
        <v>332570</v>
      </c>
      <c r="M42" s="424">
        <v>287118</v>
      </c>
      <c r="N42" s="424">
        <v>287118</v>
      </c>
      <c r="O42" s="424">
        <v>256551</v>
      </c>
      <c r="P42" s="424">
        <v>256551</v>
      </c>
      <c r="Q42" s="424">
        <v>182646</v>
      </c>
      <c r="R42" s="424">
        <v>179672</v>
      </c>
    </row>
    <row r="43" spans="1:18" s="168" customFormat="1" ht="15.75" customHeight="1">
      <c r="A43" s="415" t="s">
        <v>556</v>
      </c>
      <c r="B43" s="424">
        <v>433055</v>
      </c>
      <c r="C43" s="424">
        <v>220409</v>
      </c>
      <c r="D43" s="424">
        <v>1043738</v>
      </c>
      <c r="E43" s="424">
        <v>313987</v>
      </c>
      <c r="F43" s="424">
        <v>266213</v>
      </c>
      <c r="G43" s="424">
        <v>164951</v>
      </c>
      <c r="H43" s="424">
        <v>316311</v>
      </c>
      <c r="I43" s="424">
        <v>166287</v>
      </c>
      <c r="J43" s="430"/>
      <c r="K43" s="424">
        <v>1154737</v>
      </c>
      <c r="L43" s="424">
        <v>330657</v>
      </c>
      <c r="M43" s="424">
        <v>659617</v>
      </c>
      <c r="N43" s="424">
        <v>284812</v>
      </c>
      <c r="O43" s="424">
        <v>757637</v>
      </c>
      <c r="P43" s="424">
        <v>261537</v>
      </c>
      <c r="Q43" s="424">
        <v>351093</v>
      </c>
      <c r="R43" s="424">
        <v>177822</v>
      </c>
    </row>
    <row r="44" spans="1:18" s="168" customFormat="1" ht="15.75" customHeight="1" thickBot="1">
      <c r="A44" s="169"/>
      <c r="B44" s="175"/>
      <c r="C44" s="176"/>
      <c r="D44" s="175"/>
      <c r="E44" s="175"/>
      <c r="F44" s="175"/>
      <c r="G44" s="176"/>
      <c r="H44" s="175"/>
      <c r="I44" s="176"/>
      <c r="J44" s="176"/>
      <c r="K44" s="177"/>
      <c r="L44" s="175"/>
      <c r="M44" s="176"/>
      <c r="N44" s="175"/>
      <c r="O44" s="176"/>
      <c r="P44" s="175"/>
      <c r="Q44" s="176"/>
      <c r="R44" s="175"/>
    </row>
    <row r="45" spans="1:18" s="7" customFormat="1" ht="16.5" customHeight="1">
      <c r="A45" s="178" t="s">
        <v>565</v>
      </c>
      <c r="B45" s="178"/>
      <c r="C45" s="178"/>
      <c r="D45" s="178"/>
      <c r="E45" s="178"/>
      <c r="F45" s="178"/>
      <c r="G45" s="178"/>
      <c r="H45" s="178"/>
      <c r="I45" s="178"/>
      <c r="J45" s="8"/>
      <c r="K45" s="514" t="s">
        <v>902</v>
      </c>
      <c r="L45" s="178"/>
      <c r="M45" s="179"/>
      <c r="N45" s="179"/>
      <c r="O45" s="179"/>
      <c r="P45" s="179"/>
      <c r="Q45" s="179"/>
      <c r="R45" s="179"/>
    </row>
    <row r="46" spans="1:18" s="7" customFormat="1" ht="16.5" customHeight="1">
      <c r="A46" s="180" t="s">
        <v>598</v>
      </c>
      <c r="B46" s="181"/>
      <c r="C46" s="180"/>
      <c r="D46" s="181"/>
      <c r="E46" s="180"/>
      <c r="F46" s="180"/>
      <c r="G46" s="180"/>
      <c r="H46" s="180"/>
      <c r="I46" s="180"/>
      <c r="J46" s="180"/>
      <c r="K46" s="182" t="s">
        <v>625</v>
      </c>
      <c r="L46" s="180"/>
      <c r="M46" s="8"/>
      <c r="N46" s="183"/>
      <c r="O46" s="183"/>
      <c r="P46" s="183"/>
      <c r="Q46" s="183"/>
      <c r="R46" s="183"/>
    </row>
    <row r="47" spans="1:18" s="7" customFormat="1" ht="16.5" customHeight="1">
      <c r="A47" s="180" t="s">
        <v>599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2" t="s">
        <v>829</v>
      </c>
      <c r="L47" s="180"/>
      <c r="N47" s="184"/>
      <c r="O47" s="184"/>
      <c r="P47" s="184"/>
      <c r="Q47" s="184"/>
      <c r="R47" s="184"/>
    </row>
    <row r="48" spans="1:18" s="7" customFormat="1" ht="16.5" customHeight="1">
      <c r="A48" s="180" t="s">
        <v>566</v>
      </c>
      <c r="B48" s="180"/>
      <c r="C48" s="180"/>
      <c r="D48" s="180"/>
      <c r="E48" s="180"/>
      <c r="F48" s="180"/>
      <c r="G48" s="180"/>
      <c r="H48" s="180"/>
      <c r="I48" s="180"/>
      <c r="J48" s="180"/>
      <c r="K48" s="2"/>
      <c r="L48" s="180"/>
      <c r="M48" s="180"/>
      <c r="N48" s="184"/>
      <c r="O48" s="184"/>
      <c r="P48" s="184"/>
      <c r="Q48" s="184"/>
      <c r="R48" s="184"/>
    </row>
    <row r="49" spans="1:18" s="7" customFormat="1" ht="16.5" customHeight="1">
      <c r="A49" s="180" t="s">
        <v>567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2"/>
      <c r="L49" s="180"/>
      <c r="M49" s="180"/>
      <c r="N49" s="184"/>
      <c r="O49" s="184"/>
      <c r="P49" s="184"/>
      <c r="Q49" s="184"/>
      <c r="R49" s="184"/>
    </row>
    <row r="50" spans="1:18" s="7" customFormat="1" ht="13.5">
      <c r="A50" s="180"/>
      <c r="B50" s="185"/>
      <c r="C50" s="185"/>
      <c r="D50" s="185"/>
      <c r="E50" s="185"/>
      <c r="F50" s="185"/>
      <c r="G50" s="185"/>
      <c r="H50" s="185"/>
      <c r="I50" s="185"/>
      <c r="J50" s="180"/>
      <c r="K50" s="180"/>
      <c r="L50" s="180"/>
      <c r="M50" s="180"/>
      <c r="N50" s="184"/>
      <c r="O50" s="184"/>
      <c r="P50" s="184"/>
      <c r="Q50" s="184"/>
      <c r="R50" s="184"/>
    </row>
    <row r="51" spans="2:18" s="7" customFormat="1" ht="13.5">
      <c r="B51" s="185"/>
      <c r="C51" s="185"/>
      <c r="D51" s="185"/>
      <c r="E51" s="185"/>
      <c r="F51" s="185"/>
      <c r="G51" s="185"/>
      <c r="H51" s="185"/>
      <c r="I51" s="185"/>
      <c r="J51" s="180"/>
      <c r="K51" s="180"/>
      <c r="L51" s="180"/>
      <c r="M51" s="184"/>
      <c r="N51" s="184"/>
      <c r="O51" s="184"/>
      <c r="P51" s="184"/>
      <c r="Q51" s="184"/>
      <c r="R51" s="184"/>
    </row>
    <row r="52" spans="1:12" s="168" customFormat="1" ht="13.5">
      <c r="A52" s="7"/>
      <c r="B52" s="186"/>
      <c r="D52" s="186"/>
      <c r="J52" s="185"/>
      <c r="K52" s="185"/>
      <c r="L52" s="185"/>
    </row>
    <row r="53" spans="1:12" s="168" customFormat="1" ht="13.5">
      <c r="A53" s="7"/>
      <c r="B53" s="186"/>
      <c r="D53" s="186"/>
      <c r="J53" s="185"/>
      <c r="L53" s="185"/>
    </row>
    <row r="54" spans="1:4" s="168" customFormat="1" ht="13.5">
      <c r="A54" s="7"/>
      <c r="B54" s="186"/>
      <c r="D54" s="186"/>
    </row>
    <row r="55" spans="1:4" s="168" customFormat="1" ht="13.5">
      <c r="A55" s="7"/>
      <c r="B55" s="186"/>
      <c r="D55" s="186"/>
    </row>
    <row r="56" spans="1:4" s="168" customFormat="1" ht="13.5">
      <c r="A56" s="7"/>
      <c r="B56" s="186"/>
      <c r="D56" s="186"/>
    </row>
    <row r="57" spans="1:4" s="168" customFormat="1" ht="13.5">
      <c r="A57" s="7"/>
      <c r="B57" s="186"/>
      <c r="D57" s="186"/>
    </row>
    <row r="58" spans="1:4" s="168" customFormat="1" ht="13.5">
      <c r="A58" s="7"/>
      <c r="B58" s="186"/>
      <c r="D58" s="186"/>
    </row>
    <row r="59" spans="1:4" s="168" customFormat="1" ht="13.5">
      <c r="A59" s="7"/>
      <c r="B59" s="186"/>
      <c r="D59" s="186"/>
    </row>
    <row r="60" spans="1:4" s="168" customFormat="1" ht="13.5">
      <c r="A60" s="7"/>
      <c r="B60" s="186"/>
      <c r="D60" s="186"/>
    </row>
    <row r="61" spans="1:4" s="168" customFormat="1" ht="13.5">
      <c r="A61" s="7"/>
      <c r="B61" s="186"/>
      <c r="D61" s="186"/>
    </row>
    <row r="62" spans="1:4" s="168" customFormat="1" ht="13.5">
      <c r="A62" s="7"/>
      <c r="B62" s="186"/>
      <c r="D62" s="186"/>
    </row>
    <row r="63" spans="1:4" s="168" customFormat="1" ht="13.5">
      <c r="A63" s="7"/>
      <c r="B63" s="186"/>
      <c r="D63" s="186"/>
    </row>
    <row r="64" spans="1:4" s="168" customFormat="1" ht="13.5">
      <c r="A64" s="7"/>
      <c r="B64" s="186"/>
      <c r="D64" s="186"/>
    </row>
    <row r="65" spans="1:4" s="168" customFormat="1" ht="13.5">
      <c r="A65" s="7"/>
      <c r="B65" s="186"/>
      <c r="D65" s="186"/>
    </row>
    <row r="66" spans="1:4" s="168" customFormat="1" ht="13.5">
      <c r="A66" s="7"/>
      <c r="B66" s="186"/>
      <c r="D66" s="186"/>
    </row>
    <row r="67" spans="1:4" s="168" customFormat="1" ht="13.5">
      <c r="A67" s="7"/>
      <c r="B67" s="186"/>
      <c r="D67" s="186"/>
    </row>
    <row r="68" spans="1:4" s="168" customFormat="1" ht="13.5">
      <c r="A68" s="7"/>
      <c r="B68" s="186"/>
      <c r="D68" s="186"/>
    </row>
    <row r="69" spans="1:4" s="168" customFormat="1" ht="13.5">
      <c r="A69" s="7"/>
      <c r="B69" s="186"/>
      <c r="D69" s="186"/>
    </row>
    <row r="70" spans="1:4" s="168" customFormat="1" ht="13.5">
      <c r="A70" s="7"/>
      <c r="B70" s="186"/>
      <c r="D70" s="186"/>
    </row>
    <row r="71" spans="1:4" s="168" customFormat="1" ht="13.5">
      <c r="A71" s="7"/>
      <c r="B71" s="186"/>
      <c r="D71" s="186"/>
    </row>
    <row r="72" spans="1:4" s="168" customFormat="1" ht="13.5">
      <c r="A72" s="7"/>
      <c r="B72" s="186"/>
      <c r="D72" s="186"/>
    </row>
    <row r="73" spans="1:4" s="168" customFormat="1" ht="13.5">
      <c r="A73" s="7"/>
      <c r="B73" s="186"/>
      <c r="D73" s="186"/>
    </row>
    <row r="74" spans="1:4" s="168" customFormat="1" ht="13.5">
      <c r="A74" s="7"/>
      <c r="B74" s="186"/>
      <c r="D74" s="186"/>
    </row>
    <row r="75" spans="1:4" s="168" customFormat="1" ht="13.5">
      <c r="A75" s="7"/>
      <c r="B75" s="186"/>
      <c r="D75" s="186"/>
    </row>
    <row r="76" spans="1:4" s="168" customFormat="1" ht="13.5">
      <c r="A76" s="7"/>
      <c r="B76" s="186"/>
      <c r="D76" s="186"/>
    </row>
    <row r="77" spans="1:4" s="168" customFormat="1" ht="13.5">
      <c r="A77" s="7"/>
      <c r="B77" s="186"/>
      <c r="D77" s="186"/>
    </row>
    <row r="78" spans="1:4" s="168" customFormat="1" ht="13.5">
      <c r="A78" s="7"/>
      <c r="B78" s="186"/>
      <c r="D78" s="186"/>
    </row>
    <row r="79" spans="1:4" s="168" customFormat="1" ht="13.5">
      <c r="A79" s="7"/>
      <c r="B79" s="186"/>
      <c r="D79" s="186"/>
    </row>
    <row r="80" spans="1:4" s="168" customFormat="1" ht="13.5">
      <c r="A80" s="7"/>
      <c r="B80" s="186"/>
      <c r="D80" s="186"/>
    </row>
    <row r="81" spans="1:4" s="168" customFormat="1" ht="13.5">
      <c r="A81" s="7"/>
      <c r="B81" s="186"/>
      <c r="D81" s="186"/>
    </row>
    <row r="82" spans="1:4" s="168" customFormat="1" ht="13.5">
      <c r="A82" s="7"/>
      <c r="B82" s="186"/>
      <c r="D82" s="186"/>
    </row>
    <row r="83" spans="1:4" s="168" customFormat="1" ht="13.5">
      <c r="A83" s="7"/>
      <c r="B83" s="186"/>
      <c r="D83" s="186"/>
    </row>
    <row r="84" spans="1:4" s="168" customFormat="1" ht="13.5">
      <c r="A84" s="7"/>
      <c r="B84" s="186"/>
      <c r="D84" s="186"/>
    </row>
    <row r="85" spans="1:4" s="168" customFormat="1" ht="13.5">
      <c r="A85" s="7"/>
      <c r="B85" s="186"/>
      <c r="D85" s="186"/>
    </row>
    <row r="86" spans="1:4" s="168" customFormat="1" ht="13.5">
      <c r="A86" s="1"/>
      <c r="B86" s="186"/>
      <c r="D86" s="186"/>
    </row>
    <row r="87" spans="1:9" s="168" customFormat="1" ht="13.5">
      <c r="A87" s="1"/>
      <c r="B87" s="162"/>
      <c r="C87" s="163"/>
      <c r="D87" s="162"/>
      <c r="E87" s="163"/>
      <c r="F87" s="163"/>
      <c r="G87" s="163"/>
      <c r="H87" s="163"/>
      <c r="I87" s="163"/>
    </row>
    <row r="88" spans="1:11" s="168" customFormat="1" ht="13.5">
      <c r="A88" s="1"/>
      <c r="B88" s="162"/>
      <c r="C88" s="163"/>
      <c r="D88" s="162"/>
      <c r="E88" s="163"/>
      <c r="F88" s="163"/>
      <c r="G88" s="163"/>
      <c r="H88" s="163"/>
      <c r="I88" s="163"/>
      <c r="K88" s="163"/>
    </row>
  </sheetData>
  <sheetProtection/>
  <mergeCells count="51">
    <mergeCell ref="A1:I1"/>
    <mergeCell ref="A4:A6"/>
    <mergeCell ref="B4:C4"/>
    <mergeCell ref="D4:E4"/>
    <mergeCell ref="F4:G4"/>
    <mergeCell ref="H4:I4"/>
    <mergeCell ref="H5:H6"/>
    <mergeCell ref="I5:I6"/>
    <mergeCell ref="K4:L4"/>
    <mergeCell ref="M4:N4"/>
    <mergeCell ref="O4:P4"/>
    <mergeCell ref="Q4:R4"/>
    <mergeCell ref="B5:B6"/>
    <mergeCell ref="C5:C6"/>
    <mergeCell ref="D5:D6"/>
    <mergeCell ref="E5:E6"/>
    <mergeCell ref="F5:F6"/>
    <mergeCell ref="G5:G6"/>
    <mergeCell ref="K5:K6"/>
    <mergeCell ref="L5:L6"/>
    <mergeCell ref="M5:M6"/>
    <mergeCell ref="N5:N6"/>
    <mergeCell ref="O5:O6"/>
    <mergeCell ref="P5:P6"/>
    <mergeCell ref="Q5:Q6"/>
    <mergeCell ref="R5:R6"/>
    <mergeCell ref="A25:A27"/>
    <mergeCell ref="B25:C25"/>
    <mergeCell ref="D25:E25"/>
    <mergeCell ref="F25:G25"/>
    <mergeCell ref="H25:I25"/>
    <mergeCell ref="K25:L25"/>
    <mergeCell ref="M25:N25"/>
    <mergeCell ref="O25:P25"/>
    <mergeCell ref="Q25:R25"/>
    <mergeCell ref="B26:B27"/>
    <mergeCell ref="C26:C27"/>
    <mergeCell ref="D26:D27"/>
    <mergeCell ref="E26:E27"/>
    <mergeCell ref="F26:F27"/>
    <mergeCell ref="G26:G27"/>
    <mergeCell ref="H26:H27"/>
    <mergeCell ref="I26:I27"/>
    <mergeCell ref="K26:K27"/>
    <mergeCell ref="R26:R27"/>
    <mergeCell ref="L26:L27"/>
    <mergeCell ref="M26:M27"/>
    <mergeCell ref="N26:N27"/>
    <mergeCell ref="O26:O27"/>
    <mergeCell ref="P26:P27"/>
    <mergeCell ref="Q26:Q27"/>
  </mergeCells>
  <printOptions/>
  <pageMargins left="0.5118110236220472" right="0.5118110236220472" top="0.31496062992125984" bottom="0.1968503937007874" header="0.5118110236220472" footer="0.5118110236220472"/>
  <pageSetup fitToHeight="1" fitToWidth="1" horizontalDpi="600" verticalDpi="600" orientation="landscape" paperSize="8" r:id="rId1"/>
  <colBreaks count="1" manualBreakCount="1">
    <brk id="10" max="48" man="1"/>
  </colBreaks>
  <ignoredErrors>
    <ignoredError sqref="A12:A22 A33:A4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zoomScale="60" zoomScaleNormal="60" zoomScaleSheetLayoutView="90" zoomScalePageLayoutView="0" workbookViewId="0" topLeftCell="A1">
      <pane xSplit="5" ySplit="5" topLeftCell="F2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6.421875" defaultRowHeight="15"/>
  <cols>
    <col min="1" max="1" width="3.140625" style="190" customWidth="1"/>
    <col min="2" max="2" width="0.5625" style="190" customWidth="1"/>
    <col min="3" max="3" width="11.57421875" style="190" bestFit="1" customWidth="1"/>
    <col min="4" max="4" width="2.421875" style="190" customWidth="1"/>
    <col min="5" max="5" width="10.00390625" style="190" customWidth="1"/>
    <col min="6" max="6" width="19.8515625" style="190" customWidth="1"/>
    <col min="7" max="10" width="14.8515625" style="190" customWidth="1"/>
    <col min="11" max="11" width="4.57421875" style="190" customWidth="1"/>
    <col min="12" max="19" width="14.8515625" style="190" customWidth="1"/>
    <col min="20" max="20" width="20.57421875" style="190" customWidth="1"/>
    <col min="21" max="36" width="11.421875" style="190" customWidth="1"/>
    <col min="37" max="37" width="23.421875" style="190" customWidth="1"/>
    <col min="38" max="39" width="17.421875" style="190" customWidth="1"/>
    <col min="40" max="42" width="15.421875" style="190" customWidth="1"/>
    <col min="43" max="43" width="5.421875" style="190" customWidth="1"/>
    <col min="44" max="44" width="21.421875" style="190" customWidth="1"/>
    <col min="45" max="47" width="15.421875" style="190" customWidth="1"/>
    <col min="48" max="48" width="11.421875" style="190" customWidth="1"/>
    <col min="49" max="49" width="14.421875" style="190" customWidth="1"/>
    <col min="50" max="50" width="12.421875" style="190" customWidth="1"/>
    <col min="51" max="51" width="17.421875" style="190" customWidth="1"/>
    <col min="52" max="52" width="9.00390625" style="190" customWidth="1"/>
    <col min="53" max="53" width="14.421875" style="190" customWidth="1"/>
    <col min="54" max="54" width="9.00390625" style="190" customWidth="1"/>
    <col min="55" max="55" width="11.421875" style="190" customWidth="1"/>
    <col min="56" max="56" width="45.421875" style="190" customWidth="1"/>
    <col min="57" max="57" width="17.421875" style="190" customWidth="1"/>
    <col min="58" max="58" width="3.421875" style="190" customWidth="1"/>
    <col min="59" max="59" width="17.421875" style="190" customWidth="1"/>
    <col min="60" max="61" width="3.421875" style="190" customWidth="1"/>
    <col min="62" max="62" width="45.421875" style="190" customWidth="1"/>
    <col min="63" max="63" width="17.421875" style="190" customWidth="1"/>
    <col min="64" max="64" width="3.421875" style="190" customWidth="1"/>
    <col min="65" max="65" width="17.421875" style="190" customWidth="1"/>
    <col min="66" max="66" width="3.421875" style="190" customWidth="1"/>
    <col min="67" max="67" width="11.421875" style="190" customWidth="1"/>
    <col min="68" max="68" width="25.421875" style="190" customWidth="1"/>
    <col min="69" max="74" width="11.421875" style="190" customWidth="1"/>
    <col min="75" max="75" width="27.421875" style="190" customWidth="1"/>
    <col min="76" max="77" width="13.421875" style="190" customWidth="1"/>
    <col min="78" max="78" width="17.421875" style="190" customWidth="1"/>
    <col min="79" max="79" width="11.421875" style="190" customWidth="1"/>
    <col min="80" max="80" width="21.421875" style="190" customWidth="1"/>
    <col min="81" max="83" width="8.421875" style="190" customWidth="1"/>
    <col min="84" max="84" width="21.421875" style="190" customWidth="1"/>
    <col min="85" max="87" width="8.421875" style="190" customWidth="1"/>
    <col min="88" max="88" width="7.421875" style="190" customWidth="1"/>
    <col min="89" max="89" width="17.421875" style="190" customWidth="1"/>
    <col min="90" max="90" width="7.421875" style="190" customWidth="1"/>
    <col min="91" max="91" width="13.421875" style="190" customWidth="1"/>
    <col min="92" max="98" width="11.421875" style="190" customWidth="1"/>
    <col min="99" max="99" width="13.421875" style="190" customWidth="1"/>
    <col min="100" max="102" width="4.421875" style="190" customWidth="1"/>
    <col min="103" max="106" width="6.421875" style="190" customWidth="1"/>
    <col min="107" max="119" width="4.421875" style="190" customWidth="1"/>
    <col min="120" max="120" width="11.421875" style="190" customWidth="1"/>
    <col min="121" max="121" width="17.421875" style="190" customWidth="1"/>
    <col min="122" max="149" width="3.421875" style="190" customWidth="1"/>
    <col min="150" max="150" width="11.421875" style="190" customWidth="1"/>
    <col min="151" max="151" width="15.421875" style="190" customWidth="1"/>
    <col min="152" max="158" width="11.421875" style="190" customWidth="1"/>
    <col min="159" max="159" width="16.421875" style="190" customWidth="1"/>
    <col min="160" max="165" width="9.00390625" style="190" customWidth="1"/>
    <col min="166" max="167" width="11.421875" style="190" customWidth="1"/>
    <col min="168" max="171" width="9.00390625" style="190" customWidth="1"/>
    <col min="172" max="172" width="8.421875" style="190" customWidth="1"/>
    <col min="173" max="174" width="7.421875" style="190" customWidth="1"/>
    <col min="175" max="176" width="12.421875" style="190" customWidth="1"/>
    <col min="177" max="177" width="11.421875" style="190" customWidth="1"/>
    <col min="178" max="178" width="8.421875" style="190" customWidth="1"/>
    <col min="179" max="179" width="6.421875" style="190" customWidth="1"/>
    <col min="180" max="187" width="5.421875" style="190" customWidth="1"/>
    <col min="188" max="188" width="6.421875" style="190" customWidth="1"/>
    <col min="189" max="189" width="9.00390625" style="190" customWidth="1"/>
    <col min="190" max="192" width="5.421875" style="190" customWidth="1"/>
    <col min="193" max="193" width="11.421875" style="190" customWidth="1"/>
    <col min="194" max="194" width="9.00390625" style="190" customWidth="1"/>
    <col min="195" max="195" width="11.421875" style="190" customWidth="1"/>
    <col min="196" max="196" width="7.421875" style="190" customWidth="1"/>
    <col min="197" max="199" width="5.421875" style="190" customWidth="1"/>
    <col min="200" max="200" width="6.421875" style="190" customWidth="1"/>
    <col min="201" max="202" width="5.421875" style="190" customWidth="1"/>
    <col min="203" max="203" width="6.421875" style="190" customWidth="1"/>
    <col min="204" max="205" width="5.421875" style="190" customWidth="1"/>
    <col min="206" max="16384" width="6.421875" style="190" customWidth="1"/>
  </cols>
  <sheetData>
    <row r="1" spans="1:19" ht="23.25" customHeight="1">
      <c r="A1" s="947" t="s">
        <v>890</v>
      </c>
      <c r="B1" s="947"/>
      <c r="C1" s="947"/>
      <c r="D1" s="947"/>
      <c r="E1" s="947"/>
      <c r="F1" s="947"/>
      <c r="G1" s="947"/>
      <c r="H1" s="947"/>
      <c r="I1" s="947"/>
      <c r="J1" s="947"/>
      <c r="K1" s="187"/>
      <c r="L1" s="187"/>
      <c r="M1" s="188"/>
      <c r="N1" s="189"/>
      <c r="O1" s="189"/>
      <c r="P1" s="189"/>
      <c r="Q1" s="189"/>
      <c r="R1" s="189"/>
      <c r="S1" s="189"/>
    </row>
    <row r="2" spans="1:19" ht="13.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91"/>
      <c r="L2" s="189"/>
      <c r="M2" s="189"/>
      <c r="N2" s="189"/>
      <c r="O2" s="189"/>
      <c r="P2" s="189"/>
      <c r="Q2" s="189"/>
      <c r="R2" s="189"/>
      <c r="S2" s="189"/>
    </row>
    <row r="3" spans="1:19" ht="16.5" customHeight="1" thickBo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1"/>
      <c r="L3" s="192"/>
      <c r="M3" s="192"/>
      <c r="N3" s="192"/>
      <c r="O3" s="192"/>
      <c r="P3" s="192"/>
      <c r="Q3" s="192"/>
      <c r="R3" s="192"/>
      <c r="S3" s="193" t="s">
        <v>568</v>
      </c>
    </row>
    <row r="4" spans="1:19" ht="20.25" customHeight="1">
      <c r="A4" s="948" t="s">
        <v>569</v>
      </c>
      <c r="B4" s="948"/>
      <c r="C4" s="948"/>
      <c r="D4" s="948"/>
      <c r="E4" s="944"/>
      <c r="F4" s="950" t="s">
        <v>570</v>
      </c>
      <c r="G4" s="194" t="s">
        <v>891</v>
      </c>
      <c r="H4" s="940" t="s">
        <v>571</v>
      </c>
      <c r="I4" s="940" t="s">
        <v>572</v>
      </c>
      <c r="J4" s="942" t="s">
        <v>573</v>
      </c>
      <c r="K4" s="195"/>
      <c r="L4" s="944" t="s">
        <v>574</v>
      </c>
      <c r="M4" s="944" t="s">
        <v>604</v>
      </c>
      <c r="N4" s="940" t="s">
        <v>605</v>
      </c>
      <c r="O4" s="940" t="s">
        <v>606</v>
      </c>
      <c r="P4" s="940" t="s">
        <v>607</v>
      </c>
      <c r="Q4" s="940" t="s">
        <v>468</v>
      </c>
      <c r="R4" s="940" t="s">
        <v>469</v>
      </c>
      <c r="S4" s="942" t="s">
        <v>470</v>
      </c>
    </row>
    <row r="5" spans="1:19" ht="14.25" customHeight="1">
      <c r="A5" s="949"/>
      <c r="B5" s="949"/>
      <c r="C5" s="949"/>
      <c r="D5" s="949"/>
      <c r="E5" s="945"/>
      <c r="F5" s="951"/>
      <c r="G5" s="196" t="s">
        <v>608</v>
      </c>
      <c r="H5" s="941"/>
      <c r="I5" s="941"/>
      <c r="J5" s="943"/>
      <c r="K5" s="195"/>
      <c r="L5" s="945"/>
      <c r="M5" s="945"/>
      <c r="N5" s="941"/>
      <c r="O5" s="941"/>
      <c r="P5" s="941"/>
      <c r="Q5" s="941"/>
      <c r="R5" s="941"/>
      <c r="S5" s="943"/>
    </row>
    <row r="6" spans="1:19" ht="9" customHeight="1">
      <c r="A6" s="197"/>
      <c r="B6" s="198"/>
      <c r="C6" s="197"/>
      <c r="D6" s="197"/>
      <c r="E6" s="199"/>
      <c r="F6" s="200"/>
      <c r="G6" s="201"/>
      <c r="H6" s="201"/>
      <c r="I6" s="201"/>
      <c r="J6" s="201"/>
      <c r="K6" s="202"/>
      <c r="L6" s="201"/>
      <c r="M6" s="201"/>
      <c r="N6" s="201"/>
      <c r="O6" s="201"/>
      <c r="P6" s="201"/>
      <c r="Q6" s="201"/>
      <c r="R6" s="201"/>
      <c r="S6" s="201"/>
    </row>
    <row r="7" spans="1:19" ht="21.75" customHeight="1">
      <c r="A7" s="203"/>
      <c r="B7" s="204"/>
      <c r="C7" s="939" t="s">
        <v>575</v>
      </c>
      <c r="D7" s="939"/>
      <c r="E7" s="206"/>
      <c r="F7" s="480">
        <v>263</v>
      </c>
      <c r="G7" s="506">
        <v>20</v>
      </c>
      <c r="H7" s="506">
        <v>20</v>
      </c>
      <c r="I7" s="506">
        <v>23</v>
      </c>
      <c r="J7" s="506">
        <v>21</v>
      </c>
      <c r="K7" s="506"/>
      <c r="L7" s="506">
        <v>22</v>
      </c>
      <c r="M7" s="506">
        <v>22</v>
      </c>
      <c r="N7" s="506">
        <v>23</v>
      </c>
      <c r="O7" s="506">
        <v>22</v>
      </c>
      <c r="P7" s="506">
        <v>22</v>
      </c>
      <c r="Q7" s="506">
        <v>22</v>
      </c>
      <c r="R7" s="506">
        <v>22</v>
      </c>
      <c r="S7" s="506">
        <v>24</v>
      </c>
    </row>
    <row r="8" spans="1:19" ht="21.75" customHeight="1">
      <c r="A8" s="952" t="s">
        <v>576</v>
      </c>
      <c r="B8" s="207"/>
      <c r="C8" s="939" t="s">
        <v>577</v>
      </c>
      <c r="D8" s="939"/>
      <c r="E8" s="206"/>
      <c r="F8" s="480">
        <v>61499660</v>
      </c>
      <c r="G8" s="506">
        <v>4756540</v>
      </c>
      <c r="H8" s="506">
        <v>4784359</v>
      </c>
      <c r="I8" s="506">
        <v>5322117</v>
      </c>
      <c r="J8" s="506">
        <v>5124723</v>
      </c>
      <c r="K8" s="507"/>
      <c r="L8" s="506">
        <v>5086286</v>
      </c>
      <c r="M8" s="506">
        <v>4694376</v>
      </c>
      <c r="N8" s="506">
        <v>4423016</v>
      </c>
      <c r="O8" s="506">
        <v>4765131</v>
      </c>
      <c r="P8" s="506">
        <v>5408981</v>
      </c>
      <c r="Q8" s="506">
        <v>5674179</v>
      </c>
      <c r="R8" s="506">
        <v>5413306</v>
      </c>
      <c r="S8" s="506">
        <v>6046646</v>
      </c>
    </row>
    <row r="9" spans="1:19" ht="21.75" customHeight="1">
      <c r="A9" s="952"/>
      <c r="B9" s="207"/>
      <c r="C9" s="939" t="s">
        <v>578</v>
      </c>
      <c r="D9" s="939"/>
      <c r="E9" s="206"/>
      <c r="F9" s="480">
        <v>15744653168</v>
      </c>
      <c r="G9" s="506">
        <v>1213146515</v>
      </c>
      <c r="H9" s="506">
        <v>1206585051</v>
      </c>
      <c r="I9" s="506">
        <v>1342526007</v>
      </c>
      <c r="J9" s="506">
        <v>1270050900</v>
      </c>
      <c r="K9" s="507"/>
      <c r="L9" s="506">
        <v>1213126275</v>
      </c>
      <c r="M9" s="506">
        <v>1183480042</v>
      </c>
      <c r="N9" s="506">
        <v>1167110060</v>
      </c>
      <c r="O9" s="506">
        <v>1401594916</v>
      </c>
      <c r="P9" s="506">
        <v>1363375642</v>
      </c>
      <c r="Q9" s="506">
        <v>1223183777</v>
      </c>
      <c r="R9" s="506">
        <v>1375742515</v>
      </c>
      <c r="S9" s="506">
        <v>1784731468</v>
      </c>
    </row>
    <row r="10" spans="1:19" ht="21.75" customHeight="1">
      <c r="A10" s="952"/>
      <c r="B10" s="207"/>
      <c r="C10" s="208"/>
      <c r="D10" s="946" t="s">
        <v>612</v>
      </c>
      <c r="E10" s="209" t="s">
        <v>609</v>
      </c>
      <c r="F10" s="480">
        <v>48297108</v>
      </c>
      <c r="G10" s="506">
        <v>3698392</v>
      </c>
      <c r="H10" s="506">
        <v>3733681</v>
      </c>
      <c r="I10" s="506">
        <v>4269059</v>
      </c>
      <c r="J10" s="506">
        <v>4282054</v>
      </c>
      <c r="K10" s="506"/>
      <c r="L10" s="506">
        <v>4264154</v>
      </c>
      <c r="M10" s="506">
        <v>3754638</v>
      </c>
      <c r="N10" s="506">
        <v>3373298</v>
      </c>
      <c r="O10" s="506">
        <v>3632889</v>
      </c>
      <c r="P10" s="506">
        <v>4337902</v>
      </c>
      <c r="Q10" s="506">
        <v>4426808</v>
      </c>
      <c r="R10" s="506">
        <v>4160224</v>
      </c>
      <c r="S10" s="506">
        <v>4364009</v>
      </c>
    </row>
    <row r="11" spans="1:19" ht="21.75" customHeight="1">
      <c r="A11" s="952"/>
      <c r="B11" s="207"/>
      <c r="C11" s="205" t="s">
        <v>610</v>
      </c>
      <c r="D11" s="946"/>
      <c r="E11" s="209" t="s">
        <v>611</v>
      </c>
      <c r="F11" s="480">
        <v>10918044738</v>
      </c>
      <c r="G11" s="506">
        <v>878003993</v>
      </c>
      <c r="H11" s="506">
        <v>857455832</v>
      </c>
      <c r="I11" s="506">
        <v>972268142</v>
      </c>
      <c r="J11" s="506">
        <v>962001950</v>
      </c>
      <c r="K11" s="506"/>
      <c r="L11" s="506">
        <v>891955001</v>
      </c>
      <c r="M11" s="506">
        <v>802290884</v>
      </c>
      <c r="N11" s="506">
        <v>656594906</v>
      </c>
      <c r="O11" s="506">
        <v>842138560</v>
      </c>
      <c r="P11" s="506">
        <v>949594840</v>
      </c>
      <c r="Q11" s="506">
        <v>869726165</v>
      </c>
      <c r="R11" s="506">
        <v>1027997754</v>
      </c>
      <c r="S11" s="506">
        <v>1208016711</v>
      </c>
    </row>
    <row r="12" spans="1:19" ht="21.75" customHeight="1">
      <c r="A12" s="952"/>
      <c r="B12" s="207"/>
      <c r="C12" s="208"/>
      <c r="D12" s="946" t="s">
        <v>612</v>
      </c>
      <c r="E12" s="209" t="s">
        <v>609</v>
      </c>
      <c r="F12" s="480">
        <v>12605647</v>
      </c>
      <c r="G12" s="506">
        <v>1016123</v>
      </c>
      <c r="H12" s="506">
        <v>1010399</v>
      </c>
      <c r="I12" s="506">
        <v>998635</v>
      </c>
      <c r="J12" s="506">
        <v>797060</v>
      </c>
      <c r="K12" s="506"/>
      <c r="L12" s="506">
        <v>775564</v>
      </c>
      <c r="M12" s="506">
        <v>891910</v>
      </c>
      <c r="N12" s="506">
        <v>1005659</v>
      </c>
      <c r="O12" s="506">
        <v>1066853</v>
      </c>
      <c r="P12" s="506">
        <v>1014316</v>
      </c>
      <c r="Q12" s="506">
        <v>1200455</v>
      </c>
      <c r="R12" s="506">
        <v>1203960</v>
      </c>
      <c r="S12" s="506">
        <v>1624713</v>
      </c>
    </row>
    <row r="13" spans="1:19" ht="21.75" customHeight="1">
      <c r="A13" s="952"/>
      <c r="B13" s="207"/>
      <c r="C13" s="205" t="s">
        <v>613</v>
      </c>
      <c r="D13" s="946"/>
      <c r="E13" s="209" t="s">
        <v>611</v>
      </c>
      <c r="F13" s="480">
        <v>4607488013</v>
      </c>
      <c r="G13" s="506">
        <v>320163210</v>
      </c>
      <c r="H13" s="506">
        <v>335773657</v>
      </c>
      <c r="I13" s="506">
        <v>347768134</v>
      </c>
      <c r="J13" s="506">
        <v>291830619</v>
      </c>
      <c r="K13" s="506"/>
      <c r="L13" s="506">
        <v>305230532</v>
      </c>
      <c r="M13" s="506">
        <v>366067094</v>
      </c>
      <c r="N13" s="506">
        <v>497257818</v>
      </c>
      <c r="O13" s="506">
        <v>535376742</v>
      </c>
      <c r="P13" s="506">
        <v>391310106</v>
      </c>
      <c r="Q13" s="506">
        <v>339321576</v>
      </c>
      <c r="R13" s="506">
        <v>330335830</v>
      </c>
      <c r="S13" s="506">
        <v>547052695</v>
      </c>
    </row>
    <row r="14" spans="1:19" ht="21.75" customHeight="1">
      <c r="A14" s="952"/>
      <c r="B14" s="207"/>
      <c r="C14" s="208"/>
      <c r="D14" s="946" t="s">
        <v>612</v>
      </c>
      <c r="E14" s="209" t="s">
        <v>609</v>
      </c>
      <c r="F14" s="480">
        <v>596905</v>
      </c>
      <c r="G14" s="506">
        <v>42025</v>
      </c>
      <c r="H14" s="506">
        <v>40279</v>
      </c>
      <c r="I14" s="506">
        <v>54423</v>
      </c>
      <c r="J14" s="506">
        <v>45609</v>
      </c>
      <c r="K14" s="506"/>
      <c r="L14" s="506">
        <v>46568</v>
      </c>
      <c r="M14" s="506">
        <v>47828</v>
      </c>
      <c r="N14" s="506">
        <v>44059</v>
      </c>
      <c r="O14" s="506">
        <v>65389</v>
      </c>
      <c r="P14" s="506">
        <v>56763</v>
      </c>
      <c r="Q14" s="506">
        <v>46916</v>
      </c>
      <c r="R14" s="506">
        <v>49122</v>
      </c>
      <c r="S14" s="506">
        <v>57924</v>
      </c>
    </row>
    <row r="15" spans="1:19" ht="21.75" customHeight="1">
      <c r="A15" s="952"/>
      <c r="B15" s="207"/>
      <c r="C15" s="205" t="s">
        <v>614</v>
      </c>
      <c r="D15" s="946"/>
      <c r="E15" s="209" t="s">
        <v>611</v>
      </c>
      <c r="F15" s="480">
        <v>219120417</v>
      </c>
      <c r="G15" s="506">
        <v>14979312</v>
      </c>
      <c r="H15" s="506">
        <v>13355562</v>
      </c>
      <c r="I15" s="506">
        <v>22489731</v>
      </c>
      <c r="J15" s="506">
        <v>16218331</v>
      </c>
      <c r="K15" s="506"/>
      <c r="L15" s="506">
        <v>15940742</v>
      </c>
      <c r="M15" s="506">
        <v>15122064</v>
      </c>
      <c r="N15" s="506">
        <v>13257336</v>
      </c>
      <c r="O15" s="506">
        <v>24079614</v>
      </c>
      <c r="P15" s="506">
        <v>22470696</v>
      </c>
      <c r="Q15" s="506">
        <v>14136036</v>
      </c>
      <c r="R15" s="506">
        <v>17408931</v>
      </c>
      <c r="S15" s="506">
        <v>29662062</v>
      </c>
    </row>
    <row r="16" spans="1:19" ht="21.75" customHeight="1">
      <c r="A16" s="208"/>
      <c r="B16" s="198"/>
      <c r="C16" s="208"/>
      <c r="D16" s="210"/>
      <c r="E16" s="209"/>
      <c r="F16" s="480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</row>
    <row r="17" spans="1:19" ht="21.75" customHeight="1">
      <c r="A17" s="211"/>
      <c r="B17" s="204"/>
      <c r="C17" s="939" t="s">
        <v>575</v>
      </c>
      <c r="D17" s="939"/>
      <c r="E17" s="209"/>
      <c r="F17" s="480">
        <v>263</v>
      </c>
      <c r="G17" s="508">
        <v>20</v>
      </c>
      <c r="H17" s="508">
        <v>20</v>
      </c>
      <c r="I17" s="508">
        <v>23</v>
      </c>
      <c r="J17" s="508">
        <v>21</v>
      </c>
      <c r="K17" s="509"/>
      <c r="L17" s="508">
        <v>22</v>
      </c>
      <c r="M17" s="508">
        <v>22</v>
      </c>
      <c r="N17" s="508">
        <v>23</v>
      </c>
      <c r="O17" s="508">
        <v>22</v>
      </c>
      <c r="P17" s="508">
        <v>22</v>
      </c>
      <c r="Q17" s="508">
        <v>22</v>
      </c>
      <c r="R17" s="508">
        <v>22</v>
      </c>
      <c r="S17" s="508">
        <v>24</v>
      </c>
    </row>
    <row r="18" spans="1:19" ht="21.75" customHeight="1">
      <c r="A18" s="952" t="s">
        <v>579</v>
      </c>
      <c r="B18" s="207"/>
      <c r="C18" s="939" t="s">
        <v>577</v>
      </c>
      <c r="D18" s="939"/>
      <c r="E18" s="209"/>
      <c r="F18" s="480">
        <v>18955363</v>
      </c>
      <c r="G18" s="508">
        <v>1232668</v>
      </c>
      <c r="H18" s="508">
        <v>1025638</v>
      </c>
      <c r="I18" s="508">
        <v>1249659</v>
      </c>
      <c r="J18" s="508">
        <v>1566442</v>
      </c>
      <c r="K18" s="509"/>
      <c r="L18" s="508">
        <v>1605808</v>
      </c>
      <c r="M18" s="508">
        <v>1518204</v>
      </c>
      <c r="N18" s="508">
        <v>1667956</v>
      </c>
      <c r="O18" s="508">
        <v>1989692</v>
      </c>
      <c r="P18" s="508">
        <v>2091714</v>
      </c>
      <c r="Q18" s="508">
        <v>1829621</v>
      </c>
      <c r="R18" s="508">
        <v>1693962</v>
      </c>
      <c r="S18" s="508">
        <v>1483999</v>
      </c>
    </row>
    <row r="19" spans="1:19" ht="21" customHeight="1">
      <c r="A19" s="952"/>
      <c r="B19" s="207"/>
      <c r="C19" s="939" t="s">
        <v>578</v>
      </c>
      <c r="D19" s="939"/>
      <c r="E19" s="209"/>
      <c r="F19" s="480">
        <v>14905540869</v>
      </c>
      <c r="G19" s="508">
        <v>1283064624</v>
      </c>
      <c r="H19" s="508">
        <v>1015967819</v>
      </c>
      <c r="I19" s="508">
        <v>1237546177</v>
      </c>
      <c r="J19" s="508">
        <v>1104555553</v>
      </c>
      <c r="K19" s="509"/>
      <c r="L19" s="508">
        <v>1223534132</v>
      </c>
      <c r="M19" s="508">
        <v>1086464453</v>
      </c>
      <c r="N19" s="508">
        <v>1237696987</v>
      </c>
      <c r="O19" s="508">
        <v>1285725859</v>
      </c>
      <c r="P19" s="508">
        <v>1180399722</v>
      </c>
      <c r="Q19" s="508">
        <v>1189631862</v>
      </c>
      <c r="R19" s="508">
        <v>1329449361</v>
      </c>
      <c r="S19" s="508">
        <v>1731504320</v>
      </c>
    </row>
    <row r="20" spans="1:19" ht="21.75" customHeight="1">
      <c r="A20" s="952"/>
      <c r="B20" s="207"/>
      <c r="C20" s="953" t="s">
        <v>615</v>
      </c>
      <c r="D20" s="946" t="s">
        <v>892</v>
      </c>
      <c r="E20" s="209" t="s">
        <v>609</v>
      </c>
      <c r="F20" s="480">
        <v>11266057</v>
      </c>
      <c r="G20" s="508">
        <v>1002241</v>
      </c>
      <c r="H20" s="508">
        <v>815566</v>
      </c>
      <c r="I20" s="508">
        <v>941780</v>
      </c>
      <c r="J20" s="508">
        <v>829678</v>
      </c>
      <c r="K20" s="509"/>
      <c r="L20" s="508">
        <v>1091519</v>
      </c>
      <c r="M20" s="508">
        <v>869762</v>
      </c>
      <c r="N20" s="508">
        <v>856040</v>
      </c>
      <c r="O20" s="508">
        <v>893245</v>
      </c>
      <c r="P20" s="508">
        <v>901170</v>
      </c>
      <c r="Q20" s="508">
        <v>878475</v>
      </c>
      <c r="R20" s="508">
        <v>1065581</v>
      </c>
      <c r="S20" s="508">
        <v>1121000</v>
      </c>
    </row>
    <row r="21" spans="1:19" ht="21.75" customHeight="1">
      <c r="A21" s="952"/>
      <c r="B21" s="207"/>
      <c r="C21" s="954"/>
      <c r="D21" s="946"/>
      <c r="E21" s="209" t="s">
        <v>611</v>
      </c>
      <c r="F21" s="480">
        <v>10990484642</v>
      </c>
      <c r="G21" s="508">
        <v>1013362302</v>
      </c>
      <c r="H21" s="508">
        <v>773436185</v>
      </c>
      <c r="I21" s="508">
        <v>946494156</v>
      </c>
      <c r="J21" s="508">
        <v>797821860</v>
      </c>
      <c r="K21" s="509"/>
      <c r="L21" s="508">
        <v>931090226</v>
      </c>
      <c r="M21" s="508">
        <v>791803116</v>
      </c>
      <c r="N21" s="508">
        <v>860656463</v>
      </c>
      <c r="O21" s="508">
        <v>914866208</v>
      </c>
      <c r="P21" s="508">
        <v>830607341</v>
      </c>
      <c r="Q21" s="508">
        <v>866583306</v>
      </c>
      <c r="R21" s="508">
        <v>1029822383</v>
      </c>
      <c r="S21" s="508">
        <v>1233941096</v>
      </c>
    </row>
    <row r="22" spans="1:19" ht="21.75" customHeight="1">
      <c r="A22" s="952"/>
      <c r="B22" s="207"/>
      <c r="C22" s="953" t="s">
        <v>616</v>
      </c>
      <c r="D22" s="946" t="s">
        <v>892</v>
      </c>
      <c r="E22" s="209" t="s">
        <v>609</v>
      </c>
      <c r="F22" s="480">
        <v>6363068</v>
      </c>
      <c r="G22" s="508">
        <v>129334</v>
      </c>
      <c r="H22" s="508">
        <v>109479</v>
      </c>
      <c r="I22" s="508">
        <v>193251</v>
      </c>
      <c r="J22" s="508">
        <v>628544</v>
      </c>
      <c r="K22" s="509"/>
      <c r="L22" s="508">
        <v>409175</v>
      </c>
      <c r="M22" s="508">
        <v>546220</v>
      </c>
      <c r="N22" s="508">
        <v>707033</v>
      </c>
      <c r="O22" s="508">
        <v>982835</v>
      </c>
      <c r="P22" s="508">
        <v>1081465</v>
      </c>
      <c r="Q22" s="508">
        <v>842034</v>
      </c>
      <c r="R22" s="508">
        <v>511603</v>
      </c>
      <c r="S22" s="508">
        <v>222095</v>
      </c>
    </row>
    <row r="23" spans="1:19" ht="21.75" customHeight="1">
      <c r="A23" s="952"/>
      <c r="B23" s="207"/>
      <c r="C23" s="954"/>
      <c r="D23" s="946"/>
      <c r="E23" s="209" t="s">
        <v>611</v>
      </c>
      <c r="F23" s="480">
        <v>2182216096</v>
      </c>
      <c r="G23" s="508">
        <v>133111835</v>
      </c>
      <c r="H23" s="508">
        <v>119389911</v>
      </c>
      <c r="I23" s="508">
        <v>146716308</v>
      </c>
      <c r="J23" s="508">
        <v>169642700</v>
      </c>
      <c r="K23" s="509"/>
      <c r="L23" s="508">
        <v>157987475</v>
      </c>
      <c r="M23" s="508">
        <v>169693014</v>
      </c>
      <c r="N23" s="508">
        <v>244848498</v>
      </c>
      <c r="O23" s="508">
        <v>224252513</v>
      </c>
      <c r="P23" s="508">
        <v>215201849</v>
      </c>
      <c r="Q23" s="508">
        <v>186955529</v>
      </c>
      <c r="R23" s="508">
        <v>147868059</v>
      </c>
      <c r="S23" s="508">
        <v>266548405</v>
      </c>
    </row>
    <row r="24" spans="1:19" ht="21.75" customHeight="1">
      <c r="A24" s="952"/>
      <c r="B24" s="207"/>
      <c r="C24" s="953" t="s">
        <v>893</v>
      </c>
      <c r="D24" s="946" t="s">
        <v>894</v>
      </c>
      <c r="E24" s="209" t="s">
        <v>895</v>
      </c>
      <c r="F24" s="480">
        <v>434367</v>
      </c>
      <c r="G24" s="508">
        <v>30637</v>
      </c>
      <c r="H24" s="508">
        <v>32099</v>
      </c>
      <c r="I24" s="508">
        <v>42473</v>
      </c>
      <c r="J24" s="508">
        <v>38450</v>
      </c>
      <c r="K24" s="509"/>
      <c r="L24" s="508">
        <v>37454</v>
      </c>
      <c r="M24" s="508">
        <v>35600</v>
      </c>
      <c r="N24" s="508">
        <v>34302</v>
      </c>
      <c r="O24" s="508">
        <v>36396</v>
      </c>
      <c r="P24" s="508">
        <v>33933</v>
      </c>
      <c r="Q24" s="508">
        <v>33842</v>
      </c>
      <c r="R24" s="508">
        <v>33820</v>
      </c>
      <c r="S24" s="508">
        <v>45361</v>
      </c>
    </row>
    <row r="25" spans="1:19" ht="21.75" customHeight="1">
      <c r="A25" s="952"/>
      <c r="B25" s="207"/>
      <c r="C25" s="954"/>
      <c r="D25" s="946"/>
      <c r="E25" s="209" t="s">
        <v>611</v>
      </c>
      <c r="F25" s="480">
        <v>646825565</v>
      </c>
      <c r="G25" s="508">
        <v>44231200</v>
      </c>
      <c r="H25" s="508">
        <v>44849792</v>
      </c>
      <c r="I25" s="508">
        <v>57272690</v>
      </c>
      <c r="J25" s="508">
        <v>54851616</v>
      </c>
      <c r="K25" s="509"/>
      <c r="L25" s="508">
        <v>52819811</v>
      </c>
      <c r="M25" s="508">
        <v>49683777</v>
      </c>
      <c r="N25" s="508">
        <v>51040377</v>
      </c>
      <c r="O25" s="508">
        <v>55029345</v>
      </c>
      <c r="P25" s="508">
        <v>47267053</v>
      </c>
      <c r="Q25" s="508">
        <v>48557231</v>
      </c>
      <c r="R25" s="508">
        <v>50991379</v>
      </c>
      <c r="S25" s="508">
        <v>90231294</v>
      </c>
    </row>
    <row r="26" spans="1:19" ht="21.75" customHeight="1">
      <c r="A26" s="952"/>
      <c r="B26" s="207"/>
      <c r="C26" s="953" t="s">
        <v>617</v>
      </c>
      <c r="D26" s="946" t="s">
        <v>892</v>
      </c>
      <c r="E26" s="209" t="s">
        <v>609</v>
      </c>
      <c r="F26" s="480">
        <v>891871</v>
      </c>
      <c r="G26" s="508">
        <v>70456</v>
      </c>
      <c r="H26" s="508">
        <v>68494</v>
      </c>
      <c r="I26" s="508">
        <v>72155</v>
      </c>
      <c r="J26" s="508">
        <v>69770</v>
      </c>
      <c r="K26" s="509"/>
      <c r="L26" s="508">
        <v>67660</v>
      </c>
      <c r="M26" s="508">
        <v>66622</v>
      </c>
      <c r="N26" s="508">
        <v>70581</v>
      </c>
      <c r="O26" s="508">
        <v>77216</v>
      </c>
      <c r="P26" s="508">
        <v>75146</v>
      </c>
      <c r="Q26" s="508">
        <v>75270</v>
      </c>
      <c r="R26" s="508">
        <v>82958</v>
      </c>
      <c r="S26" s="508">
        <v>95543</v>
      </c>
    </row>
    <row r="27" spans="1:19" ht="21.75" customHeight="1">
      <c r="A27" s="952"/>
      <c r="B27" s="207"/>
      <c r="C27" s="954"/>
      <c r="D27" s="946"/>
      <c r="E27" s="209" t="s">
        <v>611</v>
      </c>
      <c r="F27" s="480">
        <v>1086014566</v>
      </c>
      <c r="G27" s="508">
        <v>92359287</v>
      </c>
      <c r="H27" s="508">
        <v>78291931</v>
      </c>
      <c r="I27" s="508">
        <v>87063023</v>
      </c>
      <c r="J27" s="508">
        <v>82239377</v>
      </c>
      <c r="K27" s="509"/>
      <c r="L27" s="508">
        <v>81636620</v>
      </c>
      <c r="M27" s="508">
        <v>75284546</v>
      </c>
      <c r="N27" s="508">
        <v>81151649</v>
      </c>
      <c r="O27" s="508">
        <v>91577793</v>
      </c>
      <c r="P27" s="508">
        <v>87323479</v>
      </c>
      <c r="Q27" s="508">
        <v>87535796</v>
      </c>
      <c r="R27" s="508">
        <v>100767540</v>
      </c>
      <c r="S27" s="508">
        <v>140783525</v>
      </c>
    </row>
    <row r="28" spans="1:19" ht="21.75" customHeight="1">
      <c r="A28" s="208"/>
      <c r="B28" s="198"/>
      <c r="C28" s="208"/>
      <c r="D28" s="210"/>
      <c r="E28" s="209"/>
      <c r="F28" s="481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</row>
    <row r="29" spans="1:19" ht="21.75" customHeight="1">
      <c r="A29" s="206"/>
      <c r="B29" s="204"/>
      <c r="C29" s="939" t="s">
        <v>575</v>
      </c>
      <c r="D29" s="939"/>
      <c r="E29" s="209"/>
      <c r="F29" s="480">
        <v>209</v>
      </c>
      <c r="G29" s="508">
        <v>16</v>
      </c>
      <c r="H29" s="508">
        <v>16</v>
      </c>
      <c r="I29" s="508">
        <v>19</v>
      </c>
      <c r="J29" s="508">
        <v>16</v>
      </c>
      <c r="K29" s="509"/>
      <c r="L29" s="508">
        <v>18</v>
      </c>
      <c r="M29" s="508">
        <v>18</v>
      </c>
      <c r="N29" s="508">
        <v>17</v>
      </c>
      <c r="O29" s="508">
        <v>17</v>
      </c>
      <c r="P29" s="508">
        <v>17</v>
      </c>
      <c r="Q29" s="508">
        <v>17</v>
      </c>
      <c r="R29" s="508">
        <v>18</v>
      </c>
      <c r="S29" s="508">
        <v>20</v>
      </c>
    </row>
    <row r="30" spans="1:19" ht="21.75" customHeight="1">
      <c r="A30" s="952" t="s">
        <v>580</v>
      </c>
      <c r="B30" s="207"/>
      <c r="C30" s="939" t="s">
        <v>581</v>
      </c>
      <c r="D30" s="939"/>
      <c r="E30" s="209"/>
      <c r="F30" s="480">
        <v>2087961384</v>
      </c>
      <c r="G30" s="508">
        <v>114992669</v>
      </c>
      <c r="H30" s="508">
        <v>126378115</v>
      </c>
      <c r="I30" s="508">
        <v>251952844</v>
      </c>
      <c r="J30" s="508">
        <v>159837472</v>
      </c>
      <c r="K30" s="509"/>
      <c r="L30" s="508">
        <v>195041528</v>
      </c>
      <c r="M30" s="508">
        <v>149702003</v>
      </c>
      <c r="N30" s="508">
        <v>125329587</v>
      </c>
      <c r="O30" s="508">
        <v>182960769</v>
      </c>
      <c r="P30" s="508">
        <v>187109841</v>
      </c>
      <c r="Q30" s="508">
        <v>145188758</v>
      </c>
      <c r="R30" s="508">
        <v>171327284</v>
      </c>
      <c r="S30" s="508">
        <v>278140514</v>
      </c>
    </row>
    <row r="31" spans="1:19" ht="21.75" customHeight="1">
      <c r="A31" s="952"/>
      <c r="B31" s="207"/>
      <c r="C31" s="208"/>
      <c r="D31" s="946" t="s">
        <v>612</v>
      </c>
      <c r="E31" s="209" t="s">
        <v>609</v>
      </c>
      <c r="F31" s="480">
        <v>22218312</v>
      </c>
      <c r="G31" s="508">
        <v>1282744</v>
      </c>
      <c r="H31" s="508">
        <v>1501328</v>
      </c>
      <c r="I31" s="508">
        <v>2729185</v>
      </c>
      <c r="J31" s="508">
        <v>1679237</v>
      </c>
      <c r="K31" s="509"/>
      <c r="L31" s="508">
        <v>1860342</v>
      </c>
      <c r="M31" s="508">
        <v>1555222</v>
      </c>
      <c r="N31" s="508">
        <v>1672948</v>
      </c>
      <c r="O31" s="508">
        <v>2228624</v>
      </c>
      <c r="P31" s="508">
        <v>2366166</v>
      </c>
      <c r="Q31" s="508">
        <v>1496422</v>
      </c>
      <c r="R31" s="508">
        <v>1357418</v>
      </c>
      <c r="S31" s="508">
        <v>2488676</v>
      </c>
    </row>
    <row r="32" spans="1:19" ht="21.75" customHeight="1">
      <c r="A32" s="952"/>
      <c r="B32" s="207"/>
      <c r="C32" s="205" t="s">
        <v>618</v>
      </c>
      <c r="D32" s="946"/>
      <c r="E32" s="209" t="s">
        <v>611</v>
      </c>
      <c r="F32" s="480">
        <v>1389277619</v>
      </c>
      <c r="G32" s="508">
        <v>83108645</v>
      </c>
      <c r="H32" s="508">
        <v>86749256</v>
      </c>
      <c r="I32" s="508">
        <v>179622356</v>
      </c>
      <c r="J32" s="508">
        <v>89880550</v>
      </c>
      <c r="K32" s="509"/>
      <c r="L32" s="508">
        <v>107644569</v>
      </c>
      <c r="M32" s="508">
        <v>86446750</v>
      </c>
      <c r="N32" s="508">
        <v>90481551</v>
      </c>
      <c r="O32" s="508">
        <v>150258445</v>
      </c>
      <c r="P32" s="508">
        <v>143744565</v>
      </c>
      <c r="Q32" s="508">
        <v>96345585</v>
      </c>
      <c r="R32" s="508">
        <v>95187213</v>
      </c>
      <c r="S32" s="508">
        <v>179808134</v>
      </c>
    </row>
    <row r="33" spans="1:19" ht="21.75" customHeight="1">
      <c r="A33" s="952"/>
      <c r="B33" s="207"/>
      <c r="C33" s="208"/>
      <c r="D33" s="946" t="s">
        <v>612</v>
      </c>
      <c r="E33" s="209" t="s">
        <v>609</v>
      </c>
      <c r="F33" s="480">
        <v>1524115</v>
      </c>
      <c r="G33" s="508">
        <v>74011</v>
      </c>
      <c r="H33" s="508">
        <v>118249</v>
      </c>
      <c r="I33" s="508">
        <v>103391</v>
      </c>
      <c r="J33" s="508">
        <v>72969</v>
      </c>
      <c r="K33" s="509"/>
      <c r="L33" s="508">
        <v>77020</v>
      </c>
      <c r="M33" s="508">
        <v>73633</v>
      </c>
      <c r="N33" s="508">
        <v>73417</v>
      </c>
      <c r="O33" s="508">
        <v>73370</v>
      </c>
      <c r="P33" s="508">
        <v>102072</v>
      </c>
      <c r="Q33" s="508">
        <v>99519</v>
      </c>
      <c r="R33" s="508">
        <v>119070</v>
      </c>
      <c r="S33" s="508">
        <v>537394</v>
      </c>
    </row>
    <row r="34" spans="1:19" ht="21.75" customHeight="1">
      <c r="A34" s="952"/>
      <c r="B34" s="207"/>
      <c r="C34" s="205" t="s">
        <v>619</v>
      </c>
      <c r="D34" s="946"/>
      <c r="E34" s="209" t="s">
        <v>611</v>
      </c>
      <c r="F34" s="480">
        <v>136148085</v>
      </c>
      <c r="G34" s="508">
        <v>6143781</v>
      </c>
      <c r="H34" s="508">
        <v>8012755</v>
      </c>
      <c r="I34" s="508">
        <v>11009322</v>
      </c>
      <c r="J34" s="508">
        <v>6944901</v>
      </c>
      <c r="K34" s="509"/>
      <c r="L34" s="508">
        <v>8236218</v>
      </c>
      <c r="M34" s="508">
        <v>7944998</v>
      </c>
      <c r="N34" s="508">
        <v>6948840</v>
      </c>
      <c r="O34" s="508">
        <v>9094404</v>
      </c>
      <c r="P34" s="508">
        <v>10963142</v>
      </c>
      <c r="Q34" s="508">
        <v>8918261</v>
      </c>
      <c r="R34" s="508">
        <v>11068547</v>
      </c>
      <c r="S34" s="508">
        <v>40862916</v>
      </c>
    </row>
    <row r="35" spans="1:19" ht="21" customHeight="1">
      <c r="A35" s="952"/>
      <c r="B35" s="207"/>
      <c r="C35" s="208"/>
      <c r="D35" s="946" t="s">
        <v>612</v>
      </c>
      <c r="E35" s="209" t="s">
        <v>609</v>
      </c>
      <c r="F35" s="480">
        <v>2541310</v>
      </c>
      <c r="G35" s="508">
        <v>98484</v>
      </c>
      <c r="H35" s="508">
        <v>121662</v>
      </c>
      <c r="I35" s="508">
        <v>245725</v>
      </c>
      <c r="J35" s="508">
        <v>357846</v>
      </c>
      <c r="K35" s="509"/>
      <c r="L35" s="508">
        <v>320782</v>
      </c>
      <c r="M35" s="508">
        <v>296326</v>
      </c>
      <c r="N35" s="508">
        <v>99711</v>
      </c>
      <c r="O35" s="508">
        <v>56590</v>
      </c>
      <c r="P35" s="508">
        <v>134807</v>
      </c>
      <c r="Q35" s="508">
        <v>250261</v>
      </c>
      <c r="R35" s="508">
        <v>386314</v>
      </c>
      <c r="S35" s="508">
        <v>172802</v>
      </c>
    </row>
    <row r="36" spans="1:19" ht="21.75" customHeight="1">
      <c r="A36" s="952"/>
      <c r="B36" s="207"/>
      <c r="C36" s="205" t="s">
        <v>620</v>
      </c>
      <c r="D36" s="946"/>
      <c r="E36" s="209" t="s">
        <v>611</v>
      </c>
      <c r="F36" s="480">
        <v>562535680</v>
      </c>
      <c r="G36" s="508">
        <v>25740243</v>
      </c>
      <c r="H36" s="508">
        <v>31616104</v>
      </c>
      <c r="I36" s="508">
        <v>61321166</v>
      </c>
      <c r="J36" s="508">
        <v>63012021</v>
      </c>
      <c r="K36" s="509"/>
      <c r="L36" s="508">
        <v>79160741</v>
      </c>
      <c r="M36" s="508">
        <v>55310255</v>
      </c>
      <c r="N36" s="508">
        <v>27899196</v>
      </c>
      <c r="O36" s="508">
        <v>23607920</v>
      </c>
      <c r="P36" s="508">
        <v>32402134</v>
      </c>
      <c r="Q36" s="508">
        <v>39924912</v>
      </c>
      <c r="R36" s="508">
        <v>65071524</v>
      </c>
      <c r="S36" s="508">
        <v>57469464</v>
      </c>
    </row>
    <row r="37" spans="1:19" ht="21.75" customHeight="1" thickBot="1">
      <c r="A37" s="212"/>
      <c r="B37" s="213"/>
      <c r="C37" s="212"/>
      <c r="D37" s="212"/>
      <c r="E37" s="214"/>
      <c r="F37" s="215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</row>
    <row r="38" spans="1:19" ht="21.75" customHeight="1">
      <c r="A38" s="217" t="s">
        <v>603</v>
      </c>
      <c r="C38" s="217"/>
      <c r="D38" s="217"/>
      <c r="E38" s="217"/>
      <c r="F38" s="217"/>
      <c r="G38" s="217"/>
      <c r="H38" s="217"/>
      <c r="I38" s="217"/>
      <c r="J38" s="217"/>
      <c r="K38" s="218"/>
      <c r="L38" s="217"/>
      <c r="M38" s="217"/>
      <c r="N38" s="217"/>
      <c r="O38" s="217"/>
      <c r="P38" s="217"/>
      <c r="Q38" s="217"/>
      <c r="R38" s="217"/>
      <c r="S38" s="217"/>
    </row>
    <row r="39" spans="3:11" ht="21.75" customHeight="1">
      <c r="C39" s="190" t="s">
        <v>896</v>
      </c>
      <c r="K39" s="218"/>
    </row>
    <row r="40" ht="21.75" customHeight="1">
      <c r="K40" s="218"/>
    </row>
    <row r="41" ht="21.75" customHeight="1">
      <c r="K41" s="218"/>
    </row>
    <row r="42" ht="21.75" customHeight="1">
      <c r="K42" s="218"/>
    </row>
    <row r="43" ht="21.75" customHeight="1">
      <c r="K43" s="218"/>
    </row>
    <row r="44" ht="21.75" customHeight="1">
      <c r="K44" s="218"/>
    </row>
    <row r="45" ht="21.75" customHeight="1">
      <c r="K45" s="218"/>
    </row>
    <row r="46" ht="21.75" customHeight="1">
      <c r="K46" s="218"/>
    </row>
    <row r="47" ht="9" customHeight="1">
      <c r="K47" s="218"/>
    </row>
    <row r="48" ht="13.5">
      <c r="K48" s="218"/>
    </row>
  </sheetData>
  <sheetProtection/>
  <mergeCells count="39">
    <mergeCell ref="A30:A36"/>
    <mergeCell ref="C30:D30"/>
    <mergeCell ref="D31:D32"/>
    <mergeCell ref="D33:D34"/>
    <mergeCell ref="D35:D36"/>
    <mergeCell ref="C22:C23"/>
    <mergeCell ref="D22:D23"/>
    <mergeCell ref="C24:C25"/>
    <mergeCell ref="D24:D25"/>
    <mergeCell ref="C26:C27"/>
    <mergeCell ref="A8:A15"/>
    <mergeCell ref="D10:D11"/>
    <mergeCell ref="D12:D13"/>
    <mergeCell ref="D14:D15"/>
    <mergeCell ref="C17:D17"/>
    <mergeCell ref="A18:A27"/>
    <mergeCell ref="C18:D18"/>
    <mergeCell ref="C19:D19"/>
    <mergeCell ref="C20:C21"/>
    <mergeCell ref="S4:S5"/>
    <mergeCell ref="L4:L5"/>
    <mergeCell ref="P4:P5"/>
    <mergeCell ref="Q4:Q5"/>
    <mergeCell ref="D20:D21"/>
    <mergeCell ref="A1:J1"/>
    <mergeCell ref="A4:E5"/>
    <mergeCell ref="F4:F5"/>
    <mergeCell ref="H4:H5"/>
    <mergeCell ref="I4:I5"/>
    <mergeCell ref="C29:D29"/>
    <mergeCell ref="R4:R5"/>
    <mergeCell ref="J4:J5"/>
    <mergeCell ref="M4:M5"/>
    <mergeCell ref="N4:N5"/>
    <mergeCell ref="O4:O5"/>
    <mergeCell ref="C7:D7"/>
    <mergeCell ref="C8:D8"/>
    <mergeCell ref="C9:D9"/>
    <mergeCell ref="D26:D27"/>
  </mergeCells>
  <printOptions/>
  <pageMargins left="0.5118110236220472" right="0.5118110236220472" top="0.7874015748031497" bottom="0.1968503937007874" header="0.5118110236220472" footer="0.5118110236220472"/>
  <pageSetup fitToHeight="1" fitToWidth="1" horizontalDpi="600" verticalDpi="600" orientation="landscape" paperSize="8" scale="87" r:id="rId1"/>
  <colBreaks count="1" manualBreakCount="1">
    <brk id="11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SheetLayoutView="100" zoomScalePageLayoutView="0" workbookViewId="0" topLeftCell="A1">
      <selection activeCell="A1" sqref="A1:IV16384"/>
    </sheetView>
  </sheetViews>
  <sheetFormatPr defaultColWidth="6.421875" defaultRowHeight="15"/>
  <cols>
    <col min="1" max="1" width="3.140625" style="190" customWidth="1"/>
    <col min="2" max="2" width="0.9921875" style="190" customWidth="1"/>
    <col min="3" max="3" width="8.8515625" style="190" customWidth="1"/>
    <col min="4" max="4" width="3.00390625" style="219" customWidth="1"/>
    <col min="5" max="5" width="9.00390625" style="190" customWidth="1"/>
    <col min="6" max="9" width="13.57421875" style="190" customWidth="1"/>
    <col min="10" max="10" width="14.57421875" style="190" customWidth="1"/>
    <col min="11" max="12" width="11.421875" style="190" customWidth="1"/>
    <col min="13" max="13" width="12.421875" style="190" customWidth="1"/>
    <col min="14" max="15" width="11.421875" style="190" customWidth="1"/>
    <col min="16" max="16" width="12.421875" style="190" customWidth="1"/>
    <col min="17" max="18" width="11.421875" style="190" customWidth="1"/>
    <col min="19" max="19" width="17.421875" style="190" customWidth="1"/>
    <col min="20" max="22" width="11.421875" style="190" customWidth="1"/>
    <col min="23" max="23" width="17.421875" style="190" customWidth="1"/>
    <col min="24" max="27" width="11.421875" style="190" customWidth="1"/>
    <col min="28" max="28" width="17.421875" style="190" customWidth="1"/>
    <col min="29" max="31" width="11.421875" style="190" customWidth="1"/>
    <col min="32" max="32" width="17.421875" style="190" customWidth="1"/>
    <col min="33" max="35" width="11.421875" style="190" customWidth="1"/>
    <col min="36" max="36" width="9.00390625" style="190" customWidth="1"/>
    <col min="37" max="37" width="27.421875" style="190" customWidth="1"/>
    <col min="38" max="40" width="13.421875" style="190" customWidth="1"/>
    <col min="41" max="41" width="14.421875" style="190" customWidth="1"/>
    <col min="42" max="42" width="11.421875" style="190" customWidth="1"/>
    <col min="43" max="43" width="25.421875" style="190" customWidth="1"/>
    <col min="44" max="48" width="12.421875" style="190" customWidth="1"/>
    <col min="49" max="49" width="11.421875" style="190" customWidth="1"/>
    <col min="50" max="50" width="17.421875" style="190" customWidth="1"/>
    <col min="51" max="66" width="11.421875" style="190" customWidth="1"/>
    <col min="67" max="67" width="23.421875" style="190" customWidth="1"/>
    <col min="68" max="69" width="17.421875" style="190" customWidth="1"/>
    <col min="70" max="72" width="15.421875" style="190" customWidth="1"/>
    <col min="73" max="73" width="5.421875" style="190" customWidth="1"/>
    <col min="74" max="74" width="21.421875" style="190" customWidth="1"/>
    <col min="75" max="77" width="15.421875" style="190" customWidth="1"/>
    <col min="78" max="78" width="11.421875" style="190" customWidth="1"/>
    <col min="79" max="79" width="14.421875" style="190" customWidth="1"/>
    <col min="80" max="80" width="12.421875" style="190" customWidth="1"/>
    <col min="81" max="81" width="17.421875" style="190" customWidth="1"/>
    <col min="82" max="82" width="9.00390625" style="190" customWidth="1"/>
    <col min="83" max="83" width="14.421875" style="190" customWidth="1"/>
    <col min="84" max="84" width="9.00390625" style="190" customWidth="1"/>
    <col min="85" max="85" width="11.421875" style="190" customWidth="1"/>
    <col min="86" max="86" width="45.421875" style="190" customWidth="1"/>
    <col min="87" max="87" width="17.421875" style="190" customWidth="1"/>
    <col min="88" max="88" width="3.421875" style="190" customWidth="1"/>
    <col min="89" max="89" width="17.421875" style="190" customWidth="1"/>
    <col min="90" max="91" width="3.421875" style="190" customWidth="1"/>
    <col min="92" max="92" width="45.421875" style="190" customWidth="1"/>
    <col min="93" max="93" width="17.421875" style="190" customWidth="1"/>
    <col min="94" max="94" width="3.421875" style="190" customWidth="1"/>
    <col min="95" max="95" width="17.421875" style="190" customWidth="1"/>
    <col min="96" max="96" width="3.421875" style="190" customWidth="1"/>
    <col min="97" max="97" width="11.421875" style="190" customWidth="1"/>
    <col min="98" max="98" width="25.421875" style="190" customWidth="1"/>
    <col min="99" max="104" width="11.421875" style="190" customWidth="1"/>
    <col min="105" max="105" width="27.421875" style="190" customWidth="1"/>
    <col min="106" max="107" width="13.421875" style="190" customWidth="1"/>
    <col min="108" max="108" width="17.421875" style="190" customWidth="1"/>
    <col min="109" max="109" width="11.421875" style="190" customWidth="1"/>
    <col min="110" max="110" width="21.421875" style="190" customWidth="1"/>
    <col min="111" max="113" width="8.421875" style="190" customWidth="1"/>
    <col min="114" max="114" width="21.421875" style="190" customWidth="1"/>
    <col min="115" max="117" width="8.421875" style="190" customWidth="1"/>
    <col min="118" max="118" width="7.421875" style="190" customWidth="1"/>
    <col min="119" max="119" width="17.421875" style="190" customWidth="1"/>
    <col min="120" max="120" width="7.421875" style="190" customWidth="1"/>
    <col min="121" max="121" width="13.421875" style="190" customWidth="1"/>
    <col min="122" max="128" width="11.421875" style="190" customWidth="1"/>
    <col min="129" max="129" width="13.421875" style="190" customWidth="1"/>
    <col min="130" max="132" width="4.421875" style="190" customWidth="1"/>
    <col min="133" max="136" width="6.421875" style="190" customWidth="1"/>
    <col min="137" max="149" width="4.421875" style="190" customWidth="1"/>
    <col min="150" max="150" width="11.421875" style="190" customWidth="1"/>
    <col min="151" max="151" width="17.421875" style="190" customWidth="1"/>
    <col min="152" max="179" width="3.421875" style="190" customWidth="1"/>
    <col min="180" max="180" width="11.421875" style="190" customWidth="1"/>
    <col min="181" max="181" width="15.421875" style="190" customWidth="1"/>
    <col min="182" max="188" width="11.421875" style="190" customWidth="1"/>
    <col min="189" max="189" width="16.421875" style="190" customWidth="1"/>
    <col min="190" max="195" width="9.00390625" style="190" customWidth="1"/>
    <col min="196" max="197" width="11.421875" style="190" customWidth="1"/>
    <col min="198" max="201" width="9.00390625" style="190" customWidth="1"/>
    <col min="202" max="202" width="8.421875" style="190" customWidth="1"/>
    <col min="203" max="204" width="7.421875" style="190" customWidth="1"/>
    <col min="205" max="206" width="12.421875" style="190" customWidth="1"/>
    <col min="207" max="207" width="11.421875" style="190" customWidth="1"/>
    <col min="208" max="208" width="8.421875" style="190" customWidth="1"/>
    <col min="209" max="209" width="6.421875" style="190" customWidth="1"/>
    <col min="210" max="217" width="5.421875" style="190" customWidth="1"/>
    <col min="218" max="218" width="6.421875" style="190" customWidth="1"/>
    <col min="219" max="219" width="9.00390625" style="190" customWidth="1"/>
    <col min="220" max="222" width="5.421875" style="190" customWidth="1"/>
    <col min="223" max="223" width="11.421875" style="190" customWidth="1"/>
    <col min="224" max="224" width="9.00390625" style="190" customWidth="1"/>
    <col min="225" max="225" width="11.421875" style="190" customWidth="1"/>
    <col min="226" max="226" width="7.421875" style="190" customWidth="1"/>
    <col min="227" max="229" width="5.421875" style="190" customWidth="1"/>
    <col min="230" max="230" width="6.421875" style="190" customWidth="1"/>
    <col min="231" max="232" width="5.421875" style="190" customWidth="1"/>
    <col min="233" max="233" width="6.421875" style="190" customWidth="1"/>
    <col min="234" max="235" width="5.421875" style="190" customWidth="1"/>
    <col min="236" max="16384" width="6.421875" style="190" customWidth="1"/>
  </cols>
  <sheetData>
    <row r="1" spans="1:10" ht="18" customHeight="1">
      <c r="A1" s="957" t="s">
        <v>897</v>
      </c>
      <c r="B1" s="957"/>
      <c r="C1" s="957"/>
      <c r="D1" s="957"/>
      <c r="E1" s="957"/>
      <c r="F1" s="957"/>
      <c r="G1" s="957"/>
      <c r="H1" s="957"/>
      <c r="I1" s="957"/>
      <c r="J1" s="957"/>
    </row>
    <row r="2" ht="13.5">
      <c r="K2" s="218"/>
    </row>
    <row r="3" spans="1:11" ht="18" customHeight="1" thickBot="1">
      <c r="A3" s="220"/>
      <c r="B3" s="220"/>
      <c r="C3" s="220"/>
      <c r="D3" s="221"/>
      <c r="E3" s="220"/>
      <c r="F3" s="220"/>
      <c r="G3" s="220"/>
      <c r="H3" s="220"/>
      <c r="I3" s="222"/>
      <c r="J3" s="223" t="s">
        <v>568</v>
      </c>
      <c r="K3" s="218"/>
    </row>
    <row r="4" spans="1:11" ht="12" customHeight="1">
      <c r="A4" s="958" t="s">
        <v>582</v>
      </c>
      <c r="B4" s="958"/>
      <c r="C4" s="958"/>
      <c r="D4" s="958"/>
      <c r="E4" s="959"/>
      <c r="F4" s="962">
        <v>25</v>
      </c>
      <c r="G4" s="964">
        <f>F4+1</f>
        <v>26</v>
      </c>
      <c r="H4" s="964">
        <f>G4+1</f>
        <v>27</v>
      </c>
      <c r="I4" s="964">
        <f>H4+1</f>
        <v>28</v>
      </c>
      <c r="J4" s="966">
        <f>I4+1</f>
        <v>29</v>
      </c>
      <c r="K4" s="218"/>
    </row>
    <row r="5" spans="1:11" ht="12" customHeight="1">
      <c r="A5" s="960"/>
      <c r="B5" s="960"/>
      <c r="C5" s="960"/>
      <c r="D5" s="960"/>
      <c r="E5" s="961"/>
      <c r="F5" s="963"/>
      <c r="G5" s="965"/>
      <c r="H5" s="965"/>
      <c r="I5" s="965"/>
      <c r="J5" s="967"/>
      <c r="K5" s="218"/>
    </row>
    <row r="6" spans="1:11" ht="9" customHeight="1">
      <c r="A6" s="224"/>
      <c r="B6" s="225"/>
      <c r="C6" s="224"/>
      <c r="D6" s="226"/>
      <c r="E6" s="227"/>
      <c r="F6" s="228"/>
      <c r="G6" s="228"/>
      <c r="H6" s="228"/>
      <c r="I6" s="228"/>
      <c r="J6" s="229"/>
      <c r="K6" s="218"/>
    </row>
    <row r="7" spans="1:11" ht="19.5" customHeight="1">
      <c r="A7" s="230"/>
      <c r="B7" s="231"/>
      <c r="C7" s="954" t="s">
        <v>583</v>
      </c>
      <c r="D7" s="954"/>
      <c r="E7" s="232"/>
      <c r="F7" s="495">
        <v>269</v>
      </c>
      <c r="G7" s="495">
        <v>268</v>
      </c>
      <c r="H7" s="495">
        <v>266</v>
      </c>
      <c r="I7" s="495">
        <v>265</v>
      </c>
      <c r="J7" s="505">
        <v>263</v>
      </c>
      <c r="K7" s="218"/>
    </row>
    <row r="8" spans="1:11" ht="19.5" customHeight="1">
      <c r="A8" s="955" t="s">
        <v>584</v>
      </c>
      <c r="B8" s="233"/>
      <c r="C8" s="954" t="s">
        <v>585</v>
      </c>
      <c r="D8" s="954"/>
      <c r="E8" s="232"/>
      <c r="F8" s="496">
        <v>69267417</v>
      </c>
      <c r="G8" s="496">
        <v>65141563</v>
      </c>
      <c r="H8" s="496">
        <v>62678463</v>
      </c>
      <c r="I8" s="496">
        <v>62578880</v>
      </c>
      <c r="J8" s="499">
        <v>61499660</v>
      </c>
      <c r="K8" s="218"/>
    </row>
    <row r="9" spans="1:11" ht="21.75" customHeight="1">
      <c r="A9" s="955"/>
      <c r="B9" s="233"/>
      <c r="C9" s="954" t="s">
        <v>586</v>
      </c>
      <c r="D9" s="954"/>
      <c r="E9" s="232"/>
      <c r="F9" s="496">
        <v>15679340045</v>
      </c>
      <c r="G9" s="496">
        <v>14903511031</v>
      </c>
      <c r="H9" s="496">
        <v>15875519968</v>
      </c>
      <c r="I9" s="496">
        <v>16947623812</v>
      </c>
      <c r="J9" s="500">
        <v>15744653168</v>
      </c>
      <c r="K9" s="218"/>
    </row>
    <row r="10" spans="1:11" ht="19.5" customHeight="1">
      <c r="A10" s="955"/>
      <c r="B10" s="233"/>
      <c r="C10" s="234"/>
      <c r="D10" s="956" t="s">
        <v>587</v>
      </c>
      <c r="E10" s="235" t="s">
        <v>901</v>
      </c>
      <c r="F10" s="496">
        <v>55094022</v>
      </c>
      <c r="G10" s="496">
        <v>51594439</v>
      </c>
      <c r="H10" s="496">
        <v>49958430</v>
      </c>
      <c r="I10" s="496">
        <v>50472091</v>
      </c>
      <c r="J10" s="500">
        <v>48297108</v>
      </c>
      <c r="K10" s="218"/>
    </row>
    <row r="11" spans="1:11" ht="19.5" customHeight="1">
      <c r="A11" s="955"/>
      <c r="B11" s="233"/>
      <c r="C11" s="473" t="s">
        <v>589</v>
      </c>
      <c r="D11" s="956"/>
      <c r="E11" s="235" t="s">
        <v>590</v>
      </c>
      <c r="F11" s="496">
        <v>11606766998</v>
      </c>
      <c r="G11" s="496">
        <v>10808205414</v>
      </c>
      <c r="H11" s="496">
        <v>11506201474</v>
      </c>
      <c r="I11" s="496">
        <v>12443318061</v>
      </c>
      <c r="J11" s="500">
        <v>10918044738</v>
      </c>
      <c r="K11" s="218"/>
    </row>
    <row r="12" spans="1:11" ht="19.5" customHeight="1">
      <c r="A12" s="955"/>
      <c r="B12" s="233"/>
      <c r="C12" s="234"/>
      <c r="D12" s="956" t="s">
        <v>587</v>
      </c>
      <c r="E12" s="235" t="s">
        <v>588</v>
      </c>
      <c r="F12" s="496">
        <v>13736953</v>
      </c>
      <c r="G12" s="496">
        <v>13087290</v>
      </c>
      <c r="H12" s="496">
        <v>12233116</v>
      </c>
      <c r="I12" s="496">
        <v>11594015</v>
      </c>
      <c r="J12" s="500">
        <v>12605647</v>
      </c>
      <c r="K12" s="218"/>
    </row>
    <row r="13" spans="1:11" ht="19.5" customHeight="1">
      <c r="A13" s="955"/>
      <c r="B13" s="233"/>
      <c r="C13" s="473" t="s">
        <v>591</v>
      </c>
      <c r="D13" s="956"/>
      <c r="E13" s="235" t="s">
        <v>590</v>
      </c>
      <c r="F13" s="496">
        <v>3946144133</v>
      </c>
      <c r="G13" s="496">
        <v>3951974253</v>
      </c>
      <c r="H13" s="496">
        <v>4219054405</v>
      </c>
      <c r="I13" s="496">
        <v>4334054124</v>
      </c>
      <c r="J13" s="500">
        <v>4607488013</v>
      </c>
      <c r="K13" s="218"/>
    </row>
    <row r="14" spans="1:11" ht="19.5" customHeight="1">
      <c r="A14" s="955"/>
      <c r="B14" s="233"/>
      <c r="C14" s="234"/>
      <c r="D14" s="956" t="s">
        <v>587</v>
      </c>
      <c r="E14" s="235" t="s">
        <v>588</v>
      </c>
      <c r="F14" s="495">
        <v>436442</v>
      </c>
      <c r="G14" s="495">
        <v>459834</v>
      </c>
      <c r="H14" s="495">
        <v>486917</v>
      </c>
      <c r="I14" s="495">
        <v>512774</v>
      </c>
      <c r="J14" s="501">
        <v>596905</v>
      </c>
      <c r="K14" s="218"/>
    </row>
    <row r="15" spans="1:11" ht="19.5" customHeight="1">
      <c r="A15" s="955"/>
      <c r="B15" s="233"/>
      <c r="C15" s="473" t="s">
        <v>592</v>
      </c>
      <c r="D15" s="956"/>
      <c r="E15" s="235" t="s">
        <v>590</v>
      </c>
      <c r="F15" s="495">
        <v>126428914</v>
      </c>
      <c r="G15" s="495">
        <v>143331364</v>
      </c>
      <c r="H15" s="495">
        <v>150264089</v>
      </c>
      <c r="I15" s="495">
        <v>170251627</v>
      </c>
      <c r="J15" s="501">
        <v>219120417</v>
      </c>
      <c r="K15" s="218"/>
    </row>
    <row r="16" spans="1:11" ht="19.5" customHeight="1">
      <c r="A16" s="234"/>
      <c r="B16" s="225"/>
      <c r="C16" s="234"/>
      <c r="D16" s="482"/>
      <c r="E16" s="235"/>
      <c r="F16" s="497"/>
      <c r="G16" s="497"/>
      <c r="H16" s="497"/>
      <c r="I16" s="497"/>
      <c r="J16" s="502"/>
      <c r="K16" s="218"/>
    </row>
    <row r="17" spans="1:11" ht="19.5" customHeight="1">
      <c r="A17" s="236"/>
      <c r="B17" s="231"/>
      <c r="C17" s="954" t="s">
        <v>900</v>
      </c>
      <c r="D17" s="954"/>
      <c r="E17" s="235"/>
      <c r="F17" s="495">
        <v>270</v>
      </c>
      <c r="G17" s="495">
        <v>269</v>
      </c>
      <c r="H17" s="495">
        <v>267</v>
      </c>
      <c r="I17" s="495">
        <v>265</v>
      </c>
      <c r="J17" s="503">
        <v>263</v>
      </c>
      <c r="K17" s="218"/>
    </row>
    <row r="18" spans="1:11" ht="19.5" customHeight="1">
      <c r="A18" s="955" t="s">
        <v>593</v>
      </c>
      <c r="B18" s="233"/>
      <c r="C18" s="954" t="s">
        <v>585</v>
      </c>
      <c r="D18" s="954"/>
      <c r="E18" s="235"/>
      <c r="F18" s="496">
        <v>19733674</v>
      </c>
      <c r="G18" s="496">
        <v>20337225</v>
      </c>
      <c r="H18" s="496">
        <v>20293988</v>
      </c>
      <c r="I18" s="496">
        <v>20829387</v>
      </c>
      <c r="J18" s="215">
        <v>18955363</v>
      </c>
      <c r="K18" s="218"/>
    </row>
    <row r="19" spans="1:11" ht="21.75" customHeight="1">
      <c r="A19" s="955"/>
      <c r="B19" s="233"/>
      <c r="C19" s="954" t="s">
        <v>586</v>
      </c>
      <c r="D19" s="954"/>
      <c r="E19" s="235"/>
      <c r="F19" s="495">
        <v>14684324837</v>
      </c>
      <c r="G19" s="495">
        <v>15103553381</v>
      </c>
      <c r="H19" s="495">
        <v>15515505827</v>
      </c>
      <c r="I19" s="495">
        <v>15965246944</v>
      </c>
      <c r="J19" s="503">
        <v>14905540869</v>
      </c>
      <c r="K19" s="218"/>
    </row>
    <row r="20" spans="1:11" ht="19.5" customHeight="1">
      <c r="A20" s="955"/>
      <c r="B20" s="233"/>
      <c r="C20" s="953" t="s">
        <v>621</v>
      </c>
      <c r="D20" s="956" t="s">
        <v>587</v>
      </c>
      <c r="E20" s="235" t="s">
        <v>588</v>
      </c>
      <c r="F20" s="495">
        <v>14140380</v>
      </c>
      <c r="G20" s="495">
        <v>13286007</v>
      </c>
      <c r="H20" s="495">
        <v>12835188</v>
      </c>
      <c r="I20" s="495">
        <v>12653743</v>
      </c>
      <c r="J20" s="503">
        <v>11266057</v>
      </c>
      <c r="K20" s="218"/>
    </row>
    <row r="21" spans="1:11" ht="19.5" customHeight="1">
      <c r="A21" s="955"/>
      <c r="B21" s="233"/>
      <c r="C21" s="954"/>
      <c r="D21" s="956"/>
      <c r="E21" s="235" t="s">
        <v>590</v>
      </c>
      <c r="F21" s="495">
        <v>11523506011</v>
      </c>
      <c r="G21" s="495">
        <v>11577957297</v>
      </c>
      <c r="H21" s="495">
        <v>11723189935</v>
      </c>
      <c r="I21" s="495">
        <v>11934459208</v>
      </c>
      <c r="J21" s="503">
        <v>10990484642</v>
      </c>
      <c r="K21" s="218"/>
    </row>
    <row r="22" spans="1:11" ht="19.5" customHeight="1">
      <c r="A22" s="955"/>
      <c r="B22" s="233"/>
      <c r="C22" s="953" t="s">
        <v>622</v>
      </c>
      <c r="D22" s="956" t="s">
        <v>587</v>
      </c>
      <c r="E22" s="235" t="s">
        <v>588</v>
      </c>
      <c r="F22" s="495">
        <v>4313558</v>
      </c>
      <c r="G22" s="495">
        <v>5616756</v>
      </c>
      <c r="H22" s="495">
        <v>5993167</v>
      </c>
      <c r="I22" s="495">
        <v>6766676</v>
      </c>
      <c r="J22" s="503">
        <v>6363068</v>
      </c>
      <c r="K22" s="218"/>
    </row>
    <row r="23" spans="1:11" ht="19.5" customHeight="1">
      <c r="A23" s="955"/>
      <c r="B23" s="233"/>
      <c r="C23" s="954"/>
      <c r="D23" s="956"/>
      <c r="E23" s="235" t="s">
        <v>590</v>
      </c>
      <c r="F23" s="495">
        <v>1824425374</v>
      </c>
      <c r="G23" s="495">
        <v>1893224604</v>
      </c>
      <c r="H23" s="495">
        <v>2073357121</v>
      </c>
      <c r="I23" s="495">
        <v>2264118261</v>
      </c>
      <c r="J23" s="503">
        <v>2182216096</v>
      </c>
      <c r="K23" s="218"/>
    </row>
    <row r="24" spans="1:11" ht="19.5" customHeight="1">
      <c r="A24" s="955"/>
      <c r="B24" s="233"/>
      <c r="C24" s="953" t="s">
        <v>623</v>
      </c>
      <c r="D24" s="956" t="s">
        <v>587</v>
      </c>
      <c r="E24" s="235" t="s">
        <v>588</v>
      </c>
      <c r="F24" s="495">
        <v>456260</v>
      </c>
      <c r="G24" s="495">
        <v>453866</v>
      </c>
      <c r="H24" s="495">
        <v>425562</v>
      </c>
      <c r="I24" s="495">
        <v>446123</v>
      </c>
      <c r="J24" s="503">
        <v>434367</v>
      </c>
      <c r="K24" s="218"/>
    </row>
    <row r="25" spans="1:11" ht="19.5" customHeight="1">
      <c r="A25" s="955"/>
      <c r="B25" s="233"/>
      <c r="C25" s="954"/>
      <c r="D25" s="956"/>
      <c r="E25" s="235" t="s">
        <v>590</v>
      </c>
      <c r="F25" s="495">
        <v>573077495</v>
      </c>
      <c r="G25" s="495">
        <v>621134812</v>
      </c>
      <c r="H25" s="495">
        <v>599227588</v>
      </c>
      <c r="I25" s="495">
        <v>614852686</v>
      </c>
      <c r="J25" s="503">
        <v>646825565</v>
      </c>
      <c r="K25" s="218"/>
    </row>
    <row r="26" spans="1:11" ht="19.5" customHeight="1">
      <c r="A26" s="955"/>
      <c r="B26" s="233"/>
      <c r="C26" s="953" t="s">
        <v>624</v>
      </c>
      <c r="D26" s="956" t="s">
        <v>587</v>
      </c>
      <c r="E26" s="235" t="s">
        <v>588</v>
      </c>
      <c r="F26" s="495">
        <v>823476</v>
      </c>
      <c r="G26" s="495">
        <v>980596</v>
      </c>
      <c r="H26" s="495">
        <v>1040071</v>
      </c>
      <c r="I26" s="495">
        <v>962845</v>
      </c>
      <c r="J26" s="503">
        <v>891871</v>
      </c>
      <c r="K26" s="218"/>
    </row>
    <row r="27" spans="1:11" ht="19.5" customHeight="1">
      <c r="A27" s="955"/>
      <c r="B27" s="233"/>
      <c r="C27" s="954"/>
      <c r="D27" s="956"/>
      <c r="E27" s="235" t="s">
        <v>590</v>
      </c>
      <c r="F27" s="495">
        <v>763315957</v>
      </c>
      <c r="G27" s="495">
        <v>1011236668</v>
      </c>
      <c r="H27" s="495">
        <v>1119731183</v>
      </c>
      <c r="I27" s="495">
        <v>1151816789</v>
      </c>
      <c r="J27" s="503">
        <v>1086014566</v>
      </c>
      <c r="K27" s="218"/>
    </row>
    <row r="28" spans="1:11" ht="19.5" customHeight="1">
      <c r="A28" s="234"/>
      <c r="B28" s="225"/>
      <c r="C28" s="234"/>
      <c r="D28" s="482"/>
      <c r="E28" s="235"/>
      <c r="F28" s="497"/>
      <c r="G28" s="497"/>
      <c r="H28" s="497"/>
      <c r="I28" s="497"/>
      <c r="J28" s="502"/>
      <c r="K28" s="218"/>
    </row>
    <row r="29" spans="1:11" ht="19.5" customHeight="1">
      <c r="A29" s="232"/>
      <c r="B29" s="231"/>
      <c r="C29" s="954" t="s">
        <v>583</v>
      </c>
      <c r="D29" s="954"/>
      <c r="E29" s="235"/>
      <c r="F29" s="495">
        <v>209</v>
      </c>
      <c r="G29" s="495">
        <v>208</v>
      </c>
      <c r="H29" s="495">
        <v>208</v>
      </c>
      <c r="I29" s="495">
        <v>209</v>
      </c>
      <c r="J29" s="503">
        <v>209</v>
      </c>
      <c r="K29" s="218"/>
    </row>
    <row r="30" spans="1:11" ht="21.75" customHeight="1">
      <c r="A30" s="955" t="s">
        <v>594</v>
      </c>
      <c r="B30" s="233"/>
      <c r="C30" s="954" t="s">
        <v>586</v>
      </c>
      <c r="D30" s="954"/>
      <c r="E30" s="235"/>
      <c r="F30" s="495">
        <v>1857133258</v>
      </c>
      <c r="G30" s="495">
        <v>1874435364</v>
      </c>
      <c r="H30" s="495">
        <v>2005973921</v>
      </c>
      <c r="I30" s="495">
        <v>2073818256</v>
      </c>
      <c r="J30" s="503">
        <v>2087961384</v>
      </c>
      <c r="K30" s="218"/>
    </row>
    <row r="31" spans="1:11" ht="19.5" customHeight="1">
      <c r="A31" s="955"/>
      <c r="B31" s="233"/>
      <c r="C31" s="234"/>
      <c r="D31" s="968" t="s">
        <v>587</v>
      </c>
      <c r="E31" s="235" t="s">
        <v>588</v>
      </c>
      <c r="F31" s="496">
        <v>21144197</v>
      </c>
      <c r="G31" s="496">
        <v>20620214</v>
      </c>
      <c r="H31" s="496">
        <v>20631449</v>
      </c>
      <c r="I31" s="496">
        <v>21250755</v>
      </c>
      <c r="J31" s="503">
        <v>22218312</v>
      </c>
      <c r="K31" s="218"/>
    </row>
    <row r="32" spans="1:11" ht="19.5" customHeight="1">
      <c r="A32" s="955"/>
      <c r="B32" s="233"/>
      <c r="C32" s="473" t="s">
        <v>595</v>
      </c>
      <c r="D32" s="968"/>
      <c r="E32" s="235" t="s">
        <v>590</v>
      </c>
      <c r="F32" s="495">
        <v>1195531422</v>
      </c>
      <c r="G32" s="495">
        <v>1198688715</v>
      </c>
      <c r="H32" s="495">
        <v>1300830512</v>
      </c>
      <c r="I32" s="495">
        <v>1377131649</v>
      </c>
      <c r="J32" s="215">
        <v>1389277619</v>
      </c>
      <c r="K32" s="218"/>
    </row>
    <row r="33" spans="1:11" ht="19.5" customHeight="1">
      <c r="A33" s="955"/>
      <c r="B33" s="233"/>
      <c r="C33" s="234"/>
      <c r="D33" s="968" t="s">
        <v>587</v>
      </c>
      <c r="E33" s="235" t="s">
        <v>588</v>
      </c>
      <c r="F33" s="495">
        <v>1662944</v>
      </c>
      <c r="G33" s="495">
        <v>1644451</v>
      </c>
      <c r="H33" s="495">
        <v>1607215</v>
      </c>
      <c r="I33" s="495">
        <v>1610916</v>
      </c>
      <c r="J33" s="215">
        <v>1524115</v>
      </c>
      <c r="K33" s="218"/>
    </row>
    <row r="34" spans="1:11" ht="19.5" customHeight="1">
      <c r="A34" s="955"/>
      <c r="B34" s="233"/>
      <c r="C34" s="473" t="s">
        <v>596</v>
      </c>
      <c r="D34" s="968"/>
      <c r="E34" s="235" t="s">
        <v>590</v>
      </c>
      <c r="F34" s="495">
        <v>130225250</v>
      </c>
      <c r="G34" s="495">
        <v>132018856</v>
      </c>
      <c r="H34" s="495">
        <v>154374438</v>
      </c>
      <c r="I34" s="495">
        <v>156678057</v>
      </c>
      <c r="J34" s="503">
        <v>136148085</v>
      </c>
      <c r="K34" s="218"/>
    </row>
    <row r="35" spans="1:11" ht="19.5" customHeight="1">
      <c r="A35" s="955"/>
      <c r="B35" s="233"/>
      <c r="C35" s="234"/>
      <c r="D35" s="968" t="s">
        <v>587</v>
      </c>
      <c r="E35" s="235" t="s">
        <v>588</v>
      </c>
      <c r="F35" s="495">
        <v>2763250</v>
      </c>
      <c r="G35" s="495">
        <v>2802376</v>
      </c>
      <c r="H35" s="495">
        <v>2666087</v>
      </c>
      <c r="I35" s="495">
        <v>2373086</v>
      </c>
      <c r="J35" s="215">
        <v>2541310</v>
      </c>
      <c r="K35" s="218"/>
    </row>
    <row r="36" spans="1:11" ht="19.5" customHeight="1">
      <c r="A36" s="955"/>
      <c r="B36" s="233"/>
      <c r="C36" s="473" t="s">
        <v>597</v>
      </c>
      <c r="D36" s="968"/>
      <c r="E36" s="235" t="s">
        <v>590</v>
      </c>
      <c r="F36" s="495">
        <v>531376586</v>
      </c>
      <c r="G36" s="495">
        <v>543727793</v>
      </c>
      <c r="H36" s="495">
        <v>550768971</v>
      </c>
      <c r="I36" s="495">
        <v>540008550</v>
      </c>
      <c r="J36" s="503">
        <v>562535680</v>
      </c>
      <c r="K36" s="218"/>
    </row>
    <row r="37" spans="1:11" ht="19.5" customHeight="1" thickBot="1">
      <c r="A37" s="237"/>
      <c r="B37" s="238"/>
      <c r="C37" s="237"/>
      <c r="D37" s="239"/>
      <c r="E37" s="240"/>
      <c r="F37" s="504"/>
      <c r="G37" s="504"/>
      <c r="H37" s="504"/>
      <c r="I37" s="504"/>
      <c r="J37" s="237"/>
      <c r="K37" s="218"/>
    </row>
    <row r="38" spans="1:256" ht="19.5" customHeight="1">
      <c r="A38" s="217" t="s">
        <v>603</v>
      </c>
      <c r="B38" s="241"/>
      <c r="C38" s="241"/>
      <c r="D38" s="234"/>
      <c r="E38" s="241"/>
      <c r="F38" s="241"/>
      <c r="G38" s="241"/>
      <c r="H38" s="241"/>
      <c r="I38" s="241"/>
      <c r="J38" s="241"/>
      <c r="K38" s="242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4"/>
      <c r="FL38" s="234"/>
      <c r="FM38" s="234"/>
      <c r="FN38" s="234"/>
      <c r="FO38" s="234"/>
      <c r="FP38" s="234"/>
      <c r="FQ38" s="234"/>
      <c r="FR38" s="234"/>
      <c r="FS38" s="234"/>
      <c r="FT38" s="234"/>
      <c r="FU38" s="234"/>
      <c r="FV38" s="234"/>
      <c r="FW38" s="234"/>
      <c r="FX38" s="234"/>
      <c r="FY38" s="234"/>
      <c r="FZ38" s="234"/>
      <c r="GA38" s="234"/>
      <c r="GB38" s="234"/>
      <c r="GC38" s="234"/>
      <c r="GD38" s="234"/>
      <c r="GE38" s="234"/>
      <c r="GF38" s="234"/>
      <c r="GG38" s="234"/>
      <c r="GH38" s="234"/>
      <c r="GI38" s="234"/>
      <c r="GJ38" s="234"/>
      <c r="GK38" s="234"/>
      <c r="GL38" s="234"/>
      <c r="GM38" s="234"/>
      <c r="GN38" s="234"/>
      <c r="GO38" s="234"/>
      <c r="GP38" s="234"/>
      <c r="GQ38" s="234"/>
      <c r="GR38" s="234"/>
      <c r="GS38" s="234"/>
      <c r="GT38" s="234"/>
      <c r="GU38" s="234"/>
      <c r="GV38" s="234"/>
      <c r="GW38" s="234"/>
      <c r="GX38" s="234"/>
      <c r="GY38" s="234"/>
      <c r="GZ38" s="234"/>
      <c r="HA38" s="234"/>
      <c r="HB38" s="234"/>
      <c r="HC38" s="234"/>
      <c r="HD38" s="234"/>
      <c r="HE38" s="234"/>
      <c r="HF38" s="234"/>
      <c r="HG38" s="234"/>
      <c r="HH38" s="234"/>
      <c r="HI38" s="234"/>
      <c r="HJ38" s="234"/>
      <c r="HK38" s="234"/>
      <c r="HL38" s="234"/>
      <c r="HM38" s="234"/>
      <c r="HN38" s="234"/>
      <c r="HO38" s="234"/>
      <c r="HP38" s="234"/>
      <c r="HQ38" s="234"/>
      <c r="HR38" s="234"/>
      <c r="HS38" s="234"/>
      <c r="HT38" s="234"/>
      <c r="HU38" s="234"/>
      <c r="HV38" s="234"/>
      <c r="HW38" s="234"/>
      <c r="HX38" s="234"/>
      <c r="HY38" s="234"/>
      <c r="HZ38" s="234"/>
      <c r="IA38" s="234"/>
      <c r="IB38" s="234"/>
      <c r="IC38" s="234"/>
      <c r="ID38" s="234"/>
      <c r="IE38" s="234"/>
      <c r="IF38" s="234"/>
      <c r="IG38" s="234"/>
      <c r="IH38" s="234"/>
      <c r="II38" s="234"/>
      <c r="IJ38" s="234"/>
      <c r="IK38" s="234"/>
      <c r="IL38" s="234"/>
      <c r="IM38" s="234"/>
      <c r="IN38" s="234"/>
      <c r="IO38" s="234"/>
      <c r="IP38" s="234"/>
      <c r="IQ38" s="234"/>
      <c r="IR38" s="234"/>
      <c r="IS38" s="234"/>
      <c r="IT38" s="234"/>
      <c r="IU38" s="234"/>
      <c r="IV38" s="234"/>
    </row>
    <row r="39" spans="3:11" ht="19.5" customHeight="1">
      <c r="C39" s="483" t="s">
        <v>898</v>
      </c>
      <c r="K39" s="218"/>
    </row>
    <row r="40" spans="3:11" ht="19.5" customHeight="1">
      <c r="C40" s="498" t="s">
        <v>899</v>
      </c>
      <c r="K40" s="218"/>
    </row>
    <row r="41" ht="19.5" customHeight="1">
      <c r="K41" s="218"/>
    </row>
    <row r="42" ht="19.5" customHeight="1">
      <c r="K42" s="218"/>
    </row>
    <row r="43" ht="19.5" customHeight="1">
      <c r="K43" s="218"/>
    </row>
    <row r="44" ht="19.5" customHeight="1">
      <c r="K44" s="218"/>
    </row>
    <row r="45" ht="19.5" customHeight="1"/>
    <row r="46" ht="19.5" customHeight="1"/>
    <row r="47" ht="9" customHeight="1"/>
    <row r="48" spans="1:256" s="234" customFormat="1" ht="16.5" customHeight="1">
      <c r="A48" s="190"/>
      <c r="B48" s="190"/>
      <c r="C48" s="190"/>
      <c r="D48" s="219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  <c r="EG48" s="190"/>
      <c r="EH48" s="190"/>
      <c r="EI48" s="190"/>
      <c r="EJ48" s="190"/>
      <c r="EK48" s="190"/>
      <c r="EL48" s="190"/>
      <c r="EM48" s="190"/>
      <c r="EN48" s="190"/>
      <c r="EO48" s="190"/>
      <c r="EP48" s="190"/>
      <c r="EQ48" s="190"/>
      <c r="ER48" s="190"/>
      <c r="ES48" s="190"/>
      <c r="ET48" s="190"/>
      <c r="EU48" s="190"/>
      <c r="EV48" s="190"/>
      <c r="EW48" s="190"/>
      <c r="EX48" s="190"/>
      <c r="EY48" s="190"/>
      <c r="EZ48" s="190"/>
      <c r="FA48" s="190"/>
      <c r="FB48" s="190"/>
      <c r="FC48" s="190"/>
      <c r="FD48" s="190"/>
      <c r="FE48" s="190"/>
      <c r="FF48" s="190"/>
      <c r="FG48" s="190"/>
      <c r="FH48" s="190"/>
      <c r="FI48" s="190"/>
      <c r="FJ48" s="190"/>
      <c r="FK48" s="190"/>
      <c r="FL48" s="190"/>
      <c r="FM48" s="190"/>
      <c r="FN48" s="190"/>
      <c r="FO48" s="190"/>
      <c r="FP48" s="190"/>
      <c r="FQ48" s="190"/>
      <c r="FR48" s="190"/>
      <c r="FS48" s="190"/>
      <c r="FT48" s="190"/>
      <c r="FU48" s="190"/>
      <c r="FV48" s="190"/>
      <c r="FW48" s="190"/>
      <c r="FX48" s="190"/>
      <c r="FY48" s="190"/>
      <c r="FZ48" s="190"/>
      <c r="GA48" s="190"/>
      <c r="GB48" s="190"/>
      <c r="GC48" s="190"/>
      <c r="GD48" s="190"/>
      <c r="GE48" s="190"/>
      <c r="GF48" s="190"/>
      <c r="GG48" s="190"/>
      <c r="GH48" s="190"/>
      <c r="GI48" s="190"/>
      <c r="GJ48" s="190"/>
      <c r="GK48" s="190"/>
      <c r="GL48" s="190"/>
      <c r="GM48" s="190"/>
      <c r="GN48" s="190"/>
      <c r="GO48" s="190"/>
      <c r="GP48" s="190"/>
      <c r="GQ48" s="190"/>
      <c r="GR48" s="190"/>
      <c r="GS48" s="190"/>
      <c r="GT48" s="190"/>
      <c r="GU48" s="190"/>
      <c r="GV48" s="190"/>
      <c r="GW48" s="190"/>
      <c r="GX48" s="190"/>
      <c r="GY48" s="190"/>
      <c r="GZ48" s="190"/>
      <c r="HA48" s="190"/>
      <c r="HB48" s="190"/>
      <c r="HC48" s="190"/>
      <c r="HD48" s="190"/>
      <c r="HE48" s="190"/>
      <c r="HF48" s="190"/>
      <c r="HG48" s="190"/>
      <c r="HH48" s="190"/>
      <c r="HI48" s="190"/>
      <c r="HJ48" s="190"/>
      <c r="HK48" s="190"/>
      <c r="HL48" s="190"/>
      <c r="HM48" s="190"/>
      <c r="HN48" s="190"/>
      <c r="HO48" s="190"/>
      <c r="HP48" s="190"/>
      <c r="HQ48" s="190"/>
      <c r="HR48" s="190"/>
      <c r="HS48" s="190"/>
      <c r="HT48" s="190"/>
      <c r="HU48" s="190"/>
      <c r="HV48" s="190"/>
      <c r="HW48" s="190"/>
      <c r="HX48" s="190"/>
      <c r="HY48" s="190"/>
      <c r="HZ48" s="190"/>
      <c r="IA48" s="190"/>
      <c r="IB48" s="190"/>
      <c r="IC48" s="190"/>
      <c r="ID48" s="190"/>
      <c r="IE48" s="190"/>
      <c r="IF48" s="190"/>
      <c r="IG48" s="190"/>
      <c r="IH48" s="190"/>
      <c r="II48" s="190"/>
      <c r="IJ48" s="190"/>
      <c r="IK48" s="190"/>
      <c r="IL48" s="190"/>
      <c r="IM48" s="190"/>
      <c r="IN48" s="190"/>
      <c r="IO48" s="190"/>
      <c r="IP48" s="190"/>
      <c r="IQ48" s="190"/>
      <c r="IR48" s="190"/>
      <c r="IS48" s="190"/>
      <c r="IT48" s="190"/>
      <c r="IU48" s="190"/>
      <c r="IV48" s="190"/>
    </row>
  </sheetData>
  <sheetProtection/>
  <mergeCells count="32">
    <mergeCell ref="C26:C27"/>
    <mergeCell ref="D26:D27"/>
    <mergeCell ref="C29:D29"/>
    <mergeCell ref="A30:A36"/>
    <mergeCell ref="C30:D30"/>
    <mergeCell ref="D31:D32"/>
    <mergeCell ref="D33:D34"/>
    <mergeCell ref="D35:D36"/>
    <mergeCell ref="C17:D17"/>
    <mergeCell ref="A18:A27"/>
    <mergeCell ref="C18:D18"/>
    <mergeCell ref="C19:D19"/>
    <mergeCell ref="C20:C21"/>
    <mergeCell ref="D20:D21"/>
    <mergeCell ref="C22:C23"/>
    <mergeCell ref="D22:D23"/>
    <mergeCell ref="C24:C25"/>
    <mergeCell ref="D24:D25"/>
    <mergeCell ref="A1:J1"/>
    <mergeCell ref="A4:E5"/>
    <mergeCell ref="F4:F5"/>
    <mergeCell ref="G4:G5"/>
    <mergeCell ref="H4:H5"/>
    <mergeCell ref="I4:I5"/>
    <mergeCell ref="J4:J5"/>
    <mergeCell ref="C7:D7"/>
    <mergeCell ref="C8:D8"/>
    <mergeCell ref="C9:D9"/>
    <mergeCell ref="A8:A15"/>
    <mergeCell ref="D10:D11"/>
    <mergeCell ref="D12:D13"/>
    <mergeCell ref="D14:D15"/>
  </mergeCells>
  <printOptions/>
  <pageMargins left="0.7086614173228347" right="0.7086614173228347" top="0.7086614173228347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2"/>
  <sheetViews>
    <sheetView showGridLines="0" zoomScale="85" zoomScaleNormal="85" zoomScaleSheetLayoutView="90" zoomScalePageLayoutView="0" workbookViewId="0" topLeftCell="A1">
      <selection activeCell="A1" sqref="A1:IV16384"/>
    </sheetView>
  </sheetViews>
  <sheetFormatPr defaultColWidth="11.421875" defaultRowHeight="15"/>
  <cols>
    <col min="1" max="1" width="13.8515625" style="366" customWidth="1"/>
    <col min="2" max="2" width="7.28125" style="366" customWidth="1"/>
    <col min="3" max="4" width="7.140625" style="366" customWidth="1"/>
    <col min="5" max="5" width="6.8515625" style="366" customWidth="1"/>
    <col min="6" max="6" width="8.140625" style="366" customWidth="1"/>
    <col min="7" max="8" width="7.28125" style="366" customWidth="1"/>
    <col min="9" max="9" width="8.140625" style="366" customWidth="1"/>
    <col min="10" max="10" width="9.421875" style="366" bestFit="1" customWidth="1"/>
    <col min="11" max="11" width="7.28125" style="366" customWidth="1"/>
    <col min="12" max="12" width="9.421875" style="366" bestFit="1" customWidth="1"/>
    <col min="13" max="13" width="1.8515625" style="366" customWidth="1"/>
    <col min="14" max="16" width="7.140625" style="366" customWidth="1"/>
    <col min="17" max="17" width="8.140625" style="366" customWidth="1"/>
    <col min="18" max="25" width="7.140625" style="366" customWidth="1"/>
    <col min="26" max="26" width="8.57421875" style="366" customWidth="1"/>
    <col min="27" max="16384" width="11.421875" style="366" customWidth="1"/>
  </cols>
  <sheetData>
    <row r="1" spans="1:14" ht="21">
      <c r="A1" s="745" t="s">
        <v>28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N1" s="367"/>
    </row>
    <row r="2" ht="13.5">
      <c r="A2" s="250"/>
    </row>
    <row r="3" spans="1:26" ht="14.25" thickBot="1">
      <c r="A3" s="759" t="s">
        <v>29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5" t="s">
        <v>909</v>
      </c>
    </row>
    <row r="4" spans="1:26" ht="13.5" customHeight="1">
      <c r="A4" s="760" t="s">
        <v>30</v>
      </c>
      <c r="B4" s="255"/>
      <c r="C4" s="370"/>
      <c r="D4" s="382"/>
      <c r="E4" s="739" t="s">
        <v>31</v>
      </c>
      <c r="F4" s="276"/>
      <c r="G4" s="276"/>
      <c r="H4" s="370"/>
      <c r="I4" s="370"/>
      <c r="J4" s="370"/>
      <c r="K4" s="382"/>
      <c r="L4" s="757" t="s">
        <v>32</v>
      </c>
      <c r="M4" s="250"/>
      <c r="N4" s="763"/>
      <c r="O4" s="764"/>
      <c r="P4" s="276"/>
      <c r="Q4" s="370"/>
      <c r="R4" s="370"/>
      <c r="S4" s="382"/>
      <c r="T4" s="757" t="s">
        <v>33</v>
      </c>
      <c r="U4" s="276"/>
      <c r="V4" s="276"/>
      <c r="W4" s="370"/>
      <c r="X4" s="370"/>
      <c r="Y4" s="370"/>
      <c r="Z4" s="370"/>
    </row>
    <row r="5" spans="1:26" ht="13.5" customHeight="1">
      <c r="A5" s="761"/>
      <c r="B5" s="290" t="s">
        <v>34</v>
      </c>
      <c r="C5" s="753" t="s">
        <v>35</v>
      </c>
      <c r="D5" s="753" t="s">
        <v>36</v>
      </c>
      <c r="E5" s="740"/>
      <c r="F5" s="256"/>
      <c r="G5" s="257"/>
      <c r="H5" s="733" t="s">
        <v>37</v>
      </c>
      <c r="I5" s="733" t="s">
        <v>913</v>
      </c>
      <c r="J5" s="753" t="s">
        <v>38</v>
      </c>
      <c r="K5" s="733" t="s">
        <v>39</v>
      </c>
      <c r="L5" s="755"/>
      <c r="M5" s="250"/>
      <c r="N5" s="765"/>
      <c r="O5" s="765"/>
      <c r="P5" s="733" t="s">
        <v>40</v>
      </c>
      <c r="Q5" s="733" t="s">
        <v>914</v>
      </c>
      <c r="R5" s="258" t="s">
        <v>38</v>
      </c>
      <c r="S5" s="733" t="s">
        <v>41</v>
      </c>
      <c r="T5" s="755"/>
      <c r="U5" s="256"/>
      <c r="V5" s="257"/>
      <c r="W5" s="753" t="s">
        <v>42</v>
      </c>
      <c r="X5" s="754" t="s">
        <v>43</v>
      </c>
      <c r="Y5" s="383"/>
      <c r="Z5" s="383"/>
    </row>
    <row r="6" spans="1:26" ht="13.5">
      <c r="A6" s="761"/>
      <c r="B6" s="290" t="s">
        <v>44</v>
      </c>
      <c r="C6" s="750"/>
      <c r="D6" s="750"/>
      <c r="E6" s="740"/>
      <c r="F6" s="753" t="s">
        <v>35</v>
      </c>
      <c r="G6" s="753" t="s">
        <v>36</v>
      </c>
      <c r="H6" s="734"/>
      <c r="I6" s="734"/>
      <c r="J6" s="750"/>
      <c r="K6" s="734"/>
      <c r="L6" s="755"/>
      <c r="M6" s="250"/>
      <c r="N6" s="766" t="s">
        <v>35</v>
      </c>
      <c r="O6" s="753" t="s">
        <v>36</v>
      </c>
      <c r="P6" s="734"/>
      <c r="Q6" s="734"/>
      <c r="R6" s="290" t="s">
        <v>45</v>
      </c>
      <c r="S6" s="734"/>
      <c r="T6" s="755"/>
      <c r="U6" s="753" t="s">
        <v>35</v>
      </c>
      <c r="V6" s="753" t="s">
        <v>36</v>
      </c>
      <c r="W6" s="750"/>
      <c r="X6" s="755"/>
      <c r="Y6" s="258" t="s">
        <v>46</v>
      </c>
      <c r="Z6" s="278" t="s">
        <v>47</v>
      </c>
    </row>
    <row r="7" spans="1:26" ht="13.5">
      <c r="A7" s="762"/>
      <c r="B7" s="384"/>
      <c r="C7" s="751"/>
      <c r="D7" s="751"/>
      <c r="E7" s="741"/>
      <c r="F7" s="751"/>
      <c r="G7" s="751"/>
      <c r="H7" s="735"/>
      <c r="I7" s="735"/>
      <c r="J7" s="751"/>
      <c r="K7" s="735"/>
      <c r="L7" s="756"/>
      <c r="M7" s="250"/>
      <c r="N7" s="767"/>
      <c r="O7" s="768"/>
      <c r="P7" s="758"/>
      <c r="Q7" s="735"/>
      <c r="R7" s="260" t="s">
        <v>48</v>
      </c>
      <c r="S7" s="735"/>
      <c r="T7" s="756"/>
      <c r="U7" s="751"/>
      <c r="V7" s="751"/>
      <c r="W7" s="751"/>
      <c r="X7" s="756"/>
      <c r="Y7" s="260" t="s">
        <v>43</v>
      </c>
      <c r="Z7" s="259" t="s">
        <v>43</v>
      </c>
    </row>
    <row r="8" spans="1:26" s="372" customFormat="1" ht="21" customHeight="1">
      <c r="A8" s="371">
        <v>24</v>
      </c>
      <c r="B8" s="723">
        <v>99.28333333333335</v>
      </c>
      <c r="C8" s="723">
        <v>100.79166666666667</v>
      </c>
      <c r="D8" s="723">
        <v>94.45833333333333</v>
      </c>
      <c r="E8" s="723">
        <v>116.6416666666667</v>
      </c>
      <c r="F8" s="723">
        <v>104.99999999999999</v>
      </c>
      <c r="G8" s="723">
        <v>120.16666666666669</v>
      </c>
      <c r="H8" s="723">
        <v>118.84166666666665</v>
      </c>
      <c r="I8" s="723">
        <v>92.05833333333334</v>
      </c>
      <c r="J8" s="723">
        <v>108.18333333333332</v>
      </c>
      <c r="K8" s="723">
        <v>95.34166666666665</v>
      </c>
      <c r="L8" s="723">
        <v>97.68333333333332</v>
      </c>
      <c r="M8" s="723"/>
      <c r="N8" s="723">
        <v>100.27500000000002</v>
      </c>
      <c r="O8" s="723">
        <v>82.92499999999998</v>
      </c>
      <c r="P8" s="723">
        <v>98.31666666666666</v>
      </c>
      <c r="Q8" s="723">
        <v>92.50833333333333</v>
      </c>
      <c r="R8" s="723">
        <v>99.20833333333333</v>
      </c>
      <c r="S8" s="723">
        <v>97.97500000000001</v>
      </c>
      <c r="T8" s="723">
        <v>97.03333333333335</v>
      </c>
      <c r="U8" s="723">
        <v>101.15833333333332</v>
      </c>
      <c r="V8" s="723">
        <v>81.29166666666667</v>
      </c>
      <c r="W8" s="723">
        <v>96.78333333333332</v>
      </c>
      <c r="X8" s="723">
        <v>97.13333333333333</v>
      </c>
      <c r="Y8" s="723">
        <v>101</v>
      </c>
      <c r="Z8" s="723">
        <v>96.03333333333332</v>
      </c>
    </row>
    <row r="9" spans="1:26" s="372" customFormat="1" ht="21" customHeight="1">
      <c r="A9" s="373">
        <v>25</v>
      </c>
      <c r="B9" s="723">
        <v>103.44166666666668</v>
      </c>
      <c r="C9" s="723">
        <v>102.05833333333334</v>
      </c>
      <c r="D9" s="723">
        <v>108.13333333333333</v>
      </c>
      <c r="E9" s="723">
        <v>132.11666666666665</v>
      </c>
      <c r="F9" s="723">
        <v>108.94166666666666</v>
      </c>
      <c r="G9" s="723">
        <v>139.175</v>
      </c>
      <c r="H9" s="723">
        <v>135.29999999999998</v>
      </c>
      <c r="I9" s="723">
        <v>93.79166666666667</v>
      </c>
      <c r="J9" s="723">
        <v>121.52500000000002</v>
      </c>
      <c r="K9" s="723">
        <v>97.875</v>
      </c>
      <c r="L9" s="723">
        <v>101.25</v>
      </c>
      <c r="M9" s="723"/>
      <c r="N9" s="723">
        <v>102.33333333333331</v>
      </c>
      <c r="O9" s="723">
        <v>95.50833333333334</v>
      </c>
      <c r="P9" s="723">
        <v>100.95</v>
      </c>
      <c r="Q9" s="723">
        <v>96.23333333333333</v>
      </c>
      <c r="R9" s="723">
        <v>108.59166666666665</v>
      </c>
      <c r="S9" s="723">
        <v>99.49999999999999</v>
      </c>
      <c r="T9" s="723">
        <v>98.96666666666665</v>
      </c>
      <c r="U9" s="723">
        <v>101.09166666666665</v>
      </c>
      <c r="V9" s="723">
        <v>90.875</v>
      </c>
      <c r="W9" s="723">
        <v>97.93333333333332</v>
      </c>
      <c r="X9" s="723">
        <v>99.30833333333334</v>
      </c>
      <c r="Y9" s="723">
        <v>100.10833333333333</v>
      </c>
      <c r="Z9" s="723">
        <v>99.14166666666665</v>
      </c>
    </row>
    <row r="10" spans="1:26" s="372" customFormat="1" ht="21" customHeight="1">
      <c r="A10" s="373">
        <v>26</v>
      </c>
      <c r="B10" s="714">
        <v>105.29166666666667</v>
      </c>
      <c r="C10" s="714">
        <v>103.13333333333333</v>
      </c>
      <c r="D10" s="714">
        <v>112.69166666666668</v>
      </c>
      <c r="E10" s="714">
        <v>134.475</v>
      </c>
      <c r="F10" s="714">
        <v>107.25833333333333</v>
      </c>
      <c r="G10" s="714">
        <v>142.80833333333334</v>
      </c>
      <c r="H10" s="714">
        <v>137.16666666666666</v>
      </c>
      <c r="I10" s="714">
        <v>97.85833333333335</v>
      </c>
      <c r="J10" s="714">
        <v>127.65833333333332</v>
      </c>
      <c r="K10" s="714">
        <v>98.49166666666666</v>
      </c>
      <c r="L10" s="714">
        <v>103.91666666666667</v>
      </c>
      <c r="M10" s="714"/>
      <c r="N10" s="714">
        <v>104.30833333333334</v>
      </c>
      <c r="O10" s="714">
        <v>101.71666666666665</v>
      </c>
      <c r="P10" s="714">
        <v>102.77499999999998</v>
      </c>
      <c r="Q10" s="714">
        <v>99.94999999999999</v>
      </c>
      <c r="R10" s="714">
        <v>115.54166666666667</v>
      </c>
      <c r="S10" s="714">
        <v>100.16666666666667</v>
      </c>
      <c r="T10" s="714">
        <v>99.75</v>
      </c>
      <c r="U10" s="714">
        <v>101.00833333333334</v>
      </c>
      <c r="V10" s="714">
        <v>94.75000000000001</v>
      </c>
      <c r="W10" s="714">
        <v>98.84166666666668</v>
      </c>
      <c r="X10" s="714">
        <v>100</v>
      </c>
      <c r="Y10" s="714">
        <v>99.29166666666667</v>
      </c>
      <c r="Z10" s="714">
        <v>100.25833333333334</v>
      </c>
    </row>
    <row r="11" spans="1:26" s="374" customFormat="1" ht="21" customHeight="1">
      <c r="A11" s="373">
        <v>27</v>
      </c>
      <c r="B11" s="714">
        <v>100.00833333333333</v>
      </c>
      <c r="C11" s="714">
        <v>100.00833333333333</v>
      </c>
      <c r="D11" s="714">
        <v>100.00833333333333</v>
      </c>
      <c r="E11" s="714">
        <v>99.98333333333333</v>
      </c>
      <c r="F11" s="714">
        <v>100.00000000000001</v>
      </c>
      <c r="G11" s="714">
        <v>100</v>
      </c>
      <c r="H11" s="714">
        <v>100.00833333333333</v>
      </c>
      <c r="I11" s="714">
        <v>99.98333333333333</v>
      </c>
      <c r="J11" s="714">
        <v>100.00000000000001</v>
      </c>
      <c r="K11" s="714">
        <v>100</v>
      </c>
      <c r="L11" s="714">
        <v>100.00833333333334</v>
      </c>
      <c r="M11" s="714"/>
      <c r="N11" s="714">
        <v>99.99166666666667</v>
      </c>
      <c r="O11" s="714">
        <v>100.00833333333333</v>
      </c>
      <c r="P11" s="714">
        <v>100.00833333333334</v>
      </c>
      <c r="Q11" s="714">
        <v>100</v>
      </c>
      <c r="R11" s="714">
        <v>99.98333333333335</v>
      </c>
      <c r="S11" s="714">
        <v>100</v>
      </c>
      <c r="T11" s="714">
        <v>99.99166666666667</v>
      </c>
      <c r="U11" s="714">
        <v>100.00833333333334</v>
      </c>
      <c r="V11" s="714">
        <v>100.00833333333333</v>
      </c>
      <c r="W11" s="714">
        <v>99.99999999999999</v>
      </c>
      <c r="X11" s="714">
        <v>100</v>
      </c>
      <c r="Y11" s="714">
        <v>100</v>
      </c>
      <c r="Z11" s="714">
        <v>99.99999999999999</v>
      </c>
    </row>
    <row r="12" spans="1:26" s="374" customFormat="1" ht="21" customHeight="1">
      <c r="A12" s="373">
        <v>28</v>
      </c>
      <c r="B12" s="724">
        <v>93.175</v>
      </c>
      <c r="C12" s="724">
        <v>96.5</v>
      </c>
      <c r="D12" s="724">
        <v>83.56666666666666</v>
      </c>
      <c r="E12" s="724">
        <v>78.62500000000001</v>
      </c>
      <c r="F12" s="724">
        <v>99.82499999999999</v>
      </c>
      <c r="G12" s="724">
        <v>71.175</v>
      </c>
      <c r="H12" s="724">
        <v>79.15</v>
      </c>
      <c r="I12" s="724">
        <v>100.62500000000001</v>
      </c>
      <c r="J12" s="724">
        <v>70.70833333333333</v>
      </c>
      <c r="K12" s="724">
        <v>97.23333333333335</v>
      </c>
      <c r="L12" s="724">
        <v>93.43333333333334</v>
      </c>
      <c r="M12" s="724"/>
      <c r="N12" s="724">
        <v>94.87499999999999</v>
      </c>
      <c r="O12" s="724">
        <v>85.95</v>
      </c>
      <c r="P12" s="724">
        <v>93.95833333333336</v>
      </c>
      <c r="Q12" s="724">
        <v>97.50833333333334</v>
      </c>
      <c r="R12" s="724">
        <v>84.21666666666665</v>
      </c>
      <c r="S12" s="724">
        <v>97.55833333333334</v>
      </c>
      <c r="T12" s="724">
        <v>96.85000000000001</v>
      </c>
      <c r="U12" s="724">
        <v>98.84166666666668</v>
      </c>
      <c r="V12" s="724">
        <v>91.13333333333333</v>
      </c>
      <c r="W12" s="724">
        <v>97.88333333333333</v>
      </c>
      <c r="X12" s="724">
        <v>96.39166666666667</v>
      </c>
      <c r="Y12" s="724">
        <v>95.30833333333334</v>
      </c>
      <c r="Z12" s="724">
        <v>96.79166666666669</v>
      </c>
    </row>
    <row r="13" spans="1:26" ht="21" customHeight="1">
      <c r="A13" s="362"/>
      <c r="B13" s="725"/>
      <c r="C13" s="725"/>
      <c r="D13" s="725"/>
      <c r="E13" s="725"/>
      <c r="F13" s="725"/>
      <c r="G13" s="725"/>
      <c r="H13" s="725"/>
      <c r="I13" s="725"/>
      <c r="J13" s="725"/>
      <c r="K13" s="725"/>
      <c r="L13" s="725"/>
      <c r="M13" s="725"/>
      <c r="N13" s="725"/>
      <c r="O13" s="725"/>
      <c r="P13" s="725"/>
      <c r="Q13" s="725"/>
      <c r="R13" s="725"/>
      <c r="S13" s="725"/>
      <c r="T13" s="725"/>
      <c r="U13" s="725"/>
      <c r="V13" s="725"/>
      <c r="W13" s="725"/>
      <c r="X13" s="725"/>
      <c r="Y13" s="725"/>
      <c r="Z13" s="725"/>
    </row>
    <row r="14" spans="1:26" ht="21" customHeight="1">
      <c r="A14" s="271">
        <v>28</v>
      </c>
      <c r="B14" s="725">
        <v>94.9</v>
      </c>
      <c r="C14" s="725">
        <v>97.2</v>
      </c>
      <c r="D14" s="725">
        <v>88.3</v>
      </c>
      <c r="E14" s="725">
        <v>80.3</v>
      </c>
      <c r="F14" s="725">
        <v>97.3</v>
      </c>
      <c r="G14" s="725">
        <v>74.4</v>
      </c>
      <c r="H14" s="725">
        <v>79.6</v>
      </c>
      <c r="I14" s="725">
        <v>100.7</v>
      </c>
      <c r="J14" s="725">
        <v>80</v>
      </c>
      <c r="K14" s="725">
        <v>98.4</v>
      </c>
      <c r="L14" s="725">
        <v>95.4</v>
      </c>
      <c r="M14" s="726"/>
      <c r="N14" s="725">
        <v>96.1</v>
      </c>
      <c r="O14" s="723">
        <v>91.4</v>
      </c>
      <c r="P14" s="723">
        <v>96</v>
      </c>
      <c r="Q14" s="725">
        <v>98.2</v>
      </c>
      <c r="R14" s="725">
        <v>87.1</v>
      </c>
      <c r="S14" s="725">
        <v>98.8</v>
      </c>
      <c r="T14" s="725">
        <v>98.3</v>
      </c>
      <c r="U14" s="725">
        <v>99</v>
      </c>
      <c r="V14" s="725">
        <v>96.5</v>
      </c>
      <c r="W14" s="725">
        <v>99</v>
      </c>
      <c r="X14" s="725">
        <v>98</v>
      </c>
      <c r="Y14" s="725">
        <v>98.3</v>
      </c>
      <c r="Z14" s="725">
        <v>97.9</v>
      </c>
    </row>
    <row r="15" spans="1:26" s="372" customFormat="1" ht="21" customHeight="1">
      <c r="A15" s="375">
        <v>2</v>
      </c>
      <c r="B15" s="723">
        <v>93.7</v>
      </c>
      <c r="C15" s="723">
        <v>96.9</v>
      </c>
      <c r="D15" s="723">
        <v>84.4</v>
      </c>
      <c r="E15" s="723">
        <v>74.9</v>
      </c>
      <c r="F15" s="723">
        <v>98.4</v>
      </c>
      <c r="G15" s="723">
        <v>66.6</v>
      </c>
      <c r="H15" s="725">
        <v>73.3</v>
      </c>
      <c r="I15" s="725">
        <v>100.7</v>
      </c>
      <c r="J15" s="723">
        <v>77.9</v>
      </c>
      <c r="K15" s="723">
        <v>98</v>
      </c>
      <c r="L15" s="723">
        <v>94.5</v>
      </c>
      <c r="M15" s="726"/>
      <c r="N15" s="725">
        <v>95.6</v>
      </c>
      <c r="O15" s="723">
        <v>88.5</v>
      </c>
      <c r="P15" s="723">
        <v>95.3</v>
      </c>
      <c r="Q15" s="723">
        <v>97.8</v>
      </c>
      <c r="R15" s="723">
        <v>84.5</v>
      </c>
      <c r="S15" s="723">
        <v>98.5</v>
      </c>
      <c r="T15" s="723">
        <v>97.9</v>
      </c>
      <c r="U15" s="723">
        <v>98.9</v>
      </c>
      <c r="V15" s="723">
        <v>94.7</v>
      </c>
      <c r="W15" s="723">
        <v>98.7</v>
      </c>
      <c r="X15" s="723">
        <v>97.5</v>
      </c>
      <c r="Y15" s="723">
        <v>97.6</v>
      </c>
      <c r="Z15" s="723">
        <v>97.4</v>
      </c>
    </row>
    <row r="16" spans="1:26" s="372" customFormat="1" ht="21" customHeight="1">
      <c r="A16" s="375">
        <v>3</v>
      </c>
      <c r="B16" s="723">
        <v>93.3</v>
      </c>
      <c r="C16" s="723">
        <v>96.8</v>
      </c>
      <c r="D16" s="723">
        <v>83.2</v>
      </c>
      <c r="E16" s="723">
        <v>74.5</v>
      </c>
      <c r="F16" s="723">
        <v>98.3</v>
      </c>
      <c r="G16" s="723">
        <v>66.1</v>
      </c>
      <c r="H16" s="725">
        <v>73.8</v>
      </c>
      <c r="I16" s="725">
        <v>100.7</v>
      </c>
      <c r="J16" s="723">
        <v>72.1</v>
      </c>
      <c r="K16" s="723">
        <v>97.8</v>
      </c>
      <c r="L16" s="723">
        <v>93.9</v>
      </c>
      <c r="M16" s="726"/>
      <c r="N16" s="725">
        <v>95.4</v>
      </c>
      <c r="O16" s="723">
        <v>86.4</v>
      </c>
      <c r="P16" s="725">
        <v>94.8</v>
      </c>
      <c r="Q16" s="723">
        <v>97.5</v>
      </c>
      <c r="R16" s="723">
        <v>83.1</v>
      </c>
      <c r="S16" s="723">
        <v>98.3</v>
      </c>
      <c r="T16" s="723">
        <v>97.6</v>
      </c>
      <c r="U16" s="723">
        <v>99</v>
      </c>
      <c r="V16" s="723">
        <v>93.7</v>
      </c>
      <c r="W16" s="723">
        <v>98.6</v>
      </c>
      <c r="X16" s="723">
        <v>97.2</v>
      </c>
      <c r="Y16" s="723">
        <v>97.1</v>
      </c>
      <c r="Z16" s="723">
        <v>97.2</v>
      </c>
    </row>
    <row r="17" spans="1:26" s="372" customFormat="1" ht="21" customHeight="1">
      <c r="A17" s="375">
        <v>4</v>
      </c>
      <c r="B17" s="723">
        <v>92.8</v>
      </c>
      <c r="C17" s="723">
        <v>96.4</v>
      </c>
      <c r="D17" s="723">
        <v>82.4</v>
      </c>
      <c r="E17" s="723">
        <v>75.4</v>
      </c>
      <c r="F17" s="723">
        <v>99.8</v>
      </c>
      <c r="G17" s="723">
        <v>66.8</v>
      </c>
      <c r="H17" s="725">
        <v>75.8</v>
      </c>
      <c r="I17" s="723">
        <v>100.7</v>
      </c>
      <c r="J17" s="723">
        <v>66.9</v>
      </c>
      <c r="K17" s="723">
        <v>97.4</v>
      </c>
      <c r="L17" s="723">
        <v>93.2</v>
      </c>
      <c r="M17" s="726"/>
      <c r="N17" s="723">
        <v>94.7</v>
      </c>
      <c r="O17" s="723">
        <v>85.2</v>
      </c>
      <c r="P17" s="725">
        <v>93.8</v>
      </c>
      <c r="Q17" s="723">
        <v>97.2</v>
      </c>
      <c r="R17" s="723">
        <v>83.1</v>
      </c>
      <c r="S17" s="723">
        <v>97.7</v>
      </c>
      <c r="T17" s="723">
        <v>97.1</v>
      </c>
      <c r="U17" s="723">
        <v>98.8</v>
      </c>
      <c r="V17" s="723">
        <v>92.3</v>
      </c>
      <c r="W17" s="723">
        <v>98.3</v>
      </c>
      <c r="X17" s="723">
        <v>96.6</v>
      </c>
      <c r="Y17" s="723">
        <v>96.5</v>
      </c>
      <c r="Z17" s="723">
        <v>96.6</v>
      </c>
    </row>
    <row r="18" spans="1:26" s="372" customFormat="1" ht="21" customHeight="1">
      <c r="A18" s="375">
        <v>5</v>
      </c>
      <c r="B18" s="723">
        <v>92.8</v>
      </c>
      <c r="C18" s="723">
        <v>96.4</v>
      </c>
      <c r="D18" s="723">
        <v>82.4</v>
      </c>
      <c r="E18" s="723">
        <v>75.6</v>
      </c>
      <c r="F18" s="723">
        <v>101</v>
      </c>
      <c r="G18" s="723">
        <v>66.7</v>
      </c>
      <c r="H18" s="723">
        <v>76.8</v>
      </c>
      <c r="I18" s="723">
        <v>100.7</v>
      </c>
      <c r="J18" s="723">
        <v>63.1</v>
      </c>
      <c r="K18" s="723">
        <v>97.3</v>
      </c>
      <c r="L18" s="723">
        <v>93.2</v>
      </c>
      <c r="M18" s="726"/>
      <c r="N18" s="723">
        <v>94.7</v>
      </c>
      <c r="O18" s="723">
        <v>85.5</v>
      </c>
      <c r="P18" s="723">
        <v>93.6</v>
      </c>
      <c r="Q18" s="723">
        <v>97.5</v>
      </c>
      <c r="R18" s="723">
        <v>84.1</v>
      </c>
      <c r="S18" s="723">
        <v>97.6</v>
      </c>
      <c r="T18" s="723">
        <v>96.9</v>
      </c>
      <c r="U18" s="723">
        <v>98.7</v>
      </c>
      <c r="V18" s="723">
        <v>91.9</v>
      </c>
      <c r="W18" s="723">
        <v>98</v>
      </c>
      <c r="X18" s="723">
        <v>96.4</v>
      </c>
      <c r="Y18" s="723">
        <v>96.2</v>
      </c>
      <c r="Z18" s="723">
        <v>96.5</v>
      </c>
    </row>
    <row r="19" spans="1:26" s="372" customFormat="1" ht="21" customHeight="1">
      <c r="A19" s="375">
        <v>6</v>
      </c>
      <c r="B19" s="723">
        <v>92.6</v>
      </c>
      <c r="C19" s="723">
        <v>96.4</v>
      </c>
      <c r="D19" s="723">
        <v>81.6</v>
      </c>
      <c r="E19" s="723">
        <v>76.4</v>
      </c>
      <c r="F19" s="723">
        <v>99.4</v>
      </c>
      <c r="G19" s="723">
        <v>68.3</v>
      </c>
      <c r="H19" s="723">
        <v>78</v>
      </c>
      <c r="I19" s="723">
        <v>100.7</v>
      </c>
      <c r="J19" s="723">
        <v>61.7</v>
      </c>
      <c r="K19" s="723">
        <v>96.8</v>
      </c>
      <c r="L19" s="723">
        <v>92.8</v>
      </c>
      <c r="M19" s="726"/>
      <c r="N19" s="723">
        <v>94.6</v>
      </c>
      <c r="O19" s="723">
        <v>83.7</v>
      </c>
      <c r="P19" s="723">
        <v>93.1</v>
      </c>
      <c r="Q19" s="723">
        <v>97.4</v>
      </c>
      <c r="R19" s="723">
        <v>84.1</v>
      </c>
      <c r="S19" s="723">
        <v>97.4</v>
      </c>
      <c r="T19" s="723">
        <v>96.7</v>
      </c>
      <c r="U19" s="723">
        <v>99</v>
      </c>
      <c r="V19" s="723">
        <v>90.1</v>
      </c>
      <c r="W19" s="723">
        <v>97.7</v>
      </c>
      <c r="X19" s="723">
        <v>96.2</v>
      </c>
      <c r="Y19" s="723">
        <v>95.3</v>
      </c>
      <c r="Z19" s="723">
        <v>96.6</v>
      </c>
    </row>
    <row r="20" spans="1:26" s="372" customFormat="1" ht="21" customHeight="1">
      <c r="A20" s="375">
        <v>7</v>
      </c>
      <c r="B20" s="723">
        <v>92.5</v>
      </c>
      <c r="C20" s="723">
        <v>96.3</v>
      </c>
      <c r="D20" s="723">
        <v>81.5</v>
      </c>
      <c r="E20" s="723">
        <v>77.2</v>
      </c>
      <c r="F20" s="723">
        <v>98</v>
      </c>
      <c r="G20" s="723">
        <v>69.9</v>
      </c>
      <c r="H20" s="723">
        <v>78.7</v>
      </c>
      <c r="I20" s="723">
        <v>100.7</v>
      </c>
      <c r="J20" s="723">
        <v>63.6</v>
      </c>
      <c r="K20" s="723">
        <v>96.7</v>
      </c>
      <c r="L20" s="723">
        <v>92.9</v>
      </c>
      <c r="M20" s="726"/>
      <c r="N20" s="723">
        <v>94.8</v>
      </c>
      <c r="O20" s="723">
        <v>83.2</v>
      </c>
      <c r="P20" s="723">
        <v>93</v>
      </c>
      <c r="Q20" s="723">
        <v>97.3</v>
      </c>
      <c r="R20" s="723">
        <v>85.3</v>
      </c>
      <c r="S20" s="723">
        <v>97.2</v>
      </c>
      <c r="T20" s="723">
        <v>96.2</v>
      </c>
      <c r="U20" s="723">
        <v>98.7</v>
      </c>
      <c r="V20" s="723">
        <v>88.9</v>
      </c>
      <c r="W20" s="723">
        <v>97.5</v>
      </c>
      <c r="X20" s="723">
        <v>95.6</v>
      </c>
      <c r="Y20" s="723">
        <v>94.3</v>
      </c>
      <c r="Z20" s="723">
        <v>96.1</v>
      </c>
    </row>
    <row r="21" spans="1:26" s="372" customFormat="1" ht="21" customHeight="1">
      <c r="A21" s="375">
        <v>8</v>
      </c>
      <c r="B21" s="723">
        <v>91.9</v>
      </c>
      <c r="C21" s="723">
        <v>96</v>
      </c>
      <c r="D21" s="723">
        <v>79.9</v>
      </c>
      <c r="E21" s="723">
        <v>75.6</v>
      </c>
      <c r="F21" s="723">
        <v>97.8</v>
      </c>
      <c r="G21" s="723">
        <v>67.8</v>
      </c>
      <c r="H21" s="723">
        <v>76.9</v>
      </c>
      <c r="I21" s="723">
        <v>100.7</v>
      </c>
      <c r="J21" s="723">
        <v>63.2</v>
      </c>
      <c r="K21" s="723">
        <v>96.5</v>
      </c>
      <c r="L21" s="723">
        <v>92.4</v>
      </c>
      <c r="M21" s="726"/>
      <c r="N21" s="723">
        <v>94.4</v>
      </c>
      <c r="O21" s="723">
        <v>82</v>
      </c>
      <c r="P21" s="723">
        <v>92.6</v>
      </c>
      <c r="Q21" s="723">
        <v>96.9</v>
      </c>
      <c r="R21" s="723">
        <v>83.8</v>
      </c>
      <c r="S21" s="723">
        <v>97.2</v>
      </c>
      <c r="T21" s="723">
        <v>95.7</v>
      </c>
      <c r="U21" s="723">
        <v>98.5</v>
      </c>
      <c r="V21" s="723">
        <v>87.6</v>
      </c>
      <c r="W21" s="723">
        <v>96.9</v>
      </c>
      <c r="X21" s="723">
        <v>95.1</v>
      </c>
      <c r="Y21" s="723">
        <v>93.6</v>
      </c>
      <c r="Z21" s="723">
        <v>95.7</v>
      </c>
    </row>
    <row r="22" spans="1:26" s="372" customFormat="1" ht="21" customHeight="1">
      <c r="A22" s="375">
        <v>9</v>
      </c>
      <c r="B22" s="723">
        <v>92.1</v>
      </c>
      <c r="C22" s="723">
        <v>96.1</v>
      </c>
      <c r="D22" s="723">
        <v>80.7</v>
      </c>
      <c r="E22" s="723">
        <v>77.7</v>
      </c>
      <c r="F22" s="723">
        <v>100.1</v>
      </c>
      <c r="G22" s="723">
        <v>69.8</v>
      </c>
      <c r="H22" s="723">
        <v>78.7</v>
      </c>
      <c r="I22" s="723">
        <v>100.7</v>
      </c>
      <c r="J22" s="723">
        <v>66.8</v>
      </c>
      <c r="K22" s="723">
        <v>96.4</v>
      </c>
      <c r="L22" s="723">
        <v>92.3</v>
      </c>
      <c r="M22" s="726"/>
      <c r="N22" s="723">
        <v>94.3</v>
      </c>
      <c r="O22" s="723">
        <v>82.2</v>
      </c>
      <c r="P22" s="723">
        <v>92.6</v>
      </c>
      <c r="Q22" s="723">
        <v>97.1</v>
      </c>
      <c r="R22" s="723">
        <v>83.4</v>
      </c>
      <c r="S22" s="723">
        <v>97.1</v>
      </c>
      <c r="T22" s="723">
        <v>95.8</v>
      </c>
      <c r="U22" s="723">
        <v>98.6</v>
      </c>
      <c r="V22" s="723">
        <v>87.8</v>
      </c>
      <c r="W22" s="723">
        <v>97</v>
      </c>
      <c r="X22" s="723">
        <v>95.3</v>
      </c>
      <c r="Y22" s="723">
        <v>93.6</v>
      </c>
      <c r="Z22" s="723">
        <v>96</v>
      </c>
    </row>
    <row r="23" spans="1:26" s="372" customFormat="1" ht="21" customHeight="1">
      <c r="A23" s="375">
        <v>10</v>
      </c>
      <c r="B23" s="723">
        <v>92.3</v>
      </c>
      <c r="C23" s="723">
        <v>96</v>
      </c>
      <c r="D23" s="723">
        <v>81.6</v>
      </c>
      <c r="E23" s="723">
        <v>78.8</v>
      </c>
      <c r="F23" s="723">
        <v>100.4</v>
      </c>
      <c r="G23" s="723">
        <v>71.2</v>
      </c>
      <c r="H23" s="723">
        <v>79.5</v>
      </c>
      <c r="I23" s="723">
        <v>100.4</v>
      </c>
      <c r="J23" s="723">
        <v>69.9</v>
      </c>
      <c r="K23" s="723">
        <v>96.6</v>
      </c>
      <c r="L23" s="723">
        <v>92.4</v>
      </c>
      <c r="M23" s="726"/>
      <c r="N23" s="723">
        <v>94.1</v>
      </c>
      <c r="O23" s="723">
        <v>83.6</v>
      </c>
      <c r="P23" s="723">
        <v>93</v>
      </c>
      <c r="Q23" s="723">
        <v>97.2</v>
      </c>
      <c r="R23" s="723">
        <v>82.2</v>
      </c>
      <c r="S23" s="723">
        <v>96.8</v>
      </c>
      <c r="T23" s="723">
        <v>96</v>
      </c>
      <c r="U23" s="723">
        <v>98.8</v>
      </c>
      <c r="V23" s="723">
        <v>87.8</v>
      </c>
      <c r="W23" s="723">
        <v>97</v>
      </c>
      <c r="X23" s="723">
        <v>95.5</v>
      </c>
      <c r="Y23" s="723">
        <v>93.2</v>
      </c>
      <c r="Z23" s="723">
        <v>96.3</v>
      </c>
    </row>
    <row r="24" spans="1:26" s="372" customFormat="1" ht="21" customHeight="1">
      <c r="A24" s="375">
        <v>11</v>
      </c>
      <c r="B24" s="723">
        <v>93.8</v>
      </c>
      <c r="C24" s="723">
        <v>96.4</v>
      </c>
      <c r="D24" s="723">
        <v>86.3</v>
      </c>
      <c r="E24" s="723">
        <v>86.7</v>
      </c>
      <c r="F24" s="723">
        <v>102.8</v>
      </c>
      <c r="G24" s="723">
        <v>81.1</v>
      </c>
      <c r="H24" s="723">
        <v>88</v>
      </c>
      <c r="I24" s="723">
        <v>100.4</v>
      </c>
      <c r="J24" s="723">
        <v>76.6</v>
      </c>
      <c r="K24" s="723">
        <v>97</v>
      </c>
      <c r="L24" s="723">
        <v>93.3</v>
      </c>
      <c r="M24" s="726"/>
      <c r="N24" s="723">
        <v>94.5</v>
      </c>
      <c r="O24" s="723">
        <v>87.1</v>
      </c>
      <c r="P24" s="723">
        <v>94</v>
      </c>
      <c r="Q24" s="723">
        <v>97.6</v>
      </c>
      <c r="R24" s="723">
        <v>83.6</v>
      </c>
      <c r="S24" s="723">
        <v>96.9</v>
      </c>
      <c r="T24" s="723">
        <v>96.5</v>
      </c>
      <c r="U24" s="723">
        <v>98.9</v>
      </c>
      <c r="V24" s="723">
        <v>89.6</v>
      </c>
      <c r="W24" s="723">
        <v>97.5</v>
      </c>
      <c r="X24" s="723">
        <v>96.1</v>
      </c>
      <c r="Y24" s="723">
        <v>93.6</v>
      </c>
      <c r="Z24" s="723">
        <v>97</v>
      </c>
    </row>
    <row r="25" spans="1:26" s="372" customFormat="1" ht="21" customHeight="1">
      <c r="A25" s="375">
        <v>12</v>
      </c>
      <c r="B25" s="725">
        <v>95.4</v>
      </c>
      <c r="C25" s="725">
        <v>97.1</v>
      </c>
      <c r="D25" s="725">
        <v>90.5</v>
      </c>
      <c r="E25" s="725">
        <v>90.4</v>
      </c>
      <c r="F25" s="725">
        <v>104.6</v>
      </c>
      <c r="G25" s="725">
        <v>85.4</v>
      </c>
      <c r="H25" s="723">
        <v>90.7</v>
      </c>
      <c r="I25" s="723">
        <v>100.4</v>
      </c>
      <c r="J25" s="725">
        <v>86.7</v>
      </c>
      <c r="K25" s="725">
        <v>97.9</v>
      </c>
      <c r="L25" s="725">
        <v>94.9</v>
      </c>
      <c r="M25" s="726"/>
      <c r="N25" s="723">
        <v>95.3</v>
      </c>
      <c r="O25" s="723">
        <v>92.6</v>
      </c>
      <c r="P25" s="723">
        <v>95.7</v>
      </c>
      <c r="Q25" s="725">
        <v>98.4</v>
      </c>
      <c r="R25" s="725">
        <v>86.3</v>
      </c>
      <c r="S25" s="725">
        <v>97.2</v>
      </c>
      <c r="T25" s="725">
        <v>97.5</v>
      </c>
      <c r="U25" s="725">
        <v>99.2</v>
      </c>
      <c r="V25" s="725">
        <v>92.7</v>
      </c>
      <c r="W25" s="725">
        <v>98.4</v>
      </c>
      <c r="X25" s="725">
        <v>97.2</v>
      </c>
      <c r="Y25" s="725">
        <v>94.4</v>
      </c>
      <c r="Z25" s="725">
        <v>98.2</v>
      </c>
    </row>
    <row r="26" spans="1:26" s="372" customFormat="1" ht="21" customHeight="1">
      <c r="A26" s="362"/>
      <c r="B26" s="725"/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6"/>
      <c r="N26" s="726"/>
      <c r="O26" s="726"/>
      <c r="P26" s="714"/>
      <c r="Q26" s="726"/>
      <c r="R26" s="726"/>
      <c r="S26" s="726"/>
      <c r="T26" s="726"/>
      <c r="U26" s="726"/>
      <c r="V26" s="726"/>
      <c r="W26" s="726"/>
      <c r="X26" s="726"/>
      <c r="Y26" s="726"/>
      <c r="Z26" s="726"/>
    </row>
    <row r="27" spans="1:26" s="374" customFormat="1" ht="21" customHeight="1">
      <c r="A27" s="376">
        <v>29</v>
      </c>
      <c r="B27" s="727">
        <v>97.2</v>
      </c>
      <c r="C27" s="727">
        <v>98.72500000000001</v>
      </c>
      <c r="D27" s="727">
        <v>92.73333333333333</v>
      </c>
      <c r="E27" s="727">
        <v>95.91666666666667</v>
      </c>
      <c r="F27" s="727">
        <v>106.81666666666666</v>
      </c>
      <c r="G27" s="727">
        <v>92.10000000000001</v>
      </c>
      <c r="H27" s="727">
        <v>96.95833333333333</v>
      </c>
      <c r="I27" s="727">
        <v>100.39999999999999</v>
      </c>
      <c r="J27" s="727">
        <v>89.39166666666667</v>
      </c>
      <c r="K27" s="727">
        <v>97.66666666666667</v>
      </c>
      <c r="L27" s="727">
        <v>97.36666666666667</v>
      </c>
      <c r="M27" s="727"/>
      <c r="N27" s="727">
        <v>97.90833333333332</v>
      </c>
      <c r="O27" s="727">
        <v>94.60833333333333</v>
      </c>
      <c r="P27" s="727">
        <v>97.5916666666667</v>
      </c>
      <c r="Q27" s="727">
        <v>100.51666666666667</v>
      </c>
      <c r="R27" s="727">
        <v>93.50833333333333</v>
      </c>
      <c r="S27" s="727">
        <v>97.49166666666669</v>
      </c>
      <c r="T27" s="727">
        <v>97.30000000000001</v>
      </c>
      <c r="U27" s="727">
        <v>99.29166666666667</v>
      </c>
      <c r="V27" s="727">
        <v>91.53333333333335</v>
      </c>
      <c r="W27" s="727">
        <v>98.00833333333333</v>
      </c>
      <c r="X27" s="727">
        <v>96.97500000000001</v>
      </c>
      <c r="Y27" s="727">
        <v>93.6083333333333</v>
      </c>
      <c r="Z27" s="727">
        <v>98.19166666666666</v>
      </c>
    </row>
    <row r="28" spans="1:26" ht="21" customHeight="1">
      <c r="A28" s="377"/>
      <c r="B28" s="725"/>
      <c r="C28" s="725"/>
      <c r="D28" s="725"/>
      <c r="E28" s="725"/>
      <c r="F28" s="725"/>
      <c r="G28" s="725"/>
      <c r="H28" s="728"/>
      <c r="I28" s="725"/>
      <c r="J28" s="725"/>
      <c r="K28" s="725"/>
      <c r="L28" s="725"/>
      <c r="M28" s="725"/>
      <c r="N28" s="728"/>
      <c r="O28" s="725"/>
      <c r="P28" s="728"/>
      <c r="Q28" s="725"/>
      <c r="R28" s="725"/>
      <c r="S28" s="725"/>
      <c r="T28" s="725"/>
      <c r="U28" s="725"/>
      <c r="V28" s="725"/>
      <c r="W28" s="725"/>
      <c r="X28" s="725"/>
      <c r="Y28" s="725"/>
      <c r="Z28" s="725"/>
    </row>
    <row r="29" spans="1:120" s="372" customFormat="1" ht="21" customHeight="1">
      <c r="A29" s="271">
        <v>29</v>
      </c>
      <c r="B29" s="729">
        <v>96.3</v>
      </c>
      <c r="C29" s="729">
        <v>97.7</v>
      </c>
      <c r="D29" s="729">
        <v>92.1</v>
      </c>
      <c r="E29" s="729">
        <v>94.4</v>
      </c>
      <c r="F29" s="729">
        <v>103.9</v>
      </c>
      <c r="G29" s="729">
        <v>91.1</v>
      </c>
      <c r="H29" s="729">
        <v>95.2</v>
      </c>
      <c r="I29" s="729">
        <v>100.4</v>
      </c>
      <c r="J29" s="729">
        <v>88.8</v>
      </c>
      <c r="K29" s="729">
        <v>97.8</v>
      </c>
      <c r="L29" s="729">
        <v>95.9</v>
      </c>
      <c r="M29" s="726"/>
      <c r="N29" s="729">
        <v>96.5</v>
      </c>
      <c r="O29" s="729">
        <v>92.9</v>
      </c>
      <c r="P29" s="729">
        <v>96.6</v>
      </c>
      <c r="Q29" s="729">
        <v>99.1</v>
      </c>
      <c r="R29" s="729">
        <v>88.8</v>
      </c>
      <c r="S29" s="729">
        <v>97.2</v>
      </c>
      <c r="T29" s="729">
        <v>97.3</v>
      </c>
      <c r="U29" s="729">
        <v>99</v>
      </c>
      <c r="V29" s="729">
        <v>92.2</v>
      </c>
      <c r="W29" s="729">
        <v>98.1</v>
      </c>
      <c r="X29" s="723">
        <v>96.9</v>
      </c>
      <c r="Y29" s="729">
        <v>93.7</v>
      </c>
      <c r="Z29" s="729">
        <v>98</v>
      </c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8"/>
      <c r="BQ29" s="378"/>
      <c r="BR29" s="378"/>
      <c r="BS29" s="378"/>
      <c r="BT29" s="378"/>
      <c r="BU29" s="378"/>
      <c r="BV29" s="378"/>
      <c r="BW29" s="378"/>
      <c r="BX29" s="378"/>
      <c r="BY29" s="378"/>
      <c r="BZ29" s="378"/>
      <c r="CA29" s="378"/>
      <c r="CB29" s="378"/>
      <c r="CC29" s="378"/>
      <c r="CD29" s="378"/>
      <c r="CE29" s="378"/>
      <c r="CF29" s="378"/>
      <c r="CG29" s="378"/>
      <c r="CH29" s="378"/>
      <c r="CI29" s="378"/>
      <c r="CJ29" s="378"/>
      <c r="CK29" s="378"/>
      <c r="CL29" s="378"/>
      <c r="CM29" s="378"/>
      <c r="CN29" s="378"/>
      <c r="CO29" s="378"/>
      <c r="CP29" s="378"/>
      <c r="CQ29" s="378"/>
      <c r="CR29" s="378"/>
      <c r="CS29" s="378"/>
      <c r="CT29" s="378"/>
      <c r="CU29" s="378"/>
      <c r="CV29" s="378"/>
      <c r="CW29" s="378"/>
      <c r="CX29" s="378"/>
      <c r="CY29" s="378"/>
      <c r="CZ29" s="378"/>
      <c r="DA29" s="378"/>
      <c r="DB29" s="378"/>
      <c r="DC29" s="378"/>
      <c r="DD29" s="378"/>
      <c r="DE29" s="378"/>
      <c r="DF29" s="378"/>
      <c r="DG29" s="378"/>
      <c r="DH29" s="378"/>
      <c r="DI29" s="378"/>
      <c r="DJ29" s="378"/>
      <c r="DK29" s="378"/>
      <c r="DL29" s="378"/>
      <c r="DM29" s="378"/>
      <c r="DN29" s="378"/>
      <c r="DO29" s="378"/>
      <c r="DP29" s="378"/>
    </row>
    <row r="30" spans="1:120" s="372" customFormat="1" ht="21" customHeight="1">
      <c r="A30" s="375">
        <v>2</v>
      </c>
      <c r="B30" s="729">
        <v>96.5</v>
      </c>
      <c r="C30" s="729">
        <v>97.9</v>
      </c>
      <c r="D30" s="729">
        <v>92.5</v>
      </c>
      <c r="E30" s="729">
        <v>96</v>
      </c>
      <c r="F30" s="729">
        <v>104.4</v>
      </c>
      <c r="G30" s="729">
        <v>93</v>
      </c>
      <c r="H30" s="729">
        <v>97.5</v>
      </c>
      <c r="I30" s="729">
        <v>100.4</v>
      </c>
      <c r="J30" s="729">
        <v>86.6</v>
      </c>
      <c r="K30" s="729">
        <v>97.6</v>
      </c>
      <c r="L30" s="729">
        <v>96.3</v>
      </c>
      <c r="M30" s="729"/>
      <c r="N30" s="729">
        <v>96.9</v>
      </c>
      <c r="O30" s="729">
        <v>93</v>
      </c>
      <c r="P30" s="729">
        <v>96.9</v>
      </c>
      <c r="Q30" s="729">
        <v>99.3</v>
      </c>
      <c r="R30" s="729">
        <v>90.2</v>
      </c>
      <c r="S30" s="729">
        <v>97.2</v>
      </c>
      <c r="T30" s="729">
        <v>97.1</v>
      </c>
      <c r="U30" s="729">
        <v>98.9</v>
      </c>
      <c r="V30" s="729">
        <v>91.8</v>
      </c>
      <c r="W30" s="729">
        <v>97.7</v>
      </c>
      <c r="X30" s="723">
        <v>96.8</v>
      </c>
      <c r="Y30" s="729">
        <v>93.5</v>
      </c>
      <c r="Z30" s="729">
        <v>98</v>
      </c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  <c r="BR30" s="378"/>
      <c r="BS30" s="378"/>
      <c r="BT30" s="378"/>
      <c r="BU30" s="378"/>
      <c r="BV30" s="378"/>
      <c r="BW30" s="378"/>
      <c r="BX30" s="378"/>
      <c r="BY30" s="378"/>
      <c r="BZ30" s="378"/>
      <c r="CA30" s="378"/>
      <c r="CB30" s="378"/>
      <c r="CC30" s="378"/>
      <c r="CD30" s="378"/>
      <c r="CE30" s="378"/>
      <c r="CF30" s="378"/>
      <c r="CG30" s="378"/>
      <c r="CH30" s="378"/>
      <c r="CI30" s="378"/>
      <c r="CJ30" s="378"/>
      <c r="CK30" s="378"/>
      <c r="CL30" s="378"/>
      <c r="CM30" s="378"/>
      <c r="CN30" s="378"/>
      <c r="CO30" s="378"/>
      <c r="CP30" s="378"/>
      <c r="CQ30" s="378"/>
      <c r="CR30" s="378"/>
      <c r="CS30" s="378"/>
      <c r="CT30" s="378"/>
      <c r="CU30" s="378"/>
      <c r="CV30" s="378"/>
      <c r="CW30" s="378"/>
      <c r="CX30" s="378"/>
      <c r="CY30" s="378"/>
      <c r="CZ30" s="378"/>
      <c r="DA30" s="378"/>
      <c r="DB30" s="378"/>
      <c r="DC30" s="378"/>
      <c r="DD30" s="378"/>
      <c r="DE30" s="378"/>
      <c r="DF30" s="378"/>
      <c r="DG30" s="378"/>
      <c r="DH30" s="378"/>
      <c r="DI30" s="378"/>
      <c r="DJ30" s="378"/>
      <c r="DK30" s="378"/>
      <c r="DL30" s="378"/>
      <c r="DM30" s="378"/>
      <c r="DN30" s="378"/>
      <c r="DO30" s="378"/>
      <c r="DP30" s="378"/>
    </row>
    <row r="31" spans="1:120" s="372" customFormat="1" ht="21" customHeight="1">
      <c r="A31" s="375">
        <v>3</v>
      </c>
      <c r="B31" s="729">
        <v>96.9</v>
      </c>
      <c r="C31" s="729">
        <v>98.2</v>
      </c>
      <c r="D31" s="729">
        <v>93.3</v>
      </c>
      <c r="E31" s="729">
        <v>97</v>
      </c>
      <c r="F31" s="729">
        <v>105.4</v>
      </c>
      <c r="G31" s="729">
        <v>94.1</v>
      </c>
      <c r="H31" s="729">
        <v>98.6</v>
      </c>
      <c r="I31" s="729">
        <v>100.4</v>
      </c>
      <c r="J31" s="729">
        <v>87.8</v>
      </c>
      <c r="K31" s="729">
        <v>97.6</v>
      </c>
      <c r="L31" s="729">
        <v>96.7</v>
      </c>
      <c r="M31" s="729"/>
      <c r="N31" s="729">
        <v>97.1</v>
      </c>
      <c r="O31" s="729">
        <v>94.4</v>
      </c>
      <c r="P31" s="729">
        <v>97.1</v>
      </c>
      <c r="Q31" s="729">
        <v>99.5</v>
      </c>
      <c r="R31" s="729">
        <v>91.7</v>
      </c>
      <c r="S31" s="729">
        <v>97.4</v>
      </c>
      <c r="T31" s="729">
        <v>97.2</v>
      </c>
      <c r="U31" s="729">
        <v>99.2</v>
      </c>
      <c r="V31" s="729">
        <v>91.7</v>
      </c>
      <c r="W31" s="729">
        <v>97.8</v>
      </c>
      <c r="X31" s="723">
        <v>97</v>
      </c>
      <c r="Y31" s="729">
        <v>93.4</v>
      </c>
      <c r="Z31" s="729">
        <v>98.3</v>
      </c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8"/>
      <c r="CN31" s="378"/>
      <c r="CO31" s="378"/>
      <c r="CP31" s="378"/>
      <c r="CQ31" s="378"/>
      <c r="CR31" s="378"/>
      <c r="CS31" s="378"/>
      <c r="CT31" s="378"/>
      <c r="CU31" s="378"/>
      <c r="CV31" s="378"/>
      <c r="CW31" s="378"/>
      <c r="CX31" s="378"/>
      <c r="CY31" s="378"/>
      <c r="CZ31" s="378"/>
      <c r="DA31" s="378"/>
      <c r="DB31" s="378"/>
      <c r="DC31" s="378"/>
      <c r="DD31" s="378"/>
      <c r="DE31" s="378"/>
      <c r="DF31" s="378"/>
      <c r="DG31" s="378"/>
      <c r="DH31" s="378"/>
      <c r="DI31" s="378"/>
      <c r="DJ31" s="378"/>
      <c r="DK31" s="378"/>
      <c r="DL31" s="378"/>
      <c r="DM31" s="378"/>
      <c r="DN31" s="378"/>
      <c r="DO31" s="378"/>
      <c r="DP31" s="378"/>
    </row>
    <row r="32" spans="1:120" s="372" customFormat="1" ht="21" customHeight="1">
      <c r="A32" s="375">
        <v>4</v>
      </c>
      <c r="B32" s="729">
        <v>96.6</v>
      </c>
      <c r="C32" s="729">
        <v>98.4</v>
      </c>
      <c r="D32" s="729">
        <v>91.4</v>
      </c>
      <c r="E32" s="729">
        <v>94.5</v>
      </c>
      <c r="F32" s="729">
        <v>105.2</v>
      </c>
      <c r="G32" s="729">
        <v>90.7</v>
      </c>
      <c r="H32" s="729">
        <v>95.6</v>
      </c>
      <c r="I32" s="729">
        <v>100.4</v>
      </c>
      <c r="J32" s="729">
        <v>87.5</v>
      </c>
      <c r="K32" s="729">
        <v>97</v>
      </c>
      <c r="L32" s="729">
        <v>96.7</v>
      </c>
      <c r="M32" s="729"/>
      <c r="N32" s="729">
        <v>97.4</v>
      </c>
      <c r="O32" s="729">
        <v>93.3</v>
      </c>
      <c r="P32" s="729">
        <v>97.1</v>
      </c>
      <c r="Q32" s="729">
        <v>99.8</v>
      </c>
      <c r="R32" s="729">
        <v>91.8</v>
      </c>
      <c r="S32" s="729">
        <v>97.3</v>
      </c>
      <c r="T32" s="729">
        <v>97.1</v>
      </c>
      <c r="U32" s="729">
        <v>99.5</v>
      </c>
      <c r="V32" s="729">
        <v>90.1</v>
      </c>
      <c r="W32" s="729">
        <v>97.9</v>
      </c>
      <c r="X32" s="723">
        <v>96.8</v>
      </c>
      <c r="Y32" s="729">
        <v>93.7</v>
      </c>
      <c r="Z32" s="729">
        <v>97.9</v>
      </c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78"/>
      <c r="BX32" s="378"/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8"/>
      <c r="CK32" s="378"/>
      <c r="CL32" s="378"/>
      <c r="CM32" s="378"/>
      <c r="CN32" s="378"/>
      <c r="CO32" s="378"/>
      <c r="CP32" s="378"/>
      <c r="CQ32" s="378"/>
      <c r="CR32" s="378"/>
      <c r="CS32" s="378"/>
      <c r="CT32" s="378"/>
      <c r="CU32" s="378"/>
      <c r="CV32" s="378"/>
      <c r="CW32" s="378"/>
      <c r="CX32" s="378"/>
      <c r="CY32" s="378"/>
      <c r="CZ32" s="378"/>
      <c r="DA32" s="378"/>
      <c r="DB32" s="378"/>
      <c r="DC32" s="378"/>
      <c r="DD32" s="378"/>
      <c r="DE32" s="378"/>
      <c r="DF32" s="378"/>
      <c r="DG32" s="378"/>
      <c r="DH32" s="378"/>
      <c r="DI32" s="378"/>
      <c r="DJ32" s="378"/>
      <c r="DK32" s="378"/>
      <c r="DL32" s="378"/>
      <c r="DM32" s="378"/>
      <c r="DN32" s="378"/>
      <c r="DO32" s="378"/>
      <c r="DP32" s="378"/>
    </row>
    <row r="33" spans="1:120" s="372" customFormat="1" ht="21" customHeight="1">
      <c r="A33" s="375">
        <v>5</v>
      </c>
      <c r="B33" s="729">
        <v>96.9</v>
      </c>
      <c r="C33" s="729">
        <v>98.4</v>
      </c>
      <c r="D33" s="729">
        <v>92.6</v>
      </c>
      <c r="E33" s="729">
        <v>96</v>
      </c>
      <c r="F33" s="729">
        <v>104.1</v>
      </c>
      <c r="G33" s="729">
        <v>93.2</v>
      </c>
      <c r="H33" s="729">
        <v>96.8</v>
      </c>
      <c r="I33" s="729">
        <v>100.4</v>
      </c>
      <c r="J33" s="729">
        <v>91.3</v>
      </c>
      <c r="K33" s="729">
        <v>97.2</v>
      </c>
      <c r="L33" s="729">
        <v>97</v>
      </c>
      <c r="M33" s="729"/>
      <c r="N33" s="729">
        <v>97.6</v>
      </c>
      <c r="O33" s="729">
        <v>93.9</v>
      </c>
      <c r="P33" s="729">
        <v>97.3</v>
      </c>
      <c r="Q33" s="729">
        <v>100.3</v>
      </c>
      <c r="R33" s="729">
        <v>92.4</v>
      </c>
      <c r="S33" s="729">
        <v>97.3</v>
      </c>
      <c r="T33" s="729">
        <v>97</v>
      </c>
      <c r="U33" s="729">
        <v>99.1</v>
      </c>
      <c r="V33" s="729">
        <v>91.1</v>
      </c>
      <c r="W33" s="729">
        <v>97.7</v>
      </c>
      <c r="X33" s="723">
        <v>96.7</v>
      </c>
      <c r="Y33" s="729">
        <v>94</v>
      </c>
      <c r="Z33" s="729">
        <v>97.7</v>
      </c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8"/>
      <c r="BE33" s="378"/>
      <c r="BF33" s="378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8"/>
      <c r="CM33" s="378"/>
      <c r="CN33" s="378"/>
      <c r="CO33" s="378"/>
      <c r="CP33" s="378"/>
      <c r="CQ33" s="378"/>
      <c r="CR33" s="378"/>
      <c r="CS33" s="378"/>
      <c r="CT33" s="378"/>
      <c r="CU33" s="378"/>
      <c r="CV33" s="378"/>
      <c r="CW33" s="378"/>
      <c r="CX33" s="378"/>
      <c r="CY33" s="378"/>
      <c r="CZ33" s="378"/>
      <c r="DA33" s="378"/>
      <c r="DB33" s="378"/>
      <c r="DC33" s="378"/>
      <c r="DD33" s="378"/>
      <c r="DE33" s="378"/>
      <c r="DF33" s="378"/>
      <c r="DG33" s="378"/>
      <c r="DH33" s="378"/>
      <c r="DI33" s="378"/>
      <c r="DJ33" s="378"/>
      <c r="DK33" s="378"/>
      <c r="DL33" s="378"/>
      <c r="DM33" s="378"/>
      <c r="DN33" s="378"/>
      <c r="DO33" s="378"/>
      <c r="DP33" s="378"/>
    </row>
    <row r="34" spans="1:120" s="372" customFormat="1" ht="21" customHeight="1">
      <c r="A34" s="375">
        <v>6</v>
      </c>
      <c r="B34" s="729">
        <v>96.6</v>
      </c>
      <c r="C34" s="729">
        <v>98.5</v>
      </c>
      <c r="D34" s="729">
        <v>91</v>
      </c>
      <c r="E34" s="729">
        <v>93.5</v>
      </c>
      <c r="F34" s="729">
        <v>104.8</v>
      </c>
      <c r="G34" s="729">
        <v>89.6</v>
      </c>
      <c r="H34" s="729">
        <v>94.3</v>
      </c>
      <c r="I34" s="729">
        <v>100.4</v>
      </c>
      <c r="J34" s="729">
        <v>87.8</v>
      </c>
      <c r="K34" s="729">
        <v>97.1</v>
      </c>
      <c r="L34" s="729">
        <v>96.9</v>
      </c>
      <c r="M34" s="729"/>
      <c r="N34" s="729">
        <v>97.7</v>
      </c>
      <c r="O34" s="729">
        <v>92.9</v>
      </c>
      <c r="P34" s="729">
        <v>97.2</v>
      </c>
      <c r="Q34" s="729">
        <v>100.3</v>
      </c>
      <c r="R34" s="729">
        <v>92.3</v>
      </c>
      <c r="S34" s="729">
        <v>97.5</v>
      </c>
      <c r="T34" s="729">
        <v>96.9</v>
      </c>
      <c r="U34" s="729">
        <v>99.1</v>
      </c>
      <c r="V34" s="729">
        <v>90.4</v>
      </c>
      <c r="W34" s="729">
        <v>97.6</v>
      </c>
      <c r="X34" s="723">
        <v>96.5</v>
      </c>
      <c r="Y34" s="729">
        <v>93.5</v>
      </c>
      <c r="Z34" s="729">
        <v>97.6</v>
      </c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8"/>
      <c r="BE34" s="378"/>
      <c r="BF34" s="378"/>
      <c r="BG34" s="378"/>
      <c r="BH34" s="378"/>
      <c r="BI34" s="378"/>
      <c r="BJ34" s="378"/>
      <c r="BK34" s="378"/>
      <c r="BL34" s="378"/>
      <c r="BM34" s="378"/>
      <c r="BN34" s="378"/>
      <c r="BO34" s="378"/>
      <c r="BP34" s="378"/>
      <c r="BQ34" s="378"/>
      <c r="BR34" s="378"/>
      <c r="BS34" s="378"/>
      <c r="BT34" s="378"/>
      <c r="BU34" s="378"/>
      <c r="BV34" s="378"/>
      <c r="BW34" s="378"/>
      <c r="BX34" s="378"/>
      <c r="BY34" s="378"/>
      <c r="BZ34" s="378"/>
      <c r="CA34" s="378"/>
      <c r="CB34" s="378"/>
      <c r="CC34" s="378"/>
      <c r="CD34" s="378"/>
      <c r="CE34" s="378"/>
      <c r="CF34" s="378"/>
      <c r="CG34" s="378"/>
      <c r="CH34" s="378"/>
      <c r="CI34" s="378"/>
      <c r="CJ34" s="378"/>
      <c r="CK34" s="378"/>
      <c r="CL34" s="378"/>
      <c r="CM34" s="378"/>
      <c r="CN34" s="378"/>
      <c r="CO34" s="378"/>
      <c r="CP34" s="378"/>
      <c r="CQ34" s="378"/>
      <c r="CR34" s="378"/>
      <c r="CS34" s="378"/>
      <c r="CT34" s="378"/>
      <c r="CU34" s="378"/>
      <c r="CV34" s="378"/>
      <c r="CW34" s="378"/>
      <c r="CX34" s="378"/>
      <c r="CY34" s="378"/>
      <c r="CZ34" s="378"/>
      <c r="DA34" s="378"/>
      <c r="DB34" s="378"/>
      <c r="DC34" s="378"/>
      <c r="DD34" s="378"/>
      <c r="DE34" s="378"/>
      <c r="DF34" s="378"/>
      <c r="DG34" s="378"/>
      <c r="DH34" s="378"/>
      <c r="DI34" s="378"/>
      <c r="DJ34" s="378"/>
      <c r="DK34" s="378"/>
      <c r="DL34" s="378"/>
      <c r="DM34" s="378"/>
      <c r="DN34" s="378"/>
      <c r="DO34" s="378"/>
      <c r="DP34" s="378"/>
    </row>
    <row r="35" spans="1:120" s="372" customFormat="1" ht="21" customHeight="1">
      <c r="A35" s="375">
        <v>7</v>
      </c>
      <c r="B35" s="729">
        <v>96.8</v>
      </c>
      <c r="C35" s="729">
        <v>98.7</v>
      </c>
      <c r="D35" s="729">
        <v>91.2</v>
      </c>
      <c r="E35" s="729">
        <v>92.7</v>
      </c>
      <c r="F35" s="729">
        <v>105.8</v>
      </c>
      <c r="G35" s="729">
        <v>88.1</v>
      </c>
      <c r="H35" s="729">
        <v>93.1</v>
      </c>
      <c r="I35" s="729">
        <v>100.4</v>
      </c>
      <c r="J35" s="729">
        <v>89.1</v>
      </c>
      <c r="K35" s="729">
        <v>97.7</v>
      </c>
      <c r="L35" s="729">
        <v>97.3</v>
      </c>
      <c r="M35" s="729"/>
      <c r="N35" s="729">
        <v>98</v>
      </c>
      <c r="O35" s="729">
        <v>93.4</v>
      </c>
      <c r="P35" s="729">
        <v>97.2</v>
      </c>
      <c r="Q35" s="729">
        <v>100.6</v>
      </c>
      <c r="R35" s="729">
        <v>94.5</v>
      </c>
      <c r="S35" s="729">
        <v>97.7</v>
      </c>
      <c r="T35" s="729">
        <v>97.2</v>
      </c>
      <c r="U35" s="729">
        <v>99.1</v>
      </c>
      <c r="V35" s="729">
        <v>91.7</v>
      </c>
      <c r="W35" s="729">
        <v>98.2</v>
      </c>
      <c r="X35" s="723">
        <v>96.7</v>
      </c>
      <c r="Y35" s="729">
        <v>93.9</v>
      </c>
      <c r="Z35" s="729">
        <v>97.7</v>
      </c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8"/>
      <c r="AL35" s="378"/>
      <c r="AM35" s="378"/>
      <c r="AN35" s="378"/>
      <c r="AO35" s="378"/>
      <c r="AP35" s="378"/>
      <c r="AQ35" s="378"/>
      <c r="AR35" s="378"/>
      <c r="AS35" s="378"/>
      <c r="AT35" s="378"/>
      <c r="AU35" s="378"/>
      <c r="AV35" s="378"/>
      <c r="AW35" s="378"/>
      <c r="AX35" s="378"/>
      <c r="AY35" s="378"/>
      <c r="AZ35" s="378"/>
      <c r="BA35" s="378"/>
      <c r="BB35" s="378"/>
      <c r="BC35" s="378"/>
      <c r="BD35" s="378"/>
      <c r="BE35" s="378"/>
      <c r="BF35" s="378"/>
      <c r="BG35" s="378"/>
      <c r="BH35" s="378"/>
      <c r="BI35" s="378"/>
      <c r="BJ35" s="378"/>
      <c r="BK35" s="378"/>
      <c r="BL35" s="378"/>
      <c r="BM35" s="378"/>
      <c r="BN35" s="378"/>
      <c r="BO35" s="378"/>
      <c r="BP35" s="378"/>
      <c r="BQ35" s="378"/>
      <c r="BR35" s="378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8"/>
      <c r="CN35" s="378"/>
      <c r="CO35" s="378"/>
      <c r="CP35" s="378"/>
      <c r="CQ35" s="378"/>
      <c r="CR35" s="378"/>
      <c r="CS35" s="378"/>
      <c r="CT35" s="378"/>
      <c r="CU35" s="378"/>
      <c r="CV35" s="378"/>
      <c r="CW35" s="378"/>
      <c r="CX35" s="378"/>
      <c r="CY35" s="378"/>
      <c r="CZ35" s="378"/>
      <c r="DA35" s="378"/>
      <c r="DB35" s="378"/>
      <c r="DC35" s="378"/>
      <c r="DD35" s="378"/>
      <c r="DE35" s="378"/>
      <c r="DF35" s="378"/>
      <c r="DG35" s="378"/>
      <c r="DH35" s="378"/>
      <c r="DI35" s="378"/>
      <c r="DJ35" s="378"/>
      <c r="DK35" s="378"/>
      <c r="DL35" s="378"/>
      <c r="DM35" s="378"/>
      <c r="DN35" s="378"/>
      <c r="DO35" s="378"/>
      <c r="DP35" s="378"/>
    </row>
    <row r="36" spans="1:120" s="372" customFormat="1" ht="21" customHeight="1">
      <c r="A36" s="375">
        <v>8</v>
      </c>
      <c r="B36" s="729">
        <v>96.5</v>
      </c>
      <c r="C36" s="729">
        <v>98.7</v>
      </c>
      <c r="D36" s="729">
        <v>90.1</v>
      </c>
      <c r="E36" s="729">
        <v>91.7</v>
      </c>
      <c r="F36" s="729">
        <v>106.5</v>
      </c>
      <c r="G36" s="729">
        <v>86.5</v>
      </c>
      <c r="H36" s="729">
        <v>92.1</v>
      </c>
      <c r="I36" s="729">
        <v>100.4</v>
      </c>
      <c r="J36" s="729">
        <v>87.5</v>
      </c>
      <c r="K36" s="729">
        <v>97.5</v>
      </c>
      <c r="L36" s="729">
        <v>97.2</v>
      </c>
      <c r="M36" s="729"/>
      <c r="N36" s="729">
        <v>98.1</v>
      </c>
      <c r="O36" s="729">
        <v>92.4</v>
      </c>
      <c r="P36" s="729">
        <v>97</v>
      </c>
      <c r="Q36" s="729">
        <v>100.6</v>
      </c>
      <c r="R36" s="729">
        <v>94.5</v>
      </c>
      <c r="S36" s="729">
        <v>97.6</v>
      </c>
      <c r="T36" s="729">
        <v>96.9</v>
      </c>
      <c r="U36" s="729">
        <v>99</v>
      </c>
      <c r="V36" s="729">
        <v>90.7</v>
      </c>
      <c r="W36" s="729">
        <v>97.9</v>
      </c>
      <c r="X36" s="723">
        <v>96.4</v>
      </c>
      <c r="Y36" s="729">
        <v>93.3</v>
      </c>
      <c r="Z36" s="729">
        <v>97.6</v>
      </c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8"/>
      <c r="AL36" s="378"/>
      <c r="AM36" s="378"/>
      <c r="AN36" s="378"/>
      <c r="AO36" s="378"/>
      <c r="AP36" s="378"/>
      <c r="AQ36" s="378"/>
      <c r="AR36" s="378"/>
      <c r="AS36" s="378"/>
      <c r="AT36" s="378"/>
      <c r="AU36" s="378"/>
      <c r="AV36" s="378"/>
      <c r="AW36" s="378"/>
      <c r="AX36" s="378"/>
      <c r="AY36" s="378"/>
      <c r="AZ36" s="378"/>
      <c r="BA36" s="378"/>
      <c r="BB36" s="378"/>
      <c r="BC36" s="378"/>
      <c r="BD36" s="378"/>
      <c r="BE36" s="378"/>
      <c r="BF36" s="378"/>
      <c r="BG36" s="378"/>
      <c r="BH36" s="378"/>
      <c r="BI36" s="378"/>
      <c r="BJ36" s="378"/>
      <c r="BK36" s="378"/>
      <c r="BL36" s="378"/>
      <c r="BM36" s="378"/>
      <c r="BN36" s="378"/>
      <c r="BO36" s="378"/>
      <c r="BP36" s="378"/>
      <c r="BQ36" s="378"/>
      <c r="BR36" s="378"/>
      <c r="BS36" s="378"/>
      <c r="BT36" s="378"/>
      <c r="BU36" s="378"/>
      <c r="BV36" s="378"/>
      <c r="BW36" s="378"/>
      <c r="BX36" s="378"/>
      <c r="BY36" s="378"/>
      <c r="BZ36" s="378"/>
      <c r="CA36" s="378"/>
      <c r="CB36" s="378"/>
      <c r="CC36" s="378"/>
      <c r="CD36" s="378"/>
      <c r="CE36" s="378"/>
      <c r="CF36" s="378"/>
      <c r="CG36" s="378"/>
      <c r="CH36" s="378"/>
      <c r="CI36" s="378"/>
      <c r="CJ36" s="378"/>
      <c r="CK36" s="378"/>
      <c r="CL36" s="378"/>
      <c r="CM36" s="378"/>
      <c r="CN36" s="378"/>
      <c r="CO36" s="378"/>
      <c r="CP36" s="378"/>
      <c r="CQ36" s="378"/>
      <c r="CR36" s="378"/>
      <c r="CS36" s="378"/>
      <c r="CT36" s="378"/>
      <c r="CU36" s="378"/>
      <c r="CV36" s="378"/>
      <c r="CW36" s="378"/>
      <c r="CX36" s="378"/>
      <c r="CY36" s="378"/>
      <c r="CZ36" s="378"/>
      <c r="DA36" s="378"/>
      <c r="DB36" s="378"/>
      <c r="DC36" s="378"/>
      <c r="DD36" s="378"/>
      <c r="DE36" s="378"/>
      <c r="DF36" s="378"/>
      <c r="DG36" s="378"/>
      <c r="DH36" s="378"/>
      <c r="DI36" s="378"/>
      <c r="DJ36" s="378"/>
      <c r="DK36" s="378"/>
      <c r="DL36" s="378"/>
      <c r="DM36" s="378"/>
      <c r="DN36" s="378"/>
      <c r="DO36" s="378"/>
      <c r="DP36" s="378"/>
    </row>
    <row r="37" spans="1:120" s="372" customFormat="1" ht="21" customHeight="1">
      <c r="A37" s="375">
        <v>9</v>
      </c>
      <c r="B37" s="729">
        <v>97.2</v>
      </c>
      <c r="C37" s="729">
        <v>99</v>
      </c>
      <c r="D37" s="729">
        <v>91.8</v>
      </c>
      <c r="E37" s="729">
        <v>94.6</v>
      </c>
      <c r="F37" s="729">
        <v>108.8</v>
      </c>
      <c r="G37" s="729">
        <v>89.7</v>
      </c>
      <c r="H37" s="729">
        <v>95.3</v>
      </c>
      <c r="I37" s="729">
        <v>100.4</v>
      </c>
      <c r="J37" s="729">
        <v>89.7</v>
      </c>
      <c r="K37" s="729">
        <v>97.9</v>
      </c>
      <c r="L37" s="729">
        <v>97.7</v>
      </c>
      <c r="M37" s="729"/>
      <c r="N37" s="729">
        <v>98.4</v>
      </c>
      <c r="O37" s="729">
        <v>94.2</v>
      </c>
      <c r="P37" s="729">
        <v>97.6</v>
      </c>
      <c r="Q37" s="729">
        <v>101</v>
      </c>
      <c r="R37" s="729">
        <v>95.7</v>
      </c>
      <c r="S37" s="729">
        <v>97.5</v>
      </c>
      <c r="T37" s="729">
        <v>97.1</v>
      </c>
      <c r="U37" s="729">
        <v>99.1</v>
      </c>
      <c r="V37" s="729">
        <v>91.3</v>
      </c>
      <c r="W37" s="729">
        <v>97.9</v>
      </c>
      <c r="X37" s="723">
        <v>96.7</v>
      </c>
      <c r="Y37" s="729">
        <v>93.4</v>
      </c>
      <c r="Z37" s="729">
        <v>97.9</v>
      </c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8"/>
      <c r="BG37" s="378"/>
      <c r="BH37" s="378"/>
      <c r="BI37" s="378"/>
      <c r="BJ37" s="378"/>
      <c r="BK37" s="378"/>
      <c r="BL37" s="378"/>
      <c r="BM37" s="378"/>
      <c r="BN37" s="378"/>
      <c r="BO37" s="378"/>
      <c r="BP37" s="378"/>
      <c r="BQ37" s="378"/>
      <c r="BR37" s="378"/>
      <c r="BS37" s="378"/>
      <c r="BT37" s="378"/>
      <c r="BU37" s="378"/>
      <c r="BV37" s="378"/>
      <c r="BW37" s="378"/>
      <c r="BX37" s="378"/>
      <c r="BY37" s="378"/>
      <c r="BZ37" s="378"/>
      <c r="CA37" s="378"/>
      <c r="CB37" s="378"/>
      <c r="CC37" s="378"/>
      <c r="CD37" s="378"/>
      <c r="CE37" s="378"/>
      <c r="CF37" s="378"/>
      <c r="CG37" s="378"/>
      <c r="CH37" s="378"/>
      <c r="CI37" s="378"/>
      <c r="CJ37" s="378"/>
      <c r="CK37" s="378"/>
      <c r="CL37" s="378"/>
      <c r="CM37" s="378"/>
      <c r="CN37" s="378"/>
      <c r="CO37" s="378"/>
      <c r="CP37" s="378"/>
      <c r="CQ37" s="378"/>
      <c r="CR37" s="378"/>
      <c r="CS37" s="378"/>
      <c r="CT37" s="378"/>
      <c r="CU37" s="378"/>
      <c r="CV37" s="378"/>
      <c r="CW37" s="378"/>
      <c r="CX37" s="378"/>
      <c r="CY37" s="378"/>
      <c r="CZ37" s="378"/>
      <c r="DA37" s="378"/>
      <c r="DB37" s="378"/>
      <c r="DC37" s="378"/>
      <c r="DD37" s="378"/>
      <c r="DE37" s="378"/>
      <c r="DF37" s="378"/>
      <c r="DG37" s="378"/>
      <c r="DH37" s="378"/>
      <c r="DI37" s="378"/>
      <c r="DJ37" s="378"/>
      <c r="DK37" s="378"/>
      <c r="DL37" s="378"/>
      <c r="DM37" s="378"/>
      <c r="DN37" s="378"/>
      <c r="DO37" s="378"/>
      <c r="DP37" s="378"/>
    </row>
    <row r="38" spans="1:120" s="372" customFormat="1" ht="21" customHeight="1">
      <c r="A38" s="375">
        <v>10</v>
      </c>
      <c r="B38" s="729">
        <v>98.1</v>
      </c>
      <c r="C38" s="729">
        <v>99.4</v>
      </c>
      <c r="D38" s="729">
        <v>94.3</v>
      </c>
      <c r="E38" s="729">
        <v>97.8</v>
      </c>
      <c r="F38" s="729">
        <v>109.3</v>
      </c>
      <c r="G38" s="729">
        <v>93.7</v>
      </c>
      <c r="H38" s="729">
        <v>99</v>
      </c>
      <c r="I38" s="729">
        <v>100.4</v>
      </c>
      <c r="J38" s="729">
        <v>90.7</v>
      </c>
      <c r="K38" s="729">
        <v>98.2</v>
      </c>
      <c r="L38" s="729">
        <v>98.5</v>
      </c>
      <c r="M38" s="729"/>
      <c r="N38" s="729">
        <v>98.8</v>
      </c>
      <c r="O38" s="729">
        <v>97.2</v>
      </c>
      <c r="P38" s="729">
        <v>98.7</v>
      </c>
      <c r="Q38" s="729">
        <v>101.6</v>
      </c>
      <c r="R38" s="729">
        <v>95.5</v>
      </c>
      <c r="S38" s="729">
        <v>97.6</v>
      </c>
      <c r="T38" s="729">
        <v>97.6</v>
      </c>
      <c r="U38" s="729">
        <v>99.5</v>
      </c>
      <c r="V38" s="729">
        <v>92.2</v>
      </c>
      <c r="W38" s="729">
        <v>98.4</v>
      </c>
      <c r="X38" s="723">
        <v>97.3</v>
      </c>
      <c r="Y38" s="729">
        <v>93.5</v>
      </c>
      <c r="Z38" s="729">
        <v>98.7</v>
      </c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8"/>
      <c r="BE38" s="378"/>
      <c r="BF38" s="378"/>
      <c r="BG38" s="378"/>
      <c r="BH38" s="378"/>
      <c r="BI38" s="378"/>
      <c r="BJ38" s="378"/>
      <c r="BK38" s="378"/>
      <c r="BL38" s="378"/>
      <c r="BM38" s="378"/>
      <c r="BN38" s="378"/>
      <c r="BO38" s="378"/>
      <c r="BP38" s="378"/>
      <c r="BQ38" s="378"/>
      <c r="BR38" s="378"/>
      <c r="BS38" s="378"/>
      <c r="BT38" s="378"/>
      <c r="BU38" s="378"/>
      <c r="BV38" s="378"/>
      <c r="BW38" s="378"/>
      <c r="BX38" s="378"/>
      <c r="BY38" s="378"/>
      <c r="BZ38" s="378"/>
      <c r="CA38" s="378"/>
      <c r="CB38" s="378"/>
      <c r="CC38" s="378"/>
      <c r="CD38" s="378"/>
      <c r="CE38" s="378"/>
      <c r="CF38" s="378"/>
      <c r="CG38" s="378"/>
      <c r="CH38" s="378"/>
      <c r="CI38" s="378"/>
      <c r="CJ38" s="378"/>
      <c r="CK38" s="378"/>
      <c r="CL38" s="378"/>
      <c r="CM38" s="378"/>
      <c r="CN38" s="378"/>
      <c r="CO38" s="378"/>
      <c r="CP38" s="378"/>
      <c r="CQ38" s="378"/>
      <c r="CR38" s="378"/>
      <c r="CS38" s="378"/>
      <c r="CT38" s="378"/>
      <c r="CU38" s="378"/>
      <c r="CV38" s="378"/>
      <c r="CW38" s="378"/>
      <c r="CX38" s="378"/>
      <c r="CY38" s="378"/>
      <c r="CZ38" s="378"/>
      <c r="DA38" s="378"/>
      <c r="DB38" s="378"/>
      <c r="DC38" s="378"/>
      <c r="DD38" s="378"/>
      <c r="DE38" s="378"/>
      <c r="DF38" s="378"/>
      <c r="DG38" s="378"/>
      <c r="DH38" s="378"/>
      <c r="DI38" s="378"/>
      <c r="DJ38" s="378"/>
      <c r="DK38" s="378"/>
      <c r="DL38" s="378"/>
      <c r="DM38" s="378"/>
      <c r="DN38" s="378"/>
      <c r="DO38" s="378"/>
      <c r="DP38" s="378"/>
    </row>
    <row r="39" spans="1:120" s="372" customFormat="1" ht="21" customHeight="1">
      <c r="A39" s="375">
        <v>11</v>
      </c>
      <c r="B39" s="729">
        <v>98.7</v>
      </c>
      <c r="C39" s="729">
        <v>99.8</v>
      </c>
      <c r="D39" s="729">
        <v>95.4</v>
      </c>
      <c r="E39" s="729">
        <v>99.7</v>
      </c>
      <c r="F39" s="729">
        <v>111.2</v>
      </c>
      <c r="G39" s="729">
        <v>95.6</v>
      </c>
      <c r="H39" s="729">
        <v>101.1</v>
      </c>
      <c r="I39" s="729">
        <v>100.4</v>
      </c>
      <c r="J39" s="729">
        <v>91.9</v>
      </c>
      <c r="K39" s="729">
        <v>98.1</v>
      </c>
      <c r="L39" s="729">
        <v>98.9</v>
      </c>
      <c r="M39" s="729"/>
      <c r="N39" s="729">
        <v>99.1</v>
      </c>
      <c r="O39" s="729">
        <v>98.2</v>
      </c>
      <c r="P39" s="729">
        <v>99</v>
      </c>
      <c r="Q39" s="729">
        <v>101.9</v>
      </c>
      <c r="R39" s="729">
        <v>97.1</v>
      </c>
      <c r="S39" s="729">
        <v>97.7</v>
      </c>
      <c r="T39" s="729">
        <v>98</v>
      </c>
      <c r="U39" s="729">
        <v>99.9</v>
      </c>
      <c r="V39" s="729">
        <v>92.5</v>
      </c>
      <c r="W39" s="729">
        <v>98.4</v>
      </c>
      <c r="X39" s="723">
        <v>97.9</v>
      </c>
      <c r="Y39" s="729">
        <v>93.8</v>
      </c>
      <c r="Z39" s="729">
        <v>99.3</v>
      </c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8"/>
      <c r="AL39" s="378"/>
      <c r="AM39" s="378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8"/>
      <c r="BD39" s="378"/>
      <c r="BE39" s="378"/>
      <c r="BF39" s="378"/>
      <c r="BG39" s="378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8"/>
      <c r="BU39" s="378"/>
      <c r="BV39" s="378"/>
      <c r="BW39" s="378"/>
      <c r="BX39" s="378"/>
      <c r="BY39" s="378"/>
      <c r="BZ39" s="378"/>
      <c r="CA39" s="378"/>
      <c r="CB39" s="378"/>
      <c r="CC39" s="378"/>
      <c r="CD39" s="378"/>
      <c r="CE39" s="378"/>
      <c r="CF39" s="378"/>
      <c r="CG39" s="378"/>
      <c r="CH39" s="378"/>
      <c r="CI39" s="378"/>
      <c r="CJ39" s="378"/>
      <c r="CK39" s="378"/>
      <c r="CL39" s="378"/>
      <c r="CM39" s="378"/>
      <c r="CN39" s="378"/>
      <c r="CO39" s="378"/>
      <c r="CP39" s="378"/>
      <c r="CQ39" s="378"/>
      <c r="CR39" s="378"/>
      <c r="CS39" s="378"/>
      <c r="CT39" s="378"/>
      <c r="CU39" s="378"/>
      <c r="CV39" s="378"/>
      <c r="CW39" s="378"/>
      <c r="CX39" s="378"/>
      <c r="CY39" s="378"/>
      <c r="CZ39" s="378"/>
      <c r="DA39" s="378"/>
      <c r="DB39" s="378"/>
      <c r="DC39" s="378"/>
      <c r="DD39" s="378"/>
      <c r="DE39" s="378"/>
      <c r="DF39" s="378"/>
      <c r="DG39" s="378"/>
      <c r="DH39" s="378"/>
      <c r="DI39" s="378"/>
      <c r="DJ39" s="378"/>
      <c r="DK39" s="378"/>
      <c r="DL39" s="378"/>
      <c r="DM39" s="378"/>
      <c r="DN39" s="378"/>
      <c r="DO39" s="378"/>
      <c r="DP39" s="378"/>
    </row>
    <row r="40" spans="1:26" s="378" customFormat="1" ht="21" customHeight="1">
      <c r="A40" s="375">
        <v>12</v>
      </c>
      <c r="B40" s="729">
        <v>99.3</v>
      </c>
      <c r="C40" s="729">
        <v>100</v>
      </c>
      <c r="D40" s="729">
        <v>97.1</v>
      </c>
      <c r="E40" s="729">
        <v>103.1</v>
      </c>
      <c r="F40" s="729">
        <v>112.4</v>
      </c>
      <c r="G40" s="729">
        <v>99.9</v>
      </c>
      <c r="H40" s="729">
        <v>104.9</v>
      </c>
      <c r="I40" s="729">
        <v>100.4</v>
      </c>
      <c r="J40" s="729">
        <v>94</v>
      </c>
      <c r="K40" s="729">
        <v>98.3</v>
      </c>
      <c r="L40" s="729">
        <v>99.3</v>
      </c>
      <c r="M40" s="729"/>
      <c r="N40" s="729">
        <v>99.3</v>
      </c>
      <c r="O40" s="729">
        <v>99.5</v>
      </c>
      <c r="P40" s="729">
        <v>99.4</v>
      </c>
      <c r="Q40" s="729">
        <v>102.2</v>
      </c>
      <c r="R40" s="729">
        <v>97.6</v>
      </c>
      <c r="S40" s="729">
        <v>97.9</v>
      </c>
      <c r="T40" s="729">
        <v>98.2</v>
      </c>
      <c r="U40" s="729">
        <v>100.1</v>
      </c>
      <c r="V40" s="729">
        <v>92.7</v>
      </c>
      <c r="W40" s="729">
        <v>98.5</v>
      </c>
      <c r="X40" s="725">
        <v>98</v>
      </c>
      <c r="Y40" s="729">
        <v>93.6</v>
      </c>
      <c r="Z40" s="729">
        <v>99.6</v>
      </c>
    </row>
    <row r="41" spans="1:26" s="369" customFormat="1" ht="21" customHeight="1" thickBot="1">
      <c r="A41" s="379"/>
      <c r="B41" s="730"/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1"/>
      <c r="N41" s="730"/>
      <c r="O41" s="730"/>
      <c r="P41" s="730"/>
      <c r="Q41" s="730"/>
      <c r="R41" s="730"/>
      <c r="S41" s="730"/>
      <c r="T41" s="730"/>
      <c r="U41" s="730"/>
      <c r="V41" s="730"/>
      <c r="W41" s="730"/>
      <c r="X41" s="730"/>
      <c r="Y41" s="730"/>
      <c r="Z41" s="730"/>
    </row>
    <row r="42" spans="1:26" s="250" customFormat="1" ht="16.5" customHeight="1">
      <c r="A42" s="276" t="s">
        <v>828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N42" s="276"/>
      <c r="O42" s="276"/>
      <c r="P42" s="276" t="s">
        <v>27</v>
      </c>
      <c r="Q42" s="276"/>
      <c r="R42" s="276"/>
      <c r="S42" s="276"/>
      <c r="T42" s="276"/>
      <c r="U42" s="276"/>
      <c r="V42" s="276"/>
      <c r="W42" s="276"/>
      <c r="X42" s="276"/>
      <c r="Y42" s="276"/>
      <c r="Z42" s="276"/>
    </row>
    <row r="43" ht="15.75" customHeight="1"/>
  </sheetData>
  <sheetProtection/>
  <mergeCells count="24">
    <mergeCell ref="A1:L1"/>
    <mergeCell ref="A3:L3"/>
    <mergeCell ref="A4:A7"/>
    <mergeCell ref="E4:E7"/>
    <mergeCell ref="L4:L7"/>
    <mergeCell ref="N4:O5"/>
    <mergeCell ref="N6:N7"/>
    <mergeCell ref="O6:O7"/>
    <mergeCell ref="W5:W7"/>
    <mergeCell ref="X5:X7"/>
    <mergeCell ref="Q5:Q7"/>
    <mergeCell ref="S5:S7"/>
    <mergeCell ref="F6:F7"/>
    <mergeCell ref="G6:G7"/>
    <mergeCell ref="T4:T7"/>
    <mergeCell ref="P5:P7"/>
    <mergeCell ref="H5:H7"/>
    <mergeCell ref="I5:I7"/>
    <mergeCell ref="U6:U7"/>
    <mergeCell ref="V6:V7"/>
    <mergeCell ref="C5:C7"/>
    <mergeCell ref="D5:D7"/>
    <mergeCell ref="J5:J7"/>
    <mergeCell ref="K5:K7"/>
  </mergeCells>
  <printOptions/>
  <pageMargins left="0.5118110236220472" right="0.5118110236220472" top="0.7086614173228347" bottom="0.3937007874015748" header="0.35433070866141736" footer="0.5118110236220472"/>
  <pageSetup fitToHeight="1" fitToWidth="1" horizontalDpi="600" verticalDpi="600" orientation="landscape" paperSize="8" scale="99" r:id="rId1"/>
  <colBreaks count="1" manualBreakCount="1">
    <brk id="13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00"/>
  <sheetViews>
    <sheetView showGridLines="0" zoomScale="85" zoomScaleNormal="85" zoomScaleSheetLayoutView="90" zoomScalePageLayoutView="0" workbookViewId="0" topLeftCell="A1">
      <pane ySplit="1" topLeftCell="A2" activePane="bottomLeft" state="frozen"/>
      <selection pane="topLeft" activeCell="A1" sqref="A1:IV16384"/>
      <selection pane="bottomLeft" activeCell="A1" sqref="A1:IV16384"/>
    </sheetView>
  </sheetViews>
  <sheetFormatPr defaultColWidth="11.421875" defaultRowHeight="15"/>
  <cols>
    <col min="1" max="1" width="5.8515625" style="56" customWidth="1"/>
    <col min="2" max="2" width="20.7109375" style="52" customWidth="1"/>
    <col min="3" max="3" width="6.7109375" style="52" customWidth="1"/>
    <col min="4" max="4" width="49.00390625" style="71" customWidth="1"/>
    <col min="5" max="5" width="9.28125" style="54" customWidth="1"/>
    <col min="6" max="6" width="9.28125" style="52" customWidth="1"/>
    <col min="7" max="7" width="9.28125" style="72" customWidth="1"/>
    <col min="8" max="8" width="3.8515625" style="73" customWidth="1"/>
    <col min="9" max="20" width="8.421875" style="52" customWidth="1"/>
    <col min="21" max="21" width="9.00390625" style="56" customWidth="1"/>
    <col min="22" max="22" width="11.421875" style="32" customWidth="1"/>
    <col min="23" max="23" width="5.421875" style="32" customWidth="1"/>
    <col min="24" max="24" width="23.421875" style="32" customWidth="1"/>
    <col min="25" max="39" width="9.00390625" style="32" customWidth="1"/>
    <col min="40" max="16384" width="11.421875" style="32" customWidth="1"/>
  </cols>
  <sheetData>
    <row r="1" spans="1:21" s="10" customFormat="1" ht="21">
      <c r="A1" s="773" t="s">
        <v>49</v>
      </c>
      <c r="B1" s="773"/>
      <c r="C1" s="773"/>
      <c r="D1" s="773"/>
      <c r="E1" s="773"/>
      <c r="F1" s="773"/>
      <c r="G1" s="773"/>
      <c r="H1" s="9"/>
      <c r="U1" s="11"/>
    </row>
    <row r="2" spans="1:21" s="10" customFormat="1" ht="21">
      <c r="A2" s="12" t="s">
        <v>627</v>
      </c>
      <c r="C2" s="13"/>
      <c r="D2" s="14"/>
      <c r="E2" s="15"/>
      <c r="F2" s="16"/>
      <c r="G2" s="16"/>
      <c r="H2" s="17"/>
      <c r="U2" s="11"/>
    </row>
    <row r="3" spans="1:22" s="26" customFormat="1" ht="14.25" thickBot="1">
      <c r="A3" s="18" t="s">
        <v>50</v>
      </c>
      <c r="B3" s="19"/>
      <c r="C3" s="19"/>
      <c r="D3" s="20"/>
      <c r="E3" s="21"/>
      <c r="F3" s="19"/>
      <c r="G3" s="22"/>
      <c r="H3" s="23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4" t="s">
        <v>51</v>
      </c>
      <c r="V3" s="25"/>
    </row>
    <row r="4" spans="1:22" s="26" customFormat="1" ht="13.5" customHeight="1">
      <c r="A4" s="774" t="s">
        <v>52</v>
      </c>
      <c r="B4" s="775"/>
      <c r="C4" s="780" t="s">
        <v>628</v>
      </c>
      <c r="D4" s="783" t="s">
        <v>54</v>
      </c>
      <c r="E4" s="780">
        <v>27</v>
      </c>
      <c r="F4" s="780">
        <v>28</v>
      </c>
      <c r="G4" s="786">
        <v>29</v>
      </c>
      <c r="H4" s="27"/>
      <c r="I4" s="28">
        <v>29</v>
      </c>
      <c r="J4" s="780" t="s">
        <v>629</v>
      </c>
      <c r="K4" s="780" t="s">
        <v>55</v>
      </c>
      <c r="L4" s="780" t="s">
        <v>56</v>
      </c>
      <c r="M4" s="780" t="s">
        <v>57</v>
      </c>
      <c r="N4" s="780" t="s">
        <v>58</v>
      </c>
      <c r="O4" s="780" t="s">
        <v>59</v>
      </c>
      <c r="P4" s="780" t="s">
        <v>60</v>
      </c>
      <c r="Q4" s="780" t="s">
        <v>61</v>
      </c>
      <c r="R4" s="780" t="s">
        <v>62</v>
      </c>
      <c r="S4" s="780" t="s">
        <v>63</v>
      </c>
      <c r="T4" s="780" t="s">
        <v>64</v>
      </c>
      <c r="U4" s="789" t="s">
        <v>630</v>
      </c>
      <c r="V4" s="25"/>
    </row>
    <row r="5" spans="1:22" s="26" customFormat="1" ht="14.25" customHeight="1">
      <c r="A5" s="776"/>
      <c r="B5" s="777"/>
      <c r="C5" s="781"/>
      <c r="D5" s="784"/>
      <c r="E5" s="781"/>
      <c r="F5" s="781"/>
      <c r="G5" s="787"/>
      <c r="H5" s="27"/>
      <c r="I5" s="29" t="s">
        <v>65</v>
      </c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90"/>
      <c r="V5" s="25"/>
    </row>
    <row r="6" spans="1:22" s="26" customFormat="1" ht="1.5" customHeight="1">
      <c r="A6" s="778"/>
      <c r="B6" s="779"/>
      <c r="C6" s="782"/>
      <c r="D6" s="785"/>
      <c r="E6" s="782"/>
      <c r="F6" s="782"/>
      <c r="G6" s="788"/>
      <c r="H6" s="27"/>
      <c r="I6" s="30"/>
      <c r="J6" s="782"/>
      <c r="K6" s="782"/>
      <c r="L6" s="782"/>
      <c r="M6" s="782"/>
      <c r="N6" s="782"/>
      <c r="O6" s="782"/>
      <c r="P6" s="782"/>
      <c r="Q6" s="782"/>
      <c r="R6" s="782"/>
      <c r="S6" s="782"/>
      <c r="T6" s="782"/>
      <c r="U6" s="791"/>
      <c r="V6" s="25"/>
    </row>
    <row r="7" spans="1:25" ht="3.75" customHeight="1">
      <c r="A7" s="12"/>
      <c r="B7" s="26"/>
      <c r="C7" s="593"/>
      <c r="D7" s="594"/>
      <c r="E7" s="595"/>
      <c r="F7" s="595"/>
      <c r="G7" s="36"/>
      <c r="H7" s="37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8"/>
      <c r="U7" s="39"/>
      <c r="V7" s="40"/>
      <c r="W7" s="40"/>
      <c r="X7" s="40"/>
      <c r="Y7" s="40"/>
    </row>
    <row r="8" spans="1:25" s="43" customFormat="1" ht="13.5">
      <c r="A8" s="792" t="s">
        <v>631</v>
      </c>
      <c r="B8" s="793"/>
      <c r="C8" s="580"/>
      <c r="D8" s="41"/>
      <c r="E8" s="732"/>
      <c r="F8" s="391"/>
      <c r="G8" s="36"/>
      <c r="H8" s="37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9"/>
      <c r="U8" s="600"/>
      <c r="V8" s="23"/>
      <c r="W8" s="23"/>
      <c r="X8" s="23"/>
      <c r="Y8" s="23"/>
    </row>
    <row r="9" spans="1:25" s="26" customFormat="1" ht="3.75" customHeight="1">
      <c r="A9" s="12"/>
      <c r="C9" s="581"/>
      <c r="D9" s="44"/>
      <c r="E9" s="47"/>
      <c r="F9" s="391"/>
      <c r="G9" s="36"/>
      <c r="H9" s="37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2"/>
      <c r="U9" s="601"/>
      <c r="V9" s="25"/>
      <c r="W9" s="25"/>
      <c r="X9" s="25"/>
      <c r="Y9" s="25"/>
    </row>
    <row r="10" spans="1:25" s="26" customFormat="1" ht="13.5">
      <c r="A10" s="12"/>
      <c r="B10" s="46" t="s">
        <v>632</v>
      </c>
      <c r="C10" s="581"/>
      <c r="D10" s="44"/>
      <c r="E10" s="47"/>
      <c r="F10" s="48"/>
      <c r="G10" s="36"/>
      <c r="H10" s="37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47"/>
      <c r="U10" s="601"/>
      <c r="V10" s="25"/>
      <c r="W10" s="25"/>
      <c r="X10" s="25"/>
      <c r="Y10" s="25"/>
    </row>
    <row r="11" spans="1:25" s="52" customFormat="1" ht="13.5" customHeight="1">
      <c r="A11" s="94">
        <v>1001</v>
      </c>
      <c r="B11" s="794" t="s">
        <v>66</v>
      </c>
      <c r="C11" s="98" t="s">
        <v>67</v>
      </c>
      <c r="D11" s="771" t="s">
        <v>68</v>
      </c>
      <c r="E11" s="49">
        <v>2108</v>
      </c>
      <c r="F11" s="49">
        <v>2186.25</v>
      </c>
      <c r="G11" s="72">
        <v>2222.25</v>
      </c>
      <c r="I11" s="49">
        <v>2211</v>
      </c>
      <c r="J11" s="49">
        <v>2211</v>
      </c>
      <c r="K11" s="49">
        <v>2211</v>
      </c>
      <c r="L11" s="49">
        <v>2130</v>
      </c>
      <c r="M11" s="49">
        <v>2211</v>
      </c>
      <c r="N11" s="49">
        <v>2211</v>
      </c>
      <c r="O11" s="49">
        <v>2211</v>
      </c>
      <c r="P11" s="49">
        <v>2184</v>
      </c>
      <c r="Q11" s="49">
        <v>2265</v>
      </c>
      <c r="R11" s="49">
        <v>2292</v>
      </c>
      <c r="S11" s="49">
        <v>2265</v>
      </c>
      <c r="T11" s="49">
        <v>2265</v>
      </c>
      <c r="U11" s="431">
        <v>1001</v>
      </c>
      <c r="V11" s="51"/>
      <c r="W11" s="51"/>
      <c r="X11" s="51"/>
      <c r="Y11" s="51"/>
    </row>
    <row r="12" spans="1:25" s="52" customFormat="1" ht="13.5" customHeight="1">
      <c r="A12" s="94"/>
      <c r="B12" s="794"/>
      <c r="C12" s="98"/>
      <c r="D12" s="771"/>
      <c r="E12" s="49" t="s">
        <v>78</v>
      </c>
      <c r="F12" s="49"/>
      <c r="G12" s="72" t="s">
        <v>78</v>
      </c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431"/>
      <c r="V12" s="51"/>
      <c r="W12" s="51"/>
      <c r="X12" s="51"/>
      <c r="Y12" s="51"/>
    </row>
    <row r="13" spans="1:25" s="52" customFormat="1" ht="13.5">
      <c r="A13" s="94">
        <v>1011</v>
      </c>
      <c r="B13" s="582" t="s">
        <v>69</v>
      </c>
      <c r="C13" s="98" t="s">
        <v>70</v>
      </c>
      <c r="D13" s="771" t="s">
        <v>71</v>
      </c>
      <c r="E13" s="49">
        <v>464</v>
      </c>
      <c r="F13" s="49">
        <v>461.5833333333333</v>
      </c>
      <c r="G13" s="72">
        <v>456.75</v>
      </c>
      <c r="I13" s="49">
        <v>429</v>
      </c>
      <c r="J13" s="49">
        <v>439</v>
      </c>
      <c r="K13" s="49">
        <v>454</v>
      </c>
      <c r="L13" s="49">
        <v>454</v>
      </c>
      <c r="M13" s="49">
        <v>454</v>
      </c>
      <c r="N13" s="49">
        <v>468</v>
      </c>
      <c r="O13" s="49">
        <v>468</v>
      </c>
      <c r="P13" s="49">
        <v>468</v>
      </c>
      <c r="Q13" s="49">
        <v>453</v>
      </c>
      <c r="R13" s="49">
        <v>468</v>
      </c>
      <c r="S13" s="49">
        <v>468</v>
      </c>
      <c r="T13" s="49">
        <v>458</v>
      </c>
      <c r="U13" s="431">
        <v>1011</v>
      </c>
      <c r="V13" s="51"/>
      <c r="W13" s="51"/>
      <c r="X13" s="51"/>
      <c r="Y13" s="51"/>
    </row>
    <row r="14" spans="1:25" s="52" customFormat="1" ht="13.5">
      <c r="A14" s="94"/>
      <c r="B14" s="582"/>
      <c r="C14" s="98"/>
      <c r="D14" s="771"/>
      <c r="E14" s="49"/>
      <c r="F14" s="49"/>
      <c r="G14" s="72" t="s">
        <v>78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431"/>
      <c r="V14" s="51"/>
      <c r="W14" s="51"/>
      <c r="X14" s="51"/>
      <c r="Y14" s="51"/>
    </row>
    <row r="15" spans="1:25" s="52" customFormat="1" ht="13.5">
      <c r="A15" s="94"/>
      <c r="B15" s="582"/>
      <c r="C15" s="98"/>
      <c r="D15" s="771"/>
      <c r="E15" s="49"/>
      <c r="F15" s="49"/>
      <c r="G15" s="72" t="s">
        <v>78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431"/>
      <c r="V15" s="51"/>
      <c r="W15" s="51"/>
      <c r="X15" s="51"/>
      <c r="Y15" s="51"/>
    </row>
    <row r="16" spans="1:25" s="52" customFormat="1" ht="13.5">
      <c r="A16" s="94">
        <v>1021</v>
      </c>
      <c r="B16" s="582" t="s">
        <v>72</v>
      </c>
      <c r="C16" s="98" t="s">
        <v>70</v>
      </c>
      <c r="D16" s="58" t="s">
        <v>633</v>
      </c>
      <c r="E16" s="49">
        <v>459</v>
      </c>
      <c r="F16" s="49">
        <v>442.9166666666667</v>
      </c>
      <c r="G16" s="72">
        <v>425.3333333333333</v>
      </c>
      <c r="I16" s="49">
        <v>439</v>
      </c>
      <c r="J16" s="49">
        <v>381</v>
      </c>
      <c r="K16" s="49">
        <v>441</v>
      </c>
      <c r="L16" s="49">
        <v>362</v>
      </c>
      <c r="M16" s="49">
        <v>435</v>
      </c>
      <c r="N16" s="49">
        <v>452</v>
      </c>
      <c r="O16" s="49">
        <v>406</v>
      </c>
      <c r="P16" s="49">
        <v>451</v>
      </c>
      <c r="Q16" s="49">
        <v>459</v>
      </c>
      <c r="R16" s="49">
        <v>371</v>
      </c>
      <c r="S16" s="49">
        <v>453</v>
      </c>
      <c r="T16" s="49">
        <v>454</v>
      </c>
      <c r="U16" s="431">
        <v>1021</v>
      </c>
      <c r="V16" s="51"/>
      <c r="W16" s="51"/>
      <c r="X16" s="51"/>
      <c r="Y16" s="51"/>
    </row>
    <row r="17" spans="1:25" s="54" customFormat="1" ht="13.5" customHeight="1">
      <c r="A17" s="456">
        <v>1031</v>
      </c>
      <c r="B17" s="583" t="s">
        <v>73</v>
      </c>
      <c r="C17" s="98" t="s">
        <v>70</v>
      </c>
      <c r="D17" s="145" t="s">
        <v>845</v>
      </c>
      <c r="E17" s="49">
        <v>320</v>
      </c>
      <c r="F17" s="49">
        <v>330</v>
      </c>
      <c r="G17" s="72">
        <v>315.3333333333333</v>
      </c>
      <c r="I17" s="49">
        <v>330</v>
      </c>
      <c r="J17" s="49">
        <v>330</v>
      </c>
      <c r="K17" s="49">
        <v>318</v>
      </c>
      <c r="L17" s="49">
        <v>318</v>
      </c>
      <c r="M17" s="49">
        <v>318</v>
      </c>
      <c r="N17" s="49">
        <v>310</v>
      </c>
      <c r="O17" s="49">
        <v>310</v>
      </c>
      <c r="P17" s="49">
        <v>310</v>
      </c>
      <c r="Q17" s="49">
        <v>310</v>
      </c>
      <c r="R17" s="49">
        <v>310</v>
      </c>
      <c r="S17" s="49">
        <v>310</v>
      </c>
      <c r="T17" s="49">
        <v>310</v>
      </c>
      <c r="U17" s="431">
        <v>1031</v>
      </c>
      <c r="V17" s="51"/>
      <c r="W17" s="55"/>
      <c r="X17" s="55"/>
      <c r="Y17" s="55"/>
    </row>
    <row r="18" spans="1:25" s="52" customFormat="1" ht="13.5">
      <c r="A18" s="94">
        <v>1041</v>
      </c>
      <c r="B18" s="582" t="s">
        <v>74</v>
      </c>
      <c r="C18" s="98" t="s">
        <v>70</v>
      </c>
      <c r="D18" s="795" t="s">
        <v>634</v>
      </c>
      <c r="E18" s="49">
        <v>667</v>
      </c>
      <c r="F18" s="49">
        <v>724.4166666666666</v>
      </c>
      <c r="G18" s="72">
        <v>726.9166666666666</v>
      </c>
      <c r="I18" s="49">
        <v>770</v>
      </c>
      <c r="J18" s="49">
        <v>770</v>
      </c>
      <c r="K18" s="49">
        <v>767</v>
      </c>
      <c r="L18" s="49">
        <v>740</v>
      </c>
      <c r="M18" s="49">
        <v>707</v>
      </c>
      <c r="N18" s="49">
        <v>707</v>
      </c>
      <c r="O18" s="49">
        <v>707</v>
      </c>
      <c r="P18" s="49">
        <v>694</v>
      </c>
      <c r="Q18" s="49">
        <v>694</v>
      </c>
      <c r="R18" s="49">
        <v>707</v>
      </c>
      <c r="S18" s="49">
        <v>740</v>
      </c>
      <c r="T18" s="49">
        <v>720</v>
      </c>
      <c r="U18" s="431">
        <v>1041</v>
      </c>
      <c r="V18" s="51"/>
      <c r="W18" s="51"/>
      <c r="X18" s="51"/>
      <c r="Y18" s="51"/>
    </row>
    <row r="19" spans="1:25" s="52" customFormat="1" ht="13.5">
      <c r="A19" s="94"/>
      <c r="B19" s="582"/>
      <c r="C19" s="107"/>
      <c r="D19" s="795"/>
      <c r="E19" s="49" t="s">
        <v>78</v>
      </c>
      <c r="F19" s="49"/>
      <c r="G19" s="72" t="s">
        <v>78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431"/>
      <c r="V19" s="51"/>
      <c r="W19" s="51"/>
      <c r="X19" s="51"/>
      <c r="Y19" s="51"/>
    </row>
    <row r="20" spans="1:25" s="52" customFormat="1" ht="13.5" customHeight="1">
      <c r="A20" s="94">
        <v>1051</v>
      </c>
      <c r="B20" s="582" t="s">
        <v>786</v>
      </c>
      <c r="C20" s="98" t="s">
        <v>75</v>
      </c>
      <c r="D20" s="772" t="s">
        <v>787</v>
      </c>
      <c r="E20" s="49">
        <v>146</v>
      </c>
      <c r="F20" s="49">
        <v>146.58333333333334</v>
      </c>
      <c r="G20" s="72">
        <v>146.16666666666666</v>
      </c>
      <c r="I20" s="49">
        <v>146</v>
      </c>
      <c r="J20" s="49">
        <v>140</v>
      </c>
      <c r="K20" s="49">
        <v>149</v>
      </c>
      <c r="L20" s="49">
        <v>144</v>
      </c>
      <c r="M20" s="49">
        <v>149</v>
      </c>
      <c r="N20" s="49">
        <v>149</v>
      </c>
      <c r="O20" s="49">
        <v>149</v>
      </c>
      <c r="P20" s="49">
        <v>149</v>
      </c>
      <c r="Q20" s="49">
        <v>149</v>
      </c>
      <c r="R20" s="49">
        <v>140</v>
      </c>
      <c r="S20" s="49">
        <v>141</v>
      </c>
      <c r="T20" s="49">
        <v>149</v>
      </c>
      <c r="U20" s="431">
        <v>1051</v>
      </c>
      <c r="V20" s="51"/>
      <c r="W20" s="51"/>
      <c r="X20" s="51"/>
      <c r="Y20" s="51"/>
    </row>
    <row r="21" spans="1:25" s="52" customFormat="1" ht="13.5" customHeight="1">
      <c r="A21" s="94"/>
      <c r="B21" s="582"/>
      <c r="C21" s="98"/>
      <c r="D21" s="772"/>
      <c r="E21" s="49" t="s">
        <v>78</v>
      </c>
      <c r="F21" s="49"/>
      <c r="G21" s="72" t="s">
        <v>78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431"/>
      <c r="V21" s="51"/>
      <c r="W21" s="51"/>
      <c r="X21" s="51"/>
      <c r="Y21" s="51"/>
    </row>
    <row r="22" spans="1:25" s="52" customFormat="1" ht="13.5" customHeight="1">
      <c r="A22" s="94">
        <v>1071</v>
      </c>
      <c r="B22" s="582" t="s">
        <v>76</v>
      </c>
      <c r="C22" s="98" t="s">
        <v>67</v>
      </c>
      <c r="D22" s="58" t="s">
        <v>77</v>
      </c>
      <c r="E22" s="49">
        <v>243</v>
      </c>
      <c r="F22" s="49">
        <v>240.75</v>
      </c>
      <c r="G22" s="72">
        <v>241.08333333333334</v>
      </c>
      <c r="I22" s="49">
        <v>244</v>
      </c>
      <c r="J22" s="49">
        <v>244</v>
      </c>
      <c r="K22" s="49">
        <v>244</v>
      </c>
      <c r="L22" s="49">
        <v>244</v>
      </c>
      <c r="M22" s="49">
        <v>244</v>
      </c>
      <c r="N22" s="49">
        <v>235</v>
      </c>
      <c r="O22" s="49">
        <v>235</v>
      </c>
      <c r="P22" s="49">
        <v>244</v>
      </c>
      <c r="Q22" s="49">
        <v>227</v>
      </c>
      <c r="R22" s="49">
        <v>244</v>
      </c>
      <c r="S22" s="49">
        <v>244</v>
      </c>
      <c r="T22" s="49">
        <v>244</v>
      </c>
      <c r="U22" s="431">
        <v>1071</v>
      </c>
      <c r="V22" s="51"/>
      <c r="W22" s="51"/>
      <c r="X22" s="51"/>
      <c r="Y22" s="51"/>
    </row>
    <row r="23" spans="1:25" s="52" customFormat="1" ht="6" customHeight="1">
      <c r="A23" s="57"/>
      <c r="B23" s="59"/>
      <c r="C23" s="95"/>
      <c r="D23" s="58" t="s">
        <v>78</v>
      </c>
      <c r="E23" s="49" t="s">
        <v>78</v>
      </c>
      <c r="F23" s="49"/>
      <c r="G23" s="72" t="s">
        <v>78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431"/>
      <c r="V23" s="51"/>
      <c r="W23" s="51"/>
      <c r="X23" s="51"/>
      <c r="Y23" s="51"/>
    </row>
    <row r="24" spans="1:25" s="59" customFormat="1" ht="13.5">
      <c r="A24" s="57"/>
      <c r="B24" s="46" t="s">
        <v>635</v>
      </c>
      <c r="C24" s="98"/>
      <c r="D24" s="58" t="s">
        <v>78</v>
      </c>
      <c r="E24" s="49" t="s">
        <v>78</v>
      </c>
      <c r="F24" s="49"/>
      <c r="G24" s="72" t="s">
        <v>78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431"/>
      <c r="V24" s="51"/>
      <c r="W24" s="60"/>
      <c r="X24" s="60"/>
      <c r="Y24" s="60"/>
    </row>
    <row r="25" spans="1:25" s="52" customFormat="1" ht="13.5">
      <c r="A25" s="94">
        <v>1101</v>
      </c>
      <c r="B25" s="582" t="s">
        <v>79</v>
      </c>
      <c r="C25" s="98" t="s">
        <v>80</v>
      </c>
      <c r="D25" s="58" t="s">
        <v>81</v>
      </c>
      <c r="E25" s="49">
        <v>466</v>
      </c>
      <c r="F25" s="49">
        <v>457.5833333333333</v>
      </c>
      <c r="G25" s="72">
        <v>501.3333333333333</v>
      </c>
      <c r="I25" s="49">
        <v>490</v>
      </c>
      <c r="J25" s="49">
        <v>534</v>
      </c>
      <c r="K25" s="49">
        <v>472</v>
      </c>
      <c r="L25" s="49">
        <v>516</v>
      </c>
      <c r="M25" s="49">
        <v>468</v>
      </c>
      <c r="N25" s="49">
        <v>516</v>
      </c>
      <c r="O25" s="49">
        <v>477</v>
      </c>
      <c r="P25" s="49">
        <v>513</v>
      </c>
      <c r="Q25" s="49">
        <v>491</v>
      </c>
      <c r="R25" s="49">
        <v>509</v>
      </c>
      <c r="S25" s="49">
        <v>507</v>
      </c>
      <c r="T25" s="49">
        <v>523</v>
      </c>
      <c r="U25" s="431">
        <v>1101</v>
      </c>
      <c r="V25" s="51"/>
      <c r="W25" s="51"/>
      <c r="X25" s="51"/>
      <c r="Y25" s="51"/>
    </row>
    <row r="26" spans="1:25" s="52" customFormat="1" ht="13.5">
      <c r="A26" s="57">
        <v>1102</v>
      </c>
      <c r="B26" s="582" t="s">
        <v>82</v>
      </c>
      <c r="C26" s="98" t="s">
        <v>80</v>
      </c>
      <c r="D26" s="58" t="s">
        <v>83</v>
      </c>
      <c r="E26" s="49">
        <v>102</v>
      </c>
      <c r="F26" s="49">
        <v>106.25</v>
      </c>
      <c r="G26" s="72">
        <v>107.08333333333333</v>
      </c>
      <c r="I26" s="49">
        <v>106</v>
      </c>
      <c r="J26" s="49">
        <v>103</v>
      </c>
      <c r="K26" s="49">
        <v>117</v>
      </c>
      <c r="L26" s="49">
        <v>117</v>
      </c>
      <c r="M26" s="49">
        <v>103</v>
      </c>
      <c r="N26" s="49">
        <v>101</v>
      </c>
      <c r="O26" s="49">
        <v>102</v>
      </c>
      <c r="P26" s="49">
        <v>97</v>
      </c>
      <c r="Q26" s="49">
        <v>100</v>
      </c>
      <c r="R26" s="49">
        <v>111</v>
      </c>
      <c r="S26" s="49">
        <v>115</v>
      </c>
      <c r="T26" s="49">
        <v>113</v>
      </c>
      <c r="U26" s="431">
        <v>1102</v>
      </c>
      <c r="V26" s="51"/>
      <c r="W26" s="51"/>
      <c r="X26" s="51"/>
      <c r="Y26" s="51"/>
    </row>
    <row r="27" spans="1:25" s="52" customFormat="1" ht="13.5">
      <c r="A27" s="57">
        <v>1103</v>
      </c>
      <c r="B27" s="582" t="s">
        <v>84</v>
      </c>
      <c r="C27" s="98" t="s">
        <v>80</v>
      </c>
      <c r="D27" s="58" t="s">
        <v>85</v>
      </c>
      <c r="E27" s="49">
        <v>78</v>
      </c>
      <c r="F27" s="49">
        <v>82</v>
      </c>
      <c r="G27" s="72">
        <v>95.08333333333333</v>
      </c>
      <c r="I27" s="49">
        <v>88</v>
      </c>
      <c r="J27" s="49">
        <v>82</v>
      </c>
      <c r="K27" s="49">
        <v>85</v>
      </c>
      <c r="L27" s="49">
        <v>88</v>
      </c>
      <c r="M27" s="49">
        <v>94</v>
      </c>
      <c r="N27" s="49">
        <v>101</v>
      </c>
      <c r="O27" s="49">
        <v>96</v>
      </c>
      <c r="P27" s="49">
        <v>96</v>
      </c>
      <c r="Q27" s="49">
        <v>101</v>
      </c>
      <c r="R27" s="49">
        <v>104</v>
      </c>
      <c r="S27" s="49">
        <v>105</v>
      </c>
      <c r="T27" s="49">
        <v>101</v>
      </c>
      <c r="U27" s="431">
        <v>1103</v>
      </c>
      <c r="V27" s="51"/>
      <c r="W27" s="51"/>
      <c r="X27" s="51"/>
      <c r="Y27" s="51"/>
    </row>
    <row r="28" spans="1:25" s="54" customFormat="1" ht="13.5" customHeight="1">
      <c r="A28" s="100">
        <v>1106</v>
      </c>
      <c r="B28" s="583" t="s">
        <v>837</v>
      </c>
      <c r="C28" s="98" t="s">
        <v>832</v>
      </c>
      <c r="D28" s="796" t="s">
        <v>836</v>
      </c>
      <c r="E28" s="53">
        <v>220</v>
      </c>
      <c r="F28" s="53">
        <v>222</v>
      </c>
      <c r="G28" s="453">
        <v>233.66666666666666</v>
      </c>
      <c r="I28" s="53">
        <v>218</v>
      </c>
      <c r="J28" s="53">
        <v>241</v>
      </c>
      <c r="K28" s="53">
        <v>268</v>
      </c>
      <c r="L28" s="53">
        <v>231</v>
      </c>
      <c r="M28" s="53">
        <v>249</v>
      </c>
      <c r="N28" s="53">
        <v>188</v>
      </c>
      <c r="O28" s="53">
        <v>249</v>
      </c>
      <c r="P28" s="53">
        <v>222</v>
      </c>
      <c r="Q28" s="53">
        <v>240</v>
      </c>
      <c r="R28" s="53">
        <v>237</v>
      </c>
      <c r="S28" s="53">
        <v>211</v>
      </c>
      <c r="T28" s="53">
        <v>250</v>
      </c>
      <c r="U28" s="433">
        <v>1106</v>
      </c>
      <c r="V28" s="55"/>
      <c r="W28" s="55"/>
      <c r="X28" s="55"/>
      <c r="Y28" s="55"/>
    </row>
    <row r="29" spans="1:25" s="54" customFormat="1" ht="13.5" customHeight="1">
      <c r="A29" s="100"/>
      <c r="B29" s="583"/>
      <c r="C29" s="98"/>
      <c r="D29" s="796"/>
      <c r="E29" s="49" t="s">
        <v>78</v>
      </c>
      <c r="F29" s="49"/>
      <c r="G29" s="72" t="s">
        <v>78</v>
      </c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1"/>
      <c r="V29" s="51"/>
      <c r="W29" s="55"/>
      <c r="X29" s="55"/>
      <c r="Y29" s="55"/>
    </row>
    <row r="30" spans="1:25" s="54" customFormat="1" ht="13.5">
      <c r="A30" s="100">
        <v>1107</v>
      </c>
      <c r="B30" s="583" t="s">
        <v>86</v>
      </c>
      <c r="C30" s="107" t="s">
        <v>80</v>
      </c>
      <c r="D30" s="145" t="s">
        <v>87</v>
      </c>
      <c r="E30" s="49">
        <v>142</v>
      </c>
      <c r="F30" s="49">
        <v>136.41666666666666</v>
      </c>
      <c r="G30" s="72">
        <v>141.91666666666666</v>
      </c>
      <c r="I30" s="49">
        <v>144</v>
      </c>
      <c r="J30" s="49">
        <v>164</v>
      </c>
      <c r="K30" s="49">
        <v>149</v>
      </c>
      <c r="L30" s="49">
        <v>138</v>
      </c>
      <c r="M30" s="49">
        <v>127</v>
      </c>
      <c r="N30" s="49">
        <v>135</v>
      </c>
      <c r="O30" s="49">
        <v>123</v>
      </c>
      <c r="P30" s="49">
        <v>138</v>
      </c>
      <c r="Q30" s="49">
        <v>150</v>
      </c>
      <c r="R30" s="49">
        <v>145</v>
      </c>
      <c r="S30" s="49">
        <v>152</v>
      </c>
      <c r="T30" s="49">
        <v>138</v>
      </c>
      <c r="U30" s="431">
        <v>1107</v>
      </c>
      <c r="V30" s="51"/>
      <c r="W30" s="55"/>
      <c r="X30" s="55"/>
      <c r="Y30" s="55"/>
    </row>
    <row r="31" spans="1:25" s="52" customFormat="1" ht="13.5">
      <c r="A31" s="57">
        <v>1108</v>
      </c>
      <c r="B31" s="582" t="s">
        <v>88</v>
      </c>
      <c r="C31" s="98" t="s">
        <v>80</v>
      </c>
      <c r="D31" s="58" t="s">
        <v>636</v>
      </c>
      <c r="E31" s="49">
        <v>91</v>
      </c>
      <c r="F31" s="49">
        <v>102.33333333333333</v>
      </c>
      <c r="G31" s="72">
        <v>95.33333333333333</v>
      </c>
      <c r="I31" s="49">
        <v>89</v>
      </c>
      <c r="J31" s="49">
        <v>79</v>
      </c>
      <c r="K31" s="49">
        <v>80</v>
      </c>
      <c r="L31" s="49">
        <v>78</v>
      </c>
      <c r="M31" s="49">
        <v>76</v>
      </c>
      <c r="N31" s="49">
        <v>78</v>
      </c>
      <c r="O31" s="49">
        <v>81</v>
      </c>
      <c r="P31" s="49">
        <v>117</v>
      </c>
      <c r="Q31" s="49">
        <v>165</v>
      </c>
      <c r="R31" s="49">
        <v>111</v>
      </c>
      <c r="S31" s="49">
        <v>99</v>
      </c>
      <c r="T31" s="49">
        <v>91</v>
      </c>
      <c r="U31" s="431">
        <v>1108</v>
      </c>
      <c r="V31" s="51"/>
      <c r="W31" s="51"/>
      <c r="X31" s="51"/>
      <c r="Y31" s="51"/>
    </row>
    <row r="32" spans="1:25" s="54" customFormat="1" ht="13.5">
      <c r="A32" s="100">
        <v>1110</v>
      </c>
      <c r="B32" s="583" t="s">
        <v>89</v>
      </c>
      <c r="C32" s="107" t="s">
        <v>80</v>
      </c>
      <c r="D32" s="145" t="s">
        <v>90</v>
      </c>
      <c r="E32" s="49">
        <v>500</v>
      </c>
      <c r="F32" s="49">
        <v>497.5833333333333</v>
      </c>
      <c r="G32" s="72">
        <v>501.0833333333333</v>
      </c>
      <c r="I32" s="49">
        <v>520</v>
      </c>
      <c r="J32" s="49">
        <v>497</v>
      </c>
      <c r="K32" s="49">
        <v>493</v>
      </c>
      <c r="L32" s="49">
        <v>493</v>
      </c>
      <c r="M32" s="49">
        <v>494</v>
      </c>
      <c r="N32" s="49">
        <v>515</v>
      </c>
      <c r="O32" s="49">
        <v>457</v>
      </c>
      <c r="P32" s="49">
        <v>514</v>
      </c>
      <c r="Q32" s="49">
        <v>487</v>
      </c>
      <c r="R32" s="49">
        <v>524</v>
      </c>
      <c r="S32" s="49">
        <v>500</v>
      </c>
      <c r="T32" s="49">
        <v>519</v>
      </c>
      <c r="U32" s="431">
        <v>1110</v>
      </c>
      <c r="V32" s="51"/>
      <c r="W32" s="55"/>
      <c r="X32" s="55"/>
      <c r="Y32" s="55"/>
    </row>
    <row r="33" spans="1:25" s="52" customFormat="1" ht="13.5">
      <c r="A33" s="57">
        <v>1112</v>
      </c>
      <c r="B33" s="582" t="s">
        <v>91</v>
      </c>
      <c r="C33" s="98" t="s">
        <v>80</v>
      </c>
      <c r="D33" s="58" t="s">
        <v>637</v>
      </c>
      <c r="E33" s="49">
        <v>94</v>
      </c>
      <c r="F33" s="49">
        <v>120.58333333333333</v>
      </c>
      <c r="G33" s="72">
        <v>173.91666666666666</v>
      </c>
      <c r="I33" s="49">
        <v>234</v>
      </c>
      <c r="J33" s="49">
        <v>216</v>
      </c>
      <c r="K33" s="49">
        <v>179</v>
      </c>
      <c r="L33" s="49">
        <v>194</v>
      </c>
      <c r="M33" s="49">
        <v>184</v>
      </c>
      <c r="N33" s="49">
        <v>179</v>
      </c>
      <c r="O33" s="49">
        <v>166</v>
      </c>
      <c r="P33" s="49">
        <v>155</v>
      </c>
      <c r="Q33" s="49">
        <v>124</v>
      </c>
      <c r="R33" s="49">
        <v>135</v>
      </c>
      <c r="S33" s="49">
        <v>172</v>
      </c>
      <c r="T33" s="49">
        <v>149</v>
      </c>
      <c r="U33" s="431">
        <v>1112</v>
      </c>
      <c r="V33" s="51"/>
      <c r="W33" s="51"/>
      <c r="X33" s="51"/>
      <c r="Y33" s="51"/>
    </row>
    <row r="34" spans="1:25" s="52" customFormat="1" ht="24">
      <c r="A34" s="57">
        <v>1113</v>
      </c>
      <c r="B34" s="582" t="s">
        <v>92</v>
      </c>
      <c r="C34" s="98" t="s">
        <v>80</v>
      </c>
      <c r="D34" s="58" t="s">
        <v>638</v>
      </c>
      <c r="E34" s="49">
        <v>252</v>
      </c>
      <c r="F34" s="49">
        <v>261.1666666666667</v>
      </c>
      <c r="G34" s="72">
        <v>261.75</v>
      </c>
      <c r="I34" s="49">
        <v>263</v>
      </c>
      <c r="J34" s="49">
        <v>247</v>
      </c>
      <c r="K34" s="49">
        <v>209</v>
      </c>
      <c r="L34" s="49">
        <v>263</v>
      </c>
      <c r="M34" s="49">
        <v>263</v>
      </c>
      <c r="N34" s="49">
        <v>260</v>
      </c>
      <c r="O34" s="49">
        <v>236</v>
      </c>
      <c r="P34" s="49">
        <v>263</v>
      </c>
      <c r="Q34" s="49">
        <v>303</v>
      </c>
      <c r="R34" s="49">
        <v>268</v>
      </c>
      <c r="S34" s="49">
        <v>268</v>
      </c>
      <c r="T34" s="49">
        <v>298</v>
      </c>
      <c r="U34" s="431">
        <v>1113</v>
      </c>
      <c r="V34" s="51"/>
      <c r="W34" s="51"/>
      <c r="X34" s="51"/>
      <c r="Y34" s="51"/>
    </row>
    <row r="35" spans="1:25" s="52" customFormat="1" ht="12.75" customHeight="1">
      <c r="A35" s="57">
        <v>1114</v>
      </c>
      <c r="B35" s="582" t="s">
        <v>639</v>
      </c>
      <c r="C35" s="98" t="s">
        <v>640</v>
      </c>
      <c r="D35" s="797" t="s">
        <v>903</v>
      </c>
      <c r="E35" s="49">
        <v>324</v>
      </c>
      <c r="F35" s="49">
        <v>313.0833333333333</v>
      </c>
      <c r="G35" s="72">
        <v>310.0833333333333</v>
      </c>
      <c r="I35" s="49">
        <v>313</v>
      </c>
      <c r="J35" s="49">
        <v>312</v>
      </c>
      <c r="K35" s="49">
        <v>312</v>
      </c>
      <c r="L35" s="49">
        <v>312</v>
      </c>
      <c r="M35" s="49">
        <v>312</v>
      </c>
      <c r="N35" s="49">
        <v>323</v>
      </c>
      <c r="O35" s="49">
        <v>325</v>
      </c>
      <c r="P35" s="49">
        <v>315</v>
      </c>
      <c r="Q35" s="49">
        <v>313</v>
      </c>
      <c r="R35" s="49">
        <v>283</v>
      </c>
      <c r="S35" s="49">
        <v>306</v>
      </c>
      <c r="T35" s="49">
        <v>295</v>
      </c>
      <c r="U35" s="431">
        <v>1114</v>
      </c>
      <c r="V35" s="51"/>
      <c r="W35" s="51"/>
      <c r="X35" s="51"/>
      <c r="Y35" s="51"/>
    </row>
    <row r="36" spans="1:25" s="52" customFormat="1" ht="12.75" customHeight="1">
      <c r="A36" s="57"/>
      <c r="B36" s="582"/>
      <c r="C36" s="98"/>
      <c r="D36" s="797"/>
      <c r="E36" s="49" t="s">
        <v>78</v>
      </c>
      <c r="F36" s="49"/>
      <c r="G36" s="72" t="s">
        <v>78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431"/>
      <c r="V36" s="51"/>
      <c r="W36" s="51"/>
      <c r="X36" s="51"/>
      <c r="Y36" s="51"/>
    </row>
    <row r="37" spans="1:25" s="52" customFormat="1" ht="12.75" customHeight="1">
      <c r="A37" s="57"/>
      <c r="B37" s="582"/>
      <c r="C37" s="98"/>
      <c r="D37" s="797"/>
      <c r="E37" s="49"/>
      <c r="F37" s="49"/>
      <c r="G37" s="72" t="s">
        <v>78</v>
      </c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431"/>
      <c r="V37" s="51"/>
      <c r="W37" s="51"/>
      <c r="X37" s="51"/>
      <c r="Y37" s="51"/>
    </row>
    <row r="38" spans="1:25" s="52" customFormat="1" ht="13.5">
      <c r="A38" s="57">
        <v>1131</v>
      </c>
      <c r="B38" s="582" t="s">
        <v>93</v>
      </c>
      <c r="C38" s="98" t="s">
        <v>80</v>
      </c>
      <c r="D38" s="58" t="s">
        <v>641</v>
      </c>
      <c r="E38" s="49">
        <v>121</v>
      </c>
      <c r="F38" s="49">
        <v>123.16666666666667</v>
      </c>
      <c r="G38" s="72">
        <v>122.33333333333333</v>
      </c>
      <c r="I38" s="49">
        <v>122</v>
      </c>
      <c r="J38" s="49">
        <v>123</v>
      </c>
      <c r="K38" s="49">
        <v>123</v>
      </c>
      <c r="L38" s="49">
        <v>109</v>
      </c>
      <c r="M38" s="49">
        <v>123</v>
      </c>
      <c r="N38" s="49">
        <v>110</v>
      </c>
      <c r="O38" s="49">
        <v>122</v>
      </c>
      <c r="P38" s="49">
        <v>125</v>
      </c>
      <c r="Q38" s="49">
        <v>125</v>
      </c>
      <c r="R38" s="49">
        <v>135</v>
      </c>
      <c r="S38" s="49">
        <v>124</v>
      </c>
      <c r="T38" s="49">
        <v>127</v>
      </c>
      <c r="U38" s="431">
        <v>1131</v>
      </c>
      <c r="V38" s="51"/>
      <c r="W38" s="51"/>
      <c r="X38" s="51"/>
      <c r="Y38" s="51"/>
    </row>
    <row r="39" spans="1:25" s="52" customFormat="1" ht="13.5">
      <c r="A39" s="57">
        <v>1141</v>
      </c>
      <c r="B39" s="582" t="s">
        <v>94</v>
      </c>
      <c r="C39" s="98" t="s">
        <v>80</v>
      </c>
      <c r="D39" s="58" t="s">
        <v>95</v>
      </c>
      <c r="E39" s="49">
        <v>189</v>
      </c>
      <c r="F39" s="49">
        <v>191.83333333333334</v>
      </c>
      <c r="G39" s="72">
        <v>205.66666666666666</v>
      </c>
      <c r="I39" s="49">
        <v>193</v>
      </c>
      <c r="J39" s="49">
        <v>210</v>
      </c>
      <c r="K39" s="49">
        <v>182</v>
      </c>
      <c r="L39" s="49">
        <v>208</v>
      </c>
      <c r="M39" s="49">
        <v>221</v>
      </c>
      <c r="N39" s="49">
        <v>185</v>
      </c>
      <c r="O39" s="49">
        <v>209</v>
      </c>
      <c r="P39" s="49">
        <v>207</v>
      </c>
      <c r="Q39" s="49">
        <v>212</v>
      </c>
      <c r="R39" s="49">
        <v>215</v>
      </c>
      <c r="S39" s="49">
        <v>225</v>
      </c>
      <c r="T39" s="49">
        <v>201</v>
      </c>
      <c r="U39" s="431">
        <v>1141</v>
      </c>
      <c r="V39" s="51"/>
      <c r="W39" s="51"/>
      <c r="X39" s="51"/>
      <c r="Y39" s="51"/>
    </row>
    <row r="40" spans="1:25" s="52" customFormat="1" ht="13.5" customHeight="1">
      <c r="A40" s="57">
        <v>1146</v>
      </c>
      <c r="B40" s="582" t="s">
        <v>96</v>
      </c>
      <c r="C40" s="98" t="s">
        <v>80</v>
      </c>
      <c r="D40" s="58" t="s">
        <v>838</v>
      </c>
      <c r="E40" s="49">
        <v>274</v>
      </c>
      <c r="F40" s="49">
        <v>279</v>
      </c>
      <c r="G40" s="72">
        <v>312.9166666666667</v>
      </c>
      <c r="I40" s="49">
        <v>276</v>
      </c>
      <c r="J40" s="49">
        <v>310</v>
      </c>
      <c r="K40" s="49">
        <v>310</v>
      </c>
      <c r="L40" s="49">
        <v>310</v>
      </c>
      <c r="M40" s="49">
        <v>310</v>
      </c>
      <c r="N40" s="49">
        <v>310</v>
      </c>
      <c r="O40" s="49">
        <v>310</v>
      </c>
      <c r="P40" s="49">
        <v>310</v>
      </c>
      <c r="Q40" s="49">
        <v>320</v>
      </c>
      <c r="R40" s="49">
        <v>327</v>
      </c>
      <c r="S40" s="49">
        <v>331</v>
      </c>
      <c r="T40" s="49">
        <v>331</v>
      </c>
      <c r="U40" s="431">
        <v>1146</v>
      </c>
      <c r="V40" s="51"/>
      <c r="W40" s="51"/>
      <c r="X40" s="51"/>
      <c r="Y40" s="51"/>
    </row>
    <row r="41" spans="1:25" s="52" customFormat="1" ht="13.5">
      <c r="A41" s="57">
        <v>1151</v>
      </c>
      <c r="B41" s="582" t="s">
        <v>846</v>
      </c>
      <c r="C41" s="98" t="s">
        <v>80</v>
      </c>
      <c r="D41" s="58" t="s">
        <v>847</v>
      </c>
      <c r="E41" s="49">
        <v>124</v>
      </c>
      <c r="F41" s="49">
        <v>124.08333333333333</v>
      </c>
      <c r="G41" s="72">
        <v>127.25</v>
      </c>
      <c r="I41" s="49">
        <v>125</v>
      </c>
      <c r="J41" s="49">
        <v>124</v>
      </c>
      <c r="K41" s="49">
        <v>125</v>
      </c>
      <c r="L41" s="49">
        <v>125</v>
      </c>
      <c r="M41" s="49">
        <v>128</v>
      </c>
      <c r="N41" s="49">
        <v>129</v>
      </c>
      <c r="O41" s="49">
        <v>128</v>
      </c>
      <c r="P41" s="49">
        <v>128</v>
      </c>
      <c r="Q41" s="49">
        <v>127</v>
      </c>
      <c r="R41" s="49">
        <v>130</v>
      </c>
      <c r="S41" s="49">
        <v>129</v>
      </c>
      <c r="T41" s="49">
        <v>129</v>
      </c>
      <c r="U41" s="431">
        <v>1151</v>
      </c>
      <c r="V41" s="51"/>
      <c r="W41" s="51"/>
      <c r="X41" s="51"/>
      <c r="Y41" s="51"/>
    </row>
    <row r="42" spans="1:25" s="52" customFormat="1" ht="13.5" customHeight="1">
      <c r="A42" s="57">
        <v>1153</v>
      </c>
      <c r="B42" s="582" t="s">
        <v>97</v>
      </c>
      <c r="C42" s="98" t="s">
        <v>80</v>
      </c>
      <c r="D42" s="771" t="s">
        <v>642</v>
      </c>
      <c r="E42" s="49">
        <v>172</v>
      </c>
      <c r="F42" s="49">
        <v>171.66666666666666</v>
      </c>
      <c r="G42" s="72">
        <v>170.83333333333334</v>
      </c>
      <c r="I42" s="49">
        <v>171</v>
      </c>
      <c r="J42" s="49">
        <v>172</v>
      </c>
      <c r="K42" s="49">
        <v>162</v>
      </c>
      <c r="L42" s="49">
        <v>172</v>
      </c>
      <c r="M42" s="49">
        <v>172</v>
      </c>
      <c r="N42" s="49">
        <v>171</v>
      </c>
      <c r="O42" s="49">
        <v>172</v>
      </c>
      <c r="P42" s="49">
        <v>170</v>
      </c>
      <c r="Q42" s="49">
        <v>172</v>
      </c>
      <c r="R42" s="49">
        <v>172</v>
      </c>
      <c r="S42" s="49">
        <v>172</v>
      </c>
      <c r="T42" s="49">
        <v>172</v>
      </c>
      <c r="U42" s="431">
        <v>1153</v>
      </c>
      <c r="V42" s="51"/>
      <c r="W42" s="51"/>
      <c r="X42" s="51"/>
      <c r="Y42" s="51"/>
    </row>
    <row r="43" spans="1:25" s="52" customFormat="1" ht="13.5" customHeight="1">
      <c r="A43" s="57"/>
      <c r="B43" s="582"/>
      <c r="C43" s="98"/>
      <c r="D43" s="771"/>
      <c r="E43" s="49" t="s">
        <v>78</v>
      </c>
      <c r="F43" s="49"/>
      <c r="G43" s="72" t="s">
        <v>78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431"/>
      <c r="V43" s="51"/>
      <c r="W43" s="51"/>
      <c r="X43" s="51"/>
      <c r="Y43" s="51"/>
    </row>
    <row r="44" spans="1:25" s="52" customFormat="1" ht="13.5" customHeight="1">
      <c r="A44" s="57">
        <v>1161</v>
      </c>
      <c r="B44" s="582" t="s">
        <v>98</v>
      </c>
      <c r="C44" s="98" t="s">
        <v>643</v>
      </c>
      <c r="D44" s="798" t="s">
        <v>99</v>
      </c>
      <c r="E44" s="49">
        <v>283</v>
      </c>
      <c r="F44" s="49">
        <v>283.25</v>
      </c>
      <c r="G44" s="72">
        <v>299.9166666666667</v>
      </c>
      <c r="I44" s="49">
        <v>301</v>
      </c>
      <c r="J44" s="49">
        <v>301</v>
      </c>
      <c r="K44" s="49">
        <v>301</v>
      </c>
      <c r="L44" s="49">
        <v>301</v>
      </c>
      <c r="M44" s="49">
        <v>301</v>
      </c>
      <c r="N44" s="49">
        <v>301</v>
      </c>
      <c r="O44" s="49">
        <v>301</v>
      </c>
      <c r="P44" s="49">
        <v>301</v>
      </c>
      <c r="Q44" s="49">
        <v>263</v>
      </c>
      <c r="R44" s="49">
        <v>322</v>
      </c>
      <c r="S44" s="49">
        <v>322</v>
      </c>
      <c r="T44" s="49">
        <v>284</v>
      </c>
      <c r="U44" s="431">
        <v>1161</v>
      </c>
      <c r="V44" s="51"/>
      <c r="W44" s="51"/>
      <c r="X44" s="51"/>
      <c r="Y44" s="51"/>
    </row>
    <row r="45" spans="1:25" s="52" customFormat="1" ht="13.5" customHeight="1">
      <c r="A45" s="57"/>
      <c r="B45" s="582"/>
      <c r="C45" s="108"/>
      <c r="D45" s="798"/>
      <c r="E45" s="49"/>
      <c r="F45" s="49"/>
      <c r="G45" s="72" t="s">
        <v>78</v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431"/>
      <c r="V45" s="51"/>
      <c r="W45" s="51"/>
      <c r="X45" s="51"/>
      <c r="Y45" s="51"/>
    </row>
    <row r="46" spans="1:22" s="52" customFormat="1" ht="13.5" customHeight="1">
      <c r="A46" s="57">
        <v>1173</v>
      </c>
      <c r="B46" s="582" t="s">
        <v>848</v>
      </c>
      <c r="C46" s="108" t="s">
        <v>100</v>
      </c>
      <c r="D46" s="771" t="s">
        <v>849</v>
      </c>
      <c r="E46" s="49">
        <v>129</v>
      </c>
      <c r="F46" s="49">
        <v>127.58333333333333</v>
      </c>
      <c r="G46" s="72">
        <v>128</v>
      </c>
      <c r="I46" s="49">
        <v>129</v>
      </c>
      <c r="J46" s="49">
        <v>129</v>
      </c>
      <c r="K46" s="49">
        <v>129</v>
      </c>
      <c r="L46" s="49">
        <v>129</v>
      </c>
      <c r="M46" s="49">
        <v>129</v>
      </c>
      <c r="N46" s="49">
        <v>129</v>
      </c>
      <c r="O46" s="49">
        <v>129</v>
      </c>
      <c r="P46" s="49">
        <v>129</v>
      </c>
      <c r="Q46" s="49">
        <v>129</v>
      </c>
      <c r="R46" s="49">
        <v>129</v>
      </c>
      <c r="S46" s="49">
        <v>129</v>
      </c>
      <c r="T46" s="49">
        <v>124</v>
      </c>
      <c r="U46" s="431">
        <v>1173</v>
      </c>
      <c r="V46" s="51"/>
    </row>
    <row r="47" spans="1:22" s="52" customFormat="1" ht="13.5" customHeight="1">
      <c r="A47" s="57"/>
      <c r="B47" s="582"/>
      <c r="C47" s="108"/>
      <c r="D47" s="771"/>
      <c r="E47" s="49" t="s">
        <v>78</v>
      </c>
      <c r="F47" s="49"/>
      <c r="G47" s="72" t="s">
        <v>78</v>
      </c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431"/>
      <c r="V47" s="51"/>
    </row>
    <row r="48" spans="1:21" s="52" customFormat="1" ht="13.5" customHeight="1">
      <c r="A48" s="57"/>
      <c r="B48" s="586"/>
      <c r="C48" s="98"/>
      <c r="D48" s="771"/>
      <c r="E48" s="49"/>
      <c r="F48" s="49"/>
      <c r="G48" s="72" t="s">
        <v>78</v>
      </c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431"/>
    </row>
    <row r="49" spans="1:25" s="52" customFormat="1" ht="6" customHeight="1">
      <c r="A49" s="57"/>
      <c r="B49" s="59"/>
      <c r="C49" s="95"/>
      <c r="D49" s="58" t="s">
        <v>78</v>
      </c>
      <c r="E49" s="49" t="s">
        <v>78</v>
      </c>
      <c r="F49" s="49"/>
      <c r="G49" s="72" t="s">
        <v>78</v>
      </c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431"/>
      <c r="W49" s="51"/>
      <c r="X49" s="51"/>
      <c r="Y49" s="51"/>
    </row>
    <row r="50" spans="1:25" s="59" customFormat="1" ht="13.5">
      <c r="A50" s="57"/>
      <c r="B50" s="46" t="s">
        <v>644</v>
      </c>
      <c r="C50" s="98"/>
      <c r="D50" s="58" t="s">
        <v>78</v>
      </c>
      <c r="E50" s="49" t="s">
        <v>78</v>
      </c>
      <c r="F50" s="49"/>
      <c r="G50" s="72" t="s">
        <v>78</v>
      </c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431"/>
      <c r="W50" s="60"/>
      <c r="X50" s="60"/>
      <c r="Y50" s="60"/>
    </row>
    <row r="51" spans="1:25" s="54" customFormat="1" ht="13.5">
      <c r="A51" s="100">
        <v>1201</v>
      </c>
      <c r="B51" s="583" t="s">
        <v>645</v>
      </c>
      <c r="C51" s="107" t="s">
        <v>80</v>
      </c>
      <c r="D51" s="145" t="s">
        <v>101</v>
      </c>
      <c r="E51" s="49">
        <v>640</v>
      </c>
      <c r="F51" s="49">
        <v>729.9166666666666</v>
      </c>
      <c r="G51" s="72">
        <v>727.25</v>
      </c>
      <c r="I51" s="49">
        <v>728</v>
      </c>
      <c r="J51" s="49">
        <v>727</v>
      </c>
      <c r="K51" s="49">
        <v>727</v>
      </c>
      <c r="L51" s="49">
        <v>727</v>
      </c>
      <c r="M51" s="49">
        <v>728</v>
      </c>
      <c r="N51" s="49">
        <v>728</v>
      </c>
      <c r="O51" s="49">
        <v>728</v>
      </c>
      <c r="P51" s="49">
        <v>728</v>
      </c>
      <c r="Q51" s="49">
        <v>728</v>
      </c>
      <c r="R51" s="49">
        <v>728</v>
      </c>
      <c r="S51" s="49">
        <v>728</v>
      </c>
      <c r="T51" s="49">
        <v>722</v>
      </c>
      <c r="U51" s="431">
        <v>1201</v>
      </c>
      <c r="W51" s="55"/>
      <c r="X51" s="55"/>
      <c r="Y51" s="55"/>
    </row>
    <row r="52" spans="1:25" s="54" customFormat="1" ht="24">
      <c r="A52" s="100">
        <v>1212</v>
      </c>
      <c r="B52" s="583" t="s">
        <v>646</v>
      </c>
      <c r="C52" s="107" t="s">
        <v>80</v>
      </c>
      <c r="D52" s="145" t="s">
        <v>647</v>
      </c>
      <c r="E52" s="49">
        <v>168</v>
      </c>
      <c r="F52" s="49">
        <v>153.58333333333334</v>
      </c>
      <c r="G52" s="72">
        <v>148.33333333333334</v>
      </c>
      <c r="I52" s="49">
        <v>148</v>
      </c>
      <c r="J52" s="49">
        <v>148</v>
      </c>
      <c r="K52" s="49">
        <v>148</v>
      </c>
      <c r="L52" s="49">
        <v>145</v>
      </c>
      <c r="M52" s="49">
        <v>145</v>
      </c>
      <c r="N52" s="49">
        <v>145</v>
      </c>
      <c r="O52" s="49">
        <v>145</v>
      </c>
      <c r="P52" s="49">
        <v>144</v>
      </c>
      <c r="Q52" s="49">
        <v>153</v>
      </c>
      <c r="R52" s="49">
        <v>153</v>
      </c>
      <c r="S52" s="49">
        <v>153</v>
      </c>
      <c r="T52" s="49">
        <v>153</v>
      </c>
      <c r="U52" s="431">
        <v>1212</v>
      </c>
      <c r="W52" s="55"/>
      <c r="X52" s="55"/>
      <c r="Y52" s="55"/>
    </row>
    <row r="53" spans="1:25" s="52" customFormat="1" ht="13.5">
      <c r="A53" s="57">
        <v>1221</v>
      </c>
      <c r="B53" s="582" t="s">
        <v>102</v>
      </c>
      <c r="C53" s="98" t="s">
        <v>80</v>
      </c>
      <c r="D53" s="58" t="s">
        <v>103</v>
      </c>
      <c r="E53" s="49">
        <v>129</v>
      </c>
      <c r="F53" s="49">
        <v>124</v>
      </c>
      <c r="G53" s="72">
        <v>122.08333333333333</v>
      </c>
      <c r="I53" s="49">
        <v>120</v>
      </c>
      <c r="J53" s="49">
        <v>125</v>
      </c>
      <c r="K53" s="49">
        <v>119</v>
      </c>
      <c r="L53" s="49">
        <v>119</v>
      </c>
      <c r="M53" s="49">
        <v>125</v>
      </c>
      <c r="N53" s="49">
        <v>125</v>
      </c>
      <c r="O53" s="49">
        <v>125</v>
      </c>
      <c r="P53" s="49">
        <v>119</v>
      </c>
      <c r="Q53" s="49">
        <v>119</v>
      </c>
      <c r="R53" s="49">
        <v>119</v>
      </c>
      <c r="S53" s="49">
        <v>125</v>
      </c>
      <c r="T53" s="49">
        <v>125</v>
      </c>
      <c r="U53" s="431">
        <v>1221</v>
      </c>
      <c r="W53" s="51"/>
      <c r="X53" s="51"/>
      <c r="Y53" s="51"/>
    </row>
    <row r="54" spans="1:25" s="54" customFormat="1" ht="13.5" customHeight="1">
      <c r="A54" s="100">
        <v>1252</v>
      </c>
      <c r="B54" s="583" t="s">
        <v>648</v>
      </c>
      <c r="C54" s="107" t="s">
        <v>80</v>
      </c>
      <c r="D54" s="145" t="s">
        <v>104</v>
      </c>
      <c r="E54" s="49">
        <v>249</v>
      </c>
      <c r="F54" s="49">
        <v>251.41666666666666</v>
      </c>
      <c r="G54" s="72">
        <v>232.33333333333334</v>
      </c>
      <c r="I54" s="49">
        <v>227</v>
      </c>
      <c r="J54" s="49">
        <v>242</v>
      </c>
      <c r="K54" s="49">
        <v>245</v>
      </c>
      <c r="L54" s="49">
        <v>239</v>
      </c>
      <c r="M54" s="49">
        <v>242</v>
      </c>
      <c r="N54" s="49">
        <v>242</v>
      </c>
      <c r="O54" s="49">
        <v>238</v>
      </c>
      <c r="P54" s="49">
        <v>241</v>
      </c>
      <c r="Q54" s="49">
        <v>216</v>
      </c>
      <c r="R54" s="49">
        <v>223</v>
      </c>
      <c r="S54" s="49">
        <v>217</v>
      </c>
      <c r="T54" s="49">
        <v>216</v>
      </c>
      <c r="U54" s="431">
        <v>1252</v>
      </c>
      <c r="W54" s="55"/>
      <c r="X54" s="55"/>
      <c r="Y54" s="55"/>
    </row>
    <row r="55" spans="1:21" s="52" customFormat="1" ht="13.5" customHeight="1">
      <c r="A55" s="57">
        <v>1261</v>
      </c>
      <c r="B55" s="582" t="s">
        <v>105</v>
      </c>
      <c r="C55" s="108" t="s">
        <v>80</v>
      </c>
      <c r="D55" s="587" t="s">
        <v>106</v>
      </c>
      <c r="E55" s="49">
        <v>223</v>
      </c>
      <c r="F55" s="49">
        <v>222.16666666666666</v>
      </c>
      <c r="G55" s="72">
        <v>219.08333333333334</v>
      </c>
      <c r="I55" s="49">
        <v>222</v>
      </c>
      <c r="J55" s="49">
        <v>222</v>
      </c>
      <c r="K55" s="49">
        <v>222</v>
      </c>
      <c r="L55" s="49">
        <v>213</v>
      </c>
      <c r="M55" s="49">
        <v>213</v>
      </c>
      <c r="N55" s="49">
        <v>220</v>
      </c>
      <c r="O55" s="49">
        <v>220</v>
      </c>
      <c r="P55" s="49">
        <v>220</v>
      </c>
      <c r="Q55" s="49">
        <v>217</v>
      </c>
      <c r="R55" s="49">
        <v>220</v>
      </c>
      <c r="S55" s="49">
        <v>220</v>
      </c>
      <c r="T55" s="49">
        <v>220</v>
      </c>
      <c r="U55" s="431">
        <v>1261</v>
      </c>
    </row>
    <row r="56" spans="1:25" s="52" customFormat="1" ht="6" customHeight="1">
      <c r="A56" s="57"/>
      <c r="B56" s="59"/>
      <c r="C56" s="95"/>
      <c r="D56" s="58" t="s">
        <v>78</v>
      </c>
      <c r="E56" s="49" t="s">
        <v>78</v>
      </c>
      <c r="F56" s="49"/>
      <c r="G56" s="72" t="s">
        <v>78</v>
      </c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431"/>
      <c r="W56" s="51"/>
      <c r="X56" s="51"/>
      <c r="Y56" s="51"/>
    </row>
    <row r="57" spans="1:25" s="59" customFormat="1" ht="13.5">
      <c r="A57" s="57"/>
      <c r="B57" s="46" t="s">
        <v>649</v>
      </c>
      <c r="C57" s="98"/>
      <c r="D57" s="58" t="s">
        <v>78</v>
      </c>
      <c r="E57" s="49" t="s">
        <v>78</v>
      </c>
      <c r="F57" s="49"/>
      <c r="G57" s="72" t="s">
        <v>78</v>
      </c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431"/>
      <c r="W57" s="60"/>
      <c r="X57" s="60"/>
      <c r="Y57" s="60"/>
    </row>
    <row r="58" spans="1:25" s="52" customFormat="1" ht="13.5" customHeight="1">
      <c r="A58" s="57">
        <v>1301</v>
      </c>
      <c r="B58" s="582" t="s">
        <v>107</v>
      </c>
      <c r="C58" s="98" t="s">
        <v>108</v>
      </c>
      <c r="D58" s="58" t="s">
        <v>109</v>
      </c>
      <c r="E58" s="49">
        <v>118</v>
      </c>
      <c r="F58" s="49">
        <v>119</v>
      </c>
      <c r="G58" s="72">
        <v>118.5</v>
      </c>
      <c r="I58" s="49">
        <v>119</v>
      </c>
      <c r="J58" s="49">
        <v>119</v>
      </c>
      <c r="K58" s="49">
        <v>119</v>
      </c>
      <c r="L58" s="49">
        <v>119</v>
      </c>
      <c r="M58" s="49">
        <v>119</v>
      </c>
      <c r="N58" s="49">
        <v>119</v>
      </c>
      <c r="O58" s="49">
        <v>118</v>
      </c>
      <c r="P58" s="49">
        <v>118</v>
      </c>
      <c r="Q58" s="49">
        <v>118</v>
      </c>
      <c r="R58" s="49">
        <v>118</v>
      </c>
      <c r="S58" s="49">
        <v>118</v>
      </c>
      <c r="T58" s="49">
        <v>118</v>
      </c>
      <c r="U58" s="431">
        <v>1301</v>
      </c>
      <c r="W58" s="51"/>
      <c r="X58" s="51"/>
      <c r="Y58" s="51"/>
    </row>
    <row r="59" spans="1:25" s="52" customFormat="1" ht="13.5">
      <c r="A59" s="57">
        <v>1303</v>
      </c>
      <c r="B59" s="799" t="s">
        <v>110</v>
      </c>
      <c r="C59" s="98" t="s">
        <v>108</v>
      </c>
      <c r="D59" s="58" t="s">
        <v>650</v>
      </c>
      <c r="E59" s="49">
        <v>216</v>
      </c>
      <c r="F59" s="49">
        <v>218.5</v>
      </c>
      <c r="G59" s="72">
        <v>217</v>
      </c>
      <c r="H59" s="50"/>
      <c r="I59" s="49">
        <v>219</v>
      </c>
      <c r="J59" s="49">
        <v>219</v>
      </c>
      <c r="K59" s="49">
        <v>219</v>
      </c>
      <c r="L59" s="49">
        <v>219</v>
      </c>
      <c r="M59" s="49">
        <v>214</v>
      </c>
      <c r="N59" s="49">
        <v>219</v>
      </c>
      <c r="O59" s="49">
        <v>214</v>
      </c>
      <c r="P59" s="49">
        <v>219</v>
      </c>
      <c r="Q59" s="49">
        <v>214</v>
      </c>
      <c r="R59" s="49">
        <v>219</v>
      </c>
      <c r="S59" s="49">
        <v>216</v>
      </c>
      <c r="T59" s="49">
        <v>219</v>
      </c>
      <c r="U59" s="431">
        <v>1303</v>
      </c>
      <c r="W59" s="51"/>
      <c r="X59" s="51"/>
      <c r="Y59" s="51"/>
    </row>
    <row r="60" spans="1:25" s="52" customFormat="1" ht="13.5">
      <c r="A60" s="57"/>
      <c r="B60" s="799"/>
      <c r="C60" s="108"/>
      <c r="D60" s="109"/>
      <c r="E60" s="49" t="s">
        <v>78</v>
      </c>
      <c r="F60" s="49"/>
      <c r="G60" s="72" t="s">
        <v>78</v>
      </c>
      <c r="H60" s="50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31"/>
      <c r="W60" s="51"/>
      <c r="X60" s="51"/>
      <c r="Y60" s="51"/>
    </row>
    <row r="61" spans="1:21" s="54" customFormat="1" ht="13.5" customHeight="1">
      <c r="A61" s="100">
        <v>1311</v>
      </c>
      <c r="B61" s="583" t="s">
        <v>111</v>
      </c>
      <c r="C61" s="588" t="s">
        <v>100</v>
      </c>
      <c r="D61" s="769" t="s">
        <v>651</v>
      </c>
      <c r="E61" s="49">
        <v>2169</v>
      </c>
      <c r="F61" s="49">
        <v>2214.25</v>
      </c>
      <c r="G61" s="72">
        <v>2172</v>
      </c>
      <c r="H61" s="61"/>
      <c r="I61" s="49">
        <v>2182</v>
      </c>
      <c r="J61" s="49">
        <v>2182</v>
      </c>
      <c r="K61" s="49">
        <v>2170</v>
      </c>
      <c r="L61" s="49">
        <v>2170</v>
      </c>
      <c r="M61" s="49">
        <v>2170</v>
      </c>
      <c r="N61" s="49">
        <v>2170</v>
      </c>
      <c r="O61" s="49">
        <v>2170</v>
      </c>
      <c r="P61" s="49">
        <v>2170</v>
      </c>
      <c r="Q61" s="49">
        <v>2170</v>
      </c>
      <c r="R61" s="49">
        <v>2170</v>
      </c>
      <c r="S61" s="49">
        <v>2170</v>
      </c>
      <c r="T61" s="49">
        <v>2170</v>
      </c>
      <c r="U61" s="433">
        <v>1311</v>
      </c>
    </row>
    <row r="62" spans="1:21" s="52" customFormat="1" ht="8.25" customHeight="1">
      <c r="A62" s="57"/>
      <c r="B62" s="582"/>
      <c r="C62" s="108"/>
      <c r="D62" s="770"/>
      <c r="E62" s="49" t="s">
        <v>78</v>
      </c>
      <c r="F62" s="49"/>
      <c r="G62" s="72" t="s">
        <v>78</v>
      </c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31"/>
    </row>
    <row r="63" spans="1:25" s="52" customFormat="1" ht="24">
      <c r="A63" s="57">
        <v>1321</v>
      </c>
      <c r="B63" s="582" t="s">
        <v>112</v>
      </c>
      <c r="C63" s="98" t="s">
        <v>113</v>
      </c>
      <c r="D63" s="58" t="s">
        <v>652</v>
      </c>
      <c r="E63" s="49">
        <v>424</v>
      </c>
      <c r="F63" s="49">
        <v>435</v>
      </c>
      <c r="G63" s="72">
        <v>439.4166666666667</v>
      </c>
      <c r="H63" s="50"/>
      <c r="I63" s="49">
        <v>435</v>
      </c>
      <c r="J63" s="49">
        <v>429</v>
      </c>
      <c r="K63" s="49">
        <v>429</v>
      </c>
      <c r="L63" s="49">
        <v>429</v>
      </c>
      <c r="M63" s="49">
        <v>429</v>
      </c>
      <c r="N63" s="49">
        <v>446</v>
      </c>
      <c r="O63" s="49">
        <v>446</v>
      </c>
      <c r="P63" s="49">
        <v>446</v>
      </c>
      <c r="Q63" s="49">
        <v>446</v>
      </c>
      <c r="R63" s="49">
        <v>446</v>
      </c>
      <c r="S63" s="49">
        <v>446</v>
      </c>
      <c r="T63" s="49">
        <v>446</v>
      </c>
      <c r="U63" s="431">
        <v>1321</v>
      </c>
      <c r="W63" s="51"/>
      <c r="X63" s="51"/>
      <c r="Y63" s="51"/>
    </row>
    <row r="64" spans="1:25" s="52" customFormat="1" ht="13.5">
      <c r="A64" s="57">
        <v>1341</v>
      </c>
      <c r="B64" s="582" t="s">
        <v>114</v>
      </c>
      <c r="C64" s="98" t="s">
        <v>643</v>
      </c>
      <c r="D64" s="58" t="s">
        <v>115</v>
      </c>
      <c r="E64" s="49">
        <v>241</v>
      </c>
      <c r="F64" s="49">
        <v>244.66666666666666</v>
      </c>
      <c r="G64" s="72">
        <v>237</v>
      </c>
      <c r="H64" s="50"/>
      <c r="I64" s="49">
        <v>239</v>
      </c>
      <c r="J64" s="49">
        <v>239</v>
      </c>
      <c r="K64" s="49">
        <v>239</v>
      </c>
      <c r="L64" s="49">
        <v>209</v>
      </c>
      <c r="M64" s="49">
        <v>244</v>
      </c>
      <c r="N64" s="49">
        <v>268</v>
      </c>
      <c r="O64" s="49">
        <v>268</v>
      </c>
      <c r="P64" s="49">
        <v>220</v>
      </c>
      <c r="Q64" s="49">
        <v>225</v>
      </c>
      <c r="R64" s="49">
        <v>229</v>
      </c>
      <c r="S64" s="49">
        <v>235</v>
      </c>
      <c r="T64" s="49">
        <v>235</v>
      </c>
      <c r="U64" s="431">
        <v>1341</v>
      </c>
      <c r="W64" s="51"/>
      <c r="X64" s="51"/>
      <c r="Y64" s="51"/>
    </row>
    <row r="65" spans="1:25" s="52" customFormat="1" ht="6" customHeight="1">
      <c r="A65" s="57"/>
      <c r="B65" s="59"/>
      <c r="C65" s="95"/>
      <c r="D65" s="58" t="s">
        <v>78</v>
      </c>
      <c r="E65" s="49" t="s">
        <v>78</v>
      </c>
      <c r="F65" s="49"/>
      <c r="G65" s="72" t="s">
        <v>78</v>
      </c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31"/>
      <c r="W65" s="51"/>
      <c r="X65" s="51"/>
      <c r="Y65" s="51"/>
    </row>
    <row r="66" spans="1:25" s="59" customFormat="1" ht="13.5">
      <c r="A66" s="57"/>
      <c r="B66" s="46" t="s">
        <v>653</v>
      </c>
      <c r="C66" s="98"/>
      <c r="D66" s="58" t="s">
        <v>78</v>
      </c>
      <c r="E66" s="49" t="s">
        <v>78</v>
      </c>
      <c r="F66" s="49"/>
      <c r="G66" s="72" t="s">
        <v>78</v>
      </c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31"/>
      <c r="W66" s="60"/>
      <c r="X66" s="60"/>
      <c r="Y66" s="60"/>
    </row>
    <row r="67" spans="1:25" s="52" customFormat="1" ht="13.5">
      <c r="A67" s="57">
        <v>1401</v>
      </c>
      <c r="B67" s="582" t="s">
        <v>116</v>
      </c>
      <c r="C67" s="98" t="s">
        <v>117</v>
      </c>
      <c r="D67" s="58" t="s">
        <v>78</v>
      </c>
      <c r="E67" s="49">
        <v>172</v>
      </c>
      <c r="F67" s="49">
        <v>153.5</v>
      </c>
      <c r="G67" s="72">
        <v>158</v>
      </c>
      <c r="H67" s="50"/>
      <c r="I67" s="49">
        <v>174</v>
      </c>
      <c r="J67" s="49">
        <v>194</v>
      </c>
      <c r="K67" s="49">
        <v>155</v>
      </c>
      <c r="L67" s="49">
        <v>191</v>
      </c>
      <c r="M67" s="49">
        <v>168</v>
      </c>
      <c r="N67" s="49">
        <v>135</v>
      </c>
      <c r="O67" s="49">
        <v>114</v>
      </c>
      <c r="P67" s="49">
        <v>131</v>
      </c>
      <c r="Q67" s="49">
        <v>152</v>
      </c>
      <c r="R67" s="49">
        <v>147</v>
      </c>
      <c r="S67" s="49">
        <v>143</v>
      </c>
      <c r="T67" s="49">
        <v>185</v>
      </c>
      <c r="U67" s="431">
        <v>1401</v>
      </c>
      <c r="W67" s="51"/>
      <c r="X67" s="51"/>
      <c r="Y67" s="51"/>
    </row>
    <row r="68" spans="1:25" s="52" customFormat="1" ht="13.5">
      <c r="A68" s="57">
        <v>1402</v>
      </c>
      <c r="B68" s="582" t="s">
        <v>118</v>
      </c>
      <c r="C68" s="98" t="s">
        <v>117</v>
      </c>
      <c r="D68" s="58" t="s">
        <v>78</v>
      </c>
      <c r="E68" s="49">
        <v>941</v>
      </c>
      <c r="F68" s="49">
        <v>1044.5</v>
      </c>
      <c r="G68" s="72">
        <v>1034.4166666666667</v>
      </c>
      <c r="H68" s="50"/>
      <c r="I68" s="49">
        <v>908</v>
      </c>
      <c r="J68" s="49">
        <v>805</v>
      </c>
      <c r="K68" s="49">
        <v>683</v>
      </c>
      <c r="L68" s="49">
        <v>694</v>
      </c>
      <c r="M68" s="49">
        <v>843</v>
      </c>
      <c r="N68" s="49">
        <v>960</v>
      </c>
      <c r="O68" s="49">
        <v>1023</v>
      </c>
      <c r="P68" s="49">
        <v>1286</v>
      </c>
      <c r="Q68" s="49">
        <v>1235</v>
      </c>
      <c r="R68" s="49">
        <v>1099</v>
      </c>
      <c r="S68" s="49">
        <v>1450</v>
      </c>
      <c r="T68" s="49">
        <v>1427</v>
      </c>
      <c r="U68" s="431">
        <v>1402</v>
      </c>
      <c r="W68" s="51"/>
      <c r="X68" s="51"/>
      <c r="Y68" s="51"/>
    </row>
    <row r="69" spans="1:25" s="54" customFormat="1" ht="13.5">
      <c r="A69" s="100">
        <v>1403</v>
      </c>
      <c r="B69" s="583" t="s">
        <v>119</v>
      </c>
      <c r="C69" s="107" t="s">
        <v>117</v>
      </c>
      <c r="D69" s="145" t="s">
        <v>120</v>
      </c>
      <c r="E69" s="53">
        <v>183</v>
      </c>
      <c r="F69" s="53">
        <v>200.41666666666666</v>
      </c>
      <c r="G69" s="453">
        <v>215.25</v>
      </c>
      <c r="H69" s="61"/>
      <c r="I69" s="53">
        <v>185</v>
      </c>
      <c r="J69" s="53">
        <v>204</v>
      </c>
      <c r="K69" s="53">
        <v>198</v>
      </c>
      <c r="L69" s="53">
        <v>265</v>
      </c>
      <c r="M69" s="53">
        <v>256</v>
      </c>
      <c r="N69" s="53">
        <v>214</v>
      </c>
      <c r="O69" s="53">
        <v>207</v>
      </c>
      <c r="P69" s="53">
        <v>230</v>
      </c>
      <c r="Q69" s="53">
        <v>264</v>
      </c>
      <c r="R69" s="53">
        <v>184</v>
      </c>
      <c r="S69" s="53">
        <v>175</v>
      </c>
      <c r="T69" s="53">
        <v>201</v>
      </c>
      <c r="U69" s="433">
        <v>1403</v>
      </c>
      <c r="W69" s="55"/>
      <c r="X69" s="55"/>
      <c r="Y69" s="55"/>
    </row>
    <row r="70" spans="1:25" s="54" customFormat="1" ht="13.5">
      <c r="A70" s="100">
        <v>1405</v>
      </c>
      <c r="B70" s="583" t="s">
        <v>121</v>
      </c>
      <c r="C70" s="107" t="s">
        <v>117</v>
      </c>
      <c r="D70" s="145" t="s">
        <v>654</v>
      </c>
      <c r="E70" s="49">
        <v>650</v>
      </c>
      <c r="F70" s="49">
        <v>728.6666666666666</v>
      </c>
      <c r="G70" s="72">
        <v>684.4166666666666</v>
      </c>
      <c r="H70" s="61"/>
      <c r="I70" s="49">
        <v>707</v>
      </c>
      <c r="J70" s="49">
        <v>712</v>
      </c>
      <c r="K70" s="49">
        <v>604</v>
      </c>
      <c r="L70" s="49">
        <v>525</v>
      </c>
      <c r="M70" s="49">
        <v>648</v>
      </c>
      <c r="N70" s="49">
        <v>679</v>
      </c>
      <c r="O70" s="49">
        <v>716</v>
      </c>
      <c r="P70" s="49">
        <v>709</v>
      </c>
      <c r="Q70" s="49">
        <v>754</v>
      </c>
      <c r="R70" s="49">
        <v>696</v>
      </c>
      <c r="S70" s="49">
        <v>764</v>
      </c>
      <c r="T70" s="49">
        <v>699</v>
      </c>
      <c r="U70" s="433">
        <v>1405</v>
      </c>
      <c r="W70" s="55"/>
      <c r="X70" s="55"/>
      <c r="Y70" s="55"/>
    </row>
    <row r="71" spans="1:25" s="52" customFormat="1" ht="13.5">
      <c r="A71" s="57">
        <v>1406</v>
      </c>
      <c r="B71" s="582" t="s">
        <v>122</v>
      </c>
      <c r="C71" s="98" t="s">
        <v>117</v>
      </c>
      <c r="D71" s="58" t="s">
        <v>123</v>
      </c>
      <c r="E71" s="49">
        <v>559</v>
      </c>
      <c r="F71" s="49">
        <v>505.9166666666667</v>
      </c>
      <c r="G71" s="72">
        <v>507.3333333333333</v>
      </c>
      <c r="H71" s="50"/>
      <c r="I71" s="49">
        <v>467</v>
      </c>
      <c r="J71" s="49">
        <v>536</v>
      </c>
      <c r="K71" s="49">
        <v>470</v>
      </c>
      <c r="L71" s="49">
        <v>389</v>
      </c>
      <c r="M71" s="49">
        <v>381</v>
      </c>
      <c r="N71" s="49">
        <v>369</v>
      </c>
      <c r="O71" s="49">
        <v>307</v>
      </c>
      <c r="P71" s="49">
        <v>312</v>
      </c>
      <c r="Q71" s="49">
        <v>489</v>
      </c>
      <c r="R71" s="49">
        <v>370</v>
      </c>
      <c r="S71" s="49">
        <v>1003</v>
      </c>
      <c r="T71" s="49">
        <v>995</v>
      </c>
      <c r="U71" s="431">
        <v>1406</v>
      </c>
      <c r="W71" s="51"/>
      <c r="X71" s="51"/>
      <c r="Y71" s="51"/>
    </row>
    <row r="72" spans="1:25" s="52" customFormat="1" ht="13.5">
      <c r="A72" s="57">
        <v>1407</v>
      </c>
      <c r="B72" s="582" t="s">
        <v>124</v>
      </c>
      <c r="C72" s="98" t="s">
        <v>655</v>
      </c>
      <c r="D72" s="771" t="s">
        <v>656</v>
      </c>
      <c r="E72" s="49">
        <v>149</v>
      </c>
      <c r="F72" s="49">
        <v>153.66666666666666</v>
      </c>
      <c r="G72" s="72">
        <v>158.83333333333334</v>
      </c>
      <c r="H72" s="50"/>
      <c r="I72" s="49">
        <v>134</v>
      </c>
      <c r="J72" s="49">
        <v>138</v>
      </c>
      <c r="K72" s="49">
        <v>155</v>
      </c>
      <c r="L72" s="49">
        <v>139</v>
      </c>
      <c r="M72" s="49">
        <v>153</v>
      </c>
      <c r="N72" s="49">
        <v>164</v>
      </c>
      <c r="O72" s="49">
        <v>171</v>
      </c>
      <c r="P72" s="49">
        <v>174</v>
      </c>
      <c r="Q72" s="49">
        <v>171</v>
      </c>
      <c r="R72" s="49">
        <v>173</v>
      </c>
      <c r="S72" s="49">
        <v>169</v>
      </c>
      <c r="T72" s="49">
        <v>165</v>
      </c>
      <c r="U72" s="431">
        <v>1407</v>
      </c>
      <c r="W72" s="51"/>
      <c r="X72" s="51"/>
      <c r="Y72" s="51"/>
    </row>
    <row r="73" spans="1:25" s="52" customFormat="1" ht="13.5">
      <c r="A73" s="57"/>
      <c r="B73" s="582"/>
      <c r="C73" s="98"/>
      <c r="D73" s="771"/>
      <c r="E73" s="49" t="s">
        <v>78</v>
      </c>
      <c r="F73" s="49"/>
      <c r="G73" s="72" t="s">
        <v>78</v>
      </c>
      <c r="H73" s="50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431"/>
      <c r="W73" s="51"/>
      <c r="X73" s="51"/>
      <c r="Y73" s="51"/>
    </row>
    <row r="74" spans="1:25" s="52" customFormat="1" ht="13.5">
      <c r="A74" s="57">
        <v>1409</v>
      </c>
      <c r="B74" s="582" t="s">
        <v>657</v>
      </c>
      <c r="C74" s="98" t="s">
        <v>117</v>
      </c>
      <c r="D74" s="58" t="s">
        <v>78</v>
      </c>
      <c r="E74" s="49">
        <v>659</v>
      </c>
      <c r="F74" s="49">
        <v>732.6666666666666</v>
      </c>
      <c r="G74" s="72">
        <v>695.5</v>
      </c>
      <c r="H74" s="50"/>
      <c r="I74" s="49">
        <v>637</v>
      </c>
      <c r="J74" s="49">
        <v>811</v>
      </c>
      <c r="K74" s="49">
        <v>509</v>
      </c>
      <c r="L74" s="49">
        <v>591</v>
      </c>
      <c r="M74" s="49">
        <v>774</v>
      </c>
      <c r="N74" s="49">
        <v>723</v>
      </c>
      <c r="O74" s="49">
        <v>555</v>
      </c>
      <c r="P74" s="49">
        <v>648</v>
      </c>
      <c r="Q74" s="49">
        <v>807</v>
      </c>
      <c r="R74" s="49">
        <v>602</v>
      </c>
      <c r="S74" s="49">
        <v>847</v>
      </c>
      <c r="T74" s="49">
        <v>842</v>
      </c>
      <c r="U74" s="431">
        <v>1409</v>
      </c>
      <c r="W74" s="51"/>
      <c r="X74" s="51"/>
      <c r="Y74" s="51"/>
    </row>
    <row r="75" spans="1:25" s="52" customFormat="1" ht="13.5">
      <c r="A75" s="57">
        <v>1412</v>
      </c>
      <c r="B75" s="582" t="s">
        <v>823</v>
      </c>
      <c r="C75" s="98" t="s">
        <v>117</v>
      </c>
      <c r="D75" s="58"/>
      <c r="E75" s="49">
        <v>355</v>
      </c>
      <c r="F75" s="49">
        <v>364.0833333333333</v>
      </c>
      <c r="G75" s="72">
        <v>326.0833333333333</v>
      </c>
      <c r="H75" s="50"/>
      <c r="I75" s="49">
        <v>369</v>
      </c>
      <c r="J75" s="49">
        <v>378</v>
      </c>
      <c r="K75" s="49">
        <v>373</v>
      </c>
      <c r="L75" s="49">
        <v>402</v>
      </c>
      <c r="M75" s="49">
        <v>419</v>
      </c>
      <c r="N75" s="49">
        <v>395</v>
      </c>
      <c r="O75" s="49">
        <v>309</v>
      </c>
      <c r="P75" s="49">
        <v>274</v>
      </c>
      <c r="Q75" s="49">
        <v>277</v>
      </c>
      <c r="R75" s="49">
        <v>262</v>
      </c>
      <c r="S75" s="49">
        <v>232</v>
      </c>
      <c r="T75" s="49">
        <v>223</v>
      </c>
      <c r="U75" s="431">
        <v>1412</v>
      </c>
      <c r="W75" s="51"/>
      <c r="X75" s="51"/>
      <c r="Y75" s="51"/>
    </row>
    <row r="76" spans="1:25" s="52" customFormat="1" ht="13.5">
      <c r="A76" s="57">
        <v>1413</v>
      </c>
      <c r="B76" s="582" t="s">
        <v>125</v>
      </c>
      <c r="C76" s="98" t="s">
        <v>117</v>
      </c>
      <c r="D76" s="58" t="s">
        <v>824</v>
      </c>
      <c r="E76" s="49">
        <v>462</v>
      </c>
      <c r="F76" s="49">
        <v>577.0833333333334</v>
      </c>
      <c r="G76" s="72">
        <v>536.3333333333334</v>
      </c>
      <c r="H76" s="50"/>
      <c r="I76" s="49">
        <v>510</v>
      </c>
      <c r="J76" s="49">
        <v>495</v>
      </c>
      <c r="K76" s="49">
        <v>488</v>
      </c>
      <c r="L76" s="49">
        <v>527</v>
      </c>
      <c r="M76" s="49">
        <v>509</v>
      </c>
      <c r="N76" s="49">
        <v>1020</v>
      </c>
      <c r="O76" s="49">
        <v>603</v>
      </c>
      <c r="P76" s="49">
        <v>364</v>
      </c>
      <c r="Q76" s="49">
        <v>605</v>
      </c>
      <c r="R76" s="49">
        <v>471</v>
      </c>
      <c r="S76" s="49">
        <v>471</v>
      </c>
      <c r="T76" s="49">
        <v>373</v>
      </c>
      <c r="U76" s="431">
        <v>1413</v>
      </c>
      <c r="W76" s="51"/>
      <c r="X76" s="51"/>
      <c r="Y76" s="51"/>
    </row>
    <row r="77" spans="1:25" s="52" customFormat="1" ht="13.5">
      <c r="A77" s="57">
        <v>1414</v>
      </c>
      <c r="B77" s="582" t="s">
        <v>126</v>
      </c>
      <c r="C77" s="98" t="s">
        <v>117</v>
      </c>
      <c r="D77" s="58" t="s">
        <v>78</v>
      </c>
      <c r="E77" s="49">
        <v>159</v>
      </c>
      <c r="F77" s="49">
        <v>173.33333333333334</v>
      </c>
      <c r="G77" s="72">
        <v>163.58333333333334</v>
      </c>
      <c r="H77" s="50"/>
      <c r="I77" s="49">
        <v>157</v>
      </c>
      <c r="J77" s="49">
        <v>159</v>
      </c>
      <c r="K77" s="49">
        <v>134</v>
      </c>
      <c r="L77" s="49">
        <v>146</v>
      </c>
      <c r="M77" s="49">
        <v>138</v>
      </c>
      <c r="N77" s="49">
        <v>150</v>
      </c>
      <c r="O77" s="49">
        <v>130</v>
      </c>
      <c r="P77" s="49">
        <v>164</v>
      </c>
      <c r="Q77" s="49">
        <v>197</v>
      </c>
      <c r="R77" s="49">
        <v>167</v>
      </c>
      <c r="S77" s="49">
        <v>191</v>
      </c>
      <c r="T77" s="49">
        <v>230</v>
      </c>
      <c r="U77" s="431">
        <v>1414</v>
      </c>
      <c r="W77" s="51"/>
      <c r="X77" s="51"/>
      <c r="Y77" s="51"/>
    </row>
    <row r="78" spans="1:25" s="52" customFormat="1" ht="13.5">
      <c r="A78" s="57">
        <v>1415</v>
      </c>
      <c r="B78" s="582" t="s">
        <v>127</v>
      </c>
      <c r="C78" s="98" t="s">
        <v>117</v>
      </c>
      <c r="D78" s="58" t="s">
        <v>78</v>
      </c>
      <c r="E78" s="49">
        <v>351</v>
      </c>
      <c r="F78" s="49">
        <v>410.0833333333333</v>
      </c>
      <c r="G78" s="72">
        <v>365.75</v>
      </c>
      <c r="H78" s="50"/>
      <c r="I78" s="49">
        <v>410</v>
      </c>
      <c r="J78" s="49">
        <v>416</v>
      </c>
      <c r="K78" s="49">
        <v>416</v>
      </c>
      <c r="L78" s="49">
        <v>397</v>
      </c>
      <c r="M78" s="49">
        <v>420</v>
      </c>
      <c r="N78" s="49">
        <v>329</v>
      </c>
      <c r="O78" s="49">
        <v>355</v>
      </c>
      <c r="P78" s="49">
        <v>321</v>
      </c>
      <c r="Q78" s="49">
        <v>334</v>
      </c>
      <c r="R78" s="49">
        <v>328</v>
      </c>
      <c r="S78" s="49">
        <v>356</v>
      </c>
      <c r="T78" s="49">
        <v>307</v>
      </c>
      <c r="U78" s="431">
        <v>1415</v>
      </c>
      <c r="W78" s="51"/>
      <c r="X78" s="51"/>
      <c r="Y78" s="51"/>
    </row>
    <row r="79" spans="1:25" s="52" customFormat="1" ht="13.5">
      <c r="A79" s="57">
        <v>1416</v>
      </c>
      <c r="B79" s="582" t="s">
        <v>128</v>
      </c>
      <c r="C79" s="98" t="s">
        <v>117</v>
      </c>
      <c r="D79" s="58" t="s">
        <v>78</v>
      </c>
      <c r="E79" s="49">
        <v>548</v>
      </c>
      <c r="F79" s="49">
        <v>615.8333333333334</v>
      </c>
      <c r="G79" s="72">
        <v>676.9166666666666</v>
      </c>
      <c r="H79" s="50"/>
      <c r="I79" s="49">
        <v>765</v>
      </c>
      <c r="J79" s="49">
        <v>694</v>
      </c>
      <c r="K79" s="49">
        <v>662</v>
      </c>
      <c r="L79" s="49">
        <v>720</v>
      </c>
      <c r="M79" s="49">
        <v>643</v>
      </c>
      <c r="N79" s="49">
        <v>836</v>
      </c>
      <c r="O79" s="49">
        <v>823</v>
      </c>
      <c r="P79" s="49">
        <v>663</v>
      </c>
      <c r="Q79" s="49">
        <v>616</v>
      </c>
      <c r="R79" s="49">
        <v>588</v>
      </c>
      <c r="S79" s="49">
        <v>606</v>
      </c>
      <c r="T79" s="49">
        <v>507</v>
      </c>
      <c r="U79" s="431">
        <v>1416</v>
      </c>
      <c r="W79" s="51"/>
      <c r="X79" s="51"/>
      <c r="Y79" s="51"/>
    </row>
    <row r="80" spans="1:25" s="52" customFormat="1" ht="13.5" customHeight="1">
      <c r="A80" s="100">
        <v>1417</v>
      </c>
      <c r="B80" s="583" t="s">
        <v>129</v>
      </c>
      <c r="C80" s="98" t="s">
        <v>117</v>
      </c>
      <c r="D80" s="772" t="s">
        <v>658</v>
      </c>
      <c r="E80" s="49">
        <v>223</v>
      </c>
      <c r="F80" s="49">
        <v>230.91666666666666</v>
      </c>
      <c r="G80" s="72">
        <v>195.08333333333334</v>
      </c>
      <c r="H80" s="50"/>
      <c r="I80" s="49">
        <v>196</v>
      </c>
      <c r="J80" s="49">
        <v>199</v>
      </c>
      <c r="K80" s="49">
        <v>194</v>
      </c>
      <c r="L80" s="49">
        <v>210</v>
      </c>
      <c r="M80" s="49">
        <v>205</v>
      </c>
      <c r="N80" s="49">
        <v>194</v>
      </c>
      <c r="O80" s="49">
        <v>196</v>
      </c>
      <c r="P80" s="49">
        <v>193</v>
      </c>
      <c r="Q80" s="49">
        <v>180</v>
      </c>
      <c r="R80" s="49">
        <v>183</v>
      </c>
      <c r="S80" s="49">
        <v>200</v>
      </c>
      <c r="T80" s="49">
        <v>191</v>
      </c>
      <c r="U80" s="431">
        <v>1417</v>
      </c>
      <c r="W80" s="51"/>
      <c r="X80" s="51"/>
      <c r="Y80" s="51"/>
    </row>
    <row r="81" spans="1:25" s="52" customFormat="1" ht="13.5" customHeight="1">
      <c r="A81" s="100"/>
      <c r="B81" s="583"/>
      <c r="C81" s="98"/>
      <c r="D81" s="772"/>
      <c r="E81" s="49" t="s">
        <v>78</v>
      </c>
      <c r="F81" s="49"/>
      <c r="G81" s="72" t="s">
        <v>78</v>
      </c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31"/>
      <c r="W81" s="51"/>
      <c r="X81" s="51"/>
      <c r="Y81" s="51"/>
    </row>
    <row r="82" spans="1:25" s="52" customFormat="1" ht="13.5" customHeight="1">
      <c r="A82" s="57">
        <v>1419</v>
      </c>
      <c r="B82" s="583" t="s">
        <v>130</v>
      </c>
      <c r="C82" s="98" t="s">
        <v>117</v>
      </c>
      <c r="D82" s="58" t="s">
        <v>78</v>
      </c>
      <c r="E82" s="49">
        <v>1217</v>
      </c>
      <c r="F82" s="49">
        <v>1161.3333333333333</v>
      </c>
      <c r="G82" s="72">
        <v>1073.0833333333333</v>
      </c>
      <c r="H82" s="50"/>
      <c r="I82" s="49">
        <v>1010</v>
      </c>
      <c r="J82" s="49">
        <v>1001</v>
      </c>
      <c r="K82" s="49">
        <v>939</v>
      </c>
      <c r="L82" s="49">
        <v>922</v>
      </c>
      <c r="M82" s="49">
        <v>912</v>
      </c>
      <c r="N82" s="49">
        <v>1380</v>
      </c>
      <c r="O82" s="49">
        <v>1973</v>
      </c>
      <c r="P82" s="49">
        <v>1316</v>
      </c>
      <c r="Q82" s="49">
        <v>850</v>
      </c>
      <c r="R82" s="49">
        <v>877</v>
      </c>
      <c r="S82" s="49">
        <v>840</v>
      </c>
      <c r="T82" s="49">
        <v>857</v>
      </c>
      <c r="U82" s="431">
        <v>1419</v>
      </c>
      <c r="W82" s="51"/>
      <c r="X82" s="51"/>
      <c r="Y82" s="51"/>
    </row>
    <row r="83" spans="1:25" s="52" customFormat="1" ht="13.5" customHeight="1">
      <c r="A83" s="589">
        <v>1433</v>
      </c>
      <c r="B83" s="583" t="s">
        <v>131</v>
      </c>
      <c r="C83" s="98" t="s">
        <v>117</v>
      </c>
      <c r="D83" s="58" t="s">
        <v>78</v>
      </c>
      <c r="E83" s="49">
        <v>363</v>
      </c>
      <c r="F83" s="49">
        <v>368.8333333333333</v>
      </c>
      <c r="G83" s="72">
        <v>388.6666666666667</v>
      </c>
      <c r="H83" s="50"/>
      <c r="I83" s="49">
        <v>407</v>
      </c>
      <c r="J83" s="49">
        <v>406</v>
      </c>
      <c r="K83" s="49">
        <v>395</v>
      </c>
      <c r="L83" s="49">
        <v>394</v>
      </c>
      <c r="M83" s="49">
        <v>385</v>
      </c>
      <c r="N83" s="49">
        <v>385</v>
      </c>
      <c r="O83" s="49">
        <v>379</v>
      </c>
      <c r="P83" s="49">
        <v>389</v>
      </c>
      <c r="Q83" s="49">
        <v>388</v>
      </c>
      <c r="R83" s="49">
        <v>370</v>
      </c>
      <c r="S83" s="49">
        <v>375</v>
      </c>
      <c r="T83" s="49">
        <v>391</v>
      </c>
      <c r="U83" s="431">
        <v>1433</v>
      </c>
      <c r="W83" s="51"/>
      <c r="X83" s="51"/>
      <c r="Y83" s="51"/>
    </row>
    <row r="84" spans="1:25" ht="6" customHeight="1" thickBot="1">
      <c r="A84" s="18"/>
      <c r="B84" s="590"/>
      <c r="C84" s="591"/>
      <c r="D84" s="592"/>
      <c r="E84" s="62"/>
      <c r="F84" s="63"/>
      <c r="G84" s="64"/>
      <c r="H84" s="37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5"/>
      <c r="U84" s="602"/>
      <c r="W84" s="40"/>
      <c r="X84" s="40"/>
      <c r="Y84" s="40"/>
    </row>
    <row r="85" spans="1:25" s="26" customFormat="1" ht="14.25" customHeight="1">
      <c r="A85" s="66" t="s">
        <v>132</v>
      </c>
      <c r="D85" s="67"/>
      <c r="E85" s="68"/>
      <c r="G85" s="43"/>
      <c r="H85" s="23"/>
      <c r="I85" s="26" t="s">
        <v>133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69"/>
      <c r="W85" s="25"/>
      <c r="X85" s="25"/>
      <c r="Y85" s="25"/>
    </row>
    <row r="86" spans="1:25" s="26" customFormat="1" ht="14.25" customHeight="1">
      <c r="A86" s="12" t="s">
        <v>134</v>
      </c>
      <c r="D86" s="67"/>
      <c r="E86" s="68"/>
      <c r="G86" s="43"/>
      <c r="H86" s="23"/>
      <c r="I86" s="25" t="s">
        <v>135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69"/>
      <c r="W86" s="25"/>
      <c r="X86" s="25"/>
      <c r="Y86" s="25"/>
    </row>
    <row r="87" spans="1:21" s="52" customFormat="1" ht="14.25">
      <c r="A87" s="70"/>
      <c r="D87" s="71"/>
      <c r="E87" s="54"/>
      <c r="G87" s="72"/>
      <c r="H87" s="73"/>
      <c r="U87" s="56"/>
    </row>
    <row r="88" spans="1:21" s="52" customFormat="1" ht="14.25">
      <c r="A88" s="70"/>
      <c r="D88" s="71"/>
      <c r="E88" s="54"/>
      <c r="G88" s="72"/>
      <c r="H88" s="73"/>
      <c r="U88" s="56"/>
    </row>
    <row r="89" spans="1:21" s="52" customFormat="1" ht="14.25">
      <c r="A89" s="70"/>
      <c r="D89" s="71"/>
      <c r="H89" s="51"/>
      <c r="P89" s="56"/>
      <c r="U89" s="56"/>
    </row>
    <row r="90" ht="13.5">
      <c r="P90" s="56"/>
    </row>
    <row r="91" ht="13.5">
      <c r="P91" s="56"/>
    </row>
    <row r="92" ht="13.5">
      <c r="P92" s="56"/>
    </row>
    <row r="93" ht="13.5">
      <c r="P93" s="56"/>
    </row>
    <row r="94" ht="13.5">
      <c r="P94" s="56"/>
    </row>
    <row r="95" ht="13.5">
      <c r="P95" s="56"/>
    </row>
    <row r="96" ht="13.5">
      <c r="P96" s="56"/>
    </row>
    <row r="97" ht="13.5">
      <c r="P97" s="56"/>
    </row>
    <row r="98" ht="13.5">
      <c r="P98" s="56"/>
    </row>
    <row r="99" ht="13.5">
      <c r="P99" s="56"/>
    </row>
    <row r="100" ht="13.5">
      <c r="P100" s="56"/>
    </row>
  </sheetData>
  <sheetProtection/>
  <mergeCells count="34">
    <mergeCell ref="D28:D29"/>
    <mergeCell ref="D42:D43"/>
    <mergeCell ref="D35:D37"/>
    <mergeCell ref="D44:D45"/>
    <mergeCell ref="D46:D48"/>
    <mergeCell ref="B59:B60"/>
    <mergeCell ref="A8:B8"/>
    <mergeCell ref="B11:B12"/>
    <mergeCell ref="D11:D12"/>
    <mergeCell ref="D13:D15"/>
    <mergeCell ref="D18:D19"/>
    <mergeCell ref="D20:D21"/>
    <mergeCell ref="P4:P6"/>
    <mergeCell ref="Q4:Q6"/>
    <mergeCell ref="R4:R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D61:D62"/>
    <mergeCell ref="D72:D73"/>
    <mergeCell ref="D80:D81"/>
    <mergeCell ref="A1:G1"/>
    <mergeCell ref="A4:B6"/>
    <mergeCell ref="C4:C6"/>
    <mergeCell ref="D4:D6"/>
    <mergeCell ref="E4:E6"/>
    <mergeCell ref="F4:F6"/>
    <mergeCell ref="G4:G6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landscape" pageOrder="overThenDown" paperSize="8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0"/>
  <sheetViews>
    <sheetView showGridLines="0" zoomScale="80" zoomScaleNormal="80" zoomScaleSheetLayoutView="80" zoomScalePageLayoutView="0" workbookViewId="0" topLeftCell="A1">
      <selection activeCell="A1" sqref="A1:IV16384"/>
    </sheetView>
  </sheetViews>
  <sheetFormatPr defaultColWidth="11.421875" defaultRowHeight="15"/>
  <cols>
    <col min="1" max="1" width="5.8515625" style="56" customWidth="1"/>
    <col min="2" max="2" width="20.7109375" style="52" customWidth="1"/>
    <col min="3" max="3" width="6.7109375" style="87" customWidth="1"/>
    <col min="4" max="4" width="49.00390625" style="71" customWidth="1"/>
    <col min="5" max="5" width="9.28125" style="54" customWidth="1"/>
    <col min="6" max="6" width="9.28125" style="52" customWidth="1"/>
    <col min="7" max="7" width="9.28125" style="72" customWidth="1"/>
    <col min="8" max="8" width="3.8515625" style="73" customWidth="1"/>
    <col min="9" max="9" width="10.421875" style="52" bestFit="1" customWidth="1"/>
    <col min="10" max="20" width="8.421875" style="52" customWidth="1"/>
    <col min="21" max="21" width="9.00390625" style="56" customWidth="1"/>
    <col min="22" max="22" width="11.421875" style="32" customWidth="1"/>
    <col min="23" max="23" width="5.421875" style="32" customWidth="1"/>
    <col min="24" max="24" width="23.421875" style="32" customWidth="1"/>
    <col min="25" max="39" width="9.00390625" style="32" customWidth="1"/>
    <col min="40" max="16384" width="11.421875" style="32" customWidth="1"/>
  </cols>
  <sheetData>
    <row r="1" spans="1:21" s="10" customFormat="1" ht="21">
      <c r="A1" s="773" t="s">
        <v>136</v>
      </c>
      <c r="B1" s="773"/>
      <c r="C1" s="773"/>
      <c r="D1" s="773"/>
      <c r="E1" s="773"/>
      <c r="F1" s="773"/>
      <c r="G1" s="773"/>
      <c r="H1" s="9"/>
      <c r="U1" s="11"/>
    </row>
    <row r="2" spans="1:25" s="26" customFormat="1" ht="14.25" thickBot="1">
      <c r="A2" s="18"/>
      <c r="B2" s="19"/>
      <c r="C2" s="74"/>
      <c r="D2" s="20"/>
      <c r="E2" s="21"/>
      <c r="F2" s="19"/>
      <c r="G2" s="22"/>
      <c r="H2" s="23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4" t="s">
        <v>51</v>
      </c>
      <c r="W2" s="25"/>
      <c r="X2" s="25"/>
      <c r="Y2" s="25"/>
    </row>
    <row r="3" spans="1:21" s="26" customFormat="1" ht="13.5" customHeight="1">
      <c r="A3" s="774" t="s">
        <v>52</v>
      </c>
      <c r="B3" s="775"/>
      <c r="C3" s="780" t="s">
        <v>628</v>
      </c>
      <c r="D3" s="783" t="s">
        <v>54</v>
      </c>
      <c r="E3" s="780">
        <v>27</v>
      </c>
      <c r="F3" s="780">
        <v>28</v>
      </c>
      <c r="G3" s="786">
        <v>29</v>
      </c>
      <c r="H3" s="27"/>
      <c r="I3" s="28">
        <v>29</v>
      </c>
      <c r="J3" s="780" t="s">
        <v>659</v>
      </c>
      <c r="K3" s="780" t="s">
        <v>137</v>
      </c>
      <c r="L3" s="780" t="s">
        <v>138</v>
      </c>
      <c r="M3" s="780" t="s">
        <v>139</v>
      </c>
      <c r="N3" s="780" t="s">
        <v>140</v>
      </c>
      <c r="O3" s="780" t="s">
        <v>141</v>
      </c>
      <c r="P3" s="780" t="s">
        <v>142</v>
      </c>
      <c r="Q3" s="780" t="s">
        <v>143</v>
      </c>
      <c r="R3" s="780" t="s">
        <v>144</v>
      </c>
      <c r="S3" s="780" t="s">
        <v>145</v>
      </c>
      <c r="T3" s="780" t="s">
        <v>146</v>
      </c>
      <c r="U3" s="789" t="s">
        <v>660</v>
      </c>
    </row>
    <row r="4" spans="1:21" s="26" customFormat="1" ht="15" customHeight="1">
      <c r="A4" s="776"/>
      <c r="B4" s="777"/>
      <c r="C4" s="781"/>
      <c r="D4" s="784"/>
      <c r="E4" s="781"/>
      <c r="F4" s="781"/>
      <c r="G4" s="787"/>
      <c r="H4" s="27"/>
      <c r="I4" s="29" t="s">
        <v>65</v>
      </c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90"/>
    </row>
    <row r="5" spans="1:21" s="26" customFormat="1" ht="8.25" customHeight="1">
      <c r="A5" s="778"/>
      <c r="B5" s="779"/>
      <c r="C5" s="782"/>
      <c r="D5" s="785"/>
      <c r="E5" s="782"/>
      <c r="F5" s="782"/>
      <c r="G5" s="788"/>
      <c r="H5" s="27"/>
      <c r="I5" s="30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791"/>
    </row>
    <row r="6" spans="1:25" ht="6" customHeight="1">
      <c r="A6" s="31"/>
      <c r="B6" s="32"/>
      <c r="C6" s="33"/>
      <c r="D6" s="34"/>
      <c r="E6" s="75"/>
      <c r="F6" s="76"/>
      <c r="G6" s="36"/>
      <c r="H6" s="3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39"/>
      <c r="W6" s="40"/>
      <c r="X6" s="40"/>
      <c r="Y6" s="40"/>
    </row>
    <row r="7" spans="1:25" s="52" customFormat="1" ht="13.5">
      <c r="A7" s="57">
        <v>1434</v>
      </c>
      <c r="B7" s="582" t="s">
        <v>661</v>
      </c>
      <c r="C7" s="98" t="s">
        <v>117</v>
      </c>
      <c r="D7" s="58" t="s">
        <v>78</v>
      </c>
      <c r="E7" s="47">
        <v>577</v>
      </c>
      <c r="F7" s="47">
        <v>600.6666666666666</v>
      </c>
      <c r="G7" s="36">
        <v>530.3333333333334</v>
      </c>
      <c r="H7" s="151"/>
      <c r="I7" s="47">
        <v>632</v>
      </c>
      <c r="J7" s="47">
        <v>641</v>
      </c>
      <c r="K7" s="47">
        <v>503</v>
      </c>
      <c r="L7" s="47">
        <v>465</v>
      </c>
      <c r="M7" s="47">
        <v>409</v>
      </c>
      <c r="N7" s="47">
        <v>328</v>
      </c>
      <c r="O7" s="47">
        <v>419</v>
      </c>
      <c r="P7" s="47">
        <v>505</v>
      </c>
      <c r="Q7" s="47">
        <v>624</v>
      </c>
      <c r="R7" s="47">
        <v>583</v>
      </c>
      <c r="S7" s="47">
        <v>636</v>
      </c>
      <c r="T7" s="47">
        <v>619</v>
      </c>
      <c r="U7" s="431">
        <v>1434</v>
      </c>
      <c r="W7" s="51"/>
      <c r="X7" s="51"/>
      <c r="Y7" s="51"/>
    </row>
    <row r="8" spans="1:25" s="52" customFormat="1" ht="13.5">
      <c r="A8" s="57">
        <v>1435</v>
      </c>
      <c r="B8" s="582" t="s">
        <v>147</v>
      </c>
      <c r="C8" s="98" t="s">
        <v>117</v>
      </c>
      <c r="D8" s="58" t="s">
        <v>78</v>
      </c>
      <c r="E8" s="47">
        <v>602</v>
      </c>
      <c r="F8" s="47">
        <v>608</v>
      </c>
      <c r="G8" s="36">
        <v>567.75</v>
      </c>
      <c r="H8" s="151"/>
      <c r="I8" s="47">
        <v>620</v>
      </c>
      <c r="J8" s="47">
        <v>637</v>
      </c>
      <c r="K8" s="47">
        <v>586</v>
      </c>
      <c r="L8" s="47">
        <v>568</v>
      </c>
      <c r="M8" s="47">
        <v>567</v>
      </c>
      <c r="N8" s="47">
        <v>514</v>
      </c>
      <c r="O8" s="47">
        <v>445</v>
      </c>
      <c r="P8" s="47">
        <v>470</v>
      </c>
      <c r="Q8" s="47">
        <v>481</v>
      </c>
      <c r="R8" s="47">
        <v>440</v>
      </c>
      <c r="S8" s="47">
        <v>650</v>
      </c>
      <c r="T8" s="47">
        <v>835</v>
      </c>
      <c r="U8" s="431">
        <v>1435</v>
      </c>
      <c r="W8" s="51"/>
      <c r="X8" s="51"/>
      <c r="Y8" s="51"/>
    </row>
    <row r="9" spans="1:21" s="52" customFormat="1" ht="13.5">
      <c r="A9" s="57">
        <v>1436</v>
      </c>
      <c r="B9" s="582" t="s">
        <v>148</v>
      </c>
      <c r="C9" s="108" t="s">
        <v>117</v>
      </c>
      <c r="D9" s="109" t="s">
        <v>78</v>
      </c>
      <c r="E9" s="47">
        <v>629</v>
      </c>
      <c r="F9" s="47">
        <v>662.0833333333334</v>
      </c>
      <c r="G9" s="36">
        <v>632</v>
      </c>
      <c r="H9" s="151"/>
      <c r="I9" s="47">
        <v>819</v>
      </c>
      <c r="J9" s="47">
        <v>522</v>
      </c>
      <c r="K9" s="47">
        <v>465</v>
      </c>
      <c r="L9" s="47">
        <v>518</v>
      </c>
      <c r="M9" s="47">
        <v>576</v>
      </c>
      <c r="N9" s="47">
        <v>546</v>
      </c>
      <c r="O9" s="47">
        <v>501</v>
      </c>
      <c r="P9" s="47">
        <v>538</v>
      </c>
      <c r="Q9" s="47">
        <v>829</v>
      </c>
      <c r="R9" s="47">
        <v>833</v>
      </c>
      <c r="S9" s="47">
        <v>754</v>
      </c>
      <c r="T9" s="47">
        <v>683</v>
      </c>
      <c r="U9" s="431">
        <v>1436</v>
      </c>
    </row>
    <row r="10" spans="1:21" s="52" customFormat="1" ht="13.5">
      <c r="A10" s="57">
        <v>1437</v>
      </c>
      <c r="B10" s="582" t="s">
        <v>149</v>
      </c>
      <c r="C10" s="108" t="s">
        <v>662</v>
      </c>
      <c r="D10" s="582"/>
      <c r="E10" s="47">
        <v>824</v>
      </c>
      <c r="F10" s="47">
        <v>807.3333333333334</v>
      </c>
      <c r="G10" s="36">
        <v>755.0833333333334</v>
      </c>
      <c r="H10" s="151"/>
      <c r="I10" s="47">
        <v>881</v>
      </c>
      <c r="J10" s="47">
        <v>885</v>
      </c>
      <c r="K10" s="47">
        <v>723</v>
      </c>
      <c r="L10" s="47">
        <v>635</v>
      </c>
      <c r="M10" s="47">
        <v>705</v>
      </c>
      <c r="N10" s="47">
        <v>636</v>
      </c>
      <c r="O10" s="47">
        <v>567</v>
      </c>
      <c r="P10" s="47">
        <v>747</v>
      </c>
      <c r="Q10" s="47">
        <v>737</v>
      </c>
      <c r="R10" s="47">
        <v>672</v>
      </c>
      <c r="S10" s="47">
        <v>903</v>
      </c>
      <c r="T10" s="47">
        <v>970</v>
      </c>
      <c r="U10" s="431">
        <v>1437</v>
      </c>
    </row>
    <row r="11" spans="1:25" s="52" customFormat="1" ht="13.5" customHeight="1">
      <c r="A11" s="57">
        <v>1453</v>
      </c>
      <c r="B11" s="582" t="s">
        <v>150</v>
      </c>
      <c r="C11" s="98" t="s">
        <v>80</v>
      </c>
      <c r="D11" s="58" t="s">
        <v>151</v>
      </c>
      <c r="E11" s="47">
        <v>1263</v>
      </c>
      <c r="F11" s="47">
        <v>1373.5</v>
      </c>
      <c r="G11" s="36">
        <v>1646.25</v>
      </c>
      <c r="H11" s="151"/>
      <c r="I11" s="47">
        <v>1343</v>
      </c>
      <c r="J11" s="47">
        <v>1343</v>
      </c>
      <c r="K11" s="47">
        <v>1659</v>
      </c>
      <c r="L11" s="47">
        <v>1783</v>
      </c>
      <c r="M11" s="47">
        <v>1783</v>
      </c>
      <c r="N11" s="47">
        <v>1783</v>
      </c>
      <c r="O11" s="47">
        <v>1783</v>
      </c>
      <c r="P11" s="47">
        <v>1534</v>
      </c>
      <c r="Q11" s="47">
        <v>1534</v>
      </c>
      <c r="R11" s="47">
        <v>1783</v>
      </c>
      <c r="S11" s="47">
        <v>1783</v>
      </c>
      <c r="T11" s="47">
        <v>1644</v>
      </c>
      <c r="U11" s="431">
        <v>1453</v>
      </c>
      <c r="W11" s="51"/>
      <c r="X11" s="51"/>
      <c r="Y11" s="51"/>
    </row>
    <row r="12" spans="1:25" s="52" customFormat="1" ht="13.5" customHeight="1">
      <c r="A12" s="57">
        <v>1461</v>
      </c>
      <c r="B12" s="582" t="s">
        <v>788</v>
      </c>
      <c r="C12" s="98" t="s">
        <v>663</v>
      </c>
      <c r="D12" s="58" t="s">
        <v>664</v>
      </c>
      <c r="E12" s="47">
        <v>312</v>
      </c>
      <c r="F12" s="47">
        <v>318.75</v>
      </c>
      <c r="G12" s="36">
        <v>324</v>
      </c>
      <c r="H12" s="151"/>
      <c r="I12" s="47">
        <v>321</v>
      </c>
      <c r="J12" s="47">
        <v>321</v>
      </c>
      <c r="K12" s="47">
        <v>321</v>
      </c>
      <c r="L12" s="47">
        <v>321</v>
      </c>
      <c r="M12" s="47">
        <v>321</v>
      </c>
      <c r="N12" s="47">
        <v>321</v>
      </c>
      <c r="O12" s="47">
        <v>321</v>
      </c>
      <c r="P12" s="47">
        <v>321</v>
      </c>
      <c r="Q12" s="47">
        <v>321</v>
      </c>
      <c r="R12" s="47">
        <v>333</v>
      </c>
      <c r="S12" s="47">
        <v>333</v>
      </c>
      <c r="T12" s="47">
        <v>333</v>
      </c>
      <c r="U12" s="431">
        <v>1461</v>
      </c>
      <c r="W12" s="51"/>
      <c r="X12" s="51"/>
      <c r="Y12" s="51"/>
    </row>
    <row r="13" spans="1:25" s="52" customFormat="1" ht="13.5" customHeight="1">
      <c r="A13" s="57">
        <v>1462</v>
      </c>
      <c r="B13" s="582" t="s">
        <v>834</v>
      </c>
      <c r="C13" s="98" t="s">
        <v>830</v>
      </c>
      <c r="D13" s="58" t="s">
        <v>831</v>
      </c>
      <c r="E13" s="47">
        <v>163</v>
      </c>
      <c r="F13" s="47">
        <v>170</v>
      </c>
      <c r="G13" s="36">
        <v>194</v>
      </c>
      <c r="H13" s="151"/>
      <c r="I13" s="47">
        <v>177</v>
      </c>
      <c r="J13" s="47">
        <v>177</v>
      </c>
      <c r="K13" s="47">
        <v>183</v>
      </c>
      <c r="L13" s="47">
        <v>210</v>
      </c>
      <c r="M13" s="47">
        <v>194</v>
      </c>
      <c r="N13" s="47">
        <v>194</v>
      </c>
      <c r="O13" s="47">
        <v>200</v>
      </c>
      <c r="P13" s="47">
        <v>200</v>
      </c>
      <c r="Q13" s="47">
        <v>200</v>
      </c>
      <c r="R13" s="47">
        <v>200</v>
      </c>
      <c r="S13" s="47">
        <v>200</v>
      </c>
      <c r="T13" s="47">
        <v>200</v>
      </c>
      <c r="U13" s="431">
        <v>1462</v>
      </c>
      <c r="W13" s="51"/>
      <c r="X13" s="51"/>
      <c r="Y13" s="51"/>
    </row>
    <row r="14" spans="1:25" s="52" customFormat="1" ht="13.5" customHeight="1">
      <c r="A14" s="57">
        <v>1463</v>
      </c>
      <c r="B14" s="582" t="s">
        <v>835</v>
      </c>
      <c r="C14" s="98" t="s">
        <v>832</v>
      </c>
      <c r="D14" s="58" t="s">
        <v>833</v>
      </c>
      <c r="E14" s="47">
        <v>712</v>
      </c>
      <c r="F14" s="47">
        <v>764</v>
      </c>
      <c r="G14" s="36">
        <v>768</v>
      </c>
      <c r="H14" s="151"/>
      <c r="I14" s="47">
        <v>773</v>
      </c>
      <c r="J14" s="47">
        <v>793</v>
      </c>
      <c r="K14" s="47">
        <v>793</v>
      </c>
      <c r="L14" s="47">
        <v>793</v>
      </c>
      <c r="M14" s="47">
        <v>793</v>
      </c>
      <c r="N14" s="47">
        <v>793</v>
      </c>
      <c r="O14" s="47">
        <v>793</v>
      </c>
      <c r="P14" s="47">
        <v>793</v>
      </c>
      <c r="Q14" s="47">
        <v>722</v>
      </c>
      <c r="R14" s="47">
        <v>744</v>
      </c>
      <c r="S14" s="47">
        <v>744</v>
      </c>
      <c r="T14" s="47">
        <v>690</v>
      </c>
      <c r="U14" s="431">
        <v>1463</v>
      </c>
      <c r="W14" s="51"/>
      <c r="X14" s="51"/>
      <c r="Y14" s="51"/>
    </row>
    <row r="15" spans="1:25" s="52" customFormat="1" ht="13.5" customHeight="1">
      <c r="A15" s="57">
        <v>1464</v>
      </c>
      <c r="B15" s="582" t="s">
        <v>665</v>
      </c>
      <c r="C15" s="98" t="s">
        <v>80</v>
      </c>
      <c r="D15" s="58" t="s">
        <v>666</v>
      </c>
      <c r="E15" s="47">
        <v>1186</v>
      </c>
      <c r="F15" s="47">
        <v>1273.0833333333333</v>
      </c>
      <c r="G15" s="36">
        <v>1364.8333333333333</v>
      </c>
      <c r="H15" s="37"/>
      <c r="I15" s="47">
        <v>1255</v>
      </c>
      <c r="J15" s="47">
        <v>1255</v>
      </c>
      <c r="K15" s="47">
        <v>1255</v>
      </c>
      <c r="L15" s="47">
        <v>1224</v>
      </c>
      <c r="M15" s="47">
        <v>1224</v>
      </c>
      <c r="N15" s="47">
        <v>1228</v>
      </c>
      <c r="O15" s="47">
        <v>1302</v>
      </c>
      <c r="P15" s="47">
        <v>1302</v>
      </c>
      <c r="Q15" s="47">
        <v>1339</v>
      </c>
      <c r="R15" s="47">
        <v>1602</v>
      </c>
      <c r="S15" s="47">
        <v>1696</v>
      </c>
      <c r="T15" s="47">
        <v>1696</v>
      </c>
      <c r="U15" s="431">
        <v>1464</v>
      </c>
      <c r="W15" s="51"/>
      <c r="X15" s="51"/>
      <c r="Y15" s="51"/>
    </row>
    <row r="16" spans="1:25" s="52" customFormat="1" ht="13.5" customHeight="1">
      <c r="A16" s="57">
        <v>1471</v>
      </c>
      <c r="B16" s="582" t="s">
        <v>667</v>
      </c>
      <c r="C16" s="98" t="s">
        <v>668</v>
      </c>
      <c r="D16" s="58" t="s">
        <v>669</v>
      </c>
      <c r="E16" s="47">
        <v>307</v>
      </c>
      <c r="F16" s="47">
        <v>323</v>
      </c>
      <c r="G16" s="36">
        <v>310.3333333333333</v>
      </c>
      <c r="H16" s="37"/>
      <c r="I16" s="47">
        <v>323</v>
      </c>
      <c r="J16" s="47">
        <v>334</v>
      </c>
      <c r="K16" s="47">
        <v>334</v>
      </c>
      <c r="L16" s="47">
        <v>334</v>
      </c>
      <c r="M16" s="47">
        <v>334</v>
      </c>
      <c r="N16" s="47">
        <v>334</v>
      </c>
      <c r="O16" s="47">
        <v>302</v>
      </c>
      <c r="P16" s="47">
        <v>297</v>
      </c>
      <c r="Q16" s="47">
        <v>291</v>
      </c>
      <c r="R16" s="47">
        <v>283</v>
      </c>
      <c r="S16" s="47">
        <v>275</v>
      </c>
      <c r="T16" s="47">
        <v>283</v>
      </c>
      <c r="U16" s="431">
        <v>1471</v>
      </c>
      <c r="W16" s="51"/>
      <c r="X16" s="51"/>
      <c r="Y16" s="51"/>
    </row>
    <row r="17" spans="1:25" s="52" customFormat="1" ht="13.5" customHeight="1">
      <c r="A17" s="57">
        <v>1472</v>
      </c>
      <c r="B17" s="582" t="s">
        <v>152</v>
      </c>
      <c r="C17" s="98" t="s">
        <v>662</v>
      </c>
      <c r="D17" s="58" t="s">
        <v>670</v>
      </c>
      <c r="E17" s="47">
        <v>1060</v>
      </c>
      <c r="F17" s="47">
        <v>1090.75</v>
      </c>
      <c r="G17" s="36">
        <v>1099.5833333333333</v>
      </c>
      <c r="H17" s="37"/>
      <c r="I17" s="47">
        <v>1104</v>
      </c>
      <c r="J17" s="47">
        <v>1104</v>
      </c>
      <c r="K17" s="47">
        <v>1085</v>
      </c>
      <c r="L17" s="47">
        <v>910</v>
      </c>
      <c r="M17" s="47">
        <v>1032</v>
      </c>
      <c r="N17" s="47">
        <v>1051</v>
      </c>
      <c r="O17" s="47">
        <v>1161</v>
      </c>
      <c r="P17" s="47">
        <v>1159</v>
      </c>
      <c r="Q17" s="47">
        <v>1150</v>
      </c>
      <c r="R17" s="47">
        <v>1155</v>
      </c>
      <c r="S17" s="47">
        <v>1166</v>
      </c>
      <c r="T17" s="47">
        <v>1118</v>
      </c>
      <c r="U17" s="431">
        <v>1472</v>
      </c>
      <c r="W17" s="51"/>
      <c r="X17" s="51"/>
      <c r="Y17" s="51"/>
    </row>
    <row r="18" spans="1:25" s="52" customFormat="1" ht="13.5" customHeight="1">
      <c r="A18" s="57">
        <v>1473</v>
      </c>
      <c r="B18" s="582" t="s">
        <v>153</v>
      </c>
      <c r="C18" s="98" t="s">
        <v>643</v>
      </c>
      <c r="D18" s="58" t="s">
        <v>154</v>
      </c>
      <c r="E18" s="47">
        <v>106</v>
      </c>
      <c r="F18" s="47">
        <v>98</v>
      </c>
      <c r="G18" s="36">
        <v>96.83333333333333</v>
      </c>
      <c r="H18" s="37"/>
      <c r="I18" s="47">
        <v>89</v>
      </c>
      <c r="J18" s="47">
        <v>88</v>
      </c>
      <c r="K18" s="47">
        <v>77</v>
      </c>
      <c r="L18" s="47">
        <v>86</v>
      </c>
      <c r="M18" s="47">
        <v>80</v>
      </c>
      <c r="N18" s="47">
        <v>93</v>
      </c>
      <c r="O18" s="47">
        <v>101</v>
      </c>
      <c r="P18" s="47">
        <v>108</v>
      </c>
      <c r="Q18" s="47">
        <v>111</v>
      </c>
      <c r="R18" s="47">
        <v>113</v>
      </c>
      <c r="S18" s="47">
        <v>108</v>
      </c>
      <c r="T18" s="47">
        <v>108</v>
      </c>
      <c r="U18" s="431">
        <v>1473</v>
      </c>
      <c r="W18" s="51"/>
      <c r="X18" s="51"/>
      <c r="Y18" s="51"/>
    </row>
    <row r="19" spans="1:25" s="52" customFormat="1" ht="13.5" customHeight="1">
      <c r="A19" s="57">
        <v>1481</v>
      </c>
      <c r="B19" s="582" t="s">
        <v>155</v>
      </c>
      <c r="C19" s="98" t="s">
        <v>671</v>
      </c>
      <c r="D19" s="58" t="s">
        <v>672</v>
      </c>
      <c r="E19" s="47">
        <v>426</v>
      </c>
      <c r="F19" s="47">
        <v>429.25</v>
      </c>
      <c r="G19" s="36">
        <v>434.8333333333333</v>
      </c>
      <c r="H19" s="37"/>
      <c r="I19" s="47">
        <v>442</v>
      </c>
      <c r="J19" s="47">
        <v>442</v>
      </c>
      <c r="K19" s="47">
        <v>432</v>
      </c>
      <c r="L19" s="47">
        <v>442</v>
      </c>
      <c r="M19" s="47">
        <v>442</v>
      </c>
      <c r="N19" s="47">
        <v>442</v>
      </c>
      <c r="O19" s="47">
        <v>442</v>
      </c>
      <c r="P19" s="47">
        <v>442</v>
      </c>
      <c r="Q19" s="47">
        <v>433</v>
      </c>
      <c r="R19" s="47">
        <v>413</v>
      </c>
      <c r="S19" s="47">
        <v>433</v>
      </c>
      <c r="T19" s="47">
        <v>413</v>
      </c>
      <c r="U19" s="431">
        <v>1481</v>
      </c>
      <c r="W19" s="51"/>
      <c r="X19" s="51"/>
      <c r="Y19" s="51"/>
    </row>
    <row r="20" spans="1:25" s="52" customFormat="1" ht="13.5" customHeight="1">
      <c r="A20" s="57">
        <v>1483</v>
      </c>
      <c r="B20" s="582" t="s">
        <v>789</v>
      </c>
      <c r="C20" s="98" t="s">
        <v>671</v>
      </c>
      <c r="D20" s="58" t="s">
        <v>790</v>
      </c>
      <c r="E20" s="47">
        <v>448</v>
      </c>
      <c r="F20" s="47">
        <v>478.1666666666667</v>
      </c>
      <c r="G20" s="36">
        <v>494.9166666666667</v>
      </c>
      <c r="H20" s="37"/>
      <c r="I20" s="47">
        <v>478</v>
      </c>
      <c r="J20" s="47">
        <v>450</v>
      </c>
      <c r="K20" s="47">
        <v>447</v>
      </c>
      <c r="L20" s="47">
        <v>443</v>
      </c>
      <c r="M20" s="47">
        <v>504</v>
      </c>
      <c r="N20" s="47">
        <v>521</v>
      </c>
      <c r="O20" s="47">
        <v>515</v>
      </c>
      <c r="P20" s="47">
        <v>490</v>
      </c>
      <c r="Q20" s="47">
        <v>491</v>
      </c>
      <c r="R20" s="47">
        <v>464</v>
      </c>
      <c r="S20" s="47">
        <v>568</v>
      </c>
      <c r="T20" s="47">
        <v>568</v>
      </c>
      <c r="U20" s="431">
        <v>1483</v>
      </c>
      <c r="W20" s="51"/>
      <c r="X20" s="51"/>
      <c r="Y20" s="51"/>
    </row>
    <row r="21" spans="1:25" s="52" customFormat="1" ht="13.5" customHeight="1">
      <c r="A21" s="57">
        <v>1485</v>
      </c>
      <c r="B21" s="582" t="s">
        <v>156</v>
      </c>
      <c r="C21" s="98" t="s">
        <v>671</v>
      </c>
      <c r="D21" s="58" t="s">
        <v>850</v>
      </c>
      <c r="E21" s="47">
        <v>1616</v>
      </c>
      <c r="F21" s="47">
        <v>1533</v>
      </c>
      <c r="G21" s="36">
        <v>1486.5833333333333</v>
      </c>
      <c r="H21" s="151"/>
      <c r="I21" s="47">
        <v>1527</v>
      </c>
      <c r="J21" s="47">
        <v>1501</v>
      </c>
      <c r="K21" s="47">
        <v>1479</v>
      </c>
      <c r="L21" s="47">
        <v>1479</v>
      </c>
      <c r="M21" s="47">
        <v>1527</v>
      </c>
      <c r="N21" s="47">
        <v>1494</v>
      </c>
      <c r="O21" s="47">
        <v>1430</v>
      </c>
      <c r="P21" s="47">
        <v>1527</v>
      </c>
      <c r="Q21" s="47">
        <v>1479</v>
      </c>
      <c r="R21" s="47">
        <v>1483</v>
      </c>
      <c r="S21" s="47">
        <v>1386</v>
      </c>
      <c r="T21" s="47">
        <v>1527</v>
      </c>
      <c r="U21" s="431">
        <v>1485</v>
      </c>
      <c r="W21" s="51"/>
      <c r="X21" s="51"/>
      <c r="Y21" s="51"/>
    </row>
    <row r="22" spans="1:25" s="52" customFormat="1" ht="13.5" customHeight="1">
      <c r="A22" s="57">
        <v>1487</v>
      </c>
      <c r="B22" s="582" t="s">
        <v>673</v>
      </c>
      <c r="C22" s="98" t="s">
        <v>674</v>
      </c>
      <c r="D22" s="772" t="s">
        <v>675</v>
      </c>
      <c r="E22" s="47">
        <v>1044</v>
      </c>
      <c r="F22" s="47">
        <v>1075.75</v>
      </c>
      <c r="G22" s="36">
        <v>1163.6666666666667</v>
      </c>
      <c r="H22" s="37"/>
      <c r="I22" s="47">
        <v>1109</v>
      </c>
      <c r="J22" s="47">
        <v>1067</v>
      </c>
      <c r="K22" s="47">
        <v>1109</v>
      </c>
      <c r="L22" s="47">
        <v>1109</v>
      </c>
      <c r="M22" s="47">
        <v>1218</v>
      </c>
      <c r="N22" s="47">
        <v>1218</v>
      </c>
      <c r="O22" s="47">
        <v>1189</v>
      </c>
      <c r="P22" s="47">
        <v>1189</v>
      </c>
      <c r="Q22" s="47">
        <v>1189</v>
      </c>
      <c r="R22" s="47">
        <v>1189</v>
      </c>
      <c r="S22" s="47">
        <v>1189</v>
      </c>
      <c r="T22" s="47">
        <v>1189</v>
      </c>
      <c r="U22" s="431">
        <v>1487</v>
      </c>
      <c r="W22" s="51"/>
      <c r="X22" s="51"/>
      <c r="Y22" s="51"/>
    </row>
    <row r="23" spans="1:25" s="52" customFormat="1" ht="13.5" customHeight="1">
      <c r="A23" s="57"/>
      <c r="B23" s="586"/>
      <c r="C23" s="98"/>
      <c r="D23" s="772"/>
      <c r="E23" s="47" t="s">
        <v>78</v>
      </c>
      <c r="F23" s="47"/>
      <c r="G23" s="36" t="s">
        <v>78</v>
      </c>
      <c r="H23" s="3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31"/>
      <c r="W23" s="51"/>
      <c r="X23" s="51"/>
      <c r="Y23" s="51"/>
    </row>
    <row r="24" spans="1:25" s="52" customFormat="1" ht="6" customHeight="1">
      <c r="A24" s="57"/>
      <c r="B24" s="608"/>
      <c r="C24" s="98"/>
      <c r="D24" s="58" t="s">
        <v>78</v>
      </c>
      <c r="E24" s="47" t="s">
        <v>78</v>
      </c>
      <c r="F24" s="47"/>
      <c r="G24" s="36" t="s">
        <v>78</v>
      </c>
      <c r="H24" s="3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31" t="s">
        <v>78</v>
      </c>
      <c r="W24" s="51"/>
      <c r="X24" s="51"/>
      <c r="Y24" s="51"/>
    </row>
    <row r="25" spans="1:25" s="59" customFormat="1" ht="13.5">
      <c r="A25" s="57"/>
      <c r="B25" s="46" t="s">
        <v>676</v>
      </c>
      <c r="C25" s="98"/>
      <c r="D25" s="58" t="s">
        <v>78</v>
      </c>
      <c r="E25" s="47" t="s">
        <v>78</v>
      </c>
      <c r="F25" s="47"/>
      <c r="G25" s="36" t="s">
        <v>78</v>
      </c>
      <c r="H25" s="3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31" t="s">
        <v>78</v>
      </c>
      <c r="W25" s="60"/>
      <c r="X25" s="60"/>
      <c r="Y25" s="60"/>
    </row>
    <row r="26" spans="1:25" s="54" customFormat="1" ht="13.5">
      <c r="A26" s="100">
        <v>1501</v>
      </c>
      <c r="B26" s="583" t="s">
        <v>677</v>
      </c>
      <c r="C26" s="107" t="s">
        <v>117</v>
      </c>
      <c r="D26" s="145" t="s">
        <v>157</v>
      </c>
      <c r="E26" s="47">
        <v>549</v>
      </c>
      <c r="F26" s="47">
        <v>540.6666666666666</v>
      </c>
      <c r="G26" s="36">
        <v>506</v>
      </c>
      <c r="H26" s="151"/>
      <c r="I26" s="47" t="s">
        <v>313</v>
      </c>
      <c r="J26" s="47" t="s">
        <v>313</v>
      </c>
      <c r="K26" s="47" t="s">
        <v>313</v>
      </c>
      <c r="L26" s="47" t="s">
        <v>313</v>
      </c>
      <c r="M26" s="47" t="s">
        <v>313</v>
      </c>
      <c r="N26" s="47" t="s">
        <v>313</v>
      </c>
      <c r="O26" s="47" t="s">
        <v>313</v>
      </c>
      <c r="P26" s="47" t="s">
        <v>313</v>
      </c>
      <c r="Q26" s="47">
        <v>569</v>
      </c>
      <c r="R26" s="47">
        <v>443</v>
      </c>
      <c r="S26" s="47" t="s">
        <v>313</v>
      </c>
      <c r="T26" s="47" t="s">
        <v>313</v>
      </c>
      <c r="U26" s="433">
        <v>1501</v>
      </c>
      <c r="W26" s="55"/>
      <c r="X26" s="55"/>
      <c r="Y26" s="55"/>
    </row>
    <row r="27" spans="1:25" s="52" customFormat="1" ht="13.5">
      <c r="A27" s="57">
        <v>1502</v>
      </c>
      <c r="B27" s="582" t="s">
        <v>678</v>
      </c>
      <c r="C27" s="98" t="s">
        <v>117</v>
      </c>
      <c r="D27" s="803" t="s">
        <v>679</v>
      </c>
      <c r="E27" s="47">
        <v>502</v>
      </c>
      <c r="F27" s="47">
        <v>556.5555555555555</v>
      </c>
      <c r="G27" s="36">
        <v>501.44444444444446</v>
      </c>
      <c r="H27" s="37"/>
      <c r="I27" s="47">
        <v>549</v>
      </c>
      <c r="J27" s="47">
        <v>525</v>
      </c>
      <c r="K27" s="47">
        <v>490</v>
      </c>
      <c r="L27" s="47">
        <v>511</v>
      </c>
      <c r="M27" s="47">
        <v>509</v>
      </c>
      <c r="N27" s="47">
        <v>490</v>
      </c>
      <c r="O27" s="47">
        <v>525</v>
      </c>
      <c r="P27" s="47" t="s">
        <v>313</v>
      </c>
      <c r="Q27" s="47" t="s">
        <v>313</v>
      </c>
      <c r="R27" s="47" t="s">
        <v>313</v>
      </c>
      <c r="S27" s="47">
        <v>495</v>
      </c>
      <c r="T27" s="47">
        <v>419</v>
      </c>
      <c r="U27" s="431">
        <v>1502</v>
      </c>
      <c r="W27" s="51"/>
      <c r="X27" s="51"/>
      <c r="Y27" s="51"/>
    </row>
    <row r="28" spans="1:25" s="52" customFormat="1" ht="13.5">
      <c r="A28" s="57"/>
      <c r="B28" s="582"/>
      <c r="C28" s="98"/>
      <c r="D28" s="803"/>
      <c r="E28" s="47" t="s">
        <v>78</v>
      </c>
      <c r="F28" s="47"/>
      <c r="G28" s="36" t="s">
        <v>78</v>
      </c>
      <c r="H28" s="3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31"/>
      <c r="W28" s="51"/>
      <c r="X28" s="51"/>
      <c r="Y28" s="51"/>
    </row>
    <row r="29" spans="1:25" s="52" customFormat="1" ht="13.5">
      <c r="A29" s="57">
        <v>1563</v>
      </c>
      <c r="B29" s="582" t="s">
        <v>680</v>
      </c>
      <c r="C29" s="98" t="s">
        <v>117</v>
      </c>
      <c r="D29" s="58" t="s">
        <v>681</v>
      </c>
      <c r="E29" s="47">
        <v>715</v>
      </c>
      <c r="F29" s="47">
        <v>761.5</v>
      </c>
      <c r="G29" s="36">
        <v>735.5</v>
      </c>
      <c r="H29" s="37"/>
      <c r="I29" s="47" t="s">
        <v>313</v>
      </c>
      <c r="J29" s="47" t="s">
        <v>313</v>
      </c>
      <c r="K29" s="47" t="s">
        <v>313</v>
      </c>
      <c r="L29" s="47" t="s">
        <v>313</v>
      </c>
      <c r="M29" s="47">
        <v>1010</v>
      </c>
      <c r="N29" s="47">
        <v>671</v>
      </c>
      <c r="O29" s="47">
        <v>629</v>
      </c>
      <c r="P29" s="47">
        <v>632</v>
      </c>
      <c r="Q29" s="47" t="s">
        <v>313</v>
      </c>
      <c r="R29" s="47" t="s">
        <v>313</v>
      </c>
      <c r="S29" s="47" t="s">
        <v>313</v>
      </c>
      <c r="T29" s="47" t="s">
        <v>313</v>
      </c>
      <c r="U29" s="431">
        <v>1563</v>
      </c>
      <c r="W29" s="51"/>
      <c r="X29" s="51"/>
      <c r="Y29" s="51"/>
    </row>
    <row r="30" spans="1:25" s="52" customFormat="1" ht="13.5" customHeight="1">
      <c r="A30" s="57">
        <v>1571</v>
      </c>
      <c r="B30" s="582" t="s">
        <v>158</v>
      </c>
      <c r="C30" s="98" t="s">
        <v>668</v>
      </c>
      <c r="D30" s="58" t="s">
        <v>682</v>
      </c>
      <c r="E30" s="47">
        <v>1618</v>
      </c>
      <c r="F30" s="47">
        <v>1749.1666666666667</v>
      </c>
      <c r="G30" s="36">
        <v>1754.1666666666667</v>
      </c>
      <c r="H30" s="37"/>
      <c r="I30" s="47">
        <v>2062</v>
      </c>
      <c r="J30" s="47">
        <v>1705</v>
      </c>
      <c r="K30" s="47">
        <v>1631</v>
      </c>
      <c r="L30" s="47">
        <v>1481</v>
      </c>
      <c r="M30" s="47">
        <v>1414</v>
      </c>
      <c r="N30" s="47" t="s">
        <v>313</v>
      </c>
      <c r="O30" s="47" t="s">
        <v>313</v>
      </c>
      <c r="P30" s="47" t="s">
        <v>313</v>
      </c>
      <c r="Q30" s="47" t="s">
        <v>313</v>
      </c>
      <c r="R30" s="47" t="s">
        <v>313</v>
      </c>
      <c r="S30" s="47" t="s">
        <v>313</v>
      </c>
      <c r="T30" s="47">
        <v>2232</v>
      </c>
      <c r="U30" s="431">
        <v>1571</v>
      </c>
      <c r="W30" s="51"/>
      <c r="X30" s="51"/>
      <c r="Y30" s="51"/>
    </row>
    <row r="31" spans="1:25" s="52" customFormat="1" ht="13.5">
      <c r="A31" s="57">
        <v>1581</v>
      </c>
      <c r="B31" s="582" t="s">
        <v>683</v>
      </c>
      <c r="C31" s="98" t="s">
        <v>117</v>
      </c>
      <c r="D31" s="58" t="s">
        <v>684</v>
      </c>
      <c r="E31" s="47">
        <v>284</v>
      </c>
      <c r="F31" s="47">
        <v>280.8333333333333</v>
      </c>
      <c r="G31" s="36">
        <v>267.6666666666667</v>
      </c>
      <c r="H31" s="37"/>
      <c r="I31" s="47">
        <v>270</v>
      </c>
      <c r="J31" s="47">
        <v>267</v>
      </c>
      <c r="K31" s="47">
        <v>268</v>
      </c>
      <c r="L31" s="47">
        <v>268</v>
      </c>
      <c r="M31" s="47">
        <v>258</v>
      </c>
      <c r="N31" s="47">
        <v>253</v>
      </c>
      <c r="O31" s="47">
        <v>267</v>
      </c>
      <c r="P31" s="47">
        <v>274</v>
      </c>
      <c r="Q31" s="47">
        <v>278</v>
      </c>
      <c r="R31" s="47">
        <v>272</v>
      </c>
      <c r="S31" s="47">
        <v>260</v>
      </c>
      <c r="T31" s="47">
        <v>277</v>
      </c>
      <c r="U31" s="431">
        <v>1581</v>
      </c>
      <c r="W31" s="51"/>
      <c r="X31" s="51"/>
      <c r="Y31" s="51"/>
    </row>
    <row r="32" spans="1:25" s="52" customFormat="1" ht="6" customHeight="1">
      <c r="A32" s="57"/>
      <c r="B32" s="608"/>
      <c r="C32" s="98"/>
      <c r="D32" s="58" t="s">
        <v>78</v>
      </c>
      <c r="E32" s="47" t="s">
        <v>78</v>
      </c>
      <c r="F32" s="47"/>
      <c r="G32" s="36" t="s">
        <v>78</v>
      </c>
      <c r="H32" s="3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31" t="s">
        <v>78</v>
      </c>
      <c r="W32" s="51"/>
      <c r="X32" s="51"/>
      <c r="Y32" s="51"/>
    </row>
    <row r="33" spans="1:25" s="59" customFormat="1" ht="13.5">
      <c r="A33" s="57"/>
      <c r="B33" s="46" t="s">
        <v>685</v>
      </c>
      <c r="C33" s="98"/>
      <c r="D33" s="58" t="s">
        <v>78</v>
      </c>
      <c r="E33" s="47" t="s">
        <v>78</v>
      </c>
      <c r="F33" s="47"/>
      <c r="G33" s="36" t="s">
        <v>78</v>
      </c>
      <c r="H33" s="3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31" t="s">
        <v>78</v>
      </c>
      <c r="W33" s="60"/>
      <c r="X33" s="60"/>
      <c r="Y33" s="60"/>
    </row>
    <row r="34" spans="1:25" s="52" customFormat="1" ht="13.5" customHeight="1">
      <c r="A34" s="57">
        <v>1601</v>
      </c>
      <c r="B34" s="582" t="s">
        <v>159</v>
      </c>
      <c r="C34" s="98" t="s">
        <v>108</v>
      </c>
      <c r="D34" s="58" t="s">
        <v>686</v>
      </c>
      <c r="E34" s="47">
        <v>359</v>
      </c>
      <c r="F34" s="47">
        <v>323.25</v>
      </c>
      <c r="G34" s="36">
        <v>317</v>
      </c>
      <c r="H34" s="37"/>
      <c r="I34" s="47">
        <v>311</v>
      </c>
      <c r="J34" s="47">
        <v>273</v>
      </c>
      <c r="K34" s="47">
        <v>273</v>
      </c>
      <c r="L34" s="47">
        <v>370</v>
      </c>
      <c r="M34" s="47">
        <v>349</v>
      </c>
      <c r="N34" s="47">
        <v>311</v>
      </c>
      <c r="O34" s="47">
        <v>273</v>
      </c>
      <c r="P34" s="47">
        <v>338</v>
      </c>
      <c r="Q34" s="47">
        <v>335</v>
      </c>
      <c r="R34" s="47">
        <v>349</v>
      </c>
      <c r="S34" s="47">
        <v>349</v>
      </c>
      <c r="T34" s="47">
        <v>273</v>
      </c>
      <c r="U34" s="431">
        <v>1601</v>
      </c>
      <c r="W34" s="51"/>
      <c r="X34" s="51"/>
      <c r="Y34" s="51"/>
    </row>
    <row r="35" spans="1:25" s="52" customFormat="1" ht="13.5" customHeight="1">
      <c r="A35" s="57">
        <v>1602</v>
      </c>
      <c r="B35" s="582" t="s">
        <v>160</v>
      </c>
      <c r="C35" s="98" t="s">
        <v>113</v>
      </c>
      <c r="D35" s="803" t="s">
        <v>687</v>
      </c>
      <c r="E35" s="47">
        <v>837</v>
      </c>
      <c r="F35" s="47">
        <v>808.9166666666666</v>
      </c>
      <c r="G35" s="36">
        <v>807.9166666666666</v>
      </c>
      <c r="H35" s="37"/>
      <c r="I35" s="47">
        <v>840</v>
      </c>
      <c r="J35" s="47">
        <v>785</v>
      </c>
      <c r="K35" s="47">
        <v>785</v>
      </c>
      <c r="L35" s="47">
        <v>840</v>
      </c>
      <c r="M35" s="47">
        <v>785</v>
      </c>
      <c r="N35" s="47">
        <v>840</v>
      </c>
      <c r="O35" s="47">
        <v>840</v>
      </c>
      <c r="P35" s="47">
        <v>840</v>
      </c>
      <c r="Q35" s="47">
        <v>785</v>
      </c>
      <c r="R35" s="47">
        <v>785</v>
      </c>
      <c r="S35" s="47">
        <v>785</v>
      </c>
      <c r="T35" s="47">
        <v>785</v>
      </c>
      <c r="U35" s="431">
        <v>1602</v>
      </c>
      <c r="W35" s="51"/>
      <c r="X35" s="51"/>
      <c r="Y35" s="51"/>
    </row>
    <row r="36" spans="1:25" s="52" customFormat="1" ht="13.5" customHeight="1">
      <c r="A36" s="57"/>
      <c r="B36" s="582"/>
      <c r="C36" s="98"/>
      <c r="D36" s="803"/>
      <c r="E36" s="47"/>
      <c r="F36" s="47"/>
      <c r="G36" s="36" t="s">
        <v>78</v>
      </c>
      <c r="H36" s="3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31"/>
      <c r="W36" s="51"/>
      <c r="X36" s="51"/>
      <c r="Y36" s="51"/>
    </row>
    <row r="37" spans="1:25" s="52" customFormat="1" ht="13.5" customHeight="1">
      <c r="A37" s="57">
        <v>1621</v>
      </c>
      <c r="B37" s="582" t="s">
        <v>161</v>
      </c>
      <c r="C37" s="98" t="s">
        <v>108</v>
      </c>
      <c r="D37" s="771" t="s">
        <v>162</v>
      </c>
      <c r="E37" s="47">
        <v>268</v>
      </c>
      <c r="F37" s="47">
        <v>266.75</v>
      </c>
      <c r="G37" s="36">
        <v>270.4166666666667</v>
      </c>
      <c r="H37" s="37"/>
      <c r="I37" s="47">
        <v>271</v>
      </c>
      <c r="J37" s="47">
        <v>271</v>
      </c>
      <c r="K37" s="47">
        <v>271</v>
      </c>
      <c r="L37" s="47">
        <v>275</v>
      </c>
      <c r="M37" s="47">
        <v>278</v>
      </c>
      <c r="N37" s="47">
        <v>278</v>
      </c>
      <c r="O37" s="47">
        <v>278</v>
      </c>
      <c r="P37" s="47">
        <v>260</v>
      </c>
      <c r="Q37" s="47">
        <v>278</v>
      </c>
      <c r="R37" s="47">
        <v>242</v>
      </c>
      <c r="S37" s="47">
        <v>278</v>
      </c>
      <c r="T37" s="47">
        <v>265</v>
      </c>
      <c r="U37" s="431">
        <v>1621</v>
      </c>
      <c r="W37" s="51"/>
      <c r="X37" s="51"/>
      <c r="Y37" s="51"/>
    </row>
    <row r="38" spans="1:25" s="52" customFormat="1" ht="13.5" customHeight="1">
      <c r="A38" s="57"/>
      <c r="B38" s="582"/>
      <c r="C38" s="98"/>
      <c r="D38" s="806"/>
      <c r="E38" s="47" t="s">
        <v>78</v>
      </c>
      <c r="F38" s="47"/>
      <c r="G38" s="36" t="s">
        <v>78</v>
      </c>
      <c r="H38" s="3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31"/>
      <c r="W38" s="51"/>
      <c r="X38" s="51"/>
      <c r="Y38" s="51"/>
    </row>
    <row r="39" spans="1:25" s="52" customFormat="1" ht="12.75" customHeight="1">
      <c r="A39" s="57">
        <v>1631</v>
      </c>
      <c r="B39" s="582" t="s">
        <v>163</v>
      </c>
      <c r="C39" s="98" t="s">
        <v>164</v>
      </c>
      <c r="D39" s="58" t="s">
        <v>165</v>
      </c>
      <c r="E39" s="47">
        <v>271</v>
      </c>
      <c r="F39" s="47">
        <v>302.5833333333333</v>
      </c>
      <c r="G39" s="36">
        <v>316</v>
      </c>
      <c r="H39" s="37"/>
      <c r="I39" s="47">
        <v>316</v>
      </c>
      <c r="J39" s="47">
        <v>316</v>
      </c>
      <c r="K39" s="47">
        <v>316</v>
      </c>
      <c r="L39" s="47">
        <v>316</v>
      </c>
      <c r="M39" s="47">
        <v>316</v>
      </c>
      <c r="N39" s="47">
        <v>316</v>
      </c>
      <c r="O39" s="47">
        <v>316</v>
      </c>
      <c r="P39" s="47">
        <v>316</v>
      </c>
      <c r="Q39" s="47">
        <v>316</v>
      </c>
      <c r="R39" s="47">
        <v>316</v>
      </c>
      <c r="S39" s="47">
        <v>316</v>
      </c>
      <c r="T39" s="47">
        <v>316</v>
      </c>
      <c r="U39" s="431">
        <v>1631</v>
      </c>
      <c r="W39" s="51"/>
      <c r="X39" s="51"/>
      <c r="Y39" s="51"/>
    </row>
    <row r="40" spans="1:25" s="52" customFormat="1" ht="12.75" customHeight="1">
      <c r="A40" s="57">
        <v>1632</v>
      </c>
      <c r="B40" s="582" t="s">
        <v>166</v>
      </c>
      <c r="C40" s="98" t="s">
        <v>167</v>
      </c>
      <c r="D40" s="58" t="s">
        <v>168</v>
      </c>
      <c r="E40" s="47">
        <v>202</v>
      </c>
      <c r="F40" s="47">
        <v>204.33333333333334</v>
      </c>
      <c r="G40" s="36">
        <v>206</v>
      </c>
      <c r="H40" s="37"/>
      <c r="I40" s="47">
        <v>207</v>
      </c>
      <c r="J40" s="47">
        <v>197</v>
      </c>
      <c r="K40" s="47">
        <v>213</v>
      </c>
      <c r="L40" s="47">
        <v>213</v>
      </c>
      <c r="M40" s="47">
        <v>208</v>
      </c>
      <c r="N40" s="47">
        <v>213</v>
      </c>
      <c r="O40" s="47">
        <v>213</v>
      </c>
      <c r="P40" s="47">
        <v>203</v>
      </c>
      <c r="Q40" s="47">
        <v>192</v>
      </c>
      <c r="R40" s="47">
        <v>213</v>
      </c>
      <c r="S40" s="47">
        <v>208</v>
      </c>
      <c r="T40" s="47">
        <v>192</v>
      </c>
      <c r="U40" s="431">
        <v>1632</v>
      </c>
      <c r="W40" s="51"/>
      <c r="X40" s="51"/>
      <c r="Y40" s="51"/>
    </row>
    <row r="41" spans="1:25" s="52" customFormat="1" ht="12.75" customHeight="1">
      <c r="A41" s="57">
        <v>1641</v>
      </c>
      <c r="B41" s="582" t="s">
        <v>169</v>
      </c>
      <c r="C41" s="98" t="s">
        <v>108</v>
      </c>
      <c r="D41" s="58" t="s">
        <v>170</v>
      </c>
      <c r="E41" s="47">
        <v>194</v>
      </c>
      <c r="F41" s="47">
        <v>201.25</v>
      </c>
      <c r="G41" s="36">
        <v>213</v>
      </c>
      <c r="H41" s="37"/>
      <c r="I41" s="47">
        <v>213</v>
      </c>
      <c r="J41" s="47">
        <v>213</v>
      </c>
      <c r="K41" s="47">
        <v>213</v>
      </c>
      <c r="L41" s="47">
        <v>213</v>
      </c>
      <c r="M41" s="47">
        <v>213</v>
      </c>
      <c r="N41" s="47">
        <v>213</v>
      </c>
      <c r="O41" s="47">
        <v>213</v>
      </c>
      <c r="P41" s="47">
        <v>213</v>
      </c>
      <c r="Q41" s="47">
        <v>213</v>
      </c>
      <c r="R41" s="47">
        <v>213</v>
      </c>
      <c r="S41" s="47">
        <v>213</v>
      </c>
      <c r="T41" s="47">
        <v>213</v>
      </c>
      <c r="U41" s="431">
        <v>1641</v>
      </c>
      <c r="W41" s="51"/>
      <c r="X41" s="51"/>
      <c r="Y41" s="51"/>
    </row>
    <row r="42" spans="1:25" s="52" customFormat="1" ht="13.5" customHeight="1">
      <c r="A42" s="57">
        <v>1652</v>
      </c>
      <c r="B42" s="582" t="s">
        <v>688</v>
      </c>
      <c r="C42" s="98" t="s">
        <v>113</v>
      </c>
      <c r="D42" s="772" t="s">
        <v>689</v>
      </c>
      <c r="E42" s="47">
        <v>251</v>
      </c>
      <c r="F42" s="47">
        <v>248</v>
      </c>
      <c r="G42" s="36">
        <v>248.58333333333334</v>
      </c>
      <c r="H42" s="37"/>
      <c r="I42" s="47">
        <v>249</v>
      </c>
      <c r="J42" s="47">
        <v>254</v>
      </c>
      <c r="K42" s="47">
        <v>250</v>
      </c>
      <c r="L42" s="47">
        <v>257</v>
      </c>
      <c r="M42" s="47">
        <v>257</v>
      </c>
      <c r="N42" s="47">
        <v>219</v>
      </c>
      <c r="O42" s="47">
        <v>257</v>
      </c>
      <c r="P42" s="47">
        <v>257</v>
      </c>
      <c r="Q42" s="47">
        <v>250</v>
      </c>
      <c r="R42" s="47">
        <v>226</v>
      </c>
      <c r="S42" s="47">
        <v>257</v>
      </c>
      <c r="T42" s="47">
        <v>250</v>
      </c>
      <c r="U42" s="431">
        <v>1652</v>
      </c>
      <c r="W42" s="51"/>
      <c r="X42" s="51"/>
      <c r="Y42" s="51"/>
    </row>
    <row r="43" spans="1:25" s="52" customFormat="1" ht="13.5" customHeight="1">
      <c r="A43" s="57"/>
      <c r="B43" s="582"/>
      <c r="C43" s="98"/>
      <c r="D43" s="772"/>
      <c r="E43" s="47" t="s">
        <v>78</v>
      </c>
      <c r="F43" s="47"/>
      <c r="G43" s="36" t="s">
        <v>78</v>
      </c>
      <c r="H43" s="3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31"/>
      <c r="W43" s="51"/>
      <c r="X43" s="51"/>
      <c r="Y43" s="51"/>
    </row>
    <row r="44" spans="1:25" s="54" customFormat="1" ht="13.5" customHeight="1">
      <c r="A44" s="100">
        <v>1654</v>
      </c>
      <c r="B44" s="583" t="s">
        <v>171</v>
      </c>
      <c r="C44" s="107" t="s">
        <v>690</v>
      </c>
      <c r="D44" s="804" t="s">
        <v>691</v>
      </c>
      <c r="E44" s="47">
        <v>296</v>
      </c>
      <c r="F44" s="47">
        <v>300</v>
      </c>
      <c r="G44" s="36">
        <v>300</v>
      </c>
      <c r="H44" s="151"/>
      <c r="I44" s="47">
        <v>300</v>
      </c>
      <c r="J44" s="47">
        <v>300</v>
      </c>
      <c r="K44" s="47">
        <v>300</v>
      </c>
      <c r="L44" s="47">
        <v>300</v>
      </c>
      <c r="M44" s="47">
        <v>300</v>
      </c>
      <c r="N44" s="47">
        <v>300</v>
      </c>
      <c r="O44" s="47">
        <v>300</v>
      </c>
      <c r="P44" s="47">
        <v>300</v>
      </c>
      <c r="Q44" s="47">
        <v>300</v>
      </c>
      <c r="R44" s="47">
        <v>300</v>
      </c>
      <c r="S44" s="47">
        <v>300</v>
      </c>
      <c r="T44" s="47">
        <v>300</v>
      </c>
      <c r="U44" s="433">
        <v>1654</v>
      </c>
      <c r="W44" s="55"/>
      <c r="X44" s="55"/>
      <c r="Y44" s="55"/>
    </row>
    <row r="45" spans="1:25" s="54" customFormat="1" ht="13.5" customHeight="1">
      <c r="A45" s="100"/>
      <c r="B45" s="610"/>
      <c r="C45" s="107"/>
      <c r="D45" s="804"/>
      <c r="E45" s="47" t="s">
        <v>78</v>
      </c>
      <c r="F45" s="47"/>
      <c r="G45" s="36" t="s">
        <v>78</v>
      </c>
      <c r="H45" s="151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433"/>
      <c r="W45" s="55"/>
      <c r="X45" s="55"/>
      <c r="Y45" s="55"/>
    </row>
    <row r="46" spans="1:25" s="52" customFormat="1" ht="6" customHeight="1">
      <c r="A46" s="57"/>
      <c r="B46" s="608"/>
      <c r="C46" s="98"/>
      <c r="D46" s="145" t="s">
        <v>78</v>
      </c>
      <c r="E46" s="47" t="s">
        <v>78</v>
      </c>
      <c r="F46" s="47"/>
      <c r="G46" s="36" t="s">
        <v>78</v>
      </c>
      <c r="H46" s="3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31" t="s">
        <v>78</v>
      </c>
      <c r="W46" s="51"/>
      <c r="X46" s="51"/>
      <c r="Y46" s="51"/>
    </row>
    <row r="47" spans="1:25" s="59" customFormat="1" ht="13.5">
      <c r="A47" s="57"/>
      <c r="B47" s="46" t="s">
        <v>692</v>
      </c>
      <c r="C47" s="98"/>
      <c r="D47" s="58" t="s">
        <v>78</v>
      </c>
      <c r="E47" s="47" t="s">
        <v>78</v>
      </c>
      <c r="F47" s="47"/>
      <c r="G47" s="36" t="s">
        <v>78</v>
      </c>
      <c r="H47" s="3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31" t="s">
        <v>78</v>
      </c>
      <c r="W47" s="80"/>
      <c r="X47" s="60"/>
      <c r="Y47" s="60"/>
    </row>
    <row r="48" spans="1:25" s="54" customFormat="1" ht="13.5">
      <c r="A48" s="100">
        <v>1711</v>
      </c>
      <c r="B48" s="583" t="s">
        <v>172</v>
      </c>
      <c r="C48" s="107" t="s">
        <v>80</v>
      </c>
      <c r="D48" s="145" t="s">
        <v>173</v>
      </c>
      <c r="E48" s="47">
        <v>175</v>
      </c>
      <c r="F48" s="47">
        <v>175</v>
      </c>
      <c r="G48" s="36">
        <v>173</v>
      </c>
      <c r="H48" s="151"/>
      <c r="I48" s="47">
        <v>173</v>
      </c>
      <c r="J48" s="47">
        <v>173</v>
      </c>
      <c r="K48" s="47">
        <v>173</v>
      </c>
      <c r="L48" s="47">
        <v>173</v>
      </c>
      <c r="M48" s="47">
        <v>173</v>
      </c>
      <c r="N48" s="47">
        <v>173</v>
      </c>
      <c r="O48" s="47">
        <v>173</v>
      </c>
      <c r="P48" s="47">
        <v>173</v>
      </c>
      <c r="Q48" s="47">
        <v>173</v>
      </c>
      <c r="R48" s="47">
        <v>173</v>
      </c>
      <c r="S48" s="47">
        <v>173</v>
      </c>
      <c r="T48" s="47">
        <v>173</v>
      </c>
      <c r="U48" s="433">
        <v>1711</v>
      </c>
      <c r="W48" s="55"/>
      <c r="X48" s="55"/>
      <c r="Y48" s="55"/>
    </row>
    <row r="49" spans="1:25" s="52" customFormat="1" ht="13.5">
      <c r="A49" s="57">
        <v>1713</v>
      </c>
      <c r="B49" s="582" t="s">
        <v>174</v>
      </c>
      <c r="C49" s="98" t="s">
        <v>80</v>
      </c>
      <c r="D49" s="584" t="s">
        <v>175</v>
      </c>
      <c r="E49" s="47">
        <v>141</v>
      </c>
      <c r="F49" s="47">
        <v>129</v>
      </c>
      <c r="G49" s="36">
        <v>129</v>
      </c>
      <c r="H49" s="37"/>
      <c r="I49" s="47">
        <v>129</v>
      </c>
      <c r="J49" s="47">
        <v>129</v>
      </c>
      <c r="K49" s="47">
        <v>129</v>
      </c>
      <c r="L49" s="47">
        <v>129</v>
      </c>
      <c r="M49" s="47">
        <v>129</v>
      </c>
      <c r="N49" s="47">
        <v>129</v>
      </c>
      <c r="O49" s="47">
        <v>129</v>
      </c>
      <c r="P49" s="47">
        <v>129</v>
      </c>
      <c r="Q49" s="47">
        <v>129</v>
      </c>
      <c r="R49" s="47">
        <v>129</v>
      </c>
      <c r="S49" s="47">
        <v>129</v>
      </c>
      <c r="T49" s="47">
        <v>129</v>
      </c>
      <c r="U49" s="431">
        <v>1713</v>
      </c>
      <c r="W49" s="51"/>
      <c r="X49" s="51"/>
      <c r="Y49" s="51"/>
    </row>
    <row r="50" spans="1:25" s="52" customFormat="1" ht="13.5" customHeight="1">
      <c r="A50" s="57">
        <v>1761</v>
      </c>
      <c r="B50" s="582" t="s">
        <v>693</v>
      </c>
      <c r="C50" s="98" t="s">
        <v>176</v>
      </c>
      <c r="D50" s="804" t="s">
        <v>694</v>
      </c>
      <c r="E50" s="47">
        <v>106</v>
      </c>
      <c r="F50" s="47">
        <v>111.5</v>
      </c>
      <c r="G50" s="36">
        <v>106.91666666666667</v>
      </c>
      <c r="H50" s="37"/>
      <c r="I50" s="47">
        <v>109</v>
      </c>
      <c r="J50" s="47">
        <v>105</v>
      </c>
      <c r="K50" s="47">
        <v>109</v>
      </c>
      <c r="L50" s="47">
        <v>105</v>
      </c>
      <c r="M50" s="47">
        <v>112</v>
      </c>
      <c r="N50" s="47">
        <v>113</v>
      </c>
      <c r="O50" s="47">
        <v>105</v>
      </c>
      <c r="P50" s="47">
        <v>98</v>
      </c>
      <c r="Q50" s="47">
        <v>117</v>
      </c>
      <c r="R50" s="47">
        <v>96</v>
      </c>
      <c r="S50" s="47">
        <v>105</v>
      </c>
      <c r="T50" s="47">
        <v>109</v>
      </c>
      <c r="U50" s="431">
        <v>1761</v>
      </c>
      <c r="W50" s="51"/>
      <c r="X50" s="51"/>
      <c r="Y50" s="51"/>
    </row>
    <row r="51" spans="1:25" s="52" customFormat="1" ht="13.5" customHeight="1">
      <c r="A51" s="57"/>
      <c r="B51" s="582"/>
      <c r="C51" s="98"/>
      <c r="D51" s="804"/>
      <c r="E51" s="47" t="s">
        <v>78</v>
      </c>
      <c r="F51" s="47"/>
      <c r="G51" s="36" t="s">
        <v>78</v>
      </c>
      <c r="H51" s="3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31"/>
      <c r="W51" s="51"/>
      <c r="X51" s="51"/>
      <c r="Y51" s="51"/>
    </row>
    <row r="52" spans="1:25" s="52" customFormat="1" ht="13.5" customHeight="1">
      <c r="A52" s="57">
        <v>1782</v>
      </c>
      <c r="B52" s="582" t="s">
        <v>695</v>
      </c>
      <c r="C52" s="98" t="s">
        <v>75</v>
      </c>
      <c r="D52" s="58" t="s">
        <v>696</v>
      </c>
      <c r="E52" s="47">
        <v>242</v>
      </c>
      <c r="F52" s="47">
        <v>241.25</v>
      </c>
      <c r="G52" s="36">
        <v>246</v>
      </c>
      <c r="H52" s="37"/>
      <c r="I52" s="47">
        <v>246</v>
      </c>
      <c r="J52" s="47">
        <v>246</v>
      </c>
      <c r="K52" s="47">
        <v>246</v>
      </c>
      <c r="L52" s="47">
        <v>246</v>
      </c>
      <c r="M52" s="47">
        <v>246</v>
      </c>
      <c r="N52" s="47">
        <v>246</v>
      </c>
      <c r="O52" s="47">
        <v>246</v>
      </c>
      <c r="P52" s="47">
        <v>246</v>
      </c>
      <c r="Q52" s="47">
        <v>246</v>
      </c>
      <c r="R52" s="47">
        <v>246</v>
      </c>
      <c r="S52" s="47">
        <v>246</v>
      </c>
      <c r="T52" s="47">
        <v>246</v>
      </c>
      <c r="U52" s="431">
        <v>1782</v>
      </c>
      <c r="W52" s="51"/>
      <c r="X52" s="51"/>
      <c r="Y52" s="51"/>
    </row>
    <row r="53" spans="1:25" s="52" customFormat="1" ht="6" customHeight="1">
      <c r="A53" s="57"/>
      <c r="B53" s="608"/>
      <c r="C53" s="98"/>
      <c r="D53" s="58" t="s">
        <v>78</v>
      </c>
      <c r="E53" s="47" t="s">
        <v>78</v>
      </c>
      <c r="F53" s="47"/>
      <c r="G53" s="36" t="s">
        <v>78</v>
      </c>
      <c r="H53" s="3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31" t="s">
        <v>78</v>
      </c>
      <c r="W53" s="51"/>
      <c r="X53" s="51"/>
      <c r="Y53" s="51"/>
    </row>
    <row r="54" spans="1:25" s="59" customFormat="1" ht="13.5">
      <c r="A54" s="57"/>
      <c r="B54" s="46" t="s">
        <v>697</v>
      </c>
      <c r="C54" s="98"/>
      <c r="D54" s="58" t="s">
        <v>78</v>
      </c>
      <c r="E54" s="47" t="s">
        <v>78</v>
      </c>
      <c r="F54" s="47"/>
      <c r="G54" s="36" t="s">
        <v>78</v>
      </c>
      <c r="H54" s="3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31" t="s">
        <v>78</v>
      </c>
      <c r="W54" s="60"/>
      <c r="X54" s="60"/>
      <c r="Y54" s="60"/>
    </row>
    <row r="55" spans="1:25" s="52" customFormat="1" ht="13.5">
      <c r="A55" s="57">
        <v>1791</v>
      </c>
      <c r="B55" s="582" t="s">
        <v>177</v>
      </c>
      <c r="C55" s="98" t="s">
        <v>178</v>
      </c>
      <c r="D55" s="58" t="s">
        <v>179</v>
      </c>
      <c r="E55" s="47">
        <v>511</v>
      </c>
      <c r="F55" s="47">
        <v>513</v>
      </c>
      <c r="G55" s="36">
        <v>513</v>
      </c>
      <c r="H55" s="37"/>
      <c r="I55" s="47">
        <v>513</v>
      </c>
      <c r="J55" s="47">
        <v>513</v>
      </c>
      <c r="K55" s="47">
        <v>513</v>
      </c>
      <c r="L55" s="47">
        <v>513</v>
      </c>
      <c r="M55" s="47">
        <v>513</v>
      </c>
      <c r="N55" s="47">
        <v>513</v>
      </c>
      <c r="O55" s="47">
        <v>513</v>
      </c>
      <c r="P55" s="47">
        <v>513</v>
      </c>
      <c r="Q55" s="47">
        <v>513</v>
      </c>
      <c r="R55" s="47">
        <v>513</v>
      </c>
      <c r="S55" s="47">
        <v>513</v>
      </c>
      <c r="T55" s="47">
        <v>513</v>
      </c>
      <c r="U55" s="431">
        <v>1791</v>
      </c>
      <c r="W55" s="51"/>
      <c r="X55" s="51"/>
      <c r="Y55" s="51"/>
    </row>
    <row r="56" spans="1:25" s="54" customFormat="1" ht="13.5" customHeight="1">
      <c r="A56" s="100">
        <v>1797</v>
      </c>
      <c r="B56" s="583" t="s">
        <v>839</v>
      </c>
      <c r="C56" s="107" t="s">
        <v>840</v>
      </c>
      <c r="D56" s="807" t="s">
        <v>841</v>
      </c>
      <c r="E56" s="152">
        <v>460</v>
      </c>
      <c r="F56" s="152">
        <v>473</v>
      </c>
      <c r="G56" s="437">
        <v>473</v>
      </c>
      <c r="H56" s="151"/>
      <c r="I56" s="152">
        <v>473</v>
      </c>
      <c r="J56" s="152">
        <v>473</v>
      </c>
      <c r="K56" s="152">
        <v>473</v>
      </c>
      <c r="L56" s="152">
        <v>473</v>
      </c>
      <c r="M56" s="152">
        <v>473</v>
      </c>
      <c r="N56" s="152">
        <v>473</v>
      </c>
      <c r="O56" s="152">
        <v>473</v>
      </c>
      <c r="P56" s="152">
        <v>473</v>
      </c>
      <c r="Q56" s="152">
        <v>473</v>
      </c>
      <c r="R56" s="152">
        <v>473</v>
      </c>
      <c r="S56" s="152">
        <v>473</v>
      </c>
      <c r="T56" s="152">
        <v>473</v>
      </c>
      <c r="U56" s="433">
        <v>1797</v>
      </c>
      <c r="W56" s="55"/>
      <c r="X56" s="55"/>
      <c r="Y56" s="55"/>
    </row>
    <row r="57" spans="1:25" s="52" customFormat="1" ht="13.5">
      <c r="A57" s="57"/>
      <c r="B57" s="582"/>
      <c r="C57" s="98"/>
      <c r="D57" s="807"/>
      <c r="E57" s="47" t="s">
        <v>78</v>
      </c>
      <c r="F57" s="47"/>
      <c r="G57" s="36" t="s">
        <v>78</v>
      </c>
      <c r="H57" s="3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31"/>
      <c r="W57" s="51"/>
      <c r="X57" s="51"/>
      <c r="Y57" s="51"/>
    </row>
    <row r="58" spans="1:25" s="52" customFormat="1" ht="13.5">
      <c r="A58" s="57">
        <v>1811</v>
      </c>
      <c r="B58" s="582" t="s">
        <v>698</v>
      </c>
      <c r="C58" s="98" t="s">
        <v>80</v>
      </c>
      <c r="D58" s="58" t="s">
        <v>699</v>
      </c>
      <c r="E58" s="47">
        <v>136</v>
      </c>
      <c r="F58" s="47">
        <v>138.16666666666666</v>
      </c>
      <c r="G58" s="36">
        <v>155.91666666666666</v>
      </c>
      <c r="H58" s="37"/>
      <c r="I58" s="47">
        <v>166</v>
      </c>
      <c r="J58" s="47">
        <v>166</v>
      </c>
      <c r="K58" s="47">
        <v>166</v>
      </c>
      <c r="L58" s="47">
        <v>155</v>
      </c>
      <c r="M58" s="47">
        <v>154</v>
      </c>
      <c r="N58" s="47">
        <v>156</v>
      </c>
      <c r="O58" s="47">
        <v>150</v>
      </c>
      <c r="P58" s="47">
        <v>150</v>
      </c>
      <c r="Q58" s="47">
        <v>150</v>
      </c>
      <c r="R58" s="47">
        <v>146</v>
      </c>
      <c r="S58" s="47">
        <v>156</v>
      </c>
      <c r="T58" s="47">
        <v>156</v>
      </c>
      <c r="U58" s="431">
        <v>1811</v>
      </c>
      <c r="W58" s="51"/>
      <c r="X58" s="51"/>
      <c r="Y58" s="51"/>
    </row>
    <row r="59" spans="1:25" s="52" customFormat="1" ht="13.5">
      <c r="A59" s="57">
        <v>1821</v>
      </c>
      <c r="B59" s="582" t="s">
        <v>180</v>
      </c>
      <c r="C59" s="98" t="s">
        <v>80</v>
      </c>
      <c r="D59" s="58" t="s">
        <v>700</v>
      </c>
      <c r="E59" s="47">
        <v>112</v>
      </c>
      <c r="F59" s="47">
        <v>112.16666666666667</v>
      </c>
      <c r="G59" s="36">
        <v>110.91666666666667</v>
      </c>
      <c r="H59" s="37"/>
      <c r="I59" s="47">
        <v>113</v>
      </c>
      <c r="J59" s="47">
        <v>111</v>
      </c>
      <c r="K59" s="47">
        <v>113</v>
      </c>
      <c r="L59" s="47">
        <v>107</v>
      </c>
      <c r="M59" s="47">
        <v>107</v>
      </c>
      <c r="N59" s="47">
        <v>110</v>
      </c>
      <c r="O59" s="47">
        <v>113</v>
      </c>
      <c r="P59" s="47">
        <v>112</v>
      </c>
      <c r="Q59" s="47">
        <v>112</v>
      </c>
      <c r="R59" s="47">
        <v>111</v>
      </c>
      <c r="S59" s="47">
        <v>111</v>
      </c>
      <c r="T59" s="47">
        <v>111</v>
      </c>
      <c r="U59" s="431">
        <v>1821</v>
      </c>
      <c r="W59" s="51"/>
      <c r="X59" s="51"/>
      <c r="Y59" s="51"/>
    </row>
    <row r="60" spans="1:25" s="52" customFormat="1" ht="6" customHeight="1">
      <c r="A60" s="57"/>
      <c r="B60" s="608"/>
      <c r="C60" s="98"/>
      <c r="D60" s="58" t="s">
        <v>78</v>
      </c>
      <c r="E60" s="47" t="s">
        <v>78</v>
      </c>
      <c r="F60" s="47"/>
      <c r="G60" s="36" t="s">
        <v>78</v>
      </c>
      <c r="H60" s="3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31" t="s">
        <v>78</v>
      </c>
      <c r="W60" s="51"/>
      <c r="X60" s="51"/>
      <c r="Y60" s="51"/>
    </row>
    <row r="61" spans="1:25" s="59" customFormat="1" ht="13.5">
      <c r="A61" s="57"/>
      <c r="B61" s="46" t="s">
        <v>701</v>
      </c>
      <c r="C61" s="98"/>
      <c r="D61" s="58" t="s">
        <v>78</v>
      </c>
      <c r="E61" s="47" t="s">
        <v>78</v>
      </c>
      <c r="F61" s="47"/>
      <c r="G61" s="36" t="s">
        <v>78</v>
      </c>
      <c r="H61" s="3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31" t="s">
        <v>78</v>
      </c>
      <c r="W61" s="60"/>
      <c r="X61" s="60"/>
      <c r="Y61" s="60"/>
    </row>
    <row r="62" spans="1:25" s="52" customFormat="1" ht="13.5" customHeight="1">
      <c r="A62" s="57">
        <v>1902</v>
      </c>
      <c r="B62" s="582" t="s">
        <v>181</v>
      </c>
      <c r="C62" s="98" t="s">
        <v>80</v>
      </c>
      <c r="D62" s="58" t="s">
        <v>702</v>
      </c>
      <c r="E62" s="47">
        <v>430</v>
      </c>
      <c r="F62" s="47">
        <v>423.3333333333333</v>
      </c>
      <c r="G62" s="36">
        <v>412</v>
      </c>
      <c r="H62" s="37"/>
      <c r="I62" s="47">
        <v>403</v>
      </c>
      <c r="J62" s="47">
        <v>425</v>
      </c>
      <c r="K62" s="47">
        <v>425</v>
      </c>
      <c r="L62" s="47">
        <v>412</v>
      </c>
      <c r="M62" s="47">
        <v>412</v>
      </c>
      <c r="N62" s="47">
        <v>412</v>
      </c>
      <c r="O62" s="47">
        <v>412</v>
      </c>
      <c r="P62" s="47">
        <v>412</v>
      </c>
      <c r="Q62" s="47">
        <v>412</v>
      </c>
      <c r="R62" s="47">
        <v>412</v>
      </c>
      <c r="S62" s="47">
        <v>403</v>
      </c>
      <c r="T62" s="47">
        <v>412</v>
      </c>
      <c r="U62" s="431">
        <v>1902</v>
      </c>
      <c r="W62" s="81"/>
      <c r="X62" s="51"/>
      <c r="Y62" s="51"/>
    </row>
    <row r="63" spans="1:25" s="52" customFormat="1" ht="12.75" customHeight="1">
      <c r="A63" s="57">
        <v>1911</v>
      </c>
      <c r="B63" s="582" t="s">
        <v>182</v>
      </c>
      <c r="C63" s="98" t="s">
        <v>703</v>
      </c>
      <c r="D63" s="769" t="s">
        <v>704</v>
      </c>
      <c r="E63" s="47">
        <v>106</v>
      </c>
      <c r="F63" s="47">
        <v>116.08333333333333</v>
      </c>
      <c r="G63" s="36">
        <v>114.25</v>
      </c>
      <c r="H63" s="37"/>
      <c r="I63" s="47">
        <v>120</v>
      </c>
      <c r="J63" s="47">
        <v>120</v>
      </c>
      <c r="K63" s="47">
        <v>111</v>
      </c>
      <c r="L63" s="47">
        <v>116</v>
      </c>
      <c r="M63" s="47">
        <v>111</v>
      </c>
      <c r="N63" s="47">
        <v>107</v>
      </c>
      <c r="O63" s="47">
        <v>107</v>
      </c>
      <c r="P63" s="47">
        <v>120</v>
      </c>
      <c r="Q63" s="47">
        <v>103</v>
      </c>
      <c r="R63" s="47">
        <v>120</v>
      </c>
      <c r="S63" s="47">
        <v>120</v>
      </c>
      <c r="T63" s="47">
        <v>116</v>
      </c>
      <c r="U63" s="431">
        <v>1911</v>
      </c>
      <c r="W63" s="51"/>
      <c r="X63" s="51"/>
      <c r="Y63" s="51"/>
    </row>
    <row r="64" spans="1:25" s="52" customFormat="1" ht="12.75" customHeight="1">
      <c r="A64" s="57"/>
      <c r="B64" s="582"/>
      <c r="C64" s="98"/>
      <c r="D64" s="808"/>
      <c r="E64" s="47" t="s">
        <v>78</v>
      </c>
      <c r="F64" s="47"/>
      <c r="G64" s="36" t="s">
        <v>78</v>
      </c>
      <c r="H64" s="3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31"/>
      <c r="W64" s="51"/>
      <c r="X64" s="51"/>
      <c r="Y64" s="51"/>
    </row>
    <row r="65" spans="1:25" s="52" customFormat="1" ht="12.75" customHeight="1">
      <c r="A65" s="57">
        <v>1915</v>
      </c>
      <c r="B65" s="582" t="s">
        <v>183</v>
      </c>
      <c r="C65" s="98" t="s">
        <v>705</v>
      </c>
      <c r="D65" s="800" t="s">
        <v>706</v>
      </c>
      <c r="E65" s="47">
        <v>183</v>
      </c>
      <c r="F65" s="47">
        <v>179.83333333333334</v>
      </c>
      <c r="G65" s="36">
        <v>173</v>
      </c>
      <c r="H65" s="37"/>
      <c r="I65" s="47">
        <v>181</v>
      </c>
      <c r="J65" s="47">
        <v>162</v>
      </c>
      <c r="K65" s="47">
        <v>181</v>
      </c>
      <c r="L65" s="47">
        <v>165</v>
      </c>
      <c r="M65" s="47">
        <v>181</v>
      </c>
      <c r="N65" s="47">
        <v>181</v>
      </c>
      <c r="O65" s="47">
        <v>181</v>
      </c>
      <c r="P65" s="47">
        <v>176</v>
      </c>
      <c r="Q65" s="47">
        <v>176</v>
      </c>
      <c r="R65" s="47">
        <v>156</v>
      </c>
      <c r="S65" s="47">
        <v>176</v>
      </c>
      <c r="T65" s="47">
        <v>160</v>
      </c>
      <c r="U65" s="431">
        <v>1915</v>
      </c>
      <c r="W65" s="51"/>
      <c r="X65" s="51"/>
      <c r="Y65" s="51"/>
    </row>
    <row r="66" spans="1:25" s="52" customFormat="1" ht="12.75" customHeight="1">
      <c r="A66" s="57"/>
      <c r="B66" s="582"/>
      <c r="C66" s="98"/>
      <c r="D66" s="800"/>
      <c r="E66" s="47" t="s">
        <v>78</v>
      </c>
      <c r="F66" s="47"/>
      <c r="G66" s="36" t="s">
        <v>78</v>
      </c>
      <c r="H66" s="3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31"/>
      <c r="W66" s="51"/>
      <c r="X66" s="51"/>
      <c r="Y66" s="51"/>
    </row>
    <row r="67" spans="1:21" s="51" customFormat="1" ht="12.75" customHeight="1">
      <c r="A67" s="100">
        <v>1921</v>
      </c>
      <c r="B67" s="583" t="s">
        <v>184</v>
      </c>
      <c r="C67" s="98" t="s">
        <v>108</v>
      </c>
      <c r="D67" s="801" t="s">
        <v>707</v>
      </c>
      <c r="E67" s="47">
        <v>889</v>
      </c>
      <c r="F67" s="47">
        <v>941.6666666666666</v>
      </c>
      <c r="G67" s="36">
        <v>915</v>
      </c>
      <c r="H67" s="37"/>
      <c r="I67" s="47">
        <v>921</v>
      </c>
      <c r="J67" s="47">
        <v>921</v>
      </c>
      <c r="K67" s="47">
        <v>921</v>
      </c>
      <c r="L67" s="47">
        <v>921</v>
      </c>
      <c r="M67" s="47">
        <v>921</v>
      </c>
      <c r="N67" s="47">
        <v>921</v>
      </c>
      <c r="O67" s="47">
        <v>921</v>
      </c>
      <c r="P67" s="47">
        <v>921</v>
      </c>
      <c r="Q67" s="47">
        <v>921</v>
      </c>
      <c r="R67" s="47">
        <v>915</v>
      </c>
      <c r="S67" s="47">
        <v>915</v>
      </c>
      <c r="T67" s="47">
        <v>915</v>
      </c>
      <c r="U67" s="431">
        <v>1921</v>
      </c>
    </row>
    <row r="68" spans="1:21" s="51" customFormat="1" ht="12.75" customHeight="1">
      <c r="A68" s="100"/>
      <c r="B68" s="583"/>
      <c r="C68" s="98"/>
      <c r="D68" s="801"/>
      <c r="E68" s="47" t="s">
        <v>78</v>
      </c>
      <c r="F68" s="47"/>
      <c r="G68" s="36" t="s">
        <v>78</v>
      </c>
      <c r="H68" s="3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31"/>
    </row>
    <row r="69" spans="1:21" s="51" customFormat="1" ht="6" customHeight="1">
      <c r="A69" s="100"/>
      <c r="B69" s="583"/>
      <c r="C69" s="98"/>
      <c r="D69" s="611" t="s">
        <v>78</v>
      </c>
      <c r="E69" s="47" t="s">
        <v>78</v>
      </c>
      <c r="F69" s="47"/>
      <c r="G69" s="36" t="s">
        <v>78</v>
      </c>
      <c r="H69" s="3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31" t="s">
        <v>78</v>
      </c>
    </row>
    <row r="70" spans="1:21" s="51" customFormat="1" ht="13.5" customHeight="1">
      <c r="A70" s="100"/>
      <c r="B70" s="82" t="s">
        <v>708</v>
      </c>
      <c r="C70" s="98"/>
      <c r="D70" s="611" t="s">
        <v>78</v>
      </c>
      <c r="E70" s="47" t="s">
        <v>78</v>
      </c>
      <c r="F70" s="47"/>
      <c r="G70" s="36" t="s">
        <v>78</v>
      </c>
      <c r="H70" s="3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31" t="s">
        <v>78</v>
      </c>
    </row>
    <row r="71" spans="1:21" s="55" customFormat="1" ht="12.75" customHeight="1">
      <c r="A71" s="100">
        <v>2003</v>
      </c>
      <c r="B71" s="583" t="s">
        <v>709</v>
      </c>
      <c r="C71" s="107" t="s">
        <v>108</v>
      </c>
      <c r="D71" s="609" t="s">
        <v>185</v>
      </c>
      <c r="E71" s="47">
        <v>982</v>
      </c>
      <c r="F71" s="47">
        <v>968.25</v>
      </c>
      <c r="G71" s="36">
        <v>966.25</v>
      </c>
      <c r="H71" s="151"/>
      <c r="I71" s="47">
        <v>948</v>
      </c>
      <c r="J71" s="47">
        <v>964</v>
      </c>
      <c r="K71" s="47">
        <v>948</v>
      </c>
      <c r="L71" s="47">
        <v>952</v>
      </c>
      <c r="M71" s="47">
        <v>955</v>
      </c>
      <c r="N71" s="47">
        <v>970</v>
      </c>
      <c r="O71" s="47">
        <v>989</v>
      </c>
      <c r="P71" s="47">
        <v>972</v>
      </c>
      <c r="Q71" s="47">
        <v>984</v>
      </c>
      <c r="R71" s="47">
        <v>972</v>
      </c>
      <c r="S71" s="47">
        <v>976</v>
      </c>
      <c r="T71" s="47">
        <v>965</v>
      </c>
      <c r="U71" s="433">
        <v>2003</v>
      </c>
    </row>
    <row r="72" spans="1:39" s="51" customFormat="1" ht="12.75" customHeight="1">
      <c r="A72" s="57">
        <v>2012</v>
      </c>
      <c r="B72" s="582" t="s">
        <v>186</v>
      </c>
      <c r="C72" s="108" t="s">
        <v>100</v>
      </c>
      <c r="D72" s="109" t="s">
        <v>187</v>
      </c>
      <c r="E72" s="47">
        <v>111</v>
      </c>
      <c r="F72" s="47">
        <v>111.25</v>
      </c>
      <c r="G72" s="36">
        <v>113.75</v>
      </c>
      <c r="H72" s="37"/>
      <c r="I72" s="47">
        <v>109</v>
      </c>
      <c r="J72" s="47">
        <v>113</v>
      </c>
      <c r="K72" s="47">
        <v>113</v>
      </c>
      <c r="L72" s="47">
        <v>115</v>
      </c>
      <c r="M72" s="47">
        <v>115</v>
      </c>
      <c r="N72" s="47">
        <v>118</v>
      </c>
      <c r="O72" s="47">
        <v>116</v>
      </c>
      <c r="P72" s="47">
        <v>114</v>
      </c>
      <c r="Q72" s="47">
        <v>113</v>
      </c>
      <c r="R72" s="47">
        <v>113</v>
      </c>
      <c r="S72" s="47">
        <v>113</v>
      </c>
      <c r="T72" s="47">
        <v>113</v>
      </c>
      <c r="U72" s="431">
        <v>2012</v>
      </c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</row>
    <row r="73" spans="1:39" s="51" customFormat="1" ht="12.75" customHeight="1">
      <c r="A73" s="57">
        <v>2021</v>
      </c>
      <c r="B73" s="582" t="s">
        <v>188</v>
      </c>
      <c r="C73" s="108" t="s">
        <v>189</v>
      </c>
      <c r="D73" s="109" t="s">
        <v>190</v>
      </c>
      <c r="E73" s="47">
        <v>1142</v>
      </c>
      <c r="F73" s="47">
        <v>1113.75</v>
      </c>
      <c r="G73" s="36">
        <v>1147.25</v>
      </c>
      <c r="H73" s="37"/>
      <c r="I73" s="47">
        <v>1111</v>
      </c>
      <c r="J73" s="47">
        <v>1111</v>
      </c>
      <c r="K73" s="47">
        <v>1111</v>
      </c>
      <c r="L73" s="47">
        <v>1111</v>
      </c>
      <c r="M73" s="47">
        <v>1125</v>
      </c>
      <c r="N73" s="47">
        <v>1181</v>
      </c>
      <c r="O73" s="47">
        <v>1181</v>
      </c>
      <c r="P73" s="47">
        <v>1173</v>
      </c>
      <c r="Q73" s="47">
        <v>1165</v>
      </c>
      <c r="R73" s="47">
        <v>1156</v>
      </c>
      <c r="S73" s="47">
        <v>1173</v>
      </c>
      <c r="T73" s="47">
        <v>1169</v>
      </c>
      <c r="U73" s="431">
        <v>2021</v>
      </c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</row>
    <row r="74" spans="1:21" s="51" customFormat="1" ht="12.75" customHeight="1">
      <c r="A74" s="100">
        <v>2026</v>
      </c>
      <c r="B74" s="583" t="s">
        <v>191</v>
      </c>
      <c r="C74" s="98" t="s">
        <v>710</v>
      </c>
      <c r="D74" s="58" t="s">
        <v>192</v>
      </c>
      <c r="E74" s="47">
        <v>745</v>
      </c>
      <c r="F74" s="47">
        <v>746.9166666666666</v>
      </c>
      <c r="G74" s="36">
        <v>775.5833333333334</v>
      </c>
      <c r="H74" s="37"/>
      <c r="I74" s="47">
        <v>757</v>
      </c>
      <c r="J74" s="47">
        <v>756</v>
      </c>
      <c r="K74" s="47">
        <v>756</v>
      </c>
      <c r="L74" s="47">
        <v>764</v>
      </c>
      <c r="M74" s="47">
        <v>768</v>
      </c>
      <c r="N74" s="47">
        <v>786</v>
      </c>
      <c r="O74" s="47">
        <v>786</v>
      </c>
      <c r="P74" s="47">
        <v>776</v>
      </c>
      <c r="Q74" s="47">
        <v>790</v>
      </c>
      <c r="R74" s="47">
        <v>782</v>
      </c>
      <c r="S74" s="47">
        <v>793</v>
      </c>
      <c r="T74" s="392">
        <v>793</v>
      </c>
      <c r="U74" s="606">
        <v>2026</v>
      </c>
    </row>
    <row r="75" spans="1:21" s="51" customFormat="1" ht="12.75" customHeight="1">
      <c r="A75" s="100">
        <v>2027</v>
      </c>
      <c r="B75" s="583" t="s">
        <v>193</v>
      </c>
      <c r="C75" s="98" t="s">
        <v>711</v>
      </c>
      <c r="D75" s="58" t="s">
        <v>851</v>
      </c>
      <c r="E75" s="47">
        <v>627</v>
      </c>
      <c r="F75" s="47">
        <v>615.5833333333334</v>
      </c>
      <c r="G75" s="36">
        <v>657.1666666666666</v>
      </c>
      <c r="H75" s="37"/>
      <c r="I75" s="47">
        <v>633</v>
      </c>
      <c r="J75" s="47">
        <v>633</v>
      </c>
      <c r="K75" s="47">
        <v>633</v>
      </c>
      <c r="L75" s="47">
        <v>624</v>
      </c>
      <c r="M75" s="47">
        <v>625</v>
      </c>
      <c r="N75" s="47">
        <v>690</v>
      </c>
      <c r="O75" s="47">
        <v>690</v>
      </c>
      <c r="P75" s="47">
        <v>683</v>
      </c>
      <c r="Q75" s="47">
        <v>685</v>
      </c>
      <c r="R75" s="47">
        <v>660</v>
      </c>
      <c r="S75" s="47">
        <v>667</v>
      </c>
      <c r="T75" s="392">
        <v>663</v>
      </c>
      <c r="U75" s="606">
        <v>2027</v>
      </c>
    </row>
    <row r="76" spans="1:21" s="51" customFormat="1" ht="6" customHeight="1">
      <c r="A76" s="604"/>
      <c r="B76" s="612"/>
      <c r="C76" s="108"/>
      <c r="D76" s="611" t="s">
        <v>78</v>
      </c>
      <c r="E76" s="47" t="s">
        <v>78</v>
      </c>
      <c r="F76" s="47"/>
      <c r="G76" s="36" t="s">
        <v>78</v>
      </c>
      <c r="H76" s="3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392"/>
      <c r="U76" s="606"/>
    </row>
    <row r="77" spans="1:21" s="51" customFormat="1" ht="13.5" customHeight="1">
      <c r="A77" s="100"/>
      <c r="B77" s="82" t="s">
        <v>712</v>
      </c>
      <c r="C77" s="98"/>
      <c r="D77" s="611" t="s">
        <v>78</v>
      </c>
      <c r="E77" s="47" t="s">
        <v>78</v>
      </c>
      <c r="F77" s="47"/>
      <c r="G77" s="36" t="s">
        <v>78</v>
      </c>
      <c r="H77" s="3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392"/>
      <c r="U77" s="606" t="s">
        <v>78</v>
      </c>
    </row>
    <row r="78" spans="1:21" s="51" customFormat="1" ht="13.5" customHeight="1">
      <c r="A78" s="100">
        <v>2101</v>
      </c>
      <c r="B78" s="583" t="s">
        <v>713</v>
      </c>
      <c r="C78" s="98" t="s">
        <v>194</v>
      </c>
      <c r="D78" s="802" t="s">
        <v>714</v>
      </c>
      <c r="E78" s="47">
        <v>443</v>
      </c>
      <c r="F78" s="47">
        <v>405.75</v>
      </c>
      <c r="G78" s="36">
        <v>385</v>
      </c>
      <c r="H78" s="37"/>
      <c r="I78" s="47">
        <v>385</v>
      </c>
      <c r="J78" s="47">
        <v>385</v>
      </c>
      <c r="K78" s="47">
        <v>385</v>
      </c>
      <c r="L78" s="47">
        <v>385</v>
      </c>
      <c r="M78" s="47">
        <v>385</v>
      </c>
      <c r="N78" s="47">
        <v>385</v>
      </c>
      <c r="O78" s="47">
        <v>385</v>
      </c>
      <c r="P78" s="47">
        <v>385</v>
      </c>
      <c r="Q78" s="47">
        <v>385</v>
      </c>
      <c r="R78" s="47">
        <v>385</v>
      </c>
      <c r="S78" s="47">
        <v>385</v>
      </c>
      <c r="T78" s="392">
        <v>385</v>
      </c>
      <c r="U78" s="606">
        <v>2101</v>
      </c>
    </row>
    <row r="79" spans="1:21" s="51" customFormat="1" ht="13.5" customHeight="1">
      <c r="A79" s="100"/>
      <c r="B79" s="583"/>
      <c r="C79" s="98"/>
      <c r="D79" s="802"/>
      <c r="E79" s="47" t="s">
        <v>78</v>
      </c>
      <c r="F79" s="47"/>
      <c r="G79" s="36" t="s">
        <v>78</v>
      </c>
      <c r="H79" s="3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392"/>
      <c r="U79" s="606"/>
    </row>
    <row r="80" spans="1:21" s="51" customFormat="1" ht="13.5" customHeight="1">
      <c r="A80" s="100">
        <v>2102</v>
      </c>
      <c r="B80" s="583" t="s">
        <v>791</v>
      </c>
      <c r="C80" s="98" t="s">
        <v>194</v>
      </c>
      <c r="D80" s="58" t="s">
        <v>195</v>
      </c>
      <c r="E80" s="47">
        <v>546</v>
      </c>
      <c r="F80" s="47">
        <v>553</v>
      </c>
      <c r="G80" s="36">
        <v>553</v>
      </c>
      <c r="H80" s="37"/>
      <c r="I80" s="47">
        <v>553</v>
      </c>
      <c r="J80" s="47">
        <v>553</v>
      </c>
      <c r="K80" s="47">
        <v>553</v>
      </c>
      <c r="L80" s="47">
        <v>553</v>
      </c>
      <c r="M80" s="47">
        <v>553</v>
      </c>
      <c r="N80" s="47">
        <v>553</v>
      </c>
      <c r="O80" s="47">
        <v>553</v>
      </c>
      <c r="P80" s="47">
        <v>553</v>
      </c>
      <c r="Q80" s="47">
        <v>553</v>
      </c>
      <c r="R80" s="47">
        <v>553</v>
      </c>
      <c r="S80" s="47">
        <v>553</v>
      </c>
      <c r="T80" s="392">
        <v>553</v>
      </c>
      <c r="U80" s="606">
        <v>2102</v>
      </c>
    </row>
    <row r="81" spans="1:21" s="51" customFormat="1" ht="13.5" customHeight="1">
      <c r="A81" s="100">
        <v>2133</v>
      </c>
      <c r="B81" s="583" t="s">
        <v>792</v>
      </c>
      <c r="C81" s="98" t="s">
        <v>196</v>
      </c>
      <c r="D81" s="58" t="s">
        <v>78</v>
      </c>
      <c r="E81" s="47">
        <v>638</v>
      </c>
      <c r="F81" s="47">
        <v>643</v>
      </c>
      <c r="G81" s="36">
        <v>643</v>
      </c>
      <c r="H81" s="37"/>
      <c r="I81" s="47">
        <v>643</v>
      </c>
      <c r="J81" s="47">
        <v>643</v>
      </c>
      <c r="K81" s="47">
        <v>643</v>
      </c>
      <c r="L81" s="47">
        <v>643</v>
      </c>
      <c r="M81" s="47">
        <v>643</v>
      </c>
      <c r="N81" s="47">
        <v>643</v>
      </c>
      <c r="O81" s="47">
        <v>643</v>
      </c>
      <c r="P81" s="47">
        <v>643</v>
      </c>
      <c r="Q81" s="47">
        <v>643</v>
      </c>
      <c r="R81" s="47">
        <v>643</v>
      </c>
      <c r="S81" s="47">
        <v>643</v>
      </c>
      <c r="T81" s="392">
        <v>643</v>
      </c>
      <c r="U81" s="606">
        <v>2133</v>
      </c>
    </row>
    <row r="82" spans="1:21" s="51" customFormat="1" ht="13.5" customHeight="1">
      <c r="A82" s="100">
        <v>2162</v>
      </c>
      <c r="B82" s="583" t="s">
        <v>793</v>
      </c>
      <c r="C82" s="98" t="s">
        <v>194</v>
      </c>
      <c r="D82" s="798" t="s">
        <v>794</v>
      </c>
      <c r="E82" s="47">
        <v>349</v>
      </c>
      <c r="F82" s="47">
        <v>350.0833333333333</v>
      </c>
      <c r="G82" s="36">
        <v>351</v>
      </c>
      <c r="H82" s="37"/>
      <c r="I82" s="47">
        <v>351</v>
      </c>
      <c r="J82" s="47">
        <v>351</v>
      </c>
      <c r="K82" s="47">
        <v>351</v>
      </c>
      <c r="L82" s="47">
        <v>351</v>
      </c>
      <c r="M82" s="47">
        <v>351</v>
      </c>
      <c r="N82" s="47">
        <v>351</v>
      </c>
      <c r="O82" s="47">
        <v>351</v>
      </c>
      <c r="P82" s="47">
        <v>351</v>
      </c>
      <c r="Q82" s="47">
        <v>351</v>
      </c>
      <c r="R82" s="47">
        <v>351</v>
      </c>
      <c r="S82" s="47">
        <v>351</v>
      </c>
      <c r="T82" s="392">
        <v>351</v>
      </c>
      <c r="U82" s="606">
        <v>2162</v>
      </c>
    </row>
    <row r="83" spans="1:21" s="51" customFormat="1" ht="13.5" customHeight="1">
      <c r="A83" s="100"/>
      <c r="B83" s="583"/>
      <c r="C83" s="98"/>
      <c r="D83" s="798"/>
      <c r="E83" s="47"/>
      <c r="F83" s="47"/>
      <c r="G83" s="36" t="s">
        <v>78</v>
      </c>
      <c r="H83" s="3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392"/>
      <c r="U83" s="606"/>
    </row>
    <row r="84" spans="1:21" s="51" customFormat="1" ht="13.5" customHeight="1">
      <c r="A84" s="100">
        <v>2171</v>
      </c>
      <c r="B84" s="583" t="s">
        <v>197</v>
      </c>
      <c r="C84" s="98" t="s">
        <v>108</v>
      </c>
      <c r="D84" s="109" t="s">
        <v>715</v>
      </c>
      <c r="E84" s="47">
        <v>510</v>
      </c>
      <c r="F84" s="47">
        <v>546.5</v>
      </c>
      <c r="G84" s="36">
        <v>583</v>
      </c>
      <c r="H84" s="37"/>
      <c r="I84" s="47">
        <v>583</v>
      </c>
      <c r="J84" s="47">
        <v>583</v>
      </c>
      <c r="K84" s="47">
        <v>583</v>
      </c>
      <c r="L84" s="47">
        <v>583</v>
      </c>
      <c r="M84" s="47">
        <v>583</v>
      </c>
      <c r="N84" s="47">
        <v>583</v>
      </c>
      <c r="O84" s="47">
        <v>583</v>
      </c>
      <c r="P84" s="47">
        <v>583</v>
      </c>
      <c r="Q84" s="47">
        <v>583</v>
      </c>
      <c r="R84" s="47">
        <v>583</v>
      </c>
      <c r="S84" s="47">
        <v>583</v>
      </c>
      <c r="T84" s="392">
        <v>583</v>
      </c>
      <c r="U84" s="606">
        <v>2171</v>
      </c>
    </row>
    <row r="85" spans="1:25" ht="6" customHeight="1" thickBot="1">
      <c r="A85" s="605"/>
      <c r="B85" s="613"/>
      <c r="C85" s="614"/>
      <c r="D85" s="615"/>
      <c r="E85" s="83"/>
      <c r="F85" s="84"/>
      <c r="G85" s="85"/>
      <c r="H85" s="79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6"/>
      <c r="U85" s="607"/>
      <c r="W85" s="40"/>
      <c r="X85" s="40"/>
      <c r="Y85" s="40"/>
    </row>
    <row r="86" spans="1:25" s="26" customFormat="1" ht="14.25" customHeight="1">
      <c r="A86" s="66" t="s">
        <v>132</v>
      </c>
      <c r="D86" s="67"/>
      <c r="E86" s="68"/>
      <c r="G86" s="43"/>
      <c r="H86" s="23"/>
      <c r="I86" s="26" t="s">
        <v>133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69"/>
      <c r="W86" s="25"/>
      <c r="X86" s="25"/>
      <c r="Y86" s="25"/>
    </row>
    <row r="87" spans="1:25" s="26" customFormat="1" ht="14.25" customHeight="1">
      <c r="A87" s="12" t="s">
        <v>134</v>
      </c>
      <c r="D87" s="67"/>
      <c r="E87" s="68"/>
      <c r="G87" s="43"/>
      <c r="H87" s="23"/>
      <c r="I87" s="25" t="s">
        <v>135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69"/>
      <c r="W87" s="25"/>
      <c r="X87" s="25"/>
      <c r="Y87" s="25"/>
    </row>
    <row r="88" ht="14.25">
      <c r="A88" s="70"/>
    </row>
    <row r="89" ht="14.25">
      <c r="A89" s="70"/>
    </row>
    <row r="90" ht="14.25">
      <c r="A90" s="70"/>
    </row>
  </sheetData>
  <sheetProtection/>
  <mergeCells count="32">
    <mergeCell ref="D22:D23"/>
    <mergeCell ref="D37:D38"/>
    <mergeCell ref="D42:D43"/>
    <mergeCell ref="D56:D57"/>
    <mergeCell ref="D63:D64"/>
    <mergeCell ref="P3:P5"/>
    <mergeCell ref="O3:O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A1:G1"/>
    <mergeCell ref="A3:B5"/>
    <mergeCell ref="C3:C5"/>
    <mergeCell ref="D3:D5"/>
    <mergeCell ref="E3:E5"/>
    <mergeCell ref="F3:F5"/>
    <mergeCell ref="G3:G5"/>
    <mergeCell ref="D65:D66"/>
    <mergeCell ref="D67:D68"/>
    <mergeCell ref="D78:D79"/>
    <mergeCell ref="D82:D83"/>
    <mergeCell ref="D27:D28"/>
    <mergeCell ref="D35:D36"/>
    <mergeCell ref="D44:D45"/>
    <mergeCell ref="D50:D51"/>
  </mergeCells>
  <printOptions/>
  <pageMargins left="0.5118110236220472" right="0.5118110236220472" top="0.31496062992125984" bottom="0.1968503937007874" header="0.5118110236220472" footer="0.5118110236220472"/>
  <pageSetup fitToHeight="1" fitToWidth="1" horizontalDpi="600" verticalDpi="600" orientation="landscape" pageOrder="overThenDown" paperSize="8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showGridLines="0" zoomScale="80" zoomScaleNormal="80" zoomScaleSheetLayoutView="75" zoomScalePageLayoutView="0" workbookViewId="0" topLeftCell="A1">
      <pane ySplit="1" topLeftCell="A2" activePane="bottomLeft" state="frozen"/>
      <selection pane="topLeft" activeCell="A1" sqref="A1:IV16384"/>
      <selection pane="bottomLeft" activeCell="A1" sqref="A1:IV16384"/>
    </sheetView>
  </sheetViews>
  <sheetFormatPr defaultColWidth="11.421875" defaultRowHeight="15"/>
  <cols>
    <col min="1" max="1" width="5.8515625" style="31" customWidth="1"/>
    <col min="2" max="2" width="20.7109375" style="32" customWidth="1"/>
    <col min="3" max="3" width="6.7109375" style="32" customWidth="1"/>
    <col min="4" max="4" width="49.00390625" style="101" customWidth="1"/>
    <col min="5" max="5" width="9.28125" style="104" customWidth="1"/>
    <col min="6" max="6" width="9.28125" style="32" customWidth="1"/>
    <col min="7" max="7" width="9.8515625" style="43" customWidth="1"/>
    <col min="8" max="8" width="3.8515625" style="23" customWidth="1"/>
    <col min="9" max="20" width="8.57421875" style="32" customWidth="1"/>
    <col min="21" max="21" width="7.7109375" style="102" customWidth="1"/>
    <col min="22" max="22" width="11.421875" style="32" customWidth="1"/>
    <col min="23" max="23" width="5.421875" style="32" customWidth="1"/>
    <col min="24" max="24" width="23.421875" style="32" customWidth="1"/>
    <col min="25" max="39" width="9.00390625" style="32" customWidth="1"/>
    <col min="40" max="16384" width="11.421875" style="32" customWidth="1"/>
  </cols>
  <sheetData>
    <row r="1" spans="1:21" s="15" customFormat="1" ht="21">
      <c r="A1" s="809" t="s">
        <v>136</v>
      </c>
      <c r="B1" s="809"/>
      <c r="C1" s="809"/>
      <c r="D1" s="809"/>
      <c r="E1" s="809"/>
      <c r="F1" s="809"/>
      <c r="G1" s="809"/>
      <c r="H1" s="438"/>
      <c r="U1" s="439"/>
    </row>
    <row r="2" spans="1:25" s="68" customFormat="1" ht="14.25" thickBot="1">
      <c r="A2" s="440"/>
      <c r="B2" s="21"/>
      <c r="C2" s="21"/>
      <c r="D2" s="441"/>
      <c r="E2" s="21"/>
      <c r="F2" s="21"/>
      <c r="G2" s="442"/>
      <c r="H2" s="443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444" t="s">
        <v>51</v>
      </c>
      <c r="V2" s="445"/>
      <c r="W2" s="445"/>
      <c r="X2" s="445"/>
      <c r="Y2" s="445"/>
    </row>
    <row r="3" spans="1:25" s="68" customFormat="1" ht="13.5" customHeight="1">
      <c r="A3" s="810" t="s">
        <v>52</v>
      </c>
      <c r="B3" s="811"/>
      <c r="C3" s="816" t="s">
        <v>198</v>
      </c>
      <c r="D3" s="819" t="s">
        <v>54</v>
      </c>
      <c r="E3" s="816">
        <v>27</v>
      </c>
      <c r="F3" s="816">
        <v>28</v>
      </c>
      <c r="G3" s="834">
        <v>29</v>
      </c>
      <c r="H3" s="446"/>
      <c r="I3" s="447">
        <v>29</v>
      </c>
      <c r="J3" s="816" t="s">
        <v>659</v>
      </c>
      <c r="K3" s="816" t="s">
        <v>137</v>
      </c>
      <c r="L3" s="816" t="s">
        <v>138</v>
      </c>
      <c r="M3" s="816" t="s">
        <v>139</v>
      </c>
      <c r="N3" s="816" t="s">
        <v>140</v>
      </c>
      <c r="O3" s="816" t="s">
        <v>141</v>
      </c>
      <c r="P3" s="816" t="s">
        <v>142</v>
      </c>
      <c r="Q3" s="816" t="s">
        <v>143</v>
      </c>
      <c r="R3" s="816" t="s">
        <v>144</v>
      </c>
      <c r="S3" s="816" t="s">
        <v>145</v>
      </c>
      <c r="T3" s="816" t="s">
        <v>146</v>
      </c>
      <c r="U3" s="838" t="s">
        <v>660</v>
      </c>
      <c r="V3" s="445"/>
      <c r="W3" s="445"/>
      <c r="X3" s="445"/>
      <c r="Y3" s="445"/>
    </row>
    <row r="4" spans="1:25" s="68" customFormat="1" ht="13.5">
      <c r="A4" s="812"/>
      <c r="B4" s="813"/>
      <c r="C4" s="817"/>
      <c r="D4" s="820"/>
      <c r="E4" s="817"/>
      <c r="F4" s="817"/>
      <c r="G4" s="835"/>
      <c r="H4" s="446"/>
      <c r="I4" s="448" t="s">
        <v>65</v>
      </c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39"/>
      <c r="V4" s="445"/>
      <c r="W4" s="445"/>
      <c r="X4" s="445"/>
      <c r="Y4" s="445"/>
    </row>
    <row r="5" spans="1:25" s="68" customFormat="1" ht="9" customHeight="1">
      <c r="A5" s="814"/>
      <c r="B5" s="815"/>
      <c r="C5" s="818"/>
      <c r="D5" s="821"/>
      <c r="E5" s="822"/>
      <c r="F5" s="822"/>
      <c r="G5" s="836"/>
      <c r="H5" s="446"/>
      <c r="I5" s="449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40"/>
      <c r="V5" s="445"/>
      <c r="W5" s="445"/>
      <c r="X5" s="445"/>
      <c r="Y5" s="445"/>
    </row>
    <row r="6" spans="1:25" s="104" customFormat="1" ht="4.5" customHeight="1">
      <c r="A6" s="469"/>
      <c r="B6" s="616"/>
      <c r="C6" s="617"/>
      <c r="D6" s="618"/>
      <c r="E6" s="603"/>
      <c r="F6" s="603"/>
      <c r="G6" s="437"/>
      <c r="H6" s="151"/>
      <c r="I6" s="151"/>
      <c r="J6" s="151"/>
      <c r="K6" s="116"/>
      <c r="L6" s="116"/>
      <c r="M6" s="116"/>
      <c r="N6" s="116"/>
      <c r="O6" s="116"/>
      <c r="P6" s="116"/>
      <c r="Q6" s="116"/>
      <c r="R6" s="116"/>
      <c r="S6" s="116"/>
      <c r="T6" s="619"/>
      <c r="U6" s="468"/>
      <c r="V6" s="111"/>
      <c r="W6" s="111"/>
      <c r="X6" s="111"/>
      <c r="Y6" s="111"/>
    </row>
    <row r="7" spans="1:25" s="453" customFormat="1" ht="13.5">
      <c r="A7" s="450" t="s">
        <v>716</v>
      </c>
      <c r="B7" s="451"/>
      <c r="C7" s="459"/>
      <c r="D7" s="143" t="s">
        <v>78</v>
      </c>
      <c r="E7" s="454"/>
      <c r="F7" s="454"/>
      <c r="G7" s="61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620"/>
      <c r="U7" s="621"/>
      <c r="V7" s="452"/>
      <c r="W7" s="452"/>
      <c r="X7" s="452"/>
      <c r="Y7" s="452"/>
    </row>
    <row r="8" spans="1:25" s="454" customFormat="1" ht="4.5" customHeight="1">
      <c r="A8" s="100"/>
      <c r="C8" s="458"/>
      <c r="D8" s="145" t="s">
        <v>78</v>
      </c>
      <c r="G8" s="61" t="s">
        <v>78</v>
      </c>
      <c r="H8" s="78"/>
      <c r="I8" s="622" t="s">
        <v>78</v>
      </c>
      <c r="J8" s="622" t="s">
        <v>78</v>
      </c>
      <c r="K8" s="622" t="s">
        <v>78</v>
      </c>
      <c r="L8" s="622" t="s">
        <v>78</v>
      </c>
      <c r="M8" s="622" t="s">
        <v>78</v>
      </c>
      <c r="N8" s="622" t="s">
        <v>78</v>
      </c>
      <c r="O8" s="622" t="s">
        <v>78</v>
      </c>
      <c r="P8" s="622" t="s">
        <v>78</v>
      </c>
      <c r="Q8" s="622" t="s">
        <v>78</v>
      </c>
      <c r="R8" s="622" t="s">
        <v>78</v>
      </c>
      <c r="S8" s="622" t="s">
        <v>78</v>
      </c>
      <c r="T8" s="588" t="s">
        <v>78</v>
      </c>
      <c r="U8" s="621"/>
      <c r="V8" s="455"/>
      <c r="W8" s="455"/>
      <c r="X8" s="455"/>
      <c r="Y8" s="455"/>
    </row>
    <row r="9" spans="1:25" s="454" customFormat="1" ht="13.5">
      <c r="A9" s="456"/>
      <c r="B9" s="82" t="s">
        <v>717</v>
      </c>
      <c r="D9" s="145" t="s">
        <v>78</v>
      </c>
      <c r="G9" s="61"/>
      <c r="H9" s="78"/>
      <c r="I9" s="622" t="s">
        <v>78</v>
      </c>
      <c r="J9" s="622" t="s">
        <v>78</v>
      </c>
      <c r="K9" s="622" t="s">
        <v>78</v>
      </c>
      <c r="L9" s="622" t="s">
        <v>78</v>
      </c>
      <c r="M9" s="622" t="s">
        <v>78</v>
      </c>
      <c r="N9" s="622" t="s">
        <v>78</v>
      </c>
      <c r="O9" s="622" t="s">
        <v>78</v>
      </c>
      <c r="P9" s="622" t="s">
        <v>78</v>
      </c>
      <c r="Q9" s="622" t="s">
        <v>78</v>
      </c>
      <c r="R9" s="622" t="s">
        <v>78</v>
      </c>
      <c r="S9" s="622" t="s">
        <v>78</v>
      </c>
      <c r="T9" s="588" t="s">
        <v>78</v>
      </c>
      <c r="U9" s="621"/>
      <c r="V9" s="455"/>
      <c r="W9" s="455"/>
      <c r="X9" s="455"/>
      <c r="Y9" s="455"/>
    </row>
    <row r="10" spans="1:25" s="54" customFormat="1" ht="13.5">
      <c r="A10" s="100">
        <v>3001</v>
      </c>
      <c r="B10" s="583" t="s">
        <v>795</v>
      </c>
      <c r="C10" s="107" t="s">
        <v>718</v>
      </c>
      <c r="D10" s="145" t="s">
        <v>796</v>
      </c>
      <c r="E10" s="432">
        <v>4144</v>
      </c>
      <c r="F10" s="432">
        <v>4136.166666666667</v>
      </c>
      <c r="G10" s="61">
        <v>4135.416666666667</v>
      </c>
      <c r="H10" s="78"/>
      <c r="I10" s="92">
        <v>4141</v>
      </c>
      <c r="J10" s="92">
        <v>4119</v>
      </c>
      <c r="K10" s="92">
        <v>4135</v>
      </c>
      <c r="L10" s="92">
        <v>4091</v>
      </c>
      <c r="M10" s="92">
        <v>4110</v>
      </c>
      <c r="N10" s="92">
        <v>4110</v>
      </c>
      <c r="O10" s="92">
        <v>4171</v>
      </c>
      <c r="P10" s="92">
        <v>4150</v>
      </c>
      <c r="Q10" s="92">
        <v>4189</v>
      </c>
      <c r="R10" s="92">
        <v>4189</v>
      </c>
      <c r="S10" s="92">
        <v>4122</v>
      </c>
      <c r="T10" s="93">
        <v>4098</v>
      </c>
      <c r="U10" s="434">
        <v>3001</v>
      </c>
      <c r="V10" s="55"/>
      <c r="W10" s="55"/>
      <c r="X10" s="55"/>
      <c r="Y10" s="55"/>
    </row>
    <row r="11" spans="1:25" s="54" customFormat="1" ht="4.5" customHeight="1">
      <c r="A11" s="100"/>
      <c r="B11" s="454"/>
      <c r="C11" s="458"/>
      <c r="D11" s="145" t="s">
        <v>78</v>
      </c>
      <c r="E11" s="432" t="s">
        <v>78</v>
      </c>
      <c r="F11" s="432"/>
      <c r="G11" s="61" t="s">
        <v>78</v>
      </c>
      <c r="H11" s="78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57"/>
      <c r="U11" s="434"/>
      <c r="V11" s="55"/>
      <c r="W11" s="55"/>
      <c r="X11" s="55"/>
      <c r="Y11" s="55"/>
    </row>
    <row r="12" spans="1:25" s="454" customFormat="1" ht="13.5">
      <c r="A12" s="456"/>
      <c r="B12" s="82" t="s">
        <v>719</v>
      </c>
      <c r="C12" s="107"/>
      <c r="D12" s="145" t="s">
        <v>78</v>
      </c>
      <c r="E12" s="432" t="s">
        <v>78</v>
      </c>
      <c r="F12" s="432"/>
      <c r="G12" s="61" t="s">
        <v>78</v>
      </c>
      <c r="H12" s="78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57"/>
      <c r="U12" s="434"/>
      <c r="V12" s="455"/>
      <c r="W12" s="455"/>
      <c r="X12" s="455"/>
      <c r="Y12" s="455"/>
    </row>
    <row r="13" spans="1:25" s="54" customFormat="1" ht="13.5" customHeight="1">
      <c r="A13" s="100">
        <v>3121</v>
      </c>
      <c r="B13" s="583" t="s">
        <v>797</v>
      </c>
      <c r="C13" s="107" t="s">
        <v>199</v>
      </c>
      <c r="D13" s="795" t="s">
        <v>798</v>
      </c>
      <c r="E13" s="432">
        <v>1493</v>
      </c>
      <c r="F13" s="432">
        <v>1643</v>
      </c>
      <c r="G13" s="61">
        <v>1643</v>
      </c>
      <c r="H13" s="78"/>
      <c r="I13" s="92">
        <v>1643</v>
      </c>
      <c r="J13" s="92">
        <v>1643</v>
      </c>
      <c r="K13" s="92">
        <v>1643</v>
      </c>
      <c r="L13" s="92">
        <v>1643</v>
      </c>
      <c r="M13" s="92">
        <v>1643</v>
      </c>
      <c r="N13" s="92">
        <v>1643</v>
      </c>
      <c r="O13" s="92">
        <v>1643</v>
      </c>
      <c r="P13" s="92">
        <v>1643</v>
      </c>
      <c r="Q13" s="92">
        <v>1643</v>
      </c>
      <c r="R13" s="92">
        <v>1643</v>
      </c>
      <c r="S13" s="92">
        <v>1643</v>
      </c>
      <c r="T13" s="93">
        <v>1643</v>
      </c>
      <c r="U13" s="434">
        <v>3121</v>
      </c>
      <c r="V13" s="55"/>
      <c r="W13" s="55"/>
      <c r="X13" s="55"/>
      <c r="Y13" s="55"/>
    </row>
    <row r="14" spans="1:25" s="54" customFormat="1" ht="13.5" customHeight="1">
      <c r="A14" s="100"/>
      <c r="B14" s="583"/>
      <c r="C14" s="107"/>
      <c r="D14" s="827"/>
      <c r="E14" s="432" t="s">
        <v>78</v>
      </c>
      <c r="F14" s="432"/>
      <c r="G14" s="61" t="s">
        <v>78</v>
      </c>
      <c r="H14" s="78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57"/>
      <c r="U14" s="434"/>
      <c r="V14" s="55"/>
      <c r="W14" s="55"/>
      <c r="X14" s="55"/>
      <c r="Y14" s="55"/>
    </row>
    <row r="15" spans="1:25" s="54" customFormat="1" ht="13.5" customHeight="1">
      <c r="A15" s="100">
        <v>3151</v>
      </c>
      <c r="B15" s="583" t="s">
        <v>852</v>
      </c>
      <c r="C15" s="107" t="s">
        <v>199</v>
      </c>
      <c r="D15" s="769" t="s">
        <v>853</v>
      </c>
      <c r="E15" s="432">
        <v>5403</v>
      </c>
      <c r="F15" s="432">
        <v>5403</v>
      </c>
      <c r="G15" s="61">
        <v>5403</v>
      </c>
      <c r="H15" s="78"/>
      <c r="I15" s="92">
        <v>5403</v>
      </c>
      <c r="J15" s="92">
        <v>5403</v>
      </c>
      <c r="K15" s="92">
        <v>5403</v>
      </c>
      <c r="L15" s="92">
        <v>5403</v>
      </c>
      <c r="M15" s="92">
        <v>5403</v>
      </c>
      <c r="N15" s="92">
        <v>5403</v>
      </c>
      <c r="O15" s="92">
        <v>5403</v>
      </c>
      <c r="P15" s="92">
        <v>5403</v>
      </c>
      <c r="Q15" s="92">
        <v>5403</v>
      </c>
      <c r="R15" s="92">
        <v>5403</v>
      </c>
      <c r="S15" s="92">
        <v>5403</v>
      </c>
      <c r="T15" s="93">
        <v>5403</v>
      </c>
      <c r="U15" s="434">
        <v>3151</v>
      </c>
      <c r="V15" s="55"/>
      <c r="W15" s="55"/>
      <c r="X15" s="55"/>
      <c r="Y15" s="55"/>
    </row>
    <row r="16" spans="1:25" s="54" customFormat="1" ht="13.5" customHeight="1">
      <c r="A16" s="100"/>
      <c r="B16" s="583"/>
      <c r="C16" s="107"/>
      <c r="D16" s="769"/>
      <c r="E16" s="432" t="s">
        <v>78</v>
      </c>
      <c r="F16" s="432"/>
      <c r="G16" s="61" t="s">
        <v>78</v>
      </c>
      <c r="H16" s="78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57"/>
      <c r="U16" s="434"/>
      <c r="V16" s="55"/>
      <c r="W16" s="55"/>
      <c r="X16" s="55"/>
      <c r="Y16" s="55"/>
    </row>
    <row r="17" spans="1:25" s="54" customFormat="1" ht="13.5" customHeight="1">
      <c r="A17" s="100"/>
      <c r="B17" s="583"/>
      <c r="C17" s="107"/>
      <c r="D17" s="833"/>
      <c r="E17" s="432" t="s">
        <v>78</v>
      </c>
      <c r="F17" s="432"/>
      <c r="G17" s="61" t="s">
        <v>78</v>
      </c>
      <c r="H17" s="78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57"/>
      <c r="U17" s="434"/>
      <c r="V17" s="55"/>
      <c r="W17" s="55"/>
      <c r="X17" s="55"/>
      <c r="Y17" s="55"/>
    </row>
    <row r="18" spans="1:25" s="54" customFormat="1" ht="13.5" customHeight="1">
      <c r="A18" s="100">
        <v>3171</v>
      </c>
      <c r="B18" s="583" t="s">
        <v>854</v>
      </c>
      <c r="C18" s="107" t="s">
        <v>199</v>
      </c>
      <c r="D18" s="795" t="s">
        <v>855</v>
      </c>
      <c r="E18" s="432">
        <v>3120</v>
      </c>
      <c r="F18" s="432">
        <v>3120</v>
      </c>
      <c r="G18" s="61">
        <v>3080</v>
      </c>
      <c r="H18" s="78"/>
      <c r="I18" s="92">
        <v>3120</v>
      </c>
      <c r="J18" s="92">
        <v>3120</v>
      </c>
      <c r="K18" s="92">
        <v>3120</v>
      </c>
      <c r="L18" s="92">
        <v>3120</v>
      </c>
      <c r="M18" s="92">
        <v>3120</v>
      </c>
      <c r="N18" s="92">
        <v>3120</v>
      </c>
      <c r="O18" s="92">
        <v>3120</v>
      </c>
      <c r="P18" s="92">
        <v>3120</v>
      </c>
      <c r="Q18" s="92">
        <v>3000</v>
      </c>
      <c r="R18" s="92">
        <v>3000</v>
      </c>
      <c r="S18" s="92">
        <v>3000</v>
      </c>
      <c r="T18" s="93">
        <v>3000</v>
      </c>
      <c r="U18" s="434">
        <v>3171</v>
      </c>
      <c r="V18" s="55"/>
      <c r="W18" s="55"/>
      <c r="X18" s="55"/>
      <c r="Y18" s="55"/>
    </row>
    <row r="19" spans="1:25" s="54" customFormat="1" ht="13.5" customHeight="1">
      <c r="A19" s="100"/>
      <c r="B19" s="583"/>
      <c r="C19" s="107"/>
      <c r="D19" s="827"/>
      <c r="E19" s="432"/>
      <c r="F19" s="432"/>
      <c r="G19" s="61" t="s">
        <v>78</v>
      </c>
      <c r="H19" s="78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57"/>
      <c r="U19" s="434"/>
      <c r="V19" s="55"/>
      <c r="W19" s="55"/>
      <c r="X19" s="55"/>
      <c r="Y19" s="55"/>
    </row>
    <row r="20" spans="1:25" s="54" customFormat="1" ht="13.5">
      <c r="A20" s="100">
        <v>3174</v>
      </c>
      <c r="B20" s="583" t="s">
        <v>200</v>
      </c>
      <c r="C20" s="107" t="s">
        <v>201</v>
      </c>
      <c r="D20" s="145" t="s">
        <v>202</v>
      </c>
      <c r="E20" s="432">
        <v>17520</v>
      </c>
      <c r="F20" s="432">
        <v>17520</v>
      </c>
      <c r="G20" s="61">
        <v>17520</v>
      </c>
      <c r="H20" s="78"/>
      <c r="I20" s="92">
        <v>17520</v>
      </c>
      <c r="J20" s="92">
        <v>17520</v>
      </c>
      <c r="K20" s="92">
        <v>17520</v>
      </c>
      <c r="L20" s="92">
        <v>17520</v>
      </c>
      <c r="M20" s="92">
        <v>17520</v>
      </c>
      <c r="N20" s="92">
        <v>17520</v>
      </c>
      <c r="O20" s="92">
        <v>17520</v>
      </c>
      <c r="P20" s="92">
        <v>17520</v>
      </c>
      <c r="Q20" s="92">
        <v>17520</v>
      </c>
      <c r="R20" s="92">
        <v>17520</v>
      </c>
      <c r="S20" s="92">
        <v>17520</v>
      </c>
      <c r="T20" s="93">
        <v>17520</v>
      </c>
      <c r="U20" s="434">
        <v>3174</v>
      </c>
      <c r="V20" s="55"/>
      <c r="W20" s="55"/>
      <c r="X20" s="55"/>
      <c r="Y20" s="55"/>
    </row>
    <row r="21" spans="1:25" s="454" customFormat="1" ht="4.5" customHeight="1">
      <c r="A21" s="100"/>
      <c r="C21" s="458"/>
      <c r="D21" s="145" t="s">
        <v>78</v>
      </c>
      <c r="E21" s="432" t="s">
        <v>78</v>
      </c>
      <c r="F21" s="432"/>
      <c r="G21" s="61" t="s">
        <v>78</v>
      </c>
      <c r="H21" s="78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57"/>
      <c r="U21" s="434"/>
      <c r="V21" s="455"/>
      <c r="W21" s="455"/>
      <c r="X21" s="455"/>
      <c r="Y21" s="455"/>
    </row>
    <row r="22" spans="1:25" s="453" customFormat="1" ht="13.5">
      <c r="A22" s="135" t="s">
        <v>720</v>
      </c>
      <c r="B22" s="451"/>
      <c r="C22" s="459"/>
      <c r="D22" s="143" t="s">
        <v>78</v>
      </c>
      <c r="E22" s="432"/>
      <c r="F22" s="432"/>
      <c r="G22" s="61" t="s">
        <v>78</v>
      </c>
      <c r="H22" s="78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1"/>
      <c r="U22" s="434"/>
      <c r="V22" s="452"/>
      <c r="W22" s="452"/>
      <c r="X22" s="452"/>
      <c r="Y22" s="452"/>
    </row>
    <row r="23" spans="1:25" s="454" customFormat="1" ht="4.5" customHeight="1">
      <c r="A23" s="100"/>
      <c r="C23" s="458"/>
      <c r="D23" s="145" t="s">
        <v>78</v>
      </c>
      <c r="E23" s="432" t="s">
        <v>78</v>
      </c>
      <c r="F23" s="432"/>
      <c r="G23" s="61" t="s">
        <v>78</v>
      </c>
      <c r="H23" s="78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57"/>
      <c r="U23" s="434"/>
      <c r="V23" s="455"/>
      <c r="W23" s="455"/>
      <c r="X23" s="455"/>
      <c r="Y23" s="455"/>
    </row>
    <row r="24" spans="1:25" s="454" customFormat="1" ht="13.5">
      <c r="A24" s="100"/>
      <c r="B24" s="82" t="s">
        <v>721</v>
      </c>
      <c r="C24" s="107"/>
      <c r="D24" s="145" t="s">
        <v>78</v>
      </c>
      <c r="E24" s="432" t="s">
        <v>78</v>
      </c>
      <c r="F24" s="432"/>
      <c r="G24" s="61" t="s">
        <v>78</v>
      </c>
      <c r="H24" s="78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57"/>
      <c r="U24" s="434"/>
      <c r="V24" s="455"/>
      <c r="W24" s="455"/>
      <c r="X24" s="455"/>
      <c r="Y24" s="455"/>
    </row>
    <row r="25" spans="1:25" s="54" customFormat="1" ht="24">
      <c r="A25" s="100">
        <v>3511</v>
      </c>
      <c r="B25" s="823" t="s">
        <v>722</v>
      </c>
      <c r="C25" s="107" t="s">
        <v>203</v>
      </c>
      <c r="D25" s="145" t="s">
        <v>856</v>
      </c>
      <c r="E25" s="432">
        <v>12054</v>
      </c>
      <c r="F25" s="432">
        <v>11688.75</v>
      </c>
      <c r="G25" s="61">
        <v>12168.916666666666</v>
      </c>
      <c r="H25" s="78"/>
      <c r="I25" s="92">
        <v>11668</v>
      </c>
      <c r="J25" s="92">
        <v>11743</v>
      </c>
      <c r="K25" s="92">
        <v>11862</v>
      </c>
      <c r="L25" s="92">
        <v>12034</v>
      </c>
      <c r="M25" s="92">
        <v>12320</v>
      </c>
      <c r="N25" s="92">
        <v>12391</v>
      </c>
      <c r="O25" s="92">
        <v>12364</v>
      </c>
      <c r="P25" s="92">
        <v>12364</v>
      </c>
      <c r="Q25" s="92">
        <v>12364</v>
      </c>
      <c r="R25" s="92">
        <v>12338</v>
      </c>
      <c r="S25" s="92">
        <v>12298</v>
      </c>
      <c r="T25" s="93">
        <v>12281</v>
      </c>
      <c r="U25" s="434">
        <v>3511</v>
      </c>
      <c r="V25" s="55"/>
      <c r="W25" s="55"/>
      <c r="X25" s="55"/>
      <c r="Y25" s="55"/>
    </row>
    <row r="26" spans="1:25" s="54" customFormat="1" ht="13.5">
      <c r="A26" s="100"/>
      <c r="B26" s="823"/>
      <c r="C26" s="458"/>
      <c r="D26" s="145" t="s">
        <v>78</v>
      </c>
      <c r="E26" s="432" t="s">
        <v>78</v>
      </c>
      <c r="F26" s="432"/>
      <c r="G26" s="61" t="s">
        <v>78</v>
      </c>
      <c r="H26" s="78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57"/>
      <c r="U26" s="434"/>
      <c r="V26" s="55"/>
      <c r="W26" s="55"/>
      <c r="X26" s="55"/>
      <c r="Y26" s="55"/>
    </row>
    <row r="27" spans="1:25" s="54" customFormat="1" ht="13.5">
      <c r="A27" s="100">
        <v>3605</v>
      </c>
      <c r="B27" s="583" t="s">
        <v>799</v>
      </c>
      <c r="C27" s="107" t="s">
        <v>203</v>
      </c>
      <c r="D27" s="145" t="s">
        <v>723</v>
      </c>
      <c r="E27" s="432">
        <v>8531</v>
      </c>
      <c r="F27" s="432">
        <v>7692.916666666667</v>
      </c>
      <c r="G27" s="61">
        <v>7692.416666666667</v>
      </c>
      <c r="H27" s="78"/>
      <c r="I27" s="432">
        <v>7467</v>
      </c>
      <c r="J27" s="432">
        <v>7517</v>
      </c>
      <c r="K27" s="432">
        <v>7575</v>
      </c>
      <c r="L27" s="432">
        <v>7642</v>
      </c>
      <c r="M27" s="432">
        <v>7706</v>
      </c>
      <c r="N27" s="432">
        <v>7736</v>
      </c>
      <c r="O27" s="432">
        <v>7753</v>
      </c>
      <c r="P27" s="432">
        <v>7775</v>
      </c>
      <c r="Q27" s="432">
        <v>7792</v>
      </c>
      <c r="R27" s="432">
        <v>7798</v>
      </c>
      <c r="S27" s="432">
        <v>7778</v>
      </c>
      <c r="T27" s="457">
        <v>7770</v>
      </c>
      <c r="U27" s="434">
        <v>3605</v>
      </c>
      <c r="V27" s="55"/>
      <c r="W27" s="55"/>
      <c r="X27" s="55"/>
      <c r="Y27" s="55"/>
    </row>
    <row r="28" spans="1:25" s="54" customFormat="1" ht="14.25">
      <c r="A28" s="100">
        <v>3614</v>
      </c>
      <c r="B28" s="583" t="s">
        <v>204</v>
      </c>
      <c r="C28" s="107" t="s">
        <v>203</v>
      </c>
      <c r="D28" s="145" t="s">
        <v>904</v>
      </c>
      <c r="E28" s="432">
        <v>7973</v>
      </c>
      <c r="F28" s="432">
        <v>7370.083333333333</v>
      </c>
      <c r="G28" s="61">
        <v>7477.25</v>
      </c>
      <c r="H28" s="78"/>
      <c r="I28" s="92">
        <v>7322</v>
      </c>
      <c r="J28" s="92">
        <v>7322</v>
      </c>
      <c r="K28" s="92">
        <v>7497</v>
      </c>
      <c r="L28" s="92">
        <v>7497</v>
      </c>
      <c r="M28" s="92">
        <v>7497</v>
      </c>
      <c r="N28" s="92">
        <v>7497</v>
      </c>
      <c r="O28" s="92">
        <v>7497</v>
      </c>
      <c r="P28" s="92">
        <v>7497</v>
      </c>
      <c r="Q28" s="92">
        <v>7497</v>
      </c>
      <c r="R28" s="92">
        <v>7497</v>
      </c>
      <c r="S28" s="92">
        <v>7497</v>
      </c>
      <c r="T28" s="93">
        <v>7610</v>
      </c>
      <c r="U28" s="434">
        <v>3614</v>
      </c>
      <c r="V28" s="55"/>
      <c r="W28" s="55"/>
      <c r="X28" s="55"/>
      <c r="Y28" s="55"/>
    </row>
    <row r="29" spans="1:25" s="54" customFormat="1" ht="4.5" customHeight="1">
      <c r="A29" s="100"/>
      <c r="B29" s="454"/>
      <c r="C29" s="458"/>
      <c r="D29" s="145" t="s">
        <v>78</v>
      </c>
      <c r="E29" s="432" t="s">
        <v>78</v>
      </c>
      <c r="F29" s="432"/>
      <c r="G29" s="61" t="s">
        <v>78</v>
      </c>
      <c r="H29" s="78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57"/>
      <c r="U29" s="434"/>
      <c r="V29" s="55"/>
      <c r="W29" s="55"/>
      <c r="X29" s="55"/>
      <c r="Y29" s="55"/>
    </row>
    <row r="30" spans="1:25" s="454" customFormat="1" ht="13.5">
      <c r="A30" s="100"/>
      <c r="B30" s="82" t="s">
        <v>205</v>
      </c>
      <c r="C30" s="107"/>
      <c r="D30" s="145" t="s">
        <v>78</v>
      </c>
      <c r="E30" s="432" t="s">
        <v>78</v>
      </c>
      <c r="F30" s="432"/>
      <c r="G30" s="61" t="s">
        <v>78</v>
      </c>
      <c r="H30" s="78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57"/>
      <c r="U30" s="434"/>
      <c r="V30" s="455"/>
      <c r="W30" s="455"/>
      <c r="X30" s="455"/>
      <c r="Y30" s="455"/>
    </row>
    <row r="31" spans="1:25" s="54" customFormat="1" ht="13.5">
      <c r="A31" s="100">
        <v>3701</v>
      </c>
      <c r="B31" s="583" t="s">
        <v>206</v>
      </c>
      <c r="C31" s="107" t="s">
        <v>724</v>
      </c>
      <c r="D31" s="145" t="s">
        <v>207</v>
      </c>
      <c r="E31" s="432">
        <v>1507</v>
      </c>
      <c r="F31" s="432">
        <v>1111.5</v>
      </c>
      <c r="G31" s="61">
        <v>1412.5</v>
      </c>
      <c r="H31" s="78"/>
      <c r="I31" s="92">
        <v>1392</v>
      </c>
      <c r="J31" s="92">
        <v>1380</v>
      </c>
      <c r="K31" s="92">
        <v>1392</v>
      </c>
      <c r="L31" s="92">
        <v>1392</v>
      </c>
      <c r="M31" s="92">
        <v>1392</v>
      </c>
      <c r="N31" s="92">
        <v>1392</v>
      </c>
      <c r="O31" s="92">
        <v>1392</v>
      </c>
      <c r="P31" s="92">
        <v>1392</v>
      </c>
      <c r="Q31" s="92">
        <v>1392</v>
      </c>
      <c r="R31" s="92">
        <v>1422</v>
      </c>
      <c r="S31" s="92">
        <v>1506</v>
      </c>
      <c r="T31" s="93">
        <v>1506</v>
      </c>
      <c r="U31" s="434">
        <v>3701</v>
      </c>
      <c r="V31" s="55"/>
      <c r="W31" s="55"/>
      <c r="X31" s="55"/>
      <c r="Y31" s="55"/>
    </row>
    <row r="32" spans="1:25" s="54" customFormat="1" ht="4.5" customHeight="1">
      <c r="A32" s="100"/>
      <c r="B32" s="454"/>
      <c r="C32" s="458"/>
      <c r="D32" s="145" t="s">
        <v>78</v>
      </c>
      <c r="E32" s="432" t="s">
        <v>78</v>
      </c>
      <c r="F32" s="432"/>
      <c r="G32" s="61" t="s">
        <v>78</v>
      </c>
      <c r="H32" s="78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57"/>
      <c r="U32" s="434"/>
      <c r="V32" s="55"/>
      <c r="W32" s="55"/>
      <c r="X32" s="55"/>
      <c r="Y32" s="55"/>
    </row>
    <row r="33" spans="1:25" s="454" customFormat="1" ht="13.5">
      <c r="A33" s="100"/>
      <c r="B33" s="82" t="s">
        <v>208</v>
      </c>
      <c r="C33" s="107" t="s">
        <v>203</v>
      </c>
      <c r="D33" s="145" t="s">
        <v>78</v>
      </c>
      <c r="E33" s="432" t="s">
        <v>78</v>
      </c>
      <c r="F33" s="432"/>
      <c r="G33" s="61" t="s">
        <v>78</v>
      </c>
      <c r="H33" s="78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57"/>
      <c r="U33" s="434"/>
      <c r="V33" s="455"/>
      <c r="W33" s="455"/>
      <c r="X33" s="455"/>
      <c r="Y33" s="455"/>
    </row>
    <row r="34" spans="1:25" s="54" customFormat="1" ht="15.75">
      <c r="A34" s="100">
        <v>3800</v>
      </c>
      <c r="B34" s="462" t="s">
        <v>905</v>
      </c>
      <c r="C34" s="588" t="s">
        <v>906</v>
      </c>
      <c r="D34" s="145" t="s">
        <v>725</v>
      </c>
      <c r="E34" s="432">
        <v>2916</v>
      </c>
      <c r="F34" s="432">
        <v>2916</v>
      </c>
      <c r="G34" s="61">
        <v>2916</v>
      </c>
      <c r="H34" s="78"/>
      <c r="I34" s="92">
        <v>2916</v>
      </c>
      <c r="J34" s="92">
        <v>2916</v>
      </c>
      <c r="K34" s="92">
        <v>2916</v>
      </c>
      <c r="L34" s="92">
        <v>2916</v>
      </c>
      <c r="M34" s="92">
        <v>2916</v>
      </c>
      <c r="N34" s="92">
        <v>2916</v>
      </c>
      <c r="O34" s="92">
        <v>2916</v>
      </c>
      <c r="P34" s="92">
        <v>2916</v>
      </c>
      <c r="Q34" s="92">
        <v>2916</v>
      </c>
      <c r="R34" s="92">
        <v>2916</v>
      </c>
      <c r="S34" s="92">
        <v>2916</v>
      </c>
      <c r="T34" s="93">
        <v>2916</v>
      </c>
      <c r="U34" s="434">
        <v>3800</v>
      </c>
      <c r="V34" s="55"/>
      <c r="W34" s="55"/>
      <c r="X34" s="55"/>
      <c r="Y34" s="55"/>
    </row>
    <row r="35" spans="1:25" s="54" customFormat="1" ht="4.5" customHeight="1">
      <c r="A35" s="100"/>
      <c r="B35" s="462"/>
      <c r="C35" s="462"/>
      <c r="D35" s="145" t="s">
        <v>78</v>
      </c>
      <c r="E35" s="432" t="s">
        <v>78</v>
      </c>
      <c r="F35" s="432"/>
      <c r="G35" s="61" t="s">
        <v>78</v>
      </c>
      <c r="H35" s="78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57"/>
      <c r="U35" s="434"/>
      <c r="V35" s="55"/>
      <c r="W35" s="55"/>
      <c r="X35" s="55"/>
      <c r="Y35" s="55"/>
    </row>
    <row r="36" spans="1:25" s="454" customFormat="1" ht="13.5">
      <c r="A36" s="135" t="s">
        <v>726</v>
      </c>
      <c r="B36" s="462"/>
      <c r="C36" s="107"/>
      <c r="D36" s="145" t="s">
        <v>78</v>
      </c>
      <c r="E36" s="432"/>
      <c r="F36" s="432"/>
      <c r="G36" s="61" t="s">
        <v>78</v>
      </c>
      <c r="H36" s="78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3"/>
      <c r="U36" s="434"/>
      <c r="V36" s="455"/>
      <c r="W36" s="455"/>
      <c r="X36" s="455"/>
      <c r="Y36" s="455"/>
    </row>
    <row r="37" spans="1:25" s="454" customFormat="1" ht="4.5" customHeight="1">
      <c r="A37" s="100"/>
      <c r="C37" s="458"/>
      <c r="D37" s="145" t="s">
        <v>78</v>
      </c>
      <c r="E37" s="432" t="s">
        <v>78</v>
      </c>
      <c r="F37" s="432"/>
      <c r="G37" s="61" t="s">
        <v>78</v>
      </c>
      <c r="H37" s="78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3"/>
      <c r="U37" s="434"/>
      <c r="V37" s="455"/>
      <c r="W37" s="455"/>
      <c r="X37" s="455"/>
      <c r="Y37" s="455"/>
    </row>
    <row r="38" spans="1:25" s="454" customFormat="1" ht="13.5">
      <c r="A38" s="100"/>
      <c r="B38" s="82" t="s">
        <v>727</v>
      </c>
      <c r="C38" s="107"/>
      <c r="D38" s="145" t="s">
        <v>78</v>
      </c>
      <c r="E38" s="432" t="s">
        <v>78</v>
      </c>
      <c r="F38" s="432"/>
      <c r="G38" s="61" t="s">
        <v>78</v>
      </c>
      <c r="H38" s="78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  <c r="U38" s="434"/>
      <c r="V38" s="455"/>
      <c r="W38" s="455"/>
      <c r="X38" s="455"/>
      <c r="Y38" s="455"/>
    </row>
    <row r="39" spans="1:25" s="54" customFormat="1" ht="13.5" customHeight="1">
      <c r="A39" s="100">
        <v>4003</v>
      </c>
      <c r="B39" s="583" t="s">
        <v>209</v>
      </c>
      <c r="C39" s="107" t="s">
        <v>210</v>
      </c>
      <c r="D39" s="804" t="s">
        <v>728</v>
      </c>
      <c r="E39" s="432">
        <v>107712</v>
      </c>
      <c r="F39" s="432">
        <v>90594</v>
      </c>
      <c r="G39" s="61">
        <v>105354</v>
      </c>
      <c r="H39" s="78"/>
      <c r="I39" s="92">
        <v>107784</v>
      </c>
      <c r="J39" s="92">
        <v>91584</v>
      </c>
      <c r="K39" s="92">
        <v>87264</v>
      </c>
      <c r="L39" s="92">
        <v>89424</v>
      </c>
      <c r="M39" s="92">
        <v>89424</v>
      </c>
      <c r="N39" s="92">
        <v>88344</v>
      </c>
      <c r="O39" s="92">
        <v>122472</v>
      </c>
      <c r="P39" s="92">
        <v>127440</v>
      </c>
      <c r="Q39" s="92">
        <v>127440</v>
      </c>
      <c r="R39" s="92">
        <v>116208</v>
      </c>
      <c r="S39" s="92">
        <v>127440</v>
      </c>
      <c r="T39" s="93">
        <v>89424</v>
      </c>
      <c r="U39" s="434">
        <v>4003</v>
      </c>
      <c r="V39" s="55"/>
      <c r="W39" s="55"/>
      <c r="X39" s="55"/>
      <c r="Y39" s="55"/>
    </row>
    <row r="40" spans="1:25" s="54" customFormat="1" ht="13.5" customHeight="1">
      <c r="A40" s="100"/>
      <c r="B40" s="583"/>
      <c r="C40" s="107"/>
      <c r="D40" s="824"/>
      <c r="E40" s="432" t="s">
        <v>78</v>
      </c>
      <c r="F40" s="432"/>
      <c r="G40" s="61" t="s">
        <v>78</v>
      </c>
      <c r="H40" s="78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3"/>
      <c r="U40" s="434"/>
      <c r="V40" s="55"/>
      <c r="W40" s="55"/>
      <c r="X40" s="55"/>
      <c r="Y40" s="55"/>
    </row>
    <row r="41" spans="1:25" s="54" customFormat="1" ht="13.5" customHeight="1">
      <c r="A41" s="100"/>
      <c r="B41" s="583"/>
      <c r="C41" s="107"/>
      <c r="D41" s="824"/>
      <c r="E41" s="432" t="s">
        <v>78</v>
      </c>
      <c r="F41" s="432"/>
      <c r="G41" s="61" t="s">
        <v>78</v>
      </c>
      <c r="H41" s="78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3"/>
      <c r="U41" s="434"/>
      <c r="V41" s="55"/>
      <c r="W41" s="55"/>
      <c r="X41" s="55"/>
      <c r="Y41" s="55"/>
    </row>
    <row r="42" spans="1:25" s="54" customFormat="1" ht="13.5" customHeight="1">
      <c r="A42" s="100"/>
      <c r="B42" s="583"/>
      <c r="C42" s="107"/>
      <c r="D42" s="824"/>
      <c r="E42" s="432" t="s">
        <v>78</v>
      </c>
      <c r="F42" s="432"/>
      <c r="G42" s="61" t="s">
        <v>78</v>
      </c>
      <c r="H42" s="78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3"/>
      <c r="U42" s="434"/>
      <c r="V42" s="55"/>
      <c r="W42" s="55"/>
      <c r="X42" s="55"/>
      <c r="Y42" s="55"/>
    </row>
    <row r="43" spans="1:25" s="54" customFormat="1" ht="13.5" customHeight="1">
      <c r="A43" s="100"/>
      <c r="B43" s="583"/>
      <c r="C43" s="107"/>
      <c r="D43" s="824"/>
      <c r="E43" s="432" t="s">
        <v>78</v>
      </c>
      <c r="F43" s="432"/>
      <c r="G43" s="61" t="s">
        <v>78</v>
      </c>
      <c r="H43" s="78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3"/>
      <c r="U43" s="434"/>
      <c r="V43" s="55"/>
      <c r="W43" s="55"/>
      <c r="X43" s="55"/>
      <c r="Y43" s="55"/>
    </row>
    <row r="44" spans="1:25" s="54" customFormat="1" ht="13.5" customHeight="1">
      <c r="A44" s="100">
        <v>4011</v>
      </c>
      <c r="B44" s="583" t="s">
        <v>211</v>
      </c>
      <c r="C44" s="107" t="s">
        <v>210</v>
      </c>
      <c r="D44" s="825" t="s">
        <v>729</v>
      </c>
      <c r="E44" s="432">
        <v>18058</v>
      </c>
      <c r="F44" s="432">
        <v>19619.916666666668</v>
      </c>
      <c r="G44" s="61">
        <v>20439</v>
      </c>
      <c r="H44" s="78"/>
      <c r="I44" s="92">
        <v>20304</v>
      </c>
      <c r="J44" s="92">
        <v>20304</v>
      </c>
      <c r="K44" s="92">
        <v>20304</v>
      </c>
      <c r="L44" s="92">
        <v>20304</v>
      </c>
      <c r="M44" s="92">
        <v>21384</v>
      </c>
      <c r="N44" s="92">
        <v>21384</v>
      </c>
      <c r="O44" s="92">
        <v>20304</v>
      </c>
      <c r="P44" s="92">
        <v>19764</v>
      </c>
      <c r="Q44" s="92">
        <v>19764</v>
      </c>
      <c r="R44" s="92">
        <v>21384</v>
      </c>
      <c r="S44" s="92">
        <v>21384</v>
      </c>
      <c r="T44" s="93">
        <v>18684</v>
      </c>
      <c r="U44" s="434">
        <v>4011</v>
      </c>
      <c r="V44" s="55"/>
      <c r="W44" s="55"/>
      <c r="X44" s="55"/>
      <c r="Y44" s="55"/>
    </row>
    <row r="45" spans="1:25" s="54" customFormat="1" ht="13.5" customHeight="1">
      <c r="A45" s="100"/>
      <c r="B45" s="583"/>
      <c r="C45" s="107"/>
      <c r="D45" s="826"/>
      <c r="E45" s="432" t="s">
        <v>78</v>
      </c>
      <c r="F45" s="432"/>
      <c r="G45" s="61" t="s">
        <v>78</v>
      </c>
      <c r="H45" s="78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3"/>
      <c r="U45" s="434"/>
      <c r="V45" s="55"/>
      <c r="W45" s="55"/>
      <c r="X45" s="55"/>
      <c r="Y45" s="55"/>
    </row>
    <row r="46" spans="1:25" s="54" customFormat="1" ht="28.5" customHeight="1">
      <c r="A46" s="100"/>
      <c r="B46" s="583"/>
      <c r="C46" s="107"/>
      <c r="D46" s="826"/>
      <c r="E46" s="432" t="s">
        <v>78</v>
      </c>
      <c r="F46" s="432"/>
      <c r="G46" s="61" t="s">
        <v>78</v>
      </c>
      <c r="H46" s="78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3"/>
      <c r="U46" s="434"/>
      <c r="V46" s="55"/>
      <c r="W46" s="55"/>
      <c r="X46" s="55"/>
      <c r="Y46" s="55"/>
    </row>
    <row r="47" spans="1:22" s="54" customFormat="1" ht="13.5" customHeight="1">
      <c r="A47" s="100">
        <v>4021</v>
      </c>
      <c r="B47" s="583" t="s">
        <v>212</v>
      </c>
      <c r="C47" s="107" t="s">
        <v>210</v>
      </c>
      <c r="D47" s="804" t="s">
        <v>857</v>
      </c>
      <c r="E47" s="432">
        <v>167588</v>
      </c>
      <c r="F47" s="432">
        <v>179864.58333333334</v>
      </c>
      <c r="G47" s="61">
        <v>157357.33333333334</v>
      </c>
      <c r="H47" s="78"/>
      <c r="I47" s="92">
        <v>151884</v>
      </c>
      <c r="J47" s="92">
        <v>155808</v>
      </c>
      <c r="K47" s="92">
        <v>180288</v>
      </c>
      <c r="L47" s="92">
        <v>189288</v>
      </c>
      <c r="M47" s="92">
        <v>177336</v>
      </c>
      <c r="N47" s="92">
        <v>153340</v>
      </c>
      <c r="O47" s="92">
        <v>150768</v>
      </c>
      <c r="P47" s="92">
        <v>142488</v>
      </c>
      <c r="Q47" s="92">
        <v>141336</v>
      </c>
      <c r="R47" s="92">
        <v>141048</v>
      </c>
      <c r="S47" s="92">
        <v>137664</v>
      </c>
      <c r="T47" s="93">
        <v>167040</v>
      </c>
      <c r="U47" s="434">
        <v>4021</v>
      </c>
      <c r="V47" s="55"/>
    </row>
    <row r="48" spans="1:22" s="54" customFormat="1" ht="13.5" customHeight="1">
      <c r="A48" s="100"/>
      <c r="B48" s="583"/>
      <c r="C48" s="107"/>
      <c r="D48" s="827"/>
      <c r="E48" s="432" t="s">
        <v>78</v>
      </c>
      <c r="F48" s="432"/>
      <c r="G48" s="61" t="s">
        <v>78</v>
      </c>
      <c r="H48" s="78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3"/>
      <c r="U48" s="434"/>
      <c r="V48" s="55"/>
    </row>
    <row r="49" spans="1:25" s="54" customFormat="1" ht="13.5" customHeight="1">
      <c r="A49" s="100"/>
      <c r="B49" s="583"/>
      <c r="C49" s="107"/>
      <c r="D49" s="827"/>
      <c r="E49" s="432" t="s">
        <v>78</v>
      </c>
      <c r="F49" s="432"/>
      <c r="G49" s="61" t="s">
        <v>78</v>
      </c>
      <c r="H49" s="78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3"/>
      <c r="U49" s="434"/>
      <c r="V49" s="55"/>
      <c r="W49" s="55"/>
      <c r="X49" s="55"/>
      <c r="Y49" s="55"/>
    </row>
    <row r="50" spans="1:22" s="54" customFormat="1" ht="13.5" customHeight="1">
      <c r="A50" s="100">
        <v>4032</v>
      </c>
      <c r="B50" s="583" t="s">
        <v>213</v>
      </c>
      <c r="C50" s="107" t="s">
        <v>210</v>
      </c>
      <c r="D50" s="795" t="s">
        <v>730</v>
      </c>
      <c r="E50" s="432">
        <v>33401</v>
      </c>
      <c r="F50" s="432">
        <v>24434.75</v>
      </c>
      <c r="G50" s="61">
        <v>31057.75</v>
      </c>
      <c r="H50" s="78"/>
      <c r="I50" s="92">
        <v>37224</v>
      </c>
      <c r="J50" s="92">
        <v>33681</v>
      </c>
      <c r="K50" s="92">
        <v>33141</v>
      </c>
      <c r="L50" s="92">
        <v>37253</v>
      </c>
      <c r="M50" s="92">
        <v>31464</v>
      </c>
      <c r="N50" s="92">
        <v>30809</v>
      </c>
      <c r="O50" s="92">
        <v>30024</v>
      </c>
      <c r="P50" s="92">
        <v>27216</v>
      </c>
      <c r="Q50" s="92">
        <v>28224</v>
      </c>
      <c r="R50" s="92">
        <v>28224</v>
      </c>
      <c r="S50" s="92">
        <v>27504</v>
      </c>
      <c r="T50" s="93">
        <v>27929</v>
      </c>
      <c r="U50" s="434">
        <v>4032</v>
      </c>
      <c r="V50" s="55"/>
    </row>
    <row r="51" spans="1:22" s="54" customFormat="1" ht="13.5" customHeight="1">
      <c r="A51" s="100"/>
      <c r="B51" s="583"/>
      <c r="C51" s="107"/>
      <c r="D51" s="795"/>
      <c r="E51" s="432" t="s">
        <v>78</v>
      </c>
      <c r="F51" s="432"/>
      <c r="G51" s="61" t="s">
        <v>78</v>
      </c>
      <c r="H51" s="78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3"/>
      <c r="U51" s="434"/>
      <c r="V51" s="55"/>
    </row>
    <row r="52" spans="1:22" s="54" customFormat="1" ht="13.5" customHeight="1">
      <c r="A52" s="100"/>
      <c r="B52" s="583"/>
      <c r="C52" s="107"/>
      <c r="D52" s="795"/>
      <c r="E52" s="432" t="s">
        <v>78</v>
      </c>
      <c r="F52" s="432"/>
      <c r="G52" s="61" t="s">
        <v>78</v>
      </c>
      <c r="H52" s="78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  <c r="U52" s="434"/>
      <c r="V52" s="55"/>
    </row>
    <row r="53" spans="1:22" s="54" customFormat="1" ht="13.5" customHeight="1">
      <c r="A53" s="100"/>
      <c r="B53" s="583"/>
      <c r="C53" s="107"/>
      <c r="D53" s="837"/>
      <c r="E53" s="432" t="s">
        <v>78</v>
      </c>
      <c r="F53" s="432"/>
      <c r="G53" s="61" t="s">
        <v>78</v>
      </c>
      <c r="H53" s="78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3"/>
      <c r="U53" s="434"/>
      <c r="V53" s="55"/>
    </row>
    <row r="54" spans="1:22" s="54" customFormat="1" ht="13.5" customHeight="1">
      <c r="A54" s="100">
        <v>4042</v>
      </c>
      <c r="B54" s="624" t="s">
        <v>858</v>
      </c>
      <c r="C54" s="107" t="s">
        <v>210</v>
      </c>
      <c r="D54" s="800" t="s">
        <v>859</v>
      </c>
      <c r="E54" s="432">
        <v>74443</v>
      </c>
      <c r="F54" s="432">
        <v>95772</v>
      </c>
      <c r="G54" s="61">
        <v>93763</v>
      </c>
      <c r="H54" s="78"/>
      <c r="I54" s="92">
        <v>93024</v>
      </c>
      <c r="J54" s="92">
        <v>89424</v>
      </c>
      <c r="K54" s="92">
        <v>84384</v>
      </c>
      <c r="L54" s="92">
        <v>81984</v>
      </c>
      <c r="M54" s="92">
        <v>82584</v>
      </c>
      <c r="N54" s="92">
        <v>80424</v>
      </c>
      <c r="O54" s="92">
        <v>95076</v>
      </c>
      <c r="P54" s="92">
        <v>98424</v>
      </c>
      <c r="Q54" s="92">
        <v>102744</v>
      </c>
      <c r="R54" s="92">
        <v>105696</v>
      </c>
      <c r="S54" s="92">
        <v>106776</v>
      </c>
      <c r="T54" s="93">
        <v>104616</v>
      </c>
      <c r="U54" s="434">
        <v>4042</v>
      </c>
      <c r="V54" s="55"/>
    </row>
    <row r="55" spans="1:22" s="54" customFormat="1" ht="13.5" customHeight="1">
      <c r="A55" s="100"/>
      <c r="B55" s="624"/>
      <c r="C55" s="107"/>
      <c r="D55" s="800"/>
      <c r="E55" s="432"/>
      <c r="F55" s="432"/>
      <c r="G55" s="61"/>
      <c r="H55" s="78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434"/>
      <c r="V55" s="55"/>
    </row>
    <row r="56" spans="1:22" s="54" customFormat="1" ht="13.5" customHeight="1">
      <c r="A56" s="100">
        <v>4063</v>
      </c>
      <c r="B56" s="583" t="s">
        <v>860</v>
      </c>
      <c r="C56" s="107" t="s">
        <v>210</v>
      </c>
      <c r="D56" s="800" t="s">
        <v>861</v>
      </c>
      <c r="E56" s="432">
        <v>187548</v>
      </c>
      <c r="F56" s="432">
        <v>181689</v>
      </c>
      <c r="G56" s="61">
        <v>181478.5</v>
      </c>
      <c r="H56" s="78"/>
      <c r="I56" s="92">
        <v>168693</v>
      </c>
      <c r="J56" s="92">
        <v>170712</v>
      </c>
      <c r="K56" s="92">
        <v>160200</v>
      </c>
      <c r="L56" s="92">
        <v>184320</v>
      </c>
      <c r="M56" s="92">
        <v>181485</v>
      </c>
      <c r="N56" s="92">
        <v>191654</v>
      </c>
      <c r="O56" s="92">
        <v>193680</v>
      </c>
      <c r="P56" s="92">
        <v>185181</v>
      </c>
      <c r="Q56" s="92">
        <v>188712</v>
      </c>
      <c r="R56" s="92">
        <v>197712</v>
      </c>
      <c r="S56" s="92">
        <v>182161</v>
      </c>
      <c r="T56" s="93">
        <v>173232</v>
      </c>
      <c r="U56" s="434">
        <v>4063</v>
      </c>
      <c r="V56" s="55"/>
    </row>
    <row r="57" spans="1:25" s="54" customFormat="1" ht="13.5" customHeight="1">
      <c r="A57" s="100"/>
      <c r="B57" s="583"/>
      <c r="C57" s="107"/>
      <c r="D57" s="800"/>
      <c r="E57" s="432" t="s">
        <v>78</v>
      </c>
      <c r="F57" s="432"/>
      <c r="G57" s="61" t="s">
        <v>78</v>
      </c>
      <c r="H57" s="78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434"/>
      <c r="V57" s="55"/>
      <c r="W57" s="55"/>
      <c r="X57" s="55"/>
      <c r="Y57" s="55"/>
    </row>
    <row r="58" spans="1:25" s="54" customFormat="1" ht="13.5" customHeight="1">
      <c r="A58" s="100"/>
      <c r="B58" s="583"/>
      <c r="C58" s="107"/>
      <c r="D58" s="800"/>
      <c r="E58" s="432"/>
      <c r="F58" s="432"/>
      <c r="G58" s="61"/>
      <c r="H58" s="78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434"/>
      <c r="V58" s="55"/>
      <c r="W58" s="55"/>
      <c r="X58" s="55"/>
      <c r="Y58" s="55"/>
    </row>
    <row r="59" spans="1:25" s="54" customFormat="1" ht="13.5" customHeight="1">
      <c r="A59" s="100"/>
      <c r="B59" s="583"/>
      <c r="C59" s="107"/>
      <c r="D59" s="800"/>
      <c r="E59" s="432" t="s">
        <v>78</v>
      </c>
      <c r="F59" s="432"/>
      <c r="G59" s="61" t="s">
        <v>78</v>
      </c>
      <c r="H59" s="78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/>
      <c r="U59" s="434"/>
      <c r="V59" s="55"/>
      <c r="W59" s="55"/>
      <c r="X59" s="55"/>
      <c r="Y59" s="55"/>
    </row>
    <row r="60" spans="1:25" s="54" customFormat="1" ht="13.5" customHeight="1">
      <c r="A60" s="100">
        <v>4075</v>
      </c>
      <c r="B60" s="583" t="s">
        <v>862</v>
      </c>
      <c r="C60" s="107" t="s">
        <v>864</v>
      </c>
      <c r="D60" s="830" t="s">
        <v>863</v>
      </c>
      <c r="E60" s="432">
        <v>47939</v>
      </c>
      <c r="F60" s="432">
        <v>41949</v>
      </c>
      <c r="G60" s="61">
        <v>43821</v>
      </c>
      <c r="H60" s="78"/>
      <c r="I60" s="92">
        <v>49464</v>
      </c>
      <c r="J60" s="92">
        <v>50544</v>
      </c>
      <c r="K60" s="92">
        <v>51624</v>
      </c>
      <c r="L60" s="92">
        <v>45144</v>
      </c>
      <c r="M60" s="92">
        <v>51624</v>
      </c>
      <c r="N60" s="92">
        <v>51624</v>
      </c>
      <c r="O60" s="92">
        <v>44064</v>
      </c>
      <c r="P60" s="92">
        <v>41904</v>
      </c>
      <c r="Q60" s="92">
        <v>35424</v>
      </c>
      <c r="R60" s="92">
        <v>35424</v>
      </c>
      <c r="S60" s="92">
        <v>36504</v>
      </c>
      <c r="T60" s="93">
        <v>32508</v>
      </c>
      <c r="U60" s="434">
        <v>4075</v>
      </c>
      <c r="V60" s="55"/>
      <c r="W60" s="55"/>
      <c r="X60" s="55"/>
      <c r="Y60" s="55"/>
    </row>
    <row r="61" spans="1:25" s="54" customFormat="1" ht="13.5" customHeight="1">
      <c r="A61" s="100"/>
      <c r="B61" s="583"/>
      <c r="C61" s="107"/>
      <c r="D61" s="830"/>
      <c r="E61" s="432" t="s">
        <v>78</v>
      </c>
      <c r="F61" s="432"/>
      <c r="G61" s="61" t="s">
        <v>78</v>
      </c>
      <c r="H61" s="78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434"/>
      <c r="V61" s="55"/>
      <c r="W61" s="55"/>
      <c r="X61" s="55"/>
      <c r="Y61" s="55"/>
    </row>
    <row r="62" spans="1:25" s="54" customFormat="1" ht="13.5" customHeight="1">
      <c r="A62" s="100"/>
      <c r="B62" s="583"/>
      <c r="C62" s="107"/>
      <c r="D62" s="145"/>
      <c r="E62" s="432"/>
      <c r="F62" s="432"/>
      <c r="G62" s="61" t="s">
        <v>78</v>
      </c>
      <c r="H62" s="78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434"/>
      <c r="V62" s="55"/>
      <c r="W62" s="55"/>
      <c r="X62" s="55"/>
      <c r="Y62" s="55"/>
    </row>
    <row r="63" spans="1:22" s="54" customFormat="1" ht="13.5" customHeight="1">
      <c r="A63" s="100">
        <v>4081</v>
      </c>
      <c r="B63" s="583" t="s">
        <v>214</v>
      </c>
      <c r="C63" s="107" t="s">
        <v>108</v>
      </c>
      <c r="D63" s="795" t="s">
        <v>215</v>
      </c>
      <c r="E63" s="432">
        <v>45008</v>
      </c>
      <c r="F63" s="432">
        <v>44302.416666666664</v>
      </c>
      <c r="G63" s="61">
        <v>45154</v>
      </c>
      <c r="H63" s="78"/>
      <c r="I63" s="92">
        <v>43528</v>
      </c>
      <c r="J63" s="92">
        <v>43528</v>
      </c>
      <c r="K63" s="92">
        <v>43528</v>
      </c>
      <c r="L63" s="92">
        <v>44856</v>
      </c>
      <c r="M63" s="92">
        <v>44856</v>
      </c>
      <c r="N63" s="92">
        <v>45936</v>
      </c>
      <c r="O63" s="92">
        <v>45936</v>
      </c>
      <c r="P63" s="92">
        <v>45936</v>
      </c>
      <c r="Q63" s="92">
        <v>45936</v>
      </c>
      <c r="R63" s="92">
        <v>45936</v>
      </c>
      <c r="S63" s="92">
        <v>45936</v>
      </c>
      <c r="T63" s="93">
        <v>45936</v>
      </c>
      <c r="U63" s="434">
        <v>4081</v>
      </c>
      <c r="V63" s="55"/>
    </row>
    <row r="64" spans="1:22" s="54" customFormat="1" ht="13.5" customHeight="1">
      <c r="A64" s="100"/>
      <c r="B64" s="583"/>
      <c r="C64" s="107"/>
      <c r="D64" s="795"/>
      <c r="E64" s="432" t="s">
        <v>78</v>
      </c>
      <c r="F64" s="432"/>
      <c r="G64" s="61" t="s">
        <v>78</v>
      </c>
      <c r="H64" s="78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434"/>
      <c r="V64" s="55"/>
    </row>
    <row r="65" spans="1:22" s="54" customFormat="1" ht="13.5" customHeight="1">
      <c r="A65" s="100"/>
      <c r="B65" s="583"/>
      <c r="C65" s="107"/>
      <c r="D65" s="795"/>
      <c r="E65" s="432" t="s">
        <v>78</v>
      </c>
      <c r="F65" s="432"/>
      <c r="G65" s="61" t="s">
        <v>78</v>
      </c>
      <c r="H65" s="78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434"/>
      <c r="V65" s="55"/>
    </row>
    <row r="66" spans="1:25" s="54" customFormat="1" ht="4.5" customHeight="1">
      <c r="A66" s="100"/>
      <c r="B66" s="454"/>
      <c r="C66" s="458"/>
      <c r="D66" s="145" t="s">
        <v>78</v>
      </c>
      <c r="E66" s="432" t="s">
        <v>78</v>
      </c>
      <c r="F66" s="432"/>
      <c r="G66" s="61" t="s">
        <v>78</v>
      </c>
      <c r="H66" s="78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434"/>
      <c r="V66" s="55"/>
      <c r="W66" s="55"/>
      <c r="X66" s="55"/>
      <c r="Y66" s="55"/>
    </row>
    <row r="67" spans="1:22" s="454" customFormat="1" ht="13.5" customHeight="1">
      <c r="A67" s="100"/>
      <c r="B67" s="82" t="s">
        <v>731</v>
      </c>
      <c r="C67" s="107"/>
      <c r="D67" s="145" t="s">
        <v>78</v>
      </c>
      <c r="E67" s="432" t="s">
        <v>78</v>
      </c>
      <c r="F67" s="432"/>
      <c r="G67" s="61" t="s">
        <v>78</v>
      </c>
      <c r="H67" s="78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3"/>
      <c r="U67" s="434"/>
      <c r="V67" s="455"/>
    </row>
    <row r="68" spans="1:22" s="54" customFormat="1" ht="13.5" customHeight="1">
      <c r="A68" s="100">
        <v>4121</v>
      </c>
      <c r="B68" s="583" t="s">
        <v>216</v>
      </c>
      <c r="C68" s="107" t="s">
        <v>176</v>
      </c>
      <c r="D68" s="828" t="s">
        <v>732</v>
      </c>
      <c r="E68" s="432">
        <v>12354</v>
      </c>
      <c r="F68" s="432">
        <v>11987.5</v>
      </c>
      <c r="G68" s="61">
        <v>12324.916666666666</v>
      </c>
      <c r="H68" s="78"/>
      <c r="I68" s="92">
        <v>13833</v>
      </c>
      <c r="J68" s="92">
        <v>13167</v>
      </c>
      <c r="K68" s="92">
        <v>13167</v>
      </c>
      <c r="L68" s="92">
        <v>12652</v>
      </c>
      <c r="M68" s="92">
        <v>12652</v>
      </c>
      <c r="N68" s="92">
        <v>11300</v>
      </c>
      <c r="O68" s="92">
        <v>11300</v>
      </c>
      <c r="P68" s="92">
        <v>10292</v>
      </c>
      <c r="Q68" s="92">
        <v>10818</v>
      </c>
      <c r="R68" s="92">
        <v>12906</v>
      </c>
      <c r="S68" s="92">
        <v>12906</v>
      </c>
      <c r="T68" s="93">
        <v>12906</v>
      </c>
      <c r="U68" s="434">
        <v>4121</v>
      </c>
      <c r="V68" s="55"/>
    </row>
    <row r="69" spans="1:22" s="54" customFormat="1" ht="13.5" customHeight="1">
      <c r="A69" s="100"/>
      <c r="B69" s="583"/>
      <c r="C69" s="107"/>
      <c r="D69" s="828"/>
      <c r="E69" s="432" t="s">
        <v>78</v>
      </c>
      <c r="F69" s="432"/>
      <c r="G69" s="61" t="s">
        <v>78</v>
      </c>
      <c r="H69" s="78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3"/>
      <c r="U69" s="434"/>
      <c r="V69" s="55"/>
    </row>
    <row r="70" spans="1:25" s="54" customFormat="1" ht="13.5" customHeight="1">
      <c r="A70" s="100"/>
      <c r="B70" s="583"/>
      <c r="C70" s="107"/>
      <c r="D70" s="829"/>
      <c r="E70" s="432" t="s">
        <v>78</v>
      </c>
      <c r="F70" s="432"/>
      <c r="G70" s="61" t="s">
        <v>78</v>
      </c>
      <c r="H70" s="78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3"/>
      <c r="U70" s="434"/>
      <c r="V70" s="55"/>
      <c r="W70" s="55"/>
      <c r="X70" s="55"/>
      <c r="Y70" s="55"/>
    </row>
    <row r="71" spans="1:22" s="54" customFormat="1" ht="4.5" customHeight="1">
      <c r="A71" s="100"/>
      <c r="B71" s="462"/>
      <c r="C71" s="107"/>
      <c r="D71" s="145" t="s">
        <v>78</v>
      </c>
      <c r="E71" s="432" t="s">
        <v>78</v>
      </c>
      <c r="F71" s="432"/>
      <c r="G71" s="61" t="s">
        <v>78</v>
      </c>
      <c r="H71" s="78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3"/>
      <c r="U71" s="434"/>
      <c r="V71" s="55"/>
    </row>
    <row r="72" spans="1:22" s="454" customFormat="1" ht="13.5" customHeight="1">
      <c r="A72" s="100"/>
      <c r="B72" s="82" t="s">
        <v>733</v>
      </c>
      <c r="C72" s="107"/>
      <c r="D72" s="145" t="s">
        <v>78</v>
      </c>
      <c r="E72" s="432" t="s">
        <v>78</v>
      </c>
      <c r="F72" s="432"/>
      <c r="G72" s="61" t="s">
        <v>78</v>
      </c>
      <c r="H72" s="78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3"/>
      <c r="U72" s="434"/>
      <c r="V72" s="455"/>
    </row>
    <row r="73" spans="1:22" s="54" customFormat="1" ht="13.5" customHeight="1">
      <c r="A73" s="100">
        <v>4201</v>
      </c>
      <c r="B73" s="583" t="s">
        <v>217</v>
      </c>
      <c r="C73" s="107" t="s">
        <v>210</v>
      </c>
      <c r="D73" s="804" t="s">
        <v>218</v>
      </c>
      <c r="E73" s="432">
        <v>48240</v>
      </c>
      <c r="F73" s="432">
        <v>44635.083333333336</v>
      </c>
      <c r="G73" s="61">
        <v>43047</v>
      </c>
      <c r="H73" s="78"/>
      <c r="I73" s="92">
        <v>45306</v>
      </c>
      <c r="J73" s="92">
        <v>45306</v>
      </c>
      <c r="K73" s="92">
        <v>45306</v>
      </c>
      <c r="L73" s="92">
        <v>46494</v>
      </c>
      <c r="M73" s="92">
        <v>46494</v>
      </c>
      <c r="N73" s="92">
        <v>41094</v>
      </c>
      <c r="O73" s="92">
        <v>41094</v>
      </c>
      <c r="P73" s="92">
        <v>41094</v>
      </c>
      <c r="Q73" s="92">
        <v>41094</v>
      </c>
      <c r="R73" s="92">
        <v>41094</v>
      </c>
      <c r="S73" s="92">
        <v>41094</v>
      </c>
      <c r="T73" s="93">
        <v>41094</v>
      </c>
      <c r="U73" s="434">
        <v>4201</v>
      </c>
      <c r="V73" s="55"/>
    </row>
    <row r="74" spans="1:25" s="54" customFormat="1" ht="13.5" customHeight="1">
      <c r="A74" s="100"/>
      <c r="B74" s="583"/>
      <c r="C74" s="107"/>
      <c r="D74" s="824"/>
      <c r="E74" s="432" t="s">
        <v>78</v>
      </c>
      <c r="F74" s="432"/>
      <c r="G74" s="61" t="s">
        <v>78</v>
      </c>
      <c r="H74" s="78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3"/>
      <c r="U74" s="434"/>
      <c r="V74" s="55"/>
      <c r="W74" s="55"/>
      <c r="X74" s="55"/>
      <c r="Y74" s="55"/>
    </row>
    <row r="75" spans="1:22" s="54" customFormat="1" ht="12" customHeight="1">
      <c r="A75" s="100">
        <v>4231</v>
      </c>
      <c r="B75" s="583" t="s">
        <v>219</v>
      </c>
      <c r="C75" s="107" t="s">
        <v>734</v>
      </c>
      <c r="D75" s="804" t="s">
        <v>735</v>
      </c>
      <c r="E75" s="432">
        <v>4914</v>
      </c>
      <c r="F75" s="432">
        <v>4816.5</v>
      </c>
      <c r="G75" s="61">
        <v>3960.3333333333335</v>
      </c>
      <c r="H75" s="78"/>
      <c r="I75" s="92">
        <v>3768</v>
      </c>
      <c r="J75" s="92">
        <v>3154</v>
      </c>
      <c r="K75" s="92">
        <v>3226</v>
      </c>
      <c r="L75" s="92" t="s">
        <v>313</v>
      </c>
      <c r="M75" s="92" t="s">
        <v>313</v>
      </c>
      <c r="N75" s="92" t="s">
        <v>313</v>
      </c>
      <c r="O75" s="92" t="s">
        <v>313</v>
      </c>
      <c r="P75" s="92" t="s">
        <v>313</v>
      </c>
      <c r="Q75" s="92" t="s">
        <v>313</v>
      </c>
      <c r="R75" s="92">
        <v>4658</v>
      </c>
      <c r="S75" s="92">
        <v>4658</v>
      </c>
      <c r="T75" s="93">
        <v>4298</v>
      </c>
      <c r="U75" s="434">
        <v>4231</v>
      </c>
      <c r="V75" s="55"/>
    </row>
    <row r="76" spans="1:22" s="54" customFormat="1" ht="12" customHeight="1">
      <c r="A76" s="100"/>
      <c r="B76" s="583"/>
      <c r="C76" s="107"/>
      <c r="D76" s="804"/>
      <c r="E76" s="432" t="s">
        <v>78</v>
      </c>
      <c r="F76" s="432"/>
      <c r="G76" s="61" t="s">
        <v>78</v>
      </c>
      <c r="H76" s="78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3"/>
      <c r="U76" s="434"/>
      <c r="V76" s="55"/>
    </row>
    <row r="77" spans="1:25" s="54" customFormat="1" ht="12" customHeight="1">
      <c r="A77" s="100"/>
      <c r="B77" s="583"/>
      <c r="C77" s="107"/>
      <c r="D77" s="824"/>
      <c r="E77" s="432" t="s">
        <v>78</v>
      </c>
      <c r="F77" s="432"/>
      <c r="G77" s="61" t="s">
        <v>78</v>
      </c>
      <c r="H77" s="78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3"/>
      <c r="U77" s="434"/>
      <c r="V77" s="55"/>
      <c r="W77" s="55"/>
      <c r="X77" s="55"/>
      <c r="Y77" s="55"/>
    </row>
    <row r="78" spans="1:22" s="54" customFormat="1" ht="6" customHeight="1">
      <c r="A78" s="100"/>
      <c r="B78" s="454"/>
      <c r="C78" s="107"/>
      <c r="D78" s="145" t="s">
        <v>78</v>
      </c>
      <c r="E78" s="432" t="s">
        <v>78</v>
      </c>
      <c r="F78" s="432"/>
      <c r="G78" s="61" t="s">
        <v>78</v>
      </c>
      <c r="H78" s="78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3"/>
      <c r="U78" s="434"/>
      <c r="V78" s="55"/>
    </row>
    <row r="79" spans="1:22" s="454" customFormat="1" ht="13.5" customHeight="1">
      <c r="A79" s="100"/>
      <c r="B79" s="82" t="s">
        <v>736</v>
      </c>
      <c r="C79" s="107"/>
      <c r="D79" s="145" t="s">
        <v>78</v>
      </c>
      <c r="E79" s="432" t="s">
        <v>78</v>
      </c>
      <c r="F79" s="432"/>
      <c r="G79" s="61" t="s">
        <v>78</v>
      </c>
      <c r="H79" s="78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3"/>
      <c r="U79" s="434"/>
      <c r="V79" s="455"/>
    </row>
    <row r="80" spans="1:22" s="54" customFormat="1" ht="12.75" customHeight="1">
      <c r="A80" s="100">
        <v>4301</v>
      </c>
      <c r="B80" s="583" t="s">
        <v>865</v>
      </c>
      <c r="C80" s="107" t="s">
        <v>866</v>
      </c>
      <c r="D80" s="145" t="s">
        <v>867</v>
      </c>
      <c r="E80" s="432">
        <v>307</v>
      </c>
      <c r="F80" s="432">
        <v>310</v>
      </c>
      <c r="G80" s="61">
        <v>295</v>
      </c>
      <c r="H80" s="78"/>
      <c r="I80" s="92">
        <v>312</v>
      </c>
      <c r="J80" s="92">
        <v>294</v>
      </c>
      <c r="K80" s="92">
        <v>294</v>
      </c>
      <c r="L80" s="92">
        <v>294</v>
      </c>
      <c r="M80" s="92">
        <v>294</v>
      </c>
      <c r="N80" s="92">
        <v>294</v>
      </c>
      <c r="O80" s="92">
        <v>294</v>
      </c>
      <c r="P80" s="92">
        <v>294</v>
      </c>
      <c r="Q80" s="92">
        <v>294</v>
      </c>
      <c r="R80" s="92">
        <v>294</v>
      </c>
      <c r="S80" s="92">
        <v>294</v>
      </c>
      <c r="T80" s="93">
        <v>294</v>
      </c>
      <c r="U80" s="434">
        <v>4301</v>
      </c>
      <c r="V80" s="55"/>
    </row>
    <row r="81" spans="1:22" s="54" customFormat="1" ht="12.75" customHeight="1">
      <c r="A81" s="100">
        <v>4302</v>
      </c>
      <c r="B81" s="583" t="s">
        <v>220</v>
      </c>
      <c r="C81" s="107" t="s">
        <v>199</v>
      </c>
      <c r="D81" s="769" t="s">
        <v>842</v>
      </c>
      <c r="E81" s="432">
        <v>546</v>
      </c>
      <c r="F81" s="432">
        <v>546</v>
      </c>
      <c r="G81" s="61">
        <v>449</v>
      </c>
      <c r="H81" s="78"/>
      <c r="I81" s="92">
        <v>449</v>
      </c>
      <c r="J81" s="92">
        <v>449</v>
      </c>
      <c r="K81" s="92">
        <v>449</v>
      </c>
      <c r="L81" s="92">
        <v>449</v>
      </c>
      <c r="M81" s="92">
        <v>449</v>
      </c>
      <c r="N81" s="92">
        <v>449</v>
      </c>
      <c r="O81" s="92">
        <v>449</v>
      </c>
      <c r="P81" s="92">
        <v>449</v>
      </c>
      <c r="Q81" s="92">
        <v>449</v>
      </c>
      <c r="R81" s="92">
        <v>449</v>
      </c>
      <c r="S81" s="92">
        <v>449</v>
      </c>
      <c r="T81" s="93">
        <v>449</v>
      </c>
      <c r="U81" s="434">
        <v>4302</v>
      </c>
      <c r="V81" s="55"/>
    </row>
    <row r="82" spans="1:22" s="54" customFormat="1" ht="12.75" customHeight="1">
      <c r="A82" s="100"/>
      <c r="B82" s="583"/>
      <c r="C82" s="107"/>
      <c r="D82" s="832"/>
      <c r="E82" s="432" t="s">
        <v>78</v>
      </c>
      <c r="F82" s="432"/>
      <c r="G82" s="61" t="s">
        <v>78</v>
      </c>
      <c r="H82" s="78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434"/>
      <c r="V82" s="55"/>
    </row>
    <row r="83" spans="1:22" s="54" customFormat="1" ht="12.75" customHeight="1">
      <c r="A83" s="100">
        <v>4323</v>
      </c>
      <c r="B83" s="583" t="s">
        <v>221</v>
      </c>
      <c r="C83" s="107" t="s">
        <v>178</v>
      </c>
      <c r="D83" s="831" t="s">
        <v>843</v>
      </c>
      <c r="E83" s="432">
        <v>177</v>
      </c>
      <c r="F83" s="432">
        <v>304.4166666666667</v>
      </c>
      <c r="G83" s="61">
        <v>338.4166666666667</v>
      </c>
      <c r="H83" s="78"/>
      <c r="I83" s="92">
        <v>332</v>
      </c>
      <c r="J83" s="92">
        <v>332</v>
      </c>
      <c r="K83" s="92">
        <v>332</v>
      </c>
      <c r="L83" s="92">
        <v>332</v>
      </c>
      <c r="M83" s="92">
        <v>332</v>
      </c>
      <c r="N83" s="92">
        <v>343</v>
      </c>
      <c r="O83" s="92">
        <v>343</v>
      </c>
      <c r="P83" s="92">
        <v>343</v>
      </c>
      <c r="Q83" s="92">
        <v>343</v>
      </c>
      <c r="R83" s="92">
        <v>343</v>
      </c>
      <c r="S83" s="92">
        <v>343</v>
      </c>
      <c r="T83" s="93">
        <v>343</v>
      </c>
      <c r="U83" s="434">
        <v>4323</v>
      </c>
      <c r="V83" s="55"/>
    </row>
    <row r="84" spans="1:25" s="54" customFormat="1" ht="12.75" customHeight="1">
      <c r="A84" s="100"/>
      <c r="B84" s="583"/>
      <c r="C84" s="107"/>
      <c r="D84" s="831"/>
      <c r="E84" s="432" t="s">
        <v>78</v>
      </c>
      <c r="F84" s="432"/>
      <c r="G84" s="61" t="s">
        <v>78</v>
      </c>
      <c r="H84" s="78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3"/>
      <c r="U84" s="434"/>
      <c r="V84" s="55"/>
      <c r="W84" s="55"/>
      <c r="X84" s="55"/>
      <c r="Y84" s="55"/>
    </row>
    <row r="85" spans="1:21" s="54" customFormat="1" ht="12.75" customHeight="1">
      <c r="A85" s="100">
        <v>4331</v>
      </c>
      <c r="B85" s="583" t="s">
        <v>800</v>
      </c>
      <c r="C85" s="588" t="s">
        <v>178</v>
      </c>
      <c r="D85" s="828" t="s">
        <v>801</v>
      </c>
      <c r="E85" s="432">
        <v>1089</v>
      </c>
      <c r="F85" s="432">
        <v>1404.3333333333333</v>
      </c>
      <c r="G85" s="61">
        <v>1421</v>
      </c>
      <c r="H85" s="78"/>
      <c r="I85" s="92">
        <v>1421</v>
      </c>
      <c r="J85" s="92">
        <v>1421</v>
      </c>
      <c r="K85" s="92">
        <v>1421</v>
      </c>
      <c r="L85" s="92">
        <v>1421</v>
      </c>
      <c r="M85" s="92">
        <v>1421</v>
      </c>
      <c r="N85" s="92">
        <v>1421</v>
      </c>
      <c r="O85" s="92">
        <v>1421</v>
      </c>
      <c r="P85" s="92">
        <v>1421</v>
      </c>
      <c r="Q85" s="92">
        <v>1421</v>
      </c>
      <c r="R85" s="92">
        <v>1421</v>
      </c>
      <c r="S85" s="92">
        <v>1421</v>
      </c>
      <c r="T85" s="93">
        <v>1421</v>
      </c>
      <c r="U85" s="434">
        <v>4331</v>
      </c>
    </row>
    <row r="86" spans="1:25" s="54" customFormat="1" ht="12.75" customHeight="1">
      <c r="A86" s="100"/>
      <c r="B86" s="583"/>
      <c r="C86" s="107"/>
      <c r="D86" s="829"/>
      <c r="E86" s="432" t="s">
        <v>78</v>
      </c>
      <c r="F86" s="432"/>
      <c r="G86" s="61" t="s">
        <v>78</v>
      </c>
      <c r="H86" s="78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434"/>
      <c r="V86" s="55"/>
      <c r="W86" s="55"/>
      <c r="X86" s="55"/>
      <c r="Y86" s="55"/>
    </row>
    <row r="87" spans="1:21" s="54" customFormat="1" ht="12.75" customHeight="1">
      <c r="A87" s="100">
        <v>4352</v>
      </c>
      <c r="B87" s="583" t="s">
        <v>802</v>
      </c>
      <c r="C87" s="588" t="s">
        <v>108</v>
      </c>
      <c r="D87" s="804" t="s">
        <v>844</v>
      </c>
      <c r="E87" s="432">
        <v>960</v>
      </c>
      <c r="F87" s="432">
        <v>967.6666666666666</v>
      </c>
      <c r="G87" s="61">
        <v>1211</v>
      </c>
      <c r="H87" s="78"/>
      <c r="I87" s="92">
        <v>1211</v>
      </c>
      <c r="J87" s="92">
        <v>1211</v>
      </c>
      <c r="K87" s="92">
        <v>1211</v>
      </c>
      <c r="L87" s="92">
        <v>1211</v>
      </c>
      <c r="M87" s="92">
        <v>1211</v>
      </c>
      <c r="N87" s="92">
        <v>1211</v>
      </c>
      <c r="O87" s="92">
        <v>1211</v>
      </c>
      <c r="P87" s="92">
        <v>1211</v>
      </c>
      <c r="Q87" s="92">
        <v>1211</v>
      </c>
      <c r="R87" s="92">
        <v>1211</v>
      </c>
      <c r="S87" s="92">
        <v>1211</v>
      </c>
      <c r="T87" s="93">
        <v>1211</v>
      </c>
      <c r="U87" s="463">
        <v>4352</v>
      </c>
    </row>
    <row r="88" spans="1:21" s="54" customFormat="1" ht="12.75" customHeight="1">
      <c r="A88" s="100"/>
      <c r="B88" s="583"/>
      <c r="C88" s="588"/>
      <c r="D88" s="770"/>
      <c r="E88" s="432" t="s">
        <v>78</v>
      </c>
      <c r="F88" s="432" t="s">
        <v>78</v>
      </c>
      <c r="G88" s="61">
        <f>_xlfn.IFERROR(AVERAGE(I88:T88),"")</f>
      </c>
      <c r="H88" s="78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463"/>
    </row>
    <row r="89" spans="1:25" s="104" customFormat="1" ht="6" customHeight="1" thickBot="1">
      <c r="A89" s="440"/>
      <c r="B89" s="625"/>
      <c r="C89" s="626"/>
      <c r="D89" s="627"/>
      <c r="E89" s="596"/>
      <c r="F89" s="596"/>
      <c r="G89" s="150"/>
      <c r="H89" s="151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464"/>
      <c r="U89" s="629"/>
      <c r="V89" s="111"/>
      <c r="W89" s="111"/>
      <c r="X89" s="111"/>
      <c r="Y89" s="111"/>
    </row>
    <row r="90" spans="1:25" s="68" customFormat="1" ht="14.25" customHeight="1">
      <c r="A90" s="465" t="s">
        <v>132</v>
      </c>
      <c r="D90" s="466"/>
      <c r="G90" s="467"/>
      <c r="H90" s="443"/>
      <c r="I90" s="68" t="s">
        <v>133</v>
      </c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468"/>
      <c r="W90" s="445"/>
      <c r="X90" s="445"/>
      <c r="Y90" s="445"/>
    </row>
    <row r="91" spans="1:25" s="68" customFormat="1" ht="14.25" customHeight="1">
      <c r="A91" s="469" t="s">
        <v>134</v>
      </c>
      <c r="D91" s="466"/>
      <c r="G91" s="467"/>
      <c r="H91" s="443"/>
      <c r="I91" s="445" t="s">
        <v>907</v>
      </c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468"/>
      <c r="W91" s="445"/>
      <c r="X91" s="445"/>
      <c r="Y91" s="445"/>
    </row>
    <row r="92" ht="14.25">
      <c r="A92" s="103"/>
    </row>
    <row r="93" ht="14.25">
      <c r="A93" s="103"/>
    </row>
    <row r="94" spans="1:4" ht="14.25">
      <c r="A94" s="103"/>
      <c r="D94" s="32"/>
    </row>
  </sheetData>
  <sheetProtection/>
  <mergeCells count="38">
    <mergeCell ref="D50:D53"/>
    <mergeCell ref="T3:T5"/>
    <mergeCell ref="U3:U5"/>
    <mergeCell ref="J3:J5"/>
    <mergeCell ref="K3:K5"/>
    <mergeCell ref="L3:L5"/>
    <mergeCell ref="M3:M5"/>
    <mergeCell ref="R3:R5"/>
    <mergeCell ref="N3:N5"/>
    <mergeCell ref="O3:O5"/>
    <mergeCell ref="S3:S5"/>
    <mergeCell ref="D13:D14"/>
    <mergeCell ref="D15:D17"/>
    <mergeCell ref="D18:D19"/>
    <mergeCell ref="F3:F5"/>
    <mergeCell ref="G3:G5"/>
    <mergeCell ref="Q3:Q5"/>
    <mergeCell ref="P3:P5"/>
    <mergeCell ref="D87:D88"/>
    <mergeCell ref="D63:D65"/>
    <mergeCell ref="D68:D70"/>
    <mergeCell ref="D75:D77"/>
    <mergeCell ref="D54:D55"/>
    <mergeCell ref="D60:D61"/>
    <mergeCell ref="D83:D84"/>
    <mergeCell ref="D85:D86"/>
    <mergeCell ref="D73:D74"/>
    <mergeCell ref="D81:D82"/>
    <mergeCell ref="A1:G1"/>
    <mergeCell ref="A3:B5"/>
    <mergeCell ref="C3:C5"/>
    <mergeCell ref="D3:D5"/>
    <mergeCell ref="E3:E5"/>
    <mergeCell ref="D56:D59"/>
    <mergeCell ref="B25:B26"/>
    <mergeCell ref="D39:D43"/>
    <mergeCell ref="D44:D46"/>
    <mergeCell ref="D47:D49"/>
  </mergeCells>
  <printOptions/>
  <pageMargins left="0.5118110236220472" right="0.5118110236220472" top="0.31496062992125984" bottom="0.1968503937007874" header="0.5118110236220472" footer="0.5118110236220472"/>
  <pageSetup fitToHeight="1" fitToWidth="1" horizontalDpi="600" verticalDpi="600" orientation="landscape" pageOrder="overThenDown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4"/>
  <sheetViews>
    <sheetView showGridLines="0" zoomScale="85" zoomScaleNormal="85" zoomScaleSheetLayoutView="80" zoomScalePageLayoutView="0" workbookViewId="0" topLeftCell="A1">
      <pane ySplit="1" topLeftCell="A2" activePane="bottomLeft" state="frozen"/>
      <selection pane="topLeft" activeCell="A1" sqref="A1:IV16384"/>
      <selection pane="bottomLeft" activeCell="A1" sqref="A1:IV16384"/>
    </sheetView>
  </sheetViews>
  <sheetFormatPr defaultColWidth="11.421875" defaultRowHeight="15"/>
  <cols>
    <col min="1" max="1" width="5.8515625" style="31" customWidth="1"/>
    <col min="2" max="2" width="20.7109375" style="32" customWidth="1"/>
    <col min="3" max="3" width="6.7109375" style="32" customWidth="1"/>
    <col min="4" max="4" width="49.00390625" style="101" customWidth="1"/>
    <col min="5" max="5" width="9.28125" style="104" customWidth="1"/>
    <col min="6" max="6" width="9.28125" style="32" customWidth="1"/>
    <col min="7" max="7" width="9.28125" style="43" customWidth="1"/>
    <col min="8" max="8" width="3.8515625" style="23" customWidth="1"/>
    <col min="9" max="11" width="8.7109375" style="32" customWidth="1"/>
    <col min="12" max="17" width="8.421875" style="32" customWidth="1"/>
    <col min="18" max="18" width="8.57421875" style="32" customWidth="1"/>
    <col min="19" max="20" width="8.421875" style="32" customWidth="1"/>
    <col min="21" max="21" width="8.140625" style="102" customWidth="1"/>
    <col min="22" max="22" width="11.421875" style="32" customWidth="1"/>
    <col min="23" max="23" width="5.421875" style="32" customWidth="1"/>
    <col min="24" max="24" width="23.421875" style="32" customWidth="1"/>
    <col min="25" max="39" width="9.00390625" style="32" customWidth="1"/>
    <col min="40" max="16384" width="11.421875" style="32" customWidth="1"/>
  </cols>
  <sheetData>
    <row r="1" spans="1:21" s="10" customFormat="1" ht="21">
      <c r="A1" s="773" t="s">
        <v>136</v>
      </c>
      <c r="B1" s="773"/>
      <c r="C1" s="773"/>
      <c r="D1" s="773"/>
      <c r="E1" s="773"/>
      <c r="F1" s="773"/>
      <c r="G1" s="773"/>
      <c r="H1" s="9"/>
      <c r="U1" s="11"/>
    </row>
    <row r="2" spans="1:22" s="26" customFormat="1" ht="15" thickBot="1">
      <c r="A2" s="105"/>
      <c r="B2" s="19"/>
      <c r="C2" s="19"/>
      <c r="D2" s="20"/>
      <c r="E2" s="21"/>
      <c r="F2" s="19"/>
      <c r="G2" s="22"/>
      <c r="H2" s="23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4" t="s">
        <v>51</v>
      </c>
      <c r="V2" s="25"/>
    </row>
    <row r="3" spans="1:22" s="26" customFormat="1" ht="13.5">
      <c r="A3" s="774" t="s">
        <v>52</v>
      </c>
      <c r="B3" s="775"/>
      <c r="C3" s="780" t="s">
        <v>737</v>
      </c>
      <c r="D3" s="783" t="s">
        <v>54</v>
      </c>
      <c r="E3" s="780">
        <v>27</v>
      </c>
      <c r="F3" s="780">
        <v>28</v>
      </c>
      <c r="G3" s="786">
        <v>29</v>
      </c>
      <c r="H3" s="27"/>
      <c r="I3" s="28">
        <v>29</v>
      </c>
      <c r="J3" s="780" t="s">
        <v>738</v>
      </c>
      <c r="K3" s="780" t="s">
        <v>137</v>
      </c>
      <c r="L3" s="780" t="s">
        <v>138</v>
      </c>
      <c r="M3" s="780" t="s">
        <v>139</v>
      </c>
      <c r="N3" s="780" t="s">
        <v>140</v>
      </c>
      <c r="O3" s="780" t="s">
        <v>141</v>
      </c>
      <c r="P3" s="780" t="s">
        <v>142</v>
      </c>
      <c r="Q3" s="780" t="s">
        <v>143</v>
      </c>
      <c r="R3" s="780" t="s">
        <v>144</v>
      </c>
      <c r="S3" s="780" t="s">
        <v>145</v>
      </c>
      <c r="T3" s="780" t="s">
        <v>146</v>
      </c>
      <c r="U3" s="846" t="s">
        <v>739</v>
      </c>
      <c r="V3" s="25"/>
    </row>
    <row r="4" spans="1:22" s="26" customFormat="1" ht="13.5">
      <c r="A4" s="776"/>
      <c r="B4" s="777"/>
      <c r="C4" s="781"/>
      <c r="D4" s="784"/>
      <c r="E4" s="781"/>
      <c r="F4" s="781"/>
      <c r="G4" s="787"/>
      <c r="H4" s="27"/>
      <c r="I4" s="29" t="s">
        <v>825</v>
      </c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847"/>
      <c r="V4" s="25"/>
    </row>
    <row r="5" spans="1:22" s="26" customFormat="1" ht="6.75" customHeight="1">
      <c r="A5" s="849"/>
      <c r="B5" s="850"/>
      <c r="C5" s="782"/>
      <c r="D5" s="785"/>
      <c r="E5" s="782"/>
      <c r="F5" s="782"/>
      <c r="G5" s="788"/>
      <c r="H5" s="27"/>
      <c r="I5" s="30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  <c r="U5" s="848"/>
      <c r="V5" s="25"/>
    </row>
    <row r="6" spans="1:22" ht="6" customHeight="1">
      <c r="A6" s="12"/>
      <c r="B6" s="630"/>
      <c r="C6" s="581"/>
      <c r="D6" s="44"/>
      <c r="E6" s="45"/>
      <c r="F6" s="45"/>
      <c r="G6" s="36"/>
      <c r="H6" s="37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619"/>
      <c r="U6" s="631"/>
      <c r="V6" s="40"/>
    </row>
    <row r="7" spans="1:30" s="52" customFormat="1" ht="13.5" customHeight="1">
      <c r="A7" s="100">
        <v>4361</v>
      </c>
      <c r="B7" s="583" t="s">
        <v>222</v>
      </c>
      <c r="C7" s="98" t="s">
        <v>199</v>
      </c>
      <c r="D7" s="597" t="s">
        <v>740</v>
      </c>
      <c r="E7" s="53">
        <v>371</v>
      </c>
      <c r="F7" s="53">
        <v>354</v>
      </c>
      <c r="G7" s="50">
        <v>382</v>
      </c>
      <c r="H7" s="78"/>
      <c r="I7" s="53">
        <v>358</v>
      </c>
      <c r="J7" s="53">
        <v>358</v>
      </c>
      <c r="K7" s="53">
        <v>358</v>
      </c>
      <c r="L7" s="53">
        <v>358</v>
      </c>
      <c r="M7" s="53">
        <v>394</v>
      </c>
      <c r="N7" s="53">
        <v>394</v>
      </c>
      <c r="O7" s="53">
        <v>394</v>
      </c>
      <c r="P7" s="53">
        <v>394</v>
      </c>
      <c r="Q7" s="53">
        <v>394</v>
      </c>
      <c r="R7" s="53">
        <v>394</v>
      </c>
      <c r="S7" s="53">
        <v>394</v>
      </c>
      <c r="T7" s="93">
        <v>394</v>
      </c>
      <c r="U7" s="606">
        <v>4361</v>
      </c>
      <c r="V7" s="51"/>
      <c r="W7" s="51"/>
      <c r="X7" s="51"/>
      <c r="Y7" s="51"/>
      <c r="Z7" s="51"/>
      <c r="AA7" s="51"/>
      <c r="AB7" s="51"/>
      <c r="AC7" s="51"/>
      <c r="AD7" s="51"/>
    </row>
    <row r="8" spans="1:25" s="52" customFormat="1" ht="6" customHeight="1">
      <c r="A8" s="57"/>
      <c r="B8" s="59"/>
      <c r="C8" s="95"/>
      <c r="D8" s="632" t="s">
        <v>78</v>
      </c>
      <c r="E8" s="53" t="s">
        <v>78</v>
      </c>
      <c r="F8" s="53"/>
      <c r="G8" s="50" t="s">
        <v>78</v>
      </c>
      <c r="H8" s="78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638"/>
      <c r="U8" s="606"/>
      <c r="W8" s="51"/>
      <c r="X8" s="51"/>
      <c r="Y8" s="51"/>
    </row>
    <row r="9" spans="1:22" s="59" customFormat="1" ht="13.5" customHeight="1">
      <c r="A9" s="94"/>
      <c r="B9" s="46" t="s">
        <v>741</v>
      </c>
      <c r="C9" s="98"/>
      <c r="D9" s="58" t="s">
        <v>78</v>
      </c>
      <c r="E9" s="53" t="s">
        <v>78</v>
      </c>
      <c r="F9" s="53"/>
      <c r="G9" s="50" t="s">
        <v>78</v>
      </c>
      <c r="H9" s="78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638"/>
      <c r="U9" s="639"/>
      <c r="V9" s="60"/>
    </row>
    <row r="10" spans="1:22" s="54" customFormat="1" ht="13.5" customHeight="1">
      <c r="A10" s="456">
        <v>4402</v>
      </c>
      <c r="B10" s="583" t="s">
        <v>223</v>
      </c>
      <c r="C10" s="107" t="s">
        <v>742</v>
      </c>
      <c r="D10" s="795" t="s">
        <v>743</v>
      </c>
      <c r="E10" s="53">
        <v>256</v>
      </c>
      <c r="F10" s="53">
        <v>241.5</v>
      </c>
      <c r="G10" s="50">
        <v>239.91666666666666</v>
      </c>
      <c r="H10" s="78"/>
      <c r="I10" s="53">
        <v>252</v>
      </c>
      <c r="J10" s="53">
        <v>252</v>
      </c>
      <c r="K10" s="53">
        <v>213</v>
      </c>
      <c r="L10" s="53">
        <v>252</v>
      </c>
      <c r="M10" s="53">
        <v>252</v>
      </c>
      <c r="N10" s="53">
        <v>218</v>
      </c>
      <c r="O10" s="53">
        <v>252</v>
      </c>
      <c r="P10" s="53">
        <v>218</v>
      </c>
      <c r="Q10" s="53">
        <v>252</v>
      </c>
      <c r="R10" s="53">
        <v>214</v>
      </c>
      <c r="S10" s="53">
        <v>252</v>
      </c>
      <c r="T10" s="93">
        <v>252</v>
      </c>
      <c r="U10" s="463">
        <v>4402</v>
      </c>
      <c r="V10" s="55"/>
    </row>
    <row r="11" spans="1:22" s="54" customFormat="1" ht="13.5" customHeight="1">
      <c r="A11" s="456"/>
      <c r="B11" s="583"/>
      <c r="C11" s="107"/>
      <c r="D11" s="844"/>
      <c r="E11" s="53" t="s">
        <v>78</v>
      </c>
      <c r="F11" s="53"/>
      <c r="G11" s="50" t="s">
        <v>78</v>
      </c>
      <c r="H11" s="78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57"/>
      <c r="U11" s="463"/>
      <c r="V11" s="55"/>
    </row>
    <row r="12" spans="1:22" s="54" customFormat="1" ht="13.5" customHeight="1">
      <c r="A12" s="456"/>
      <c r="B12" s="583"/>
      <c r="C12" s="107"/>
      <c r="D12" s="844"/>
      <c r="E12" s="53" t="s">
        <v>78</v>
      </c>
      <c r="F12" s="53"/>
      <c r="G12" s="50" t="s">
        <v>78</v>
      </c>
      <c r="H12" s="78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57"/>
      <c r="U12" s="463"/>
      <c r="V12" s="55"/>
    </row>
    <row r="13" spans="1:22" s="52" customFormat="1" ht="13.5" customHeight="1">
      <c r="A13" s="94">
        <v>4412</v>
      </c>
      <c r="B13" s="582" t="s">
        <v>224</v>
      </c>
      <c r="C13" s="98" t="s">
        <v>189</v>
      </c>
      <c r="D13" s="771" t="s">
        <v>868</v>
      </c>
      <c r="E13" s="53">
        <v>271</v>
      </c>
      <c r="F13" s="53">
        <v>274.75</v>
      </c>
      <c r="G13" s="50">
        <v>260</v>
      </c>
      <c r="H13" s="78"/>
      <c r="I13" s="53">
        <v>271</v>
      </c>
      <c r="J13" s="53">
        <v>267</v>
      </c>
      <c r="K13" s="53">
        <v>260</v>
      </c>
      <c r="L13" s="53">
        <v>254</v>
      </c>
      <c r="M13" s="53">
        <v>260</v>
      </c>
      <c r="N13" s="53">
        <v>252</v>
      </c>
      <c r="O13" s="53">
        <v>257</v>
      </c>
      <c r="P13" s="53">
        <v>249</v>
      </c>
      <c r="Q13" s="53">
        <v>255</v>
      </c>
      <c r="R13" s="53">
        <v>247</v>
      </c>
      <c r="S13" s="53">
        <v>265</v>
      </c>
      <c r="T13" s="93">
        <v>283</v>
      </c>
      <c r="U13" s="639">
        <v>4412</v>
      </c>
      <c r="V13" s="51"/>
    </row>
    <row r="14" spans="1:22" s="52" customFormat="1" ht="13.5" customHeight="1">
      <c r="A14" s="94"/>
      <c r="B14" s="582"/>
      <c r="C14" s="98"/>
      <c r="D14" s="771"/>
      <c r="E14" s="53" t="s">
        <v>78</v>
      </c>
      <c r="F14" s="53"/>
      <c r="G14" s="50" t="s">
        <v>78</v>
      </c>
      <c r="H14" s="78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638"/>
      <c r="U14" s="639"/>
      <c r="V14" s="51"/>
    </row>
    <row r="15" spans="1:22" s="52" customFormat="1" ht="13.5" customHeight="1">
      <c r="A15" s="94"/>
      <c r="B15" s="582"/>
      <c r="C15" s="98"/>
      <c r="D15" s="806"/>
      <c r="E15" s="53" t="s">
        <v>78</v>
      </c>
      <c r="F15" s="53"/>
      <c r="G15" s="50" t="s">
        <v>78</v>
      </c>
      <c r="H15" s="78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638"/>
      <c r="U15" s="639"/>
      <c r="V15" s="51"/>
    </row>
    <row r="16" spans="1:22" s="52" customFormat="1" ht="13.5" customHeight="1">
      <c r="A16" s="94"/>
      <c r="B16" s="582"/>
      <c r="C16" s="98"/>
      <c r="D16" s="806"/>
      <c r="E16" s="53" t="s">
        <v>78</v>
      </c>
      <c r="F16" s="53"/>
      <c r="G16" s="50" t="s">
        <v>78</v>
      </c>
      <c r="H16" s="78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638"/>
      <c r="U16" s="639"/>
      <c r="V16" s="51"/>
    </row>
    <row r="17" spans="1:22" s="52" customFormat="1" ht="13.5" customHeight="1">
      <c r="A17" s="94">
        <v>4413</v>
      </c>
      <c r="B17" s="582" t="s">
        <v>744</v>
      </c>
      <c r="C17" s="98" t="s">
        <v>745</v>
      </c>
      <c r="D17" s="771" t="s">
        <v>225</v>
      </c>
      <c r="E17" s="53">
        <v>300</v>
      </c>
      <c r="F17" s="53">
        <v>301.8333333333333</v>
      </c>
      <c r="G17" s="50">
        <v>304.25</v>
      </c>
      <c r="H17" s="78"/>
      <c r="I17" s="53">
        <v>301</v>
      </c>
      <c r="J17" s="53">
        <v>300</v>
      </c>
      <c r="K17" s="53">
        <v>302</v>
      </c>
      <c r="L17" s="53">
        <v>301</v>
      </c>
      <c r="M17" s="53">
        <v>302</v>
      </c>
      <c r="N17" s="53">
        <v>301</v>
      </c>
      <c r="O17" s="53">
        <v>302</v>
      </c>
      <c r="P17" s="53">
        <v>310</v>
      </c>
      <c r="Q17" s="53">
        <v>305</v>
      </c>
      <c r="R17" s="53">
        <v>314</v>
      </c>
      <c r="S17" s="53">
        <v>308</v>
      </c>
      <c r="T17" s="93">
        <v>305</v>
      </c>
      <c r="U17" s="639">
        <v>4413</v>
      </c>
      <c r="V17" s="51"/>
    </row>
    <row r="18" spans="1:22" s="54" customFormat="1" ht="13.5" customHeight="1">
      <c r="A18" s="456"/>
      <c r="B18" s="583"/>
      <c r="C18" s="107"/>
      <c r="D18" s="844"/>
      <c r="E18" s="53" t="s">
        <v>78</v>
      </c>
      <c r="F18" s="53"/>
      <c r="G18" s="50" t="s">
        <v>78</v>
      </c>
      <c r="H18" s="78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57"/>
      <c r="U18" s="463"/>
      <c r="V18" s="55"/>
    </row>
    <row r="19" spans="1:22" s="52" customFormat="1" ht="13.5" customHeight="1">
      <c r="A19" s="57">
        <v>4431</v>
      </c>
      <c r="B19" s="582" t="s">
        <v>226</v>
      </c>
      <c r="C19" s="98" t="s">
        <v>746</v>
      </c>
      <c r="D19" s="795" t="s">
        <v>869</v>
      </c>
      <c r="E19" s="53">
        <v>764</v>
      </c>
      <c r="F19" s="53">
        <v>673</v>
      </c>
      <c r="G19" s="50">
        <v>699</v>
      </c>
      <c r="H19" s="78"/>
      <c r="I19" s="53">
        <v>330</v>
      </c>
      <c r="J19" s="53">
        <v>330</v>
      </c>
      <c r="K19" s="53">
        <v>274</v>
      </c>
      <c r="L19" s="53">
        <v>645</v>
      </c>
      <c r="M19" s="53">
        <v>730</v>
      </c>
      <c r="N19" s="53">
        <v>645</v>
      </c>
      <c r="O19" s="53">
        <v>749</v>
      </c>
      <c r="P19" s="53">
        <v>700</v>
      </c>
      <c r="Q19" s="53">
        <v>705</v>
      </c>
      <c r="R19" s="53">
        <v>749</v>
      </c>
      <c r="S19" s="53">
        <v>749</v>
      </c>
      <c r="T19" s="93">
        <v>623</v>
      </c>
      <c r="U19" s="639">
        <v>4431</v>
      </c>
      <c r="V19" s="51"/>
    </row>
    <row r="20" spans="1:22" s="52" customFormat="1" ht="15.75" customHeight="1">
      <c r="A20" s="57"/>
      <c r="B20" s="582"/>
      <c r="C20" s="98"/>
      <c r="D20" s="795"/>
      <c r="E20" s="53" t="s">
        <v>78</v>
      </c>
      <c r="F20" s="53"/>
      <c r="G20" s="50" t="s">
        <v>78</v>
      </c>
      <c r="H20" s="78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638"/>
      <c r="U20" s="639"/>
      <c r="V20" s="51"/>
    </row>
    <row r="21" spans="1:22" s="52" customFormat="1" ht="15.75" customHeight="1">
      <c r="A21" s="57"/>
      <c r="B21" s="582"/>
      <c r="C21" s="98"/>
      <c r="D21" s="795"/>
      <c r="E21" s="53"/>
      <c r="F21" s="53"/>
      <c r="G21" s="50" t="s">
        <v>78</v>
      </c>
      <c r="H21" s="78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638"/>
      <c r="U21" s="639"/>
      <c r="V21" s="51"/>
    </row>
    <row r="22" spans="1:22" s="52" customFormat="1" ht="13.5" customHeight="1">
      <c r="A22" s="57">
        <v>4441</v>
      </c>
      <c r="B22" s="582" t="s">
        <v>227</v>
      </c>
      <c r="C22" s="98" t="s">
        <v>747</v>
      </c>
      <c r="D22" s="798" t="s">
        <v>870</v>
      </c>
      <c r="E22" s="53">
        <v>321</v>
      </c>
      <c r="F22" s="53">
        <v>320.9166666666667</v>
      </c>
      <c r="G22" s="50">
        <v>288</v>
      </c>
      <c r="H22" s="78"/>
      <c r="I22" s="53">
        <v>284</v>
      </c>
      <c r="J22" s="53">
        <v>263</v>
      </c>
      <c r="K22" s="53">
        <v>263</v>
      </c>
      <c r="L22" s="53">
        <v>283</v>
      </c>
      <c r="M22" s="53">
        <v>283</v>
      </c>
      <c r="N22" s="53">
        <v>287</v>
      </c>
      <c r="O22" s="53">
        <v>283</v>
      </c>
      <c r="P22" s="53">
        <v>283</v>
      </c>
      <c r="Q22" s="53">
        <v>283</v>
      </c>
      <c r="R22" s="53">
        <v>302</v>
      </c>
      <c r="S22" s="53">
        <v>298</v>
      </c>
      <c r="T22" s="93">
        <v>277</v>
      </c>
      <c r="U22" s="639">
        <v>4441</v>
      </c>
      <c r="V22" s="51"/>
    </row>
    <row r="23" spans="1:22" s="52" customFormat="1" ht="13.5" customHeight="1">
      <c r="A23" s="57"/>
      <c r="B23" s="582"/>
      <c r="C23" s="98"/>
      <c r="D23" s="798"/>
      <c r="E23" s="53" t="s">
        <v>78</v>
      </c>
      <c r="F23" s="53"/>
      <c r="G23" s="50" t="s">
        <v>78</v>
      </c>
      <c r="H23" s="78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638"/>
      <c r="U23" s="639"/>
      <c r="V23" s="51"/>
    </row>
    <row r="24" spans="1:22" s="52" customFormat="1" ht="13.5" customHeight="1">
      <c r="A24" s="57"/>
      <c r="B24" s="586"/>
      <c r="C24" s="98"/>
      <c r="D24" s="798"/>
      <c r="E24" s="53" t="s">
        <v>78</v>
      </c>
      <c r="F24" s="53"/>
      <c r="G24" s="50" t="s">
        <v>78</v>
      </c>
      <c r="H24" s="78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638"/>
      <c r="U24" s="639"/>
      <c r="V24" s="51"/>
    </row>
    <row r="25" spans="1:22" s="52" customFormat="1" ht="13.5" customHeight="1">
      <c r="A25" s="57"/>
      <c r="B25" s="586"/>
      <c r="C25" s="98"/>
      <c r="D25" s="845"/>
      <c r="E25" s="53" t="s">
        <v>78</v>
      </c>
      <c r="F25" s="53"/>
      <c r="G25" s="50" t="s">
        <v>78</v>
      </c>
      <c r="H25" s="78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638"/>
      <c r="U25" s="639"/>
      <c r="V25" s="51"/>
    </row>
    <row r="26" spans="1:25" s="52" customFormat="1" ht="6" customHeight="1">
      <c r="A26" s="57"/>
      <c r="B26" s="59"/>
      <c r="C26" s="95"/>
      <c r="D26" s="632" t="s">
        <v>78</v>
      </c>
      <c r="E26" s="53" t="s">
        <v>78</v>
      </c>
      <c r="F26" s="53"/>
      <c r="G26" s="50" t="s">
        <v>78</v>
      </c>
      <c r="H26" s="78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638"/>
      <c r="U26" s="606"/>
      <c r="W26" s="51"/>
      <c r="X26" s="51"/>
      <c r="Y26" s="51"/>
    </row>
    <row r="27" spans="1:22" s="72" customFormat="1" ht="13.5">
      <c r="A27" s="96" t="s">
        <v>600</v>
      </c>
      <c r="B27" s="89"/>
      <c r="C27" s="97"/>
      <c r="D27" s="90" t="s">
        <v>78</v>
      </c>
      <c r="E27" s="53"/>
      <c r="F27" s="53"/>
      <c r="G27" s="50" t="s">
        <v>78</v>
      </c>
      <c r="H27" s="78"/>
      <c r="I27" s="640"/>
      <c r="J27" s="640"/>
      <c r="K27" s="640"/>
      <c r="L27" s="640"/>
      <c r="M27" s="640"/>
      <c r="N27" s="640"/>
      <c r="O27" s="640"/>
      <c r="P27" s="640"/>
      <c r="Q27" s="640"/>
      <c r="R27" s="640"/>
      <c r="S27" s="640"/>
      <c r="T27" s="641"/>
      <c r="U27" s="639"/>
      <c r="V27" s="73"/>
    </row>
    <row r="28" spans="1:22" s="59" customFormat="1" ht="6" customHeight="1">
      <c r="A28" s="57"/>
      <c r="C28" s="95"/>
      <c r="D28" s="58" t="s">
        <v>78</v>
      </c>
      <c r="E28" s="53" t="s">
        <v>78</v>
      </c>
      <c r="F28" s="53"/>
      <c r="G28" s="50" t="s">
        <v>78</v>
      </c>
      <c r="H28" s="78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638"/>
      <c r="U28" s="639"/>
      <c r="V28" s="60"/>
    </row>
    <row r="29" spans="1:22" s="59" customFormat="1" ht="12.75" customHeight="1">
      <c r="A29" s="57"/>
      <c r="B29" s="46" t="s">
        <v>748</v>
      </c>
      <c r="C29" s="95"/>
      <c r="D29" s="58" t="s">
        <v>78</v>
      </c>
      <c r="E29" s="53" t="s">
        <v>78</v>
      </c>
      <c r="F29" s="53"/>
      <c r="G29" s="50" t="s">
        <v>78</v>
      </c>
      <c r="H29" s="78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638"/>
      <c r="U29" s="639"/>
      <c r="V29" s="60"/>
    </row>
    <row r="30" spans="1:22" s="52" customFormat="1" ht="12.75" customHeight="1">
      <c r="A30" s="57">
        <v>5102</v>
      </c>
      <c r="B30" s="582" t="s">
        <v>228</v>
      </c>
      <c r="C30" s="98" t="s">
        <v>229</v>
      </c>
      <c r="D30" s="771" t="s">
        <v>749</v>
      </c>
      <c r="E30" s="53">
        <v>96120</v>
      </c>
      <c r="F30" s="53">
        <v>89712</v>
      </c>
      <c r="G30" s="50">
        <v>89712</v>
      </c>
      <c r="H30" s="78"/>
      <c r="I30" s="53">
        <v>76896</v>
      </c>
      <c r="J30" s="53">
        <v>76896</v>
      </c>
      <c r="K30" s="53" t="s">
        <v>313</v>
      </c>
      <c r="L30" s="53" t="s">
        <v>313</v>
      </c>
      <c r="M30" s="53" t="s">
        <v>313</v>
      </c>
      <c r="N30" s="53" t="s">
        <v>313</v>
      </c>
      <c r="O30" s="53" t="s">
        <v>313</v>
      </c>
      <c r="P30" s="53" t="s">
        <v>313</v>
      </c>
      <c r="Q30" s="53">
        <v>96120</v>
      </c>
      <c r="R30" s="53">
        <v>96120</v>
      </c>
      <c r="S30" s="53">
        <v>96120</v>
      </c>
      <c r="T30" s="93">
        <v>96120</v>
      </c>
      <c r="U30" s="639">
        <v>5102</v>
      </c>
      <c r="V30" s="51"/>
    </row>
    <row r="31" spans="1:22" s="52" customFormat="1" ht="12.75" customHeight="1">
      <c r="A31" s="57"/>
      <c r="B31" s="582"/>
      <c r="C31" s="98"/>
      <c r="D31" s="771"/>
      <c r="E31" s="53" t="s">
        <v>78</v>
      </c>
      <c r="F31" s="53"/>
      <c r="G31" s="50" t="s">
        <v>78</v>
      </c>
      <c r="H31" s="78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638"/>
      <c r="U31" s="639"/>
      <c r="V31" s="51"/>
    </row>
    <row r="32" spans="1:22" s="52" customFormat="1" ht="12.75" customHeight="1">
      <c r="A32" s="57"/>
      <c r="B32" s="582"/>
      <c r="C32" s="98"/>
      <c r="D32" s="771"/>
      <c r="E32" s="53" t="s">
        <v>78</v>
      </c>
      <c r="F32" s="53"/>
      <c r="G32" s="50" t="s">
        <v>78</v>
      </c>
      <c r="H32" s="78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93"/>
      <c r="U32" s="639"/>
      <c r="V32" s="51"/>
    </row>
    <row r="33" spans="1:22" s="52" customFormat="1" ht="12.75" customHeight="1">
      <c r="A33" s="57"/>
      <c r="B33" s="582"/>
      <c r="C33" s="98"/>
      <c r="D33" s="771"/>
      <c r="E33" s="53" t="s">
        <v>78</v>
      </c>
      <c r="F33" s="53"/>
      <c r="G33" s="50" t="s">
        <v>78</v>
      </c>
      <c r="H33" s="78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93"/>
      <c r="U33" s="639"/>
      <c r="V33" s="51"/>
    </row>
    <row r="34" spans="1:22" s="54" customFormat="1" ht="12.75" customHeight="1">
      <c r="A34" s="456"/>
      <c r="B34" s="583"/>
      <c r="C34" s="107"/>
      <c r="D34" s="806"/>
      <c r="E34" s="53" t="s">
        <v>78</v>
      </c>
      <c r="F34" s="53"/>
      <c r="G34" s="50" t="s">
        <v>78</v>
      </c>
      <c r="H34" s="78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93"/>
      <c r="U34" s="463"/>
      <c r="V34" s="55"/>
    </row>
    <row r="35" spans="1:22" s="52" customFormat="1" ht="12.75" customHeight="1">
      <c r="A35" s="57">
        <v>5121</v>
      </c>
      <c r="B35" s="582" t="s">
        <v>804</v>
      </c>
      <c r="C35" s="98" t="s">
        <v>108</v>
      </c>
      <c r="D35" s="771" t="s">
        <v>805</v>
      </c>
      <c r="E35" s="53">
        <v>8215</v>
      </c>
      <c r="F35" s="53">
        <v>9059</v>
      </c>
      <c r="G35" s="50">
        <v>8594.833333333334</v>
      </c>
      <c r="H35" s="78"/>
      <c r="I35" s="53">
        <v>7734</v>
      </c>
      <c r="J35" s="53">
        <v>6971</v>
      </c>
      <c r="K35" s="53" t="s">
        <v>313</v>
      </c>
      <c r="L35" s="53" t="s">
        <v>313</v>
      </c>
      <c r="M35" s="53" t="s">
        <v>313</v>
      </c>
      <c r="N35" s="53" t="s">
        <v>313</v>
      </c>
      <c r="O35" s="53" t="s">
        <v>313</v>
      </c>
      <c r="P35" s="53" t="s">
        <v>313</v>
      </c>
      <c r="Q35" s="53">
        <v>9216</v>
      </c>
      <c r="R35" s="53">
        <v>9216</v>
      </c>
      <c r="S35" s="53">
        <v>9216</v>
      </c>
      <c r="T35" s="93">
        <v>9216</v>
      </c>
      <c r="U35" s="639">
        <v>5121</v>
      </c>
      <c r="V35" s="51"/>
    </row>
    <row r="36" spans="1:22" s="52" customFormat="1" ht="12.75" customHeight="1">
      <c r="A36" s="57"/>
      <c r="B36" s="582"/>
      <c r="C36" s="98"/>
      <c r="D36" s="806"/>
      <c r="E36" s="53" t="s">
        <v>78</v>
      </c>
      <c r="F36" s="53"/>
      <c r="G36" s="50" t="s">
        <v>78</v>
      </c>
      <c r="H36" s="78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93"/>
      <c r="U36" s="639"/>
      <c r="V36" s="51"/>
    </row>
    <row r="37" spans="1:22" s="54" customFormat="1" ht="12.75" customHeight="1">
      <c r="A37" s="100">
        <v>5141</v>
      </c>
      <c r="B37" s="583" t="s">
        <v>803</v>
      </c>
      <c r="C37" s="107" t="s">
        <v>229</v>
      </c>
      <c r="D37" s="795" t="s">
        <v>230</v>
      </c>
      <c r="E37" s="53">
        <v>28266</v>
      </c>
      <c r="F37" s="53">
        <v>29257</v>
      </c>
      <c r="G37" s="50">
        <v>30181</v>
      </c>
      <c r="H37" s="78"/>
      <c r="I37" s="53">
        <v>30181</v>
      </c>
      <c r="J37" s="53">
        <v>30181</v>
      </c>
      <c r="K37" s="53">
        <v>30181</v>
      </c>
      <c r="L37" s="53" t="s">
        <v>313</v>
      </c>
      <c r="M37" s="53" t="s">
        <v>313</v>
      </c>
      <c r="N37" s="53" t="s">
        <v>313</v>
      </c>
      <c r="O37" s="53" t="s">
        <v>313</v>
      </c>
      <c r="P37" s="53" t="s">
        <v>313</v>
      </c>
      <c r="Q37" s="53" t="s">
        <v>313</v>
      </c>
      <c r="R37" s="53" t="s">
        <v>313</v>
      </c>
      <c r="S37" s="53" t="s">
        <v>313</v>
      </c>
      <c r="T37" s="93" t="s">
        <v>313</v>
      </c>
      <c r="U37" s="463">
        <v>5141</v>
      </c>
      <c r="V37" s="55"/>
    </row>
    <row r="38" spans="1:22" s="54" customFormat="1" ht="12.75" customHeight="1">
      <c r="A38" s="456"/>
      <c r="B38" s="583"/>
      <c r="C38" s="107"/>
      <c r="D38" s="806"/>
      <c r="E38" s="53" t="s">
        <v>78</v>
      </c>
      <c r="F38" s="53"/>
      <c r="G38" s="50" t="s">
        <v>78</v>
      </c>
      <c r="H38" s="78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93"/>
      <c r="U38" s="463"/>
      <c r="V38" s="55"/>
    </row>
    <row r="39" spans="1:22" s="52" customFormat="1" ht="15.75" customHeight="1">
      <c r="A39" s="57">
        <v>5181</v>
      </c>
      <c r="B39" s="582" t="s">
        <v>806</v>
      </c>
      <c r="C39" s="98" t="s">
        <v>108</v>
      </c>
      <c r="D39" s="804" t="s">
        <v>807</v>
      </c>
      <c r="E39" s="53">
        <v>8005</v>
      </c>
      <c r="F39" s="53">
        <v>8840.333333333334</v>
      </c>
      <c r="G39" s="50">
        <v>9144</v>
      </c>
      <c r="H39" s="78"/>
      <c r="I39" s="53">
        <v>9144</v>
      </c>
      <c r="J39" s="53">
        <v>9144</v>
      </c>
      <c r="K39" s="53" t="s">
        <v>313</v>
      </c>
      <c r="L39" s="53" t="s">
        <v>313</v>
      </c>
      <c r="M39" s="53" t="s">
        <v>313</v>
      </c>
      <c r="N39" s="53" t="s">
        <v>313</v>
      </c>
      <c r="O39" s="53" t="s">
        <v>313</v>
      </c>
      <c r="P39" s="53" t="s">
        <v>313</v>
      </c>
      <c r="Q39" s="53">
        <v>9144</v>
      </c>
      <c r="R39" s="53">
        <v>9144</v>
      </c>
      <c r="S39" s="53">
        <v>9144</v>
      </c>
      <c r="T39" s="93">
        <v>9144</v>
      </c>
      <c r="U39" s="639">
        <v>5181</v>
      </c>
      <c r="V39" s="51"/>
    </row>
    <row r="40" spans="1:22" s="52" customFormat="1" ht="15.75" customHeight="1">
      <c r="A40" s="57"/>
      <c r="B40" s="582"/>
      <c r="C40" s="98"/>
      <c r="D40" s="804"/>
      <c r="E40" s="53" t="s">
        <v>78</v>
      </c>
      <c r="F40" s="53"/>
      <c r="G40" s="50" t="s">
        <v>78</v>
      </c>
      <c r="H40" s="78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93"/>
      <c r="U40" s="639"/>
      <c r="V40" s="51"/>
    </row>
    <row r="41" spans="1:22" s="52" customFormat="1" ht="12" customHeight="1">
      <c r="A41" s="57"/>
      <c r="B41" s="582"/>
      <c r="C41" s="98"/>
      <c r="D41" s="824"/>
      <c r="E41" s="53" t="s">
        <v>78</v>
      </c>
      <c r="F41" s="53"/>
      <c r="G41" s="50" t="s">
        <v>78</v>
      </c>
      <c r="H41" s="78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93"/>
      <c r="U41" s="639"/>
      <c r="V41" s="51"/>
    </row>
    <row r="42" spans="1:22" s="52" customFormat="1" ht="12.75" customHeight="1">
      <c r="A42" s="57">
        <v>5191</v>
      </c>
      <c r="B42" s="582" t="s">
        <v>808</v>
      </c>
      <c r="C42" s="98" t="s">
        <v>108</v>
      </c>
      <c r="D42" s="772" t="s">
        <v>231</v>
      </c>
      <c r="E42" s="53">
        <v>1981</v>
      </c>
      <c r="F42" s="53">
        <v>2407</v>
      </c>
      <c r="G42" s="50">
        <v>2132.8333333333335</v>
      </c>
      <c r="H42" s="78"/>
      <c r="I42" s="53">
        <v>2217</v>
      </c>
      <c r="J42" s="53">
        <v>2181</v>
      </c>
      <c r="K42" s="53">
        <v>2181</v>
      </c>
      <c r="L42" s="53">
        <v>2181</v>
      </c>
      <c r="M42" s="53">
        <v>2287</v>
      </c>
      <c r="N42" s="53">
        <v>2181</v>
      </c>
      <c r="O42" s="53">
        <v>2181</v>
      </c>
      <c r="P42" s="53">
        <v>2037</v>
      </c>
      <c r="Q42" s="53">
        <v>2037</v>
      </c>
      <c r="R42" s="53">
        <v>2037</v>
      </c>
      <c r="S42" s="53">
        <v>2037</v>
      </c>
      <c r="T42" s="93">
        <v>2037</v>
      </c>
      <c r="U42" s="639">
        <v>5191</v>
      </c>
      <c r="V42" s="51"/>
    </row>
    <row r="43" spans="1:22" s="52" customFormat="1" ht="12.75" customHeight="1">
      <c r="A43" s="57"/>
      <c r="B43" s="582"/>
      <c r="C43" s="98"/>
      <c r="D43" s="772"/>
      <c r="E43" s="53" t="s">
        <v>78</v>
      </c>
      <c r="F43" s="53"/>
      <c r="G43" s="50" t="s">
        <v>78</v>
      </c>
      <c r="H43" s="78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93"/>
      <c r="U43" s="639"/>
      <c r="V43" s="51"/>
    </row>
    <row r="44" spans="1:22" s="52" customFormat="1" ht="6" customHeight="1">
      <c r="A44" s="57"/>
      <c r="B44" s="99"/>
      <c r="C44" s="98"/>
      <c r="D44" s="58" t="s">
        <v>78</v>
      </c>
      <c r="E44" s="53" t="s">
        <v>78</v>
      </c>
      <c r="F44" s="53"/>
      <c r="G44" s="50" t="s">
        <v>78</v>
      </c>
      <c r="H44" s="78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93"/>
      <c r="U44" s="639"/>
      <c r="V44" s="51"/>
    </row>
    <row r="45" spans="1:22" s="59" customFormat="1" ht="13.5">
      <c r="A45" s="57"/>
      <c r="B45" s="46" t="s">
        <v>232</v>
      </c>
      <c r="C45" s="98"/>
      <c r="D45" s="58" t="s">
        <v>78</v>
      </c>
      <c r="E45" s="53" t="s">
        <v>78</v>
      </c>
      <c r="F45" s="53"/>
      <c r="G45" s="50" t="s">
        <v>78</v>
      </c>
      <c r="H45" s="78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93"/>
      <c r="U45" s="639"/>
      <c r="V45" s="60"/>
    </row>
    <row r="46" spans="1:22" s="52" customFormat="1" ht="27" customHeight="1">
      <c r="A46" s="57">
        <v>5202</v>
      </c>
      <c r="B46" s="582" t="s">
        <v>233</v>
      </c>
      <c r="C46" s="98" t="s">
        <v>199</v>
      </c>
      <c r="D46" s="585" t="s">
        <v>750</v>
      </c>
      <c r="E46" s="53">
        <v>2364</v>
      </c>
      <c r="F46" s="53">
        <v>2364</v>
      </c>
      <c r="G46" s="50">
        <v>2364</v>
      </c>
      <c r="H46" s="78"/>
      <c r="I46" s="53">
        <v>2364</v>
      </c>
      <c r="J46" s="53">
        <v>2364</v>
      </c>
      <c r="K46" s="53">
        <v>2364</v>
      </c>
      <c r="L46" s="53">
        <v>2364</v>
      </c>
      <c r="M46" s="53">
        <v>2364</v>
      </c>
      <c r="N46" s="53">
        <v>2364</v>
      </c>
      <c r="O46" s="53">
        <v>2364</v>
      </c>
      <c r="P46" s="53">
        <v>2364</v>
      </c>
      <c r="Q46" s="53">
        <v>2364</v>
      </c>
      <c r="R46" s="53">
        <v>2364</v>
      </c>
      <c r="S46" s="53">
        <v>2364</v>
      </c>
      <c r="T46" s="93">
        <v>2364</v>
      </c>
      <c r="U46" s="639">
        <v>5202</v>
      </c>
      <c r="V46" s="51"/>
    </row>
    <row r="47" spans="1:22" s="52" customFormat="1" ht="13.5" customHeight="1">
      <c r="A47" s="57">
        <v>5221</v>
      </c>
      <c r="B47" s="582" t="s">
        <v>809</v>
      </c>
      <c r="C47" s="98" t="s">
        <v>199</v>
      </c>
      <c r="D47" s="771" t="s">
        <v>810</v>
      </c>
      <c r="E47" s="53">
        <v>9742</v>
      </c>
      <c r="F47" s="53">
        <v>9870.142857142857</v>
      </c>
      <c r="G47" s="50">
        <v>10236.42857142857</v>
      </c>
      <c r="H47" s="78"/>
      <c r="I47" s="53">
        <v>9072</v>
      </c>
      <c r="J47" s="53">
        <v>5872</v>
      </c>
      <c r="K47" s="53">
        <v>6671</v>
      </c>
      <c r="L47" s="53" t="s">
        <v>313</v>
      </c>
      <c r="M47" s="53" t="s">
        <v>313</v>
      </c>
      <c r="N47" s="53" t="s">
        <v>313</v>
      </c>
      <c r="O47" s="53" t="s">
        <v>313</v>
      </c>
      <c r="P47" s="53" t="s">
        <v>313</v>
      </c>
      <c r="Q47" s="53">
        <v>12852</v>
      </c>
      <c r="R47" s="53">
        <v>11412</v>
      </c>
      <c r="S47" s="53">
        <v>12888</v>
      </c>
      <c r="T47" s="93">
        <v>12888</v>
      </c>
      <c r="U47" s="639">
        <v>5221</v>
      </c>
      <c r="V47" s="51"/>
    </row>
    <row r="48" spans="1:22" s="52" customFormat="1" ht="13.5" customHeight="1">
      <c r="A48" s="100"/>
      <c r="B48" s="582"/>
      <c r="C48" s="98"/>
      <c r="D48" s="806"/>
      <c r="E48" s="53" t="s">
        <v>78</v>
      </c>
      <c r="F48" s="53"/>
      <c r="G48" s="50" t="s">
        <v>78</v>
      </c>
      <c r="H48" s="78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93"/>
      <c r="U48" s="639"/>
      <c r="V48" s="51"/>
    </row>
    <row r="49" spans="1:22" s="54" customFormat="1" ht="13.5" customHeight="1">
      <c r="A49" s="100">
        <v>5241</v>
      </c>
      <c r="B49" s="583" t="s">
        <v>811</v>
      </c>
      <c r="C49" s="107" t="s">
        <v>199</v>
      </c>
      <c r="D49" s="795" t="s">
        <v>812</v>
      </c>
      <c r="E49" s="53">
        <v>3557</v>
      </c>
      <c r="F49" s="53">
        <v>3547.1428571428573</v>
      </c>
      <c r="G49" s="50">
        <v>3516</v>
      </c>
      <c r="H49" s="78"/>
      <c r="I49" s="53">
        <v>2994</v>
      </c>
      <c r="J49" s="53">
        <v>3166</v>
      </c>
      <c r="K49" s="53">
        <v>1980</v>
      </c>
      <c r="L49" s="53" t="s">
        <v>313</v>
      </c>
      <c r="M49" s="53" t="s">
        <v>313</v>
      </c>
      <c r="N49" s="53" t="s">
        <v>313</v>
      </c>
      <c r="O49" s="53" t="s">
        <v>313</v>
      </c>
      <c r="P49" s="53" t="s">
        <v>313</v>
      </c>
      <c r="Q49" s="53">
        <v>3881</v>
      </c>
      <c r="R49" s="53">
        <v>4197</v>
      </c>
      <c r="S49" s="53">
        <v>4197</v>
      </c>
      <c r="T49" s="93">
        <v>4197</v>
      </c>
      <c r="U49" s="463">
        <v>5241</v>
      </c>
      <c r="V49" s="55"/>
    </row>
    <row r="50" spans="1:22" s="54" customFormat="1" ht="13.5" customHeight="1">
      <c r="A50" s="456"/>
      <c r="B50" s="583"/>
      <c r="C50" s="107"/>
      <c r="D50" s="841"/>
      <c r="E50" s="53" t="s">
        <v>78</v>
      </c>
      <c r="F50" s="53"/>
      <c r="G50" s="50" t="s">
        <v>78</v>
      </c>
      <c r="H50" s="78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93"/>
      <c r="U50" s="463"/>
      <c r="V50" s="55"/>
    </row>
    <row r="51" spans="1:22" s="52" customFormat="1" ht="6" customHeight="1">
      <c r="A51" s="57"/>
      <c r="B51" s="582"/>
      <c r="C51" s="98"/>
      <c r="D51" s="58" t="s">
        <v>78</v>
      </c>
      <c r="E51" s="53" t="s">
        <v>78</v>
      </c>
      <c r="F51" s="53"/>
      <c r="G51" s="50" t="s">
        <v>78</v>
      </c>
      <c r="H51" s="78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93"/>
      <c r="U51" s="639"/>
      <c r="V51" s="51"/>
    </row>
    <row r="52" spans="1:22" s="59" customFormat="1" ht="13.5">
      <c r="A52" s="57"/>
      <c r="B52" s="46" t="s">
        <v>234</v>
      </c>
      <c r="C52" s="98"/>
      <c r="D52" s="58" t="s">
        <v>78</v>
      </c>
      <c r="E52" s="53" t="s">
        <v>78</v>
      </c>
      <c r="F52" s="53"/>
      <c r="G52" s="50" t="s">
        <v>78</v>
      </c>
      <c r="H52" s="78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93"/>
      <c r="U52" s="639"/>
      <c r="V52" s="60"/>
    </row>
    <row r="53" spans="1:22" s="52" customFormat="1" ht="13.5" customHeight="1">
      <c r="A53" s="57">
        <v>5361</v>
      </c>
      <c r="B53" s="582" t="s">
        <v>235</v>
      </c>
      <c r="C53" s="98" t="s">
        <v>199</v>
      </c>
      <c r="D53" s="797" t="s">
        <v>751</v>
      </c>
      <c r="E53" s="53">
        <v>5940</v>
      </c>
      <c r="F53" s="53">
        <v>5940</v>
      </c>
      <c r="G53" s="50">
        <v>5721</v>
      </c>
      <c r="H53" s="78"/>
      <c r="I53" s="53">
        <v>5940</v>
      </c>
      <c r="J53" s="53">
        <v>5940</v>
      </c>
      <c r="K53" s="53">
        <v>5940</v>
      </c>
      <c r="L53" s="53">
        <v>5940</v>
      </c>
      <c r="M53" s="53">
        <v>5940</v>
      </c>
      <c r="N53" s="53">
        <v>5616</v>
      </c>
      <c r="O53" s="53">
        <v>5616</v>
      </c>
      <c r="P53" s="53">
        <v>5616</v>
      </c>
      <c r="Q53" s="53">
        <v>5256</v>
      </c>
      <c r="R53" s="53">
        <v>5616</v>
      </c>
      <c r="S53" s="53">
        <v>5616</v>
      </c>
      <c r="T53" s="93">
        <v>5616</v>
      </c>
      <c r="U53" s="639">
        <v>5361</v>
      </c>
      <c r="V53" s="51"/>
    </row>
    <row r="54" spans="1:22" s="52" customFormat="1" ht="13.5" customHeight="1">
      <c r="A54" s="57"/>
      <c r="B54" s="582"/>
      <c r="C54" s="98"/>
      <c r="D54" s="797"/>
      <c r="E54" s="53" t="s">
        <v>78</v>
      </c>
      <c r="F54" s="53"/>
      <c r="G54" s="50" t="s">
        <v>78</v>
      </c>
      <c r="H54" s="78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93"/>
      <c r="U54" s="639"/>
      <c r="V54" s="51"/>
    </row>
    <row r="55" spans="1:22" s="52" customFormat="1" ht="13.5" customHeight="1">
      <c r="A55" s="57"/>
      <c r="B55" s="582"/>
      <c r="C55" s="98"/>
      <c r="D55" s="842"/>
      <c r="E55" s="53" t="s">
        <v>78</v>
      </c>
      <c r="F55" s="53"/>
      <c r="G55" s="50" t="s">
        <v>78</v>
      </c>
      <c r="H55" s="78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93"/>
      <c r="U55" s="639"/>
      <c r="V55" s="51"/>
    </row>
    <row r="56" spans="1:22" s="52" customFormat="1" ht="13.5" customHeight="1">
      <c r="A56" s="57">
        <v>5372</v>
      </c>
      <c r="B56" s="582" t="s">
        <v>813</v>
      </c>
      <c r="C56" s="98" t="s">
        <v>67</v>
      </c>
      <c r="D56" s="772" t="s">
        <v>752</v>
      </c>
      <c r="E56" s="53">
        <v>753</v>
      </c>
      <c r="F56" s="53">
        <v>778.8333333333334</v>
      </c>
      <c r="G56" s="50">
        <v>842</v>
      </c>
      <c r="H56" s="78"/>
      <c r="I56" s="53">
        <v>842</v>
      </c>
      <c r="J56" s="53">
        <v>842</v>
      </c>
      <c r="K56" s="53">
        <v>842</v>
      </c>
      <c r="L56" s="53">
        <v>842</v>
      </c>
      <c r="M56" s="53">
        <v>842</v>
      </c>
      <c r="N56" s="53">
        <v>842</v>
      </c>
      <c r="O56" s="53">
        <v>842</v>
      </c>
      <c r="P56" s="53">
        <v>842</v>
      </c>
      <c r="Q56" s="53">
        <v>842</v>
      </c>
      <c r="R56" s="53">
        <v>842</v>
      </c>
      <c r="S56" s="53">
        <v>842</v>
      </c>
      <c r="T56" s="93">
        <v>842</v>
      </c>
      <c r="U56" s="639">
        <v>5372</v>
      </c>
      <c r="V56" s="51"/>
    </row>
    <row r="57" spans="1:22" s="52" customFormat="1" ht="13.5" customHeight="1">
      <c r="A57" s="57"/>
      <c r="B57" s="582"/>
      <c r="C57" s="98"/>
      <c r="D57" s="772"/>
      <c r="E57" s="53" t="s">
        <v>78</v>
      </c>
      <c r="F57" s="53"/>
      <c r="G57" s="50" t="s">
        <v>78</v>
      </c>
      <c r="H57" s="78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93"/>
      <c r="U57" s="639"/>
      <c r="V57" s="51"/>
    </row>
    <row r="58" spans="1:22" s="52" customFormat="1" ht="13.5" customHeight="1" hidden="1">
      <c r="A58" s="57"/>
      <c r="B58" s="582"/>
      <c r="C58" s="98"/>
      <c r="D58" s="633"/>
      <c r="E58" s="53" t="s">
        <v>78</v>
      </c>
      <c r="F58" s="53" t="e">
        <v>#DIV/0!</v>
      </c>
      <c r="G58" s="50" t="s">
        <v>78</v>
      </c>
      <c r="H58" s="78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93"/>
      <c r="U58" s="639"/>
      <c r="V58" s="51"/>
    </row>
    <row r="59" spans="1:22" s="52" customFormat="1" ht="6" customHeight="1">
      <c r="A59" s="57"/>
      <c r="B59" s="582"/>
      <c r="C59" s="98"/>
      <c r="D59" s="58" t="s">
        <v>78</v>
      </c>
      <c r="E59" s="53" t="s">
        <v>78</v>
      </c>
      <c r="F59" s="53"/>
      <c r="G59" s="50" t="s">
        <v>78</v>
      </c>
      <c r="H59" s="78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93"/>
      <c r="U59" s="639"/>
      <c r="V59" s="51"/>
    </row>
    <row r="60" spans="1:22" s="59" customFormat="1" ht="13.5">
      <c r="A60" s="100"/>
      <c r="B60" s="106" t="s">
        <v>236</v>
      </c>
      <c r="C60" s="107"/>
      <c r="D60" s="58" t="s">
        <v>78</v>
      </c>
      <c r="E60" s="53" t="s">
        <v>78</v>
      </c>
      <c r="F60" s="53"/>
      <c r="G60" s="50" t="s">
        <v>78</v>
      </c>
      <c r="H60" s="78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93"/>
      <c r="U60" s="639"/>
      <c r="V60" s="60"/>
    </row>
    <row r="61" spans="1:22" s="52" customFormat="1" ht="13.5" customHeight="1">
      <c r="A61" s="100">
        <v>5521</v>
      </c>
      <c r="B61" s="610" t="s">
        <v>814</v>
      </c>
      <c r="C61" s="107" t="s">
        <v>237</v>
      </c>
      <c r="D61" s="585" t="s">
        <v>815</v>
      </c>
      <c r="E61" s="53">
        <v>650</v>
      </c>
      <c r="F61" s="53">
        <v>646</v>
      </c>
      <c r="G61" s="50">
        <v>703.3333333333334</v>
      </c>
      <c r="H61" s="78"/>
      <c r="I61" s="53">
        <v>670</v>
      </c>
      <c r="J61" s="53">
        <v>670</v>
      </c>
      <c r="K61" s="53">
        <v>670</v>
      </c>
      <c r="L61" s="53">
        <v>670</v>
      </c>
      <c r="M61" s="53">
        <v>720</v>
      </c>
      <c r="N61" s="53">
        <v>720</v>
      </c>
      <c r="O61" s="53">
        <v>720</v>
      </c>
      <c r="P61" s="53">
        <v>720</v>
      </c>
      <c r="Q61" s="53">
        <v>720</v>
      </c>
      <c r="R61" s="53">
        <v>720</v>
      </c>
      <c r="S61" s="53">
        <v>720</v>
      </c>
      <c r="T61" s="93">
        <v>720</v>
      </c>
      <c r="U61" s="639">
        <v>5521</v>
      </c>
      <c r="V61" s="51"/>
    </row>
    <row r="62" spans="1:22" s="52" customFormat="1" ht="13.5" customHeight="1">
      <c r="A62" s="100">
        <v>5531</v>
      </c>
      <c r="B62" s="610" t="s">
        <v>816</v>
      </c>
      <c r="C62" s="107" t="s">
        <v>238</v>
      </c>
      <c r="D62" s="802" t="s">
        <v>817</v>
      </c>
      <c r="E62" s="53">
        <v>507</v>
      </c>
      <c r="F62" s="53">
        <v>469.5</v>
      </c>
      <c r="G62" s="50">
        <v>468</v>
      </c>
      <c r="H62" s="78"/>
      <c r="I62" s="53">
        <v>468</v>
      </c>
      <c r="J62" s="53">
        <v>468</v>
      </c>
      <c r="K62" s="53">
        <v>468</v>
      </c>
      <c r="L62" s="53">
        <v>468</v>
      </c>
      <c r="M62" s="53">
        <v>468</v>
      </c>
      <c r="N62" s="53">
        <v>468</v>
      </c>
      <c r="O62" s="53">
        <v>468</v>
      </c>
      <c r="P62" s="53">
        <v>468</v>
      </c>
      <c r="Q62" s="53">
        <v>468</v>
      </c>
      <c r="R62" s="53">
        <v>468</v>
      </c>
      <c r="S62" s="53">
        <v>468</v>
      </c>
      <c r="T62" s="93">
        <v>468</v>
      </c>
      <c r="U62" s="639">
        <v>5531</v>
      </c>
      <c r="V62" s="51"/>
    </row>
    <row r="63" spans="1:22" s="52" customFormat="1" ht="13.5" customHeight="1">
      <c r="A63" s="100"/>
      <c r="B63" s="610"/>
      <c r="C63" s="107"/>
      <c r="D63" s="802"/>
      <c r="E63" s="53" t="s">
        <v>78</v>
      </c>
      <c r="F63" s="53"/>
      <c r="G63" s="50" t="s">
        <v>78</v>
      </c>
      <c r="H63" s="78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93"/>
      <c r="U63" s="639"/>
      <c r="V63" s="51"/>
    </row>
    <row r="64" spans="1:22" s="52" customFormat="1" ht="13.5" customHeight="1">
      <c r="A64" s="100"/>
      <c r="B64" s="610"/>
      <c r="C64" s="107"/>
      <c r="D64" s="802"/>
      <c r="E64" s="53" t="s">
        <v>78</v>
      </c>
      <c r="F64" s="53"/>
      <c r="G64" s="50" t="s">
        <v>78</v>
      </c>
      <c r="H64" s="78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93"/>
      <c r="U64" s="639"/>
      <c r="V64" s="51"/>
    </row>
    <row r="65" spans="1:22" s="52" customFormat="1" ht="12.75" customHeight="1">
      <c r="A65" s="100"/>
      <c r="B65" s="610"/>
      <c r="C65" s="107"/>
      <c r="D65" s="802"/>
      <c r="E65" s="53" t="s">
        <v>78</v>
      </c>
      <c r="F65" s="53"/>
      <c r="G65" s="50" t="s">
        <v>78</v>
      </c>
      <c r="H65" s="78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93"/>
      <c r="U65" s="639"/>
      <c r="V65" s="51"/>
    </row>
    <row r="66" spans="1:22" s="52" customFormat="1" ht="13.5" customHeight="1">
      <c r="A66" s="100">
        <v>5541</v>
      </c>
      <c r="B66" s="610" t="s">
        <v>818</v>
      </c>
      <c r="C66" s="107" t="s">
        <v>237</v>
      </c>
      <c r="D66" s="597" t="s">
        <v>819</v>
      </c>
      <c r="E66" s="53">
        <v>426</v>
      </c>
      <c r="F66" s="53">
        <v>404.1666666666667</v>
      </c>
      <c r="G66" s="50">
        <v>459.6666666666667</v>
      </c>
      <c r="H66" s="78"/>
      <c r="I66" s="53">
        <v>407</v>
      </c>
      <c r="J66" s="53">
        <v>407</v>
      </c>
      <c r="K66" s="53">
        <v>407</v>
      </c>
      <c r="L66" s="53">
        <v>407</v>
      </c>
      <c r="M66" s="53">
        <v>486</v>
      </c>
      <c r="N66" s="53">
        <v>486</v>
      </c>
      <c r="O66" s="53">
        <v>486</v>
      </c>
      <c r="P66" s="53">
        <v>486</v>
      </c>
      <c r="Q66" s="53">
        <v>486</v>
      </c>
      <c r="R66" s="53">
        <v>486</v>
      </c>
      <c r="S66" s="53">
        <v>486</v>
      </c>
      <c r="T66" s="93">
        <v>486</v>
      </c>
      <c r="U66" s="639">
        <v>5541</v>
      </c>
      <c r="V66" s="51"/>
    </row>
    <row r="67" spans="1:22" s="52" customFormat="1" ht="6" customHeight="1">
      <c r="A67" s="634"/>
      <c r="B67" s="454"/>
      <c r="C67" s="458"/>
      <c r="D67" s="58" t="s">
        <v>78</v>
      </c>
      <c r="E67" s="53" t="s">
        <v>78</v>
      </c>
      <c r="F67" s="53"/>
      <c r="G67" s="50" t="s">
        <v>78</v>
      </c>
      <c r="H67" s="78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93"/>
      <c r="U67" s="639"/>
      <c r="V67" s="51"/>
    </row>
    <row r="68" spans="1:22" s="59" customFormat="1" ht="13.5">
      <c r="A68" s="100"/>
      <c r="B68" s="106" t="s">
        <v>239</v>
      </c>
      <c r="C68" s="107"/>
      <c r="D68" s="58" t="s">
        <v>78</v>
      </c>
      <c r="E68" s="53" t="s">
        <v>78</v>
      </c>
      <c r="F68" s="53"/>
      <c r="G68" s="50" t="s">
        <v>78</v>
      </c>
      <c r="H68" s="78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93"/>
      <c r="U68" s="639"/>
      <c r="V68" s="60"/>
    </row>
    <row r="69" spans="1:22" s="52" customFormat="1" ht="13.5" customHeight="1">
      <c r="A69" s="100">
        <v>5601</v>
      </c>
      <c r="B69" s="610" t="s">
        <v>753</v>
      </c>
      <c r="C69" s="107" t="s">
        <v>237</v>
      </c>
      <c r="D69" s="771" t="s">
        <v>240</v>
      </c>
      <c r="E69" s="53">
        <v>6831</v>
      </c>
      <c r="F69" s="53">
        <v>6751.75</v>
      </c>
      <c r="G69" s="50">
        <v>6388.666666666667</v>
      </c>
      <c r="H69" s="78"/>
      <c r="I69" s="53">
        <v>6858</v>
      </c>
      <c r="J69" s="53">
        <v>6858</v>
      </c>
      <c r="K69" s="53">
        <v>6858</v>
      </c>
      <c r="L69" s="53">
        <v>6858</v>
      </c>
      <c r="M69" s="53">
        <v>6858</v>
      </c>
      <c r="N69" s="53">
        <v>6372</v>
      </c>
      <c r="O69" s="53">
        <v>6053</v>
      </c>
      <c r="P69" s="53">
        <v>6372</v>
      </c>
      <c r="Q69" s="53">
        <v>5735</v>
      </c>
      <c r="R69" s="53">
        <v>5735</v>
      </c>
      <c r="S69" s="53">
        <v>6372</v>
      </c>
      <c r="T69" s="93">
        <v>5735</v>
      </c>
      <c r="U69" s="639">
        <v>5601</v>
      </c>
      <c r="V69" s="51"/>
    </row>
    <row r="70" spans="1:22" s="52" customFormat="1" ht="13.5" customHeight="1">
      <c r="A70" s="57"/>
      <c r="B70" s="582"/>
      <c r="C70" s="98"/>
      <c r="D70" s="806"/>
      <c r="E70" s="53" t="s">
        <v>78</v>
      </c>
      <c r="F70" s="53"/>
      <c r="G70" s="50" t="s">
        <v>78</v>
      </c>
      <c r="H70" s="78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93"/>
      <c r="U70" s="639"/>
      <c r="V70" s="51"/>
    </row>
    <row r="71" spans="1:22" s="52" customFormat="1" ht="13.5" customHeight="1">
      <c r="A71" s="100">
        <v>5611</v>
      </c>
      <c r="B71" s="583" t="s">
        <v>241</v>
      </c>
      <c r="C71" s="107" t="s">
        <v>237</v>
      </c>
      <c r="D71" s="771" t="s">
        <v>242</v>
      </c>
      <c r="E71" s="53">
        <v>8204</v>
      </c>
      <c r="F71" s="53">
        <v>9068</v>
      </c>
      <c r="G71" s="50">
        <v>9068</v>
      </c>
      <c r="H71" s="78"/>
      <c r="I71" s="53">
        <v>9068</v>
      </c>
      <c r="J71" s="53">
        <v>9068</v>
      </c>
      <c r="K71" s="53">
        <v>9068</v>
      </c>
      <c r="L71" s="53">
        <v>9068</v>
      </c>
      <c r="M71" s="53">
        <v>9068</v>
      </c>
      <c r="N71" s="53">
        <v>9068</v>
      </c>
      <c r="O71" s="53">
        <v>9068</v>
      </c>
      <c r="P71" s="53">
        <v>9068</v>
      </c>
      <c r="Q71" s="53">
        <v>9068</v>
      </c>
      <c r="R71" s="53">
        <v>9068</v>
      </c>
      <c r="S71" s="53">
        <v>9068</v>
      </c>
      <c r="T71" s="93">
        <v>9068</v>
      </c>
      <c r="U71" s="639">
        <v>5611</v>
      </c>
      <c r="V71" s="51"/>
    </row>
    <row r="72" spans="1:22" s="52" customFormat="1" ht="13.5" customHeight="1">
      <c r="A72" s="100"/>
      <c r="B72" s="583"/>
      <c r="C72" s="107"/>
      <c r="D72" s="806"/>
      <c r="E72" s="53" t="s">
        <v>78</v>
      </c>
      <c r="F72" s="53"/>
      <c r="G72" s="50" t="s">
        <v>78</v>
      </c>
      <c r="H72" s="78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93"/>
      <c r="U72" s="606" t="s">
        <v>78</v>
      </c>
      <c r="V72" s="51"/>
    </row>
    <row r="73" spans="1:21" s="52" customFormat="1" ht="13.5" customHeight="1">
      <c r="A73" s="57">
        <v>5631</v>
      </c>
      <c r="B73" s="582" t="s">
        <v>754</v>
      </c>
      <c r="C73" s="108" t="s">
        <v>237</v>
      </c>
      <c r="D73" s="800" t="s">
        <v>871</v>
      </c>
      <c r="E73" s="53">
        <v>3437</v>
      </c>
      <c r="F73" s="53">
        <v>3591</v>
      </c>
      <c r="G73" s="50">
        <v>3780</v>
      </c>
      <c r="H73" s="78"/>
      <c r="I73" s="53">
        <v>3672</v>
      </c>
      <c r="J73" s="53">
        <v>3672</v>
      </c>
      <c r="K73" s="53">
        <v>3672</v>
      </c>
      <c r="L73" s="53">
        <v>3672</v>
      </c>
      <c r="M73" s="53">
        <v>3672</v>
      </c>
      <c r="N73" s="53">
        <v>3780</v>
      </c>
      <c r="O73" s="53">
        <v>3780</v>
      </c>
      <c r="P73" s="53">
        <v>3780</v>
      </c>
      <c r="Q73" s="53">
        <v>3780</v>
      </c>
      <c r="R73" s="53">
        <v>3780</v>
      </c>
      <c r="S73" s="53">
        <v>3780</v>
      </c>
      <c r="T73" s="93">
        <v>3780</v>
      </c>
      <c r="U73" s="639">
        <v>5631</v>
      </c>
    </row>
    <row r="74" spans="1:21" s="52" customFormat="1" ht="13.5">
      <c r="A74" s="57"/>
      <c r="B74" s="582"/>
      <c r="C74" s="108"/>
      <c r="D74" s="800"/>
      <c r="E74" s="53" t="s">
        <v>78</v>
      </c>
      <c r="F74" s="53"/>
      <c r="G74" s="50" t="s">
        <v>78</v>
      </c>
      <c r="H74" s="78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93"/>
      <c r="U74" s="639"/>
    </row>
    <row r="75" spans="1:21" s="52" customFormat="1" ht="13.5">
      <c r="A75" s="57"/>
      <c r="B75" s="582"/>
      <c r="C75" s="108"/>
      <c r="D75" s="800"/>
      <c r="E75" s="53" t="s">
        <v>78</v>
      </c>
      <c r="F75" s="53"/>
      <c r="G75" s="50" t="s">
        <v>78</v>
      </c>
      <c r="H75" s="78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93"/>
      <c r="U75" s="639"/>
    </row>
    <row r="76" spans="1:21" s="52" customFormat="1" ht="13.5">
      <c r="A76" s="57"/>
      <c r="B76" s="582"/>
      <c r="C76" s="108"/>
      <c r="D76" s="800"/>
      <c r="E76" s="53" t="s">
        <v>78</v>
      </c>
      <c r="F76" s="53"/>
      <c r="G76" s="50" t="s">
        <v>78</v>
      </c>
      <c r="H76" s="78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93"/>
      <c r="U76" s="639"/>
    </row>
    <row r="77" spans="1:21" s="52" customFormat="1" ht="12" customHeight="1">
      <c r="A77" s="57"/>
      <c r="B77" s="582"/>
      <c r="C77" s="108"/>
      <c r="D77" s="635"/>
      <c r="E77" s="53" t="s">
        <v>78</v>
      </c>
      <c r="F77" s="53"/>
      <c r="G77" s="50" t="s">
        <v>78</v>
      </c>
      <c r="H77" s="78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93"/>
      <c r="U77" s="639"/>
    </row>
    <row r="78" spans="1:21" s="52" customFormat="1" ht="12.75" customHeight="1">
      <c r="A78" s="57">
        <v>5641</v>
      </c>
      <c r="B78" s="582" t="s">
        <v>243</v>
      </c>
      <c r="C78" s="108" t="s">
        <v>237</v>
      </c>
      <c r="D78" s="798" t="s">
        <v>755</v>
      </c>
      <c r="E78" s="53">
        <v>2037</v>
      </c>
      <c r="F78" s="53">
        <v>2037</v>
      </c>
      <c r="G78" s="50">
        <v>2037</v>
      </c>
      <c r="H78" s="78"/>
      <c r="I78" s="53">
        <v>2037</v>
      </c>
      <c r="J78" s="53">
        <v>2037</v>
      </c>
      <c r="K78" s="53">
        <v>2037</v>
      </c>
      <c r="L78" s="53">
        <v>2037</v>
      </c>
      <c r="M78" s="53">
        <v>2037</v>
      </c>
      <c r="N78" s="53">
        <v>2037</v>
      </c>
      <c r="O78" s="53">
        <v>2037</v>
      </c>
      <c r="P78" s="53">
        <v>2037</v>
      </c>
      <c r="Q78" s="53">
        <v>2037</v>
      </c>
      <c r="R78" s="53">
        <v>2037</v>
      </c>
      <c r="S78" s="53">
        <v>2037</v>
      </c>
      <c r="T78" s="93">
        <v>2037</v>
      </c>
      <c r="U78" s="639">
        <v>5641</v>
      </c>
    </row>
    <row r="79" spans="1:21" s="52" customFormat="1" ht="12.75" customHeight="1">
      <c r="A79" s="57"/>
      <c r="B79" s="586"/>
      <c r="C79" s="98"/>
      <c r="D79" s="843"/>
      <c r="E79" s="53" t="s">
        <v>78</v>
      </c>
      <c r="F79" s="53"/>
      <c r="G79" s="50" t="s">
        <v>78</v>
      </c>
      <c r="H79" s="78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93"/>
      <c r="U79" s="639"/>
    </row>
    <row r="80" spans="1:22" s="52" customFormat="1" ht="6" customHeight="1">
      <c r="A80" s="634"/>
      <c r="B80" s="454"/>
      <c r="C80" s="458"/>
      <c r="D80" s="58" t="s">
        <v>78</v>
      </c>
      <c r="E80" s="53" t="s">
        <v>78</v>
      </c>
      <c r="F80" s="53"/>
      <c r="G80" s="50" t="s">
        <v>78</v>
      </c>
      <c r="H80" s="78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93"/>
      <c r="U80" s="639"/>
      <c r="V80" s="51"/>
    </row>
    <row r="81" spans="1:39" s="52" customFormat="1" ht="13.5">
      <c r="A81" s="57"/>
      <c r="B81" s="46" t="s">
        <v>244</v>
      </c>
      <c r="C81" s="108"/>
      <c r="D81" s="109"/>
      <c r="E81" s="53" t="s">
        <v>78</v>
      </c>
      <c r="F81" s="53"/>
      <c r="G81" s="50" t="s">
        <v>78</v>
      </c>
      <c r="H81" s="78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93"/>
      <c r="U81" s="63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</row>
    <row r="82" spans="1:21" s="52" customFormat="1" ht="13.5" customHeight="1">
      <c r="A82" s="57">
        <v>5711</v>
      </c>
      <c r="B82" s="582" t="s">
        <v>245</v>
      </c>
      <c r="C82" s="108" t="s">
        <v>199</v>
      </c>
      <c r="D82" s="771" t="s">
        <v>872</v>
      </c>
      <c r="E82" s="53">
        <v>242</v>
      </c>
      <c r="F82" s="53">
        <v>259.25</v>
      </c>
      <c r="G82" s="50">
        <v>236</v>
      </c>
      <c r="H82" s="78"/>
      <c r="I82" s="53">
        <v>236</v>
      </c>
      <c r="J82" s="53">
        <v>236</v>
      </c>
      <c r="K82" s="53">
        <v>236</v>
      </c>
      <c r="L82" s="53">
        <v>236</v>
      </c>
      <c r="M82" s="53">
        <v>236</v>
      </c>
      <c r="N82" s="53">
        <v>236</v>
      </c>
      <c r="O82" s="53">
        <v>236</v>
      </c>
      <c r="P82" s="53">
        <v>236</v>
      </c>
      <c r="Q82" s="53">
        <v>236</v>
      </c>
      <c r="R82" s="53">
        <v>236</v>
      </c>
      <c r="S82" s="53">
        <v>236</v>
      </c>
      <c r="T82" s="93">
        <v>236</v>
      </c>
      <c r="U82" s="639">
        <v>5711</v>
      </c>
    </row>
    <row r="83" spans="1:22" s="52" customFormat="1" ht="13.5" customHeight="1">
      <c r="A83" s="100"/>
      <c r="B83" s="610"/>
      <c r="C83" s="107"/>
      <c r="D83" s="806"/>
      <c r="E83" s="53" t="s">
        <v>78</v>
      </c>
      <c r="F83" s="53"/>
      <c r="G83" s="50" t="s">
        <v>78</v>
      </c>
      <c r="H83" s="78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93"/>
      <c r="U83" s="639"/>
      <c r="V83" s="51"/>
    </row>
    <row r="84" spans="1:22" s="52" customFormat="1" ht="13.5" customHeight="1">
      <c r="A84" s="100">
        <v>5712</v>
      </c>
      <c r="B84" s="610" t="s">
        <v>246</v>
      </c>
      <c r="C84" s="107" t="s">
        <v>756</v>
      </c>
      <c r="D84" s="585" t="s">
        <v>247</v>
      </c>
      <c r="E84" s="53">
        <v>1218</v>
      </c>
      <c r="F84" s="53">
        <v>1255.0833333333333</v>
      </c>
      <c r="G84" s="50">
        <v>1283.3333333333333</v>
      </c>
      <c r="H84" s="78"/>
      <c r="I84" s="53">
        <v>1281</v>
      </c>
      <c r="J84" s="53">
        <v>1281</v>
      </c>
      <c r="K84" s="53">
        <v>1281</v>
      </c>
      <c r="L84" s="53">
        <v>1281</v>
      </c>
      <c r="M84" s="53">
        <v>1281</v>
      </c>
      <c r="N84" s="53">
        <v>1281</v>
      </c>
      <c r="O84" s="53">
        <v>1281</v>
      </c>
      <c r="P84" s="53">
        <v>1281</v>
      </c>
      <c r="Q84" s="53">
        <v>1288</v>
      </c>
      <c r="R84" s="53">
        <v>1288</v>
      </c>
      <c r="S84" s="53">
        <v>1288</v>
      </c>
      <c r="T84" s="93">
        <v>1288</v>
      </c>
      <c r="U84" s="639">
        <v>5712</v>
      </c>
      <c r="V84" s="51"/>
    </row>
    <row r="85" spans="1:22" ht="6" customHeight="1" thickBot="1">
      <c r="A85" s="24"/>
      <c r="B85" s="636"/>
      <c r="C85" s="637"/>
      <c r="D85" s="592"/>
      <c r="E85" s="62"/>
      <c r="F85" s="63"/>
      <c r="G85" s="64"/>
      <c r="H85" s="37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5"/>
      <c r="U85" s="642"/>
      <c r="V85" s="40"/>
    </row>
    <row r="86" spans="1:25" s="26" customFormat="1" ht="14.25" customHeight="1">
      <c r="A86" s="66" t="s">
        <v>132</v>
      </c>
      <c r="D86" s="67"/>
      <c r="E86" s="68"/>
      <c r="G86" s="43"/>
      <c r="H86" s="23"/>
      <c r="I86" s="26" t="s">
        <v>133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69"/>
      <c r="W86" s="25"/>
      <c r="X86" s="25"/>
      <c r="Y86" s="25"/>
    </row>
    <row r="87" spans="1:25" s="26" customFormat="1" ht="14.25" customHeight="1">
      <c r="A87" s="12" t="s">
        <v>134</v>
      </c>
      <c r="D87" s="67"/>
      <c r="E87" s="68"/>
      <c r="G87" s="43"/>
      <c r="H87" s="23"/>
      <c r="I87" s="25" t="s">
        <v>135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69"/>
      <c r="W87" s="25"/>
      <c r="X87" s="25"/>
      <c r="Y87" s="25"/>
    </row>
    <row r="88" spans="1:22" ht="13.5">
      <c r="A88" s="110"/>
      <c r="B88" s="104"/>
      <c r="E88" s="111"/>
      <c r="F88" s="40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88"/>
      <c r="V88" s="40"/>
    </row>
    <row r="89" spans="1:22" ht="14.25">
      <c r="A89" s="10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V89" s="40"/>
    </row>
    <row r="90" spans="1:20" ht="14.25">
      <c r="A90" s="10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</row>
    <row r="91" spans="1:20" ht="14.25">
      <c r="A91" s="10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</row>
    <row r="92" spans="9:20" ht="13.5"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9:20" ht="13.5"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</row>
    <row r="94" spans="9:20" ht="13.5"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</row>
    <row r="95" spans="9:20" ht="13.5"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</row>
    <row r="96" spans="9:20" ht="13.5"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</row>
    <row r="97" spans="9:20" ht="13.5"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9:20" ht="13.5"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</row>
    <row r="99" spans="9:20" ht="13.5"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4:21" ht="13.5">
      <c r="D100" s="32"/>
      <c r="E100" s="32"/>
      <c r="G100" s="32"/>
      <c r="H100" s="40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31"/>
    </row>
    <row r="101" spans="4:21" ht="13.5">
      <c r="D101" s="32"/>
      <c r="E101" s="32"/>
      <c r="G101" s="32"/>
      <c r="H101" s="40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31"/>
    </row>
    <row r="102" spans="4:21" ht="13.5">
      <c r="D102" s="32"/>
      <c r="E102" s="32"/>
      <c r="G102" s="32"/>
      <c r="H102" s="40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31"/>
    </row>
    <row r="103" spans="4:21" ht="13.5">
      <c r="D103" s="32"/>
      <c r="E103" s="32"/>
      <c r="G103" s="32"/>
      <c r="H103" s="40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31"/>
    </row>
    <row r="104" spans="4:21" ht="13.5">
      <c r="D104" s="32"/>
      <c r="E104" s="32"/>
      <c r="G104" s="32"/>
      <c r="H104" s="40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31"/>
    </row>
  </sheetData>
  <sheetProtection/>
  <mergeCells count="39">
    <mergeCell ref="S3:S5"/>
    <mergeCell ref="T3:T5"/>
    <mergeCell ref="J3:J5"/>
    <mergeCell ref="K3:K5"/>
    <mergeCell ref="L3:L5"/>
    <mergeCell ref="M3:M5"/>
    <mergeCell ref="N3:N5"/>
    <mergeCell ref="U3:U5"/>
    <mergeCell ref="O3:O5"/>
    <mergeCell ref="P3:P5"/>
    <mergeCell ref="Q3:Q5"/>
    <mergeCell ref="R3:R5"/>
    <mergeCell ref="A1:G1"/>
    <mergeCell ref="A3:B5"/>
    <mergeCell ref="C3:C5"/>
    <mergeCell ref="D3:D5"/>
    <mergeCell ref="E3:E5"/>
    <mergeCell ref="F3:F5"/>
    <mergeCell ref="G3:G5"/>
    <mergeCell ref="D10:D12"/>
    <mergeCell ref="D13:D16"/>
    <mergeCell ref="D19:D21"/>
    <mergeCell ref="D22:D25"/>
    <mergeCell ref="D30:D34"/>
    <mergeCell ref="D35:D36"/>
    <mergeCell ref="D17:D18"/>
    <mergeCell ref="D37:D38"/>
    <mergeCell ref="D39:D41"/>
    <mergeCell ref="D42:D43"/>
    <mergeCell ref="D73:D76"/>
    <mergeCell ref="D47:D48"/>
    <mergeCell ref="D49:D50"/>
    <mergeCell ref="D53:D55"/>
    <mergeCell ref="D82:D83"/>
    <mergeCell ref="D56:D57"/>
    <mergeCell ref="D62:D65"/>
    <mergeCell ref="D69:D70"/>
    <mergeCell ref="D71:D72"/>
    <mergeCell ref="D78:D79"/>
  </mergeCells>
  <printOptions/>
  <pageMargins left="0.5118110236220472" right="0.5118110236220472" top="0.31496062992125984" bottom="0.1968503937007874" header="0.5118110236220472" footer="0.5118110236220472"/>
  <pageSetup fitToHeight="1" fitToWidth="1" horizontalDpi="600" verticalDpi="600" orientation="landscape" pageOrder="overThenDown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2"/>
  <sheetViews>
    <sheetView showGridLines="0" zoomScale="85" zoomScaleNormal="85" zoomScaleSheetLayoutView="90" zoomScalePageLayoutView="0" workbookViewId="0" topLeftCell="A1">
      <selection activeCell="A1" sqref="A1:IV16384"/>
    </sheetView>
  </sheetViews>
  <sheetFormatPr defaultColWidth="11.421875" defaultRowHeight="15"/>
  <cols>
    <col min="1" max="1" width="5.8515625" style="31" customWidth="1"/>
    <col min="2" max="2" width="20.7109375" style="32" customWidth="1"/>
    <col min="3" max="3" width="6.7109375" style="32" customWidth="1"/>
    <col min="4" max="4" width="49.00390625" style="71" customWidth="1"/>
    <col min="5" max="5" width="9.28125" style="104" customWidth="1"/>
    <col min="6" max="6" width="9.28125" style="32" customWidth="1"/>
    <col min="7" max="7" width="10.140625" style="43" customWidth="1"/>
    <col min="8" max="8" width="3.8515625" style="23" customWidth="1"/>
    <col min="9" max="9" width="8.7109375" style="32" customWidth="1"/>
    <col min="10" max="17" width="9.00390625" style="32" customWidth="1"/>
    <col min="18" max="19" width="8.7109375" style="32" customWidth="1"/>
    <col min="20" max="20" width="7.7109375" style="32" customWidth="1"/>
    <col min="21" max="21" width="4.8515625" style="31" customWidth="1"/>
    <col min="22" max="22" width="11.421875" style="32" customWidth="1"/>
    <col min="23" max="23" width="5.421875" style="32" customWidth="1"/>
    <col min="24" max="24" width="23.421875" style="32" customWidth="1"/>
    <col min="25" max="39" width="9.00390625" style="32" customWidth="1"/>
    <col min="40" max="16384" width="11.421875" style="32" customWidth="1"/>
  </cols>
  <sheetData>
    <row r="1" spans="1:21" s="10" customFormat="1" ht="21">
      <c r="A1" s="773" t="s">
        <v>136</v>
      </c>
      <c r="B1" s="773"/>
      <c r="C1" s="773"/>
      <c r="D1" s="773"/>
      <c r="E1" s="773"/>
      <c r="F1" s="773"/>
      <c r="G1" s="773"/>
      <c r="H1" s="9"/>
      <c r="U1" s="11"/>
    </row>
    <row r="2" spans="1:22" s="45" customFormat="1" ht="15" customHeight="1" thickBot="1">
      <c r="A2" s="114"/>
      <c r="D2" s="115"/>
      <c r="E2" s="116"/>
      <c r="F2" s="42"/>
      <c r="G2" s="36"/>
      <c r="H2" s="37"/>
      <c r="I2" s="42"/>
      <c r="J2" s="42"/>
      <c r="K2" s="42"/>
      <c r="L2" s="42"/>
      <c r="M2" s="42"/>
      <c r="N2" s="42"/>
      <c r="O2" s="42"/>
      <c r="P2" s="42"/>
      <c r="Q2" s="42"/>
      <c r="R2" s="42"/>
      <c r="S2" s="74"/>
      <c r="T2" s="74"/>
      <c r="U2" s="24" t="s">
        <v>51</v>
      </c>
      <c r="V2" s="42"/>
    </row>
    <row r="3" spans="1:22" s="26" customFormat="1" ht="13.5" customHeight="1">
      <c r="A3" s="774" t="s">
        <v>52</v>
      </c>
      <c r="B3" s="775"/>
      <c r="C3" s="780" t="s">
        <v>53</v>
      </c>
      <c r="D3" s="783" t="s">
        <v>54</v>
      </c>
      <c r="E3" s="780">
        <v>27</v>
      </c>
      <c r="F3" s="780">
        <v>28</v>
      </c>
      <c r="G3" s="786">
        <v>29</v>
      </c>
      <c r="H3" s="27"/>
      <c r="I3" s="28">
        <v>29</v>
      </c>
      <c r="J3" s="780" t="s">
        <v>757</v>
      </c>
      <c r="K3" s="780" t="s">
        <v>137</v>
      </c>
      <c r="L3" s="780" t="s">
        <v>138</v>
      </c>
      <c r="M3" s="780" t="s">
        <v>139</v>
      </c>
      <c r="N3" s="780" t="s">
        <v>140</v>
      </c>
      <c r="O3" s="780" t="s">
        <v>141</v>
      </c>
      <c r="P3" s="780" t="s">
        <v>142</v>
      </c>
      <c r="Q3" s="780" t="s">
        <v>143</v>
      </c>
      <c r="R3" s="780" t="s">
        <v>144</v>
      </c>
      <c r="S3" s="780" t="s">
        <v>145</v>
      </c>
      <c r="T3" s="780" t="s">
        <v>146</v>
      </c>
      <c r="U3" s="846" t="s">
        <v>758</v>
      </c>
      <c r="V3" s="25"/>
    </row>
    <row r="4" spans="1:22" s="26" customFormat="1" ht="13.5">
      <c r="A4" s="776"/>
      <c r="B4" s="777"/>
      <c r="C4" s="781"/>
      <c r="D4" s="784"/>
      <c r="E4" s="781"/>
      <c r="F4" s="781"/>
      <c r="G4" s="787"/>
      <c r="H4" s="27"/>
      <c r="I4" s="29" t="s">
        <v>825</v>
      </c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847"/>
      <c r="V4" s="25"/>
    </row>
    <row r="5" spans="1:22" s="26" customFormat="1" ht="8.25" customHeight="1">
      <c r="A5" s="849"/>
      <c r="B5" s="850"/>
      <c r="C5" s="782"/>
      <c r="D5" s="785"/>
      <c r="E5" s="805"/>
      <c r="F5" s="805"/>
      <c r="G5" s="788"/>
      <c r="H5" s="27"/>
      <c r="I5" s="30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  <c r="U5" s="848"/>
      <c r="V5" s="25"/>
    </row>
    <row r="6" spans="1:22" ht="6" customHeight="1">
      <c r="A6" s="643"/>
      <c r="B6" s="26"/>
      <c r="C6" s="644"/>
      <c r="D6" s="645"/>
      <c r="E6" s="445"/>
      <c r="F6" s="603"/>
      <c r="G6" s="36"/>
      <c r="H6" s="3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646"/>
      <c r="U6" s="647"/>
      <c r="V6" s="40"/>
    </row>
    <row r="7" spans="1:22" s="122" customFormat="1" ht="13.5">
      <c r="A7" s="854" t="s">
        <v>759</v>
      </c>
      <c r="B7" s="855"/>
      <c r="C7" s="117"/>
      <c r="D7" s="90" t="s">
        <v>78</v>
      </c>
      <c r="E7" s="115"/>
      <c r="F7" s="115"/>
      <c r="G7" s="119"/>
      <c r="H7" s="120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117"/>
      <c r="U7" s="648"/>
      <c r="V7" s="121"/>
    </row>
    <row r="8" spans="1:22" s="127" customFormat="1" ht="6" customHeight="1">
      <c r="A8" s="123"/>
      <c r="B8" s="124"/>
      <c r="C8" s="124"/>
      <c r="D8" s="58" t="s">
        <v>78</v>
      </c>
      <c r="E8" s="115"/>
      <c r="F8" s="115"/>
      <c r="G8" s="119"/>
      <c r="H8" s="120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130"/>
      <c r="U8" s="648"/>
      <c r="V8" s="126"/>
    </row>
    <row r="9" spans="1:22" s="127" customFormat="1" ht="13.5">
      <c r="A9" s="128"/>
      <c r="B9" s="129" t="s">
        <v>248</v>
      </c>
      <c r="C9" s="130"/>
      <c r="D9" s="58" t="s">
        <v>78</v>
      </c>
      <c r="E9" s="115"/>
      <c r="F9" s="115"/>
      <c r="G9" s="119"/>
      <c r="H9" s="120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130"/>
      <c r="U9" s="648"/>
      <c r="V9" s="126"/>
    </row>
    <row r="10" spans="1:22" s="71" customFormat="1" ht="13.5" customHeight="1">
      <c r="A10" s="128">
        <v>6001</v>
      </c>
      <c r="B10" s="623" t="s">
        <v>249</v>
      </c>
      <c r="C10" s="130" t="s">
        <v>113</v>
      </c>
      <c r="D10" s="798" t="s">
        <v>760</v>
      </c>
      <c r="E10" s="53">
        <v>1512</v>
      </c>
      <c r="F10" s="53">
        <v>1485.5833333333333</v>
      </c>
      <c r="G10" s="119">
        <v>1478</v>
      </c>
      <c r="H10" s="120"/>
      <c r="I10" s="53">
        <v>1461</v>
      </c>
      <c r="J10" s="118">
        <v>1429</v>
      </c>
      <c r="K10" s="118">
        <v>1429</v>
      </c>
      <c r="L10" s="118">
        <v>1497</v>
      </c>
      <c r="M10" s="118">
        <v>1497</v>
      </c>
      <c r="N10" s="118">
        <v>1501</v>
      </c>
      <c r="O10" s="118">
        <v>1515</v>
      </c>
      <c r="P10" s="118">
        <v>1533</v>
      </c>
      <c r="Q10" s="118">
        <v>1497</v>
      </c>
      <c r="R10" s="118">
        <v>1461</v>
      </c>
      <c r="S10" s="118">
        <v>1461</v>
      </c>
      <c r="T10" s="131">
        <v>1461</v>
      </c>
      <c r="U10" s="663">
        <v>6001</v>
      </c>
      <c r="V10" s="132"/>
    </row>
    <row r="11" spans="1:22" s="71" customFormat="1" ht="13.5" customHeight="1">
      <c r="A11" s="128"/>
      <c r="B11" s="623"/>
      <c r="C11" s="130"/>
      <c r="D11" s="798"/>
      <c r="E11" s="53" t="s">
        <v>78</v>
      </c>
      <c r="F11" s="53"/>
      <c r="G11" s="119">
        <f aca="true" t="shared" si="0" ref="G11:G74">_xlfn.IFERROR(AVERAGE(I11:T11),"")</f>
      </c>
      <c r="H11" s="120"/>
      <c r="I11" s="664"/>
      <c r="J11" s="664"/>
      <c r="K11" s="664"/>
      <c r="L11" s="664"/>
      <c r="M11" s="664"/>
      <c r="N11" s="664"/>
      <c r="O11" s="664"/>
      <c r="P11" s="664"/>
      <c r="Q11" s="664"/>
      <c r="R11" s="664"/>
      <c r="S11" s="664"/>
      <c r="T11" s="665"/>
      <c r="U11" s="663"/>
      <c r="V11" s="132"/>
    </row>
    <row r="12" spans="1:22" s="71" customFormat="1" ht="13.5" customHeight="1">
      <c r="A12" s="128">
        <v>6012</v>
      </c>
      <c r="B12" s="623" t="s">
        <v>761</v>
      </c>
      <c r="C12" s="130" t="s">
        <v>762</v>
      </c>
      <c r="D12" s="771" t="s">
        <v>873</v>
      </c>
      <c r="E12" s="53">
        <v>1830</v>
      </c>
      <c r="F12" s="53">
        <v>1820.5</v>
      </c>
      <c r="G12" s="119">
        <f t="shared" si="0"/>
        <v>1777</v>
      </c>
      <c r="H12" s="120"/>
      <c r="I12" s="53">
        <v>1669</v>
      </c>
      <c r="J12" s="118">
        <v>1669</v>
      </c>
      <c r="K12" s="118">
        <v>1813</v>
      </c>
      <c r="L12" s="118">
        <v>1813</v>
      </c>
      <c r="M12" s="118">
        <v>1813</v>
      </c>
      <c r="N12" s="118">
        <v>1669</v>
      </c>
      <c r="O12" s="118">
        <v>1813</v>
      </c>
      <c r="P12" s="118">
        <v>1813</v>
      </c>
      <c r="Q12" s="118">
        <v>1813</v>
      </c>
      <c r="R12" s="118">
        <v>1813</v>
      </c>
      <c r="S12" s="118">
        <v>1813</v>
      </c>
      <c r="T12" s="131">
        <v>1813</v>
      </c>
      <c r="U12" s="663">
        <v>6012</v>
      </c>
      <c r="V12" s="132"/>
    </row>
    <row r="13" spans="1:22" s="71" customFormat="1" ht="13.5" customHeight="1">
      <c r="A13" s="128"/>
      <c r="B13" s="623"/>
      <c r="C13" s="130"/>
      <c r="D13" s="771"/>
      <c r="E13" s="53" t="s">
        <v>78</v>
      </c>
      <c r="F13" s="53"/>
      <c r="G13" s="119">
        <f t="shared" si="0"/>
      </c>
      <c r="H13" s="120"/>
      <c r="I13" s="664"/>
      <c r="J13" s="664"/>
      <c r="K13" s="664"/>
      <c r="L13" s="664"/>
      <c r="M13" s="664"/>
      <c r="N13" s="664"/>
      <c r="O13" s="664"/>
      <c r="P13" s="664"/>
      <c r="Q13" s="664"/>
      <c r="R13" s="664"/>
      <c r="S13" s="664"/>
      <c r="T13" s="665"/>
      <c r="U13" s="663"/>
      <c r="V13" s="132"/>
    </row>
    <row r="14" spans="1:22" s="71" customFormat="1" ht="13.5" customHeight="1">
      <c r="A14" s="128"/>
      <c r="B14" s="623"/>
      <c r="C14" s="130"/>
      <c r="D14" s="771"/>
      <c r="E14" s="53" t="s">
        <v>78</v>
      </c>
      <c r="F14" s="53"/>
      <c r="G14" s="119">
        <f t="shared" si="0"/>
      </c>
      <c r="H14" s="120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5"/>
      <c r="U14" s="663"/>
      <c r="V14" s="132"/>
    </row>
    <row r="15" spans="1:22" s="71" customFormat="1" ht="13.5" customHeight="1">
      <c r="A15" s="128"/>
      <c r="B15" s="623"/>
      <c r="C15" s="130"/>
      <c r="D15" s="771"/>
      <c r="E15" s="53" t="s">
        <v>78</v>
      </c>
      <c r="F15" s="53"/>
      <c r="G15" s="119">
        <f t="shared" si="0"/>
      </c>
      <c r="H15" s="120"/>
      <c r="I15" s="664"/>
      <c r="J15" s="664"/>
      <c r="K15" s="664"/>
      <c r="L15" s="664"/>
      <c r="M15" s="664"/>
      <c r="N15" s="664"/>
      <c r="O15" s="664"/>
      <c r="P15" s="664"/>
      <c r="Q15" s="664"/>
      <c r="R15" s="664"/>
      <c r="S15" s="664"/>
      <c r="T15" s="665"/>
      <c r="U15" s="663"/>
      <c r="V15" s="132"/>
    </row>
    <row r="16" spans="1:22" s="71" customFormat="1" ht="13.5" customHeight="1">
      <c r="A16" s="650">
        <v>6021</v>
      </c>
      <c r="B16" s="623" t="s">
        <v>250</v>
      </c>
      <c r="C16" s="148" t="s">
        <v>113</v>
      </c>
      <c r="D16" s="771" t="s">
        <v>251</v>
      </c>
      <c r="E16" s="53">
        <v>2322</v>
      </c>
      <c r="F16" s="53">
        <v>2310.25</v>
      </c>
      <c r="G16" s="119">
        <f t="shared" si="0"/>
        <v>2304.75</v>
      </c>
      <c r="H16" s="120"/>
      <c r="I16" s="53">
        <v>2345</v>
      </c>
      <c r="J16" s="118">
        <v>2345</v>
      </c>
      <c r="K16" s="118">
        <v>2345</v>
      </c>
      <c r="L16" s="118">
        <v>2276</v>
      </c>
      <c r="M16" s="118">
        <v>2276</v>
      </c>
      <c r="N16" s="118">
        <v>2345</v>
      </c>
      <c r="O16" s="118">
        <v>2276</v>
      </c>
      <c r="P16" s="118">
        <v>2276</v>
      </c>
      <c r="Q16" s="118">
        <v>2276</v>
      </c>
      <c r="R16" s="118">
        <v>2276</v>
      </c>
      <c r="S16" s="118">
        <v>2276</v>
      </c>
      <c r="T16" s="131">
        <v>2345</v>
      </c>
      <c r="U16" s="663">
        <v>6021</v>
      </c>
      <c r="V16" s="132"/>
    </row>
    <row r="17" spans="1:22" s="71" customFormat="1" ht="13.5" customHeight="1">
      <c r="A17" s="650"/>
      <c r="B17" s="623"/>
      <c r="C17" s="148"/>
      <c r="D17" s="771"/>
      <c r="E17" s="53" t="s">
        <v>78</v>
      </c>
      <c r="F17" s="53"/>
      <c r="G17" s="119">
        <f t="shared" si="0"/>
      </c>
      <c r="H17" s="120"/>
      <c r="I17" s="664"/>
      <c r="J17" s="664"/>
      <c r="K17" s="664"/>
      <c r="L17" s="664"/>
      <c r="M17" s="664"/>
      <c r="N17" s="664"/>
      <c r="O17" s="664"/>
      <c r="P17" s="664"/>
      <c r="Q17" s="664"/>
      <c r="R17" s="664"/>
      <c r="S17" s="664"/>
      <c r="T17" s="665"/>
      <c r="U17" s="663"/>
      <c r="V17" s="132"/>
    </row>
    <row r="18" spans="1:22" s="71" customFormat="1" ht="13.5" customHeight="1">
      <c r="A18" s="650"/>
      <c r="B18" s="623"/>
      <c r="C18" s="148"/>
      <c r="D18" s="806"/>
      <c r="E18" s="53" t="s">
        <v>78</v>
      </c>
      <c r="F18" s="53"/>
      <c r="G18" s="119">
        <f t="shared" si="0"/>
      </c>
      <c r="H18" s="120"/>
      <c r="I18" s="664"/>
      <c r="J18" s="664"/>
      <c r="K18" s="664"/>
      <c r="L18" s="664"/>
      <c r="M18" s="664"/>
      <c r="N18" s="664"/>
      <c r="O18" s="664"/>
      <c r="P18" s="664"/>
      <c r="Q18" s="664"/>
      <c r="R18" s="664"/>
      <c r="S18" s="664"/>
      <c r="T18" s="665"/>
      <c r="U18" s="663"/>
      <c r="V18" s="132"/>
    </row>
    <row r="19" spans="1:22" s="71" customFormat="1" ht="13.5" customHeight="1">
      <c r="A19" s="650">
        <v>6031</v>
      </c>
      <c r="B19" s="651" t="s">
        <v>252</v>
      </c>
      <c r="C19" s="148" t="s">
        <v>113</v>
      </c>
      <c r="D19" s="798" t="s">
        <v>763</v>
      </c>
      <c r="E19" s="53">
        <v>1007</v>
      </c>
      <c r="F19" s="53">
        <v>1009.75</v>
      </c>
      <c r="G19" s="119">
        <f t="shared" si="0"/>
        <v>1012</v>
      </c>
      <c r="H19" s="120"/>
      <c r="I19" s="53">
        <v>1012</v>
      </c>
      <c r="J19" s="118">
        <v>1012</v>
      </c>
      <c r="K19" s="118">
        <v>1012</v>
      </c>
      <c r="L19" s="118">
        <v>1012</v>
      </c>
      <c r="M19" s="118">
        <v>1012</v>
      </c>
      <c r="N19" s="118">
        <v>1012</v>
      </c>
      <c r="O19" s="118">
        <v>1012</v>
      </c>
      <c r="P19" s="118">
        <v>1012</v>
      </c>
      <c r="Q19" s="118">
        <v>1012</v>
      </c>
      <c r="R19" s="118">
        <v>1012</v>
      </c>
      <c r="S19" s="118">
        <v>1012</v>
      </c>
      <c r="T19" s="131">
        <v>1012</v>
      </c>
      <c r="U19" s="663">
        <v>6031</v>
      </c>
      <c r="V19" s="132"/>
    </row>
    <row r="20" spans="1:22" s="71" customFormat="1" ht="13.5" customHeight="1">
      <c r="A20" s="650"/>
      <c r="B20" s="651"/>
      <c r="C20" s="148"/>
      <c r="D20" s="798"/>
      <c r="E20" s="53" t="s">
        <v>78</v>
      </c>
      <c r="F20" s="53"/>
      <c r="G20" s="119">
        <f t="shared" si="0"/>
      </c>
      <c r="H20" s="120"/>
      <c r="I20" s="664"/>
      <c r="J20" s="664"/>
      <c r="K20" s="664"/>
      <c r="L20" s="664"/>
      <c r="M20" s="664"/>
      <c r="N20" s="664"/>
      <c r="O20" s="664"/>
      <c r="P20" s="664"/>
      <c r="Q20" s="664"/>
      <c r="R20" s="664"/>
      <c r="S20" s="664"/>
      <c r="T20" s="665"/>
      <c r="U20" s="663"/>
      <c r="V20" s="132"/>
    </row>
    <row r="21" spans="1:22" s="71" customFormat="1" ht="6" customHeight="1">
      <c r="A21" s="123"/>
      <c r="B21" s="137"/>
      <c r="C21" s="138"/>
      <c r="D21" s="58" t="s">
        <v>78</v>
      </c>
      <c r="E21" s="53" t="s">
        <v>78</v>
      </c>
      <c r="F21" s="53"/>
      <c r="G21" s="119">
        <f t="shared" si="0"/>
      </c>
      <c r="H21" s="120"/>
      <c r="I21" s="664"/>
      <c r="J21" s="664"/>
      <c r="K21" s="664"/>
      <c r="L21" s="664"/>
      <c r="M21" s="664"/>
      <c r="N21" s="664"/>
      <c r="O21" s="664"/>
      <c r="P21" s="664"/>
      <c r="Q21" s="664"/>
      <c r="R21" s="664"/>
      <c r="S21" s="664"/>
      <c r="T21" s="665"/>
      <c r="U21" s="663"/>
      <c r="V21" s="132"/>
    </row>
    <row r="22" spans="1:21" s="127" customFormat="1" ht="13.5">
      <c r="A22" s="134"/>
      <c r="B22" s="129" t="s">
        <v>253</v>
      </c>
      <c r="D22" s="58" t="s">
        <v>78</v>
      </c>
      <c r="E22" s="53" t="s">
        <v>78</v>
      </c>
      <c r="F22" s="53"/>
      <c r="G22" s="119">
        <f t="shared" si="0"/>
      </c>
      <c r="H22" s="120"/>
      <c r="I22" s="664"/>
      <c r="J22" s="664"/>
      <c r="K22" s="664"/>
      <c r="L22" s="664"/>
      <c r="M22" s="664"/>
      <c r="N22" s="664"/>
      <c r="O22" s="664"/>
      <c r="P22" s="664"/>
      <c r="Q22" s="664"/>
      <c r="R22" s="664"/>
      <c r="S22" s="664"/>
      <c r="T22" s="665"/>
      <c r="U22" s="663"/>
    </row>
    <row r="23" spans="1:21" s="71" customFormat="1" ht="13.5" customHeight="1">
      <c r="A23" s="128">
        <v>6121</v>
      </c>
      <c r="B23" s="623" t="s">
        <v>254</v>
      </c>
      <c r="C23" s="652" t="s">
        <v>255</v>
      </c>
      <c r="D23" s="771" t="s">
        <v>256</v>
      </c>
      <c r="E23" s="53">
        <v>19792</v>
      </c>
      <c r="F23" s="53">
        <v>18800</v>
      </c>
      <c r="G23" s="119">
        <f t="shared" si="0"/>
        <v>18800</v>
      </c>
      <c r="H23" s="120"/>
      <c r="I23" s="118">
        <v>18800</v>
      </c>
      <c r="J23" s="118">
        <v>18800</v>
      </c>
      <c r="K23" s="118">
        <v>18800</v>
      </c>
      <c r="L23" s="118">
        <v>18800</v>
      </c>
      <c r="M23" s="118">
        <v>18800</v>
      </c>
      <c r="N23" s="118">
        <v>18800</v>
      </c>
      <c r="O23" s="118">
        <v>18800</v>
      </c>
      <c r="P23" s="118">
        <v>18800</v>
      </c>
      <c r="Q23" s="118">
        <v>18800</v>
      </c>
      <c r="R23" s="118">
        <v>18800</v>
      </c>
      <c r="S23" s="118">
        <v>18800</v>
      </c>
      <c r="T23" s="131">
        <v>18800</v>
      </c>
      <c r="U23" s="663">
        <v>6121</v>
      </c>
    </row>
    <row r="24" spans="1:21" s="71" customFormat="1" ht="13.5">
      <c r="A24" s="128"/>
      <c r="B24" s="623"/>
      <c r="C24" s="652"/>
      <c r="D24" s="771"/>
      <c r="E24" s="53" t="s">
        <v>78</v>
      </c>
      <c r="F24" s="53"/>
      <c r="G24" s="119">
        <f t="shared" si="0"/>
      </c>
      <c r="H24" s="120"/>
      <c r="I24" s="664"/>
      <c r="J24" s="664"/>
      <c r="K24" s="664"/>
      <c r="L24" s="664"/>
      <c r="M24" s="664"/>
      <c r="N24" s="664"/>
      <c r="O24" s="664"/>
      <c r="P24" s="664"/>
      <c r="Q24" s="664"/>
      <c r="R24" s="664"/>
      <c r="S24" s="664"/>
      <c r="T24" s="665"/>
      <c r="U24" s="663"/>
    </row>
    <row r="25" spans="1:21" s="71" customFormat="1" ht="13.5">
      <c r="A25" s="128"/>
      <c r="B25" s="623"/>
      <c r="C25" s="652"/>
      <c r="D25" s="771"/>
      <c r="E25" s="53" t="s">
        <v>78</v>
      </c>
      <c r="F25" s="53"/>
      <c r="G25" s="119">
        <f t="shared" si="0"/>
      </c>
      <c r="H25" s="120"/>
      <c r="I25" s="664"/>
      <c r="J25" s="664"/>
      <c r="K25" s="664"/>
      <c r="L25" s="664"/>
      <c r="M25" s="664"/>
      <c r="N25" s="664"/>
      <c r="O25" s="664"/>
      <c r="P25" s="664"/>
      <c r="Q25" s="664"/>
      <c r="R25" s="664"/>
      <c r="S25" s="664"/>
      <c r="T25" s="665"/>
      <c r="U25" s="663"/>
    </row>
    <row r="26" spans="1:21" s="71" customFormat="1" ht="13.5">
      <c r="A26" s="128"/>
      <c r="B26" s="623"/>
      <c r="C26" s="652"/>
      <c r="D26" s="771"/>
      <c r="E26" s="53" t="s">
        <v>78</v>
      </c>
      <c r="F26" s="53"/>
      <c r="G26" s="119">
        <f t="shared" si="0"/>
      </c>
      <c r="H26" s="120"/>
      <c r="I26" s="664"/>
      <c r="J26" s="664"/>
      <c r="K26" s="664"/>
      <c r="L26" s="664"/>
      <c r="M26" s="664"/>
      <c r="N26" s="664"/>
      <c r="O26" s="664"/>
      <c r="P26" s="664"/>
      <c r="Q26" s="664"/>
      <c r="R26" s="664"/>
      <c r="S26" s="664"/>
      <c r="T26" s="665"/>
      <c r="U26" s="663"/>
    </row>
    <row r="27" spans="1:21" s="71" customFormat="1" ht="13.5">
      <c r="A27" s="128"/>
      <c r="B27" s="651"/>
      <c r="C27" s="652"/>
      <c r="D27" s="771"/>
      <c r="E27" s="53"/>
      <c r="F27" s="53"/>
      <c r="G27" s="119">
        <f t="shared" si="0"/>
      </c>
      <c r="H27" s="120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5"/>
      <c r="U27" s="663"/>
    </row>
    <row r="28" spans="1:21" s="133" customFormat="1" ht="13.5" customHeight="1">
      <c r="A28" s="128">
        <v>6141</v>
      </c>
      <c r="B28" s="653" t="s">
        <v>257</v>
      </c>
      <c r="C28" s="654" t="s">
        <v>258</v>
      </c>
      <c r="D28" s="795" t="s">
        <v>764</v>
      </c>
      <c r="E28" s="53">
        <v>304</v>
      </c>
      <c r="F28" s="53">
        <v>298.4166666666667</v>
      </c>
      <c r="G28" s="119">
        <v>295</v>
      </c>
      <c r="H28" s="120"/>
      <c r="I28" s="118">
        <v>296</v>
      </c>
      <c r="J28" s="118">
        <v>296</v>
      </c>
      <c r="K28" s="118">
        <v>289</v>
      </c>
      <c r="L28" s="118">
        <v>296</v>
      </c>
      <c r="M28" s="118">
        <v>296</v>
      </c>
      <c r="N28" s="118">
        <v>296</v>
      </c>
      <c r="O28" s="118">
        <v>289</v>
      </c>
      <c r="P28" s="118">
        <v>296</v>
      </c>
      <c r="Q28" s="118">
        <v>296</v>
      </c>
      <c r="R28" s="118">
        <v>296</v>
      </c>
      <c r="S28" s="118">
        <v>296</v>
      </c>
      <c r="T28" s="131">
        <v>289</v>
      </c>
      <c r="U28" s="666">
        <v>6141</v>
      </c>
    </row>
    <row r="29" spans="1:21" s="133" customFormat="1" ht="13.5">
      <c r="A29" s="128"/>
      <c r="B29" s="653"/>
      <c r="C29" s="656"/>
      <c r="D29" s="795"/>
      <c r="E29" s="53" t="s">
        <v>78</v>
      </c>
      <c r="F29" s="53"/>
      <c r="G29" s="119">
        <f t="shared" si="0"/>
      </c>
      <c r="H29" s="120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8"/>
      <c r="U29" s="666"/>
    </row>
    <row r="30" spans="1:21" s="133" customFormat="1" ht="13.5">
      <c r="A30" s="128"/>
      <c r="B30" s="653"/>
      <c r="C30" s="656"/>
      <c r="D30" s="795"/>
      <c r="E30" s="53" t="s">
        <v>78</v>
      </c>
      <c r="F30" s="53"/>
      <c r="G30" s="119">
        <f t="shared" si="0"/>
      </c>
      <c r="H30" s="120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31"/>
      <c r="U30" s="666"/>
    </row>
    <row r="31" spans="1:21" s="133" customFormat="1" ht="13.5">
      <c r="A31" s="128"/>
      <c r="B31" s="653"/>
      <c r="C31" s="656"/>
      <c r="D31" s="795"/>
      <c r="E31" s="53" t="s">
        <v>78</v>
      </c>
      <c r="F31" s="53"/>
      <c r="G31" s="119">
        <f t="shared" si="0"/>
      </c>
      <c r="H31" s="120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31"/>
      <c r="U31" s="666"/>
    </row>
    <row r="32" spans="1:21" s="71" customFormat="1" ht="13.5" customHeight="1">
      <c r="A32" s="128">
        <v>6222</v>
      </c>
      <c r="B32" s="653" t="s">
        <v>259</v>
      </c>
      <c r="C32" s="652" t="s">
        <v>260</v>
      </c>
      <c r="D32" s="772" t="s">
        <v>765</v>
      </c>
      <c r="E32" s="53">
        <v>38659</v>
      </c>
      <c r="F32" s="53">
        <v>38610</v>
      </c>
      <c r="G32" s="119">
        <f t="shared" si="0"/>
        <v>38610</v>
      </c>
      <c r="H32" s="120"/>
      <c r="I32" s="118">
        <v>38610</v>
      </c>
      <c r="J32" s="118">
        <v>38610</v>
      </c>
      <c r="K32" s="118">
        <v>38610</v>
      </c>
      <c r="L32" s="118">
        <v>38610</v>
      </c>
      <c r="M32" s="118">
        <v>38610</v>
      </c>
      <c r="N32" s="118">
        <v>38610</v>
      </c>
      <c r="O32" s="118">
        <v>38610</v>
      </c>
      <c r="P32" s="118">
        <v>38610</v>
      </c>
      <c r="Q32" s="118">
        <v>38610</v>
      </c>
      <c r="R32" s="118">
        <v>38610</v>
      </c>
      <c r="S32" s="118">
        <v>38610</v>
      </c>
      <c r="T32" s="131">
        <v>38610</v>
      </c>
      <c r="U32" s="663">
        <v>6222</v>
      </c>
    </row>
    <row r="33" spans="1:21" s="71" customFormat="1" ht="13.5" customHeight="1">
      <c r="A33" s="128"/>
      <c r="B33" s="623"/>
      <c r="C33" s="657"/>
      <c r="D33" s="772"/>
      <c r="E33" s="53" t="s">
        <v>78</v>
      </c>
      <c r="F33" s="53"/>
      <c r="G33" s="119">
        <f t="shared" si="0"/>
      </c>
      <c r="H33" s="120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31"/>
      <c r="U33" s="663"/>
    </row>
    <row r="34" spans="1:21" s="71" customFormat="1" ht="13.5" customHeight="1">
      <c r="A34" s="128"/>
      <c r="B34" s="623"/>
      <c r="C34" s="657"/>
      <c r="D34" s="852"/>
      <c r="E34" s="53" t="s">
        <v>78</v>
      </c>
      <c r="F34" s="53"/>
      <c r="G34" s="119">
        <f t="shared" si="0"/>
      </c>
      <c r="H34" s="120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31"/>
      <c r="U34" s="663"/>
    </row>
    <row r="35" spans="1:21" s="71" customFormat="1" ht="6" customHeight="1">
      <c r="A35" s="134"/>
      <c r="B35" s="124"/>
      <c r="C35" s="127"/>
      <c r="D35" s="58" t="s">
        <v>78</v>
      </c>
      <c r="E35" s="53" t="s">
        <v>78</v>
      </c>
      <c r="F35" s="53"/>
      <c r="G35" s="119">
        <f t="shared" si="0"/>
      </c>
      <c r="H35" s="120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31"/>
      <c r="U35" s="663"/>
    </row>
    <row r="36" spans="1:21" s="122" customFormat="1" ht="13.5" customHeight="1">
      <c r="A36" s="135" t="s">
        <v>766</v>
      </c>
      <c r="B36" s="136"/>
      <c r="D36" s="90" t="s">
        <v>78</v>
      </c>
      <c r="E36" s="53"/>
      <c r="F36" s="53"/>
      <c r="G36" s="119">
        <f t="shared" si="0"/>
      </c>
      <c r="H36" s="120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31"/>
      <c r="U36" s="663"/>
    </row>
    <row r="37" spans="1:21" s="127" customFormat="1" ht="6" customHeight="1">
      <c r="A37" s="123"/>
      <c r="B37" s="137"/>
      <c r="C37" s="138"/>
      <c r="D37" s="58" t="s">
        <v>78</v>
      </c>
      <c r="E37" s="53" t="s">
        <v>78</v>
      </c>
      <c r="F37" s="53"/>
      <c r="G37" s="119">
        <f t="shared" si="0"/>
      </c>
      <c r="H37" s="120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31"/>
      <c r="U37" s="663"/>
    </row>
    <row r="38" spans="1:21" s="127" customFormat="1" ht="13.5">
      <c r="A38" s="128"/>
      <c r="B38" s="129" t="s">
        <v>261</v>
      </c>
      <c r="D38" s="58" t="s">
        <v>78</v>
      </c>
      <c r="E38" s="53" t="s">
        <v>78</v>
      </c>
      <c r="F38" s="53"/>
      <c r="G38" s="119">
        <f t="shared" si="0"/>
      </c>
      <c r="H38" s="120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31"/>
      <c r="U38" s="663"/>
    </row>
    <row r="39" spans="1:21" s="133" customFormat="1" ht="13.5">
      <c r="A39" s="128">
        <v>7013</v>
      </c>
      <c r="B39" s="658" t="s">
        <v>262</v>
      </c>
      <c r="C39" s="654" t="s">
        <v>260</v>
      </c>
      <c r="D39" s="145" t="s">
        <v>263</v>
      </c>
      <c r="E39" s="53">
        <v>290</v>
      </c>
      <c r="F39" s="53">
        <v>380</v>
      </c>
      <c r="G39" s="385">
        <v>380</v>
      </c>
      <c r="H39" s="386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125"/>
      <c r="U39" s="666">
        <v>7013</v>
      </c>
    </row>
    <row r="40" spans="1:21" s="133" customFormat="1" ht="13.5">
      <c r="A40" s="128">
        <v>7061</v>
      </c>
      <c r="B40" s="623" t="s">
        <v>264</v>
      </c>
      <c r="C40" s="654" t="s">
        <v>265</v>
      </c>
      <c r="D40" s="145" t="s">
        <v>266</v>
      </c>
      <c r="E40" s="53">
        <v>1310</v>
      </c>
      <c r="F40" s="53">
        <v>1360</v>
      </c>
      <c r="G40" s="385">
        <v>1360</v>
      </c>
      <c r="H40" s="386"/>
      <c r="I40" s="470"/>
      <c r="J40" s="470"/>
      <c r="K40" s="470"/>
      <c r="L40" s="470"/>
      <c r="M40" s="470"/>
      <c r="N40" s="470"/>
      <c r="O40" s="470"/>
      <c r="P40" s="470"/>
      <c r="Q40" s="470"/>
      <c r="R40" s="470"/>
      <c r="S40" s="470"/>
      <c r="T40" s="125"/>
      <c r="U40" s="666">
        <v>7061</v>
      </c>
    </row>
    <row r="41" spans="1:21" s="133" customFormat="1" ht="6" customHeight="1">
      <c r="A41" s="123"/>
      <c r="B41" s="137"/>
      <c r="C41" s="138"/>
      <c r="D41" s="145" t="s">
        <v>78</v>
      </c>
      <c r="E41" s="53" t="s">
        <v>78</v>
      </c>
      <c r="F41" s="53"/>
      <c r="G41" s="385">
        <f t="shared" si="0"/>
      </c>
      <c r="H41" s="386"/>
      <c r="I41" s="470"/>
      <c r="J41" s="470"/>
      <c r="K41" s="470"/>
      <c r="L41" s="470"/>
      <c r="M41" s="470"/>
      <c r="N41" s="470"/>
      <c r="O41" s="470"/>
      <c r="P41" s="470"/>
      <c r="Q41" s="470"/>
      <c r="R41" s="470"/>
      <c r="S41" s="470"/>
      <c r="T41" s="125"/>
      <c r="U41" s="666"/>
    </row>
    <row r="42" spans="1:21" s="133" customFormat="1" ht="13.5">
      <c r="A42" s="128"/>
      <c r="B42" s="129" t="s">
        <v>267</v>
      </c>
      <c r="C42" s="137"/>
      <c r="D42" s="145" t="s">
        <v>78</v>
      </c>
      <c r="E42" s="53" t="s">
        <v>78</v>
      </c>
      <c r="F42" s="53"/>
      <c r="G42" s="385">
        <f t="shared" si="0"/>
      </c>
      <c r="H42" s="386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125"/>
      <c r="U42" s="666"/>
    </row>
    <row r="43" spans="1:21" s="133" customFormat="1" ht="13.5">
      <c r="A43" s="128">
        <v>7301</v>
      </c>
      <c r="B43" s="623" t="s">
        <v>820</v>
      </c>
      <c r="C43" s="654" t="s">
        <v>908</v>
      </c>
      <c r="D43" s="145" t="s">
        <v>268</v>
      </c>
      <c r="E43" s="53">
        <v>144</v>
      </c>
      <c r="F43" s="53">
        <v>123.25</v>
      </c>
      <c r="G43" s="385">
        <v>137</v>
      </c>
      <c r="H43" s="386"/>
      <c r="I43" s="470">
        <v>136</v>
      </c>
      <c r="J43" s="470">
        <v>136</v>
      </c>
      <c r="K43" s="470">
        <v>136</v>
      </c>
      <c r="L43" s="470">
        <v>136</v>
      </c>
      <c r="M43" s="470">
        <v>136</v>
      </c>
      <c r="N43" s="470">
        <v>136</v>
      </c>
      <c r="O43" s="470">
        <v>136</v>
      </c>
      <c r="P43" s="470">
        <v>136</v>
      </c>
      <c r="Q43" s="470">
        <v>136</v>
      </c>
      <c r="R43" s="470">
        <v>139</v>
      </c>
      <c r="S43" s="470">
        <v>144</v>
      </c>
      <c r="T43" s="125">
        <v>144</v>
      </c>
      <c r="U43" s="666">
        <v>7301</v>
      </c>
    </row>
    <row r="44" spans="1:21" s="133" customFormat="1" ht="13.5">
      <c r="A44" s="128">
        <v>7343</v>
      </c>
      <c r="B44" s="623" t="s">
        <v>269</v>
      </c>
      <c r="C44" s="148" t="s">
        <v>270</v>
      </c>
      <c r="D44" s="145" t="s">
        <v>881</v>
      </c>
      <c r="E44" s="53">
        <v>267</v>
      </c>
      <c r="F44" s="53">
        <v>267</v>
      </c>
      <c r="G44" s="385">
        <v>267</v>
      </c>
      <c r="H44" s="386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125"/>
      <c r="U44" s="666">
        <v>7343</v>
      </c>
    </row>
    <row r="45" spans="1:21" s="133" customFormat="1" ht="6" customHeight="1">
      <c r="A45" s="123"/>
      <c r="B45" s="137"/>
      <c r="C45" s="138"/>
      <c r="D45" s="145" t="s">
        <v>78</v>
      </c>
      <c r="E45" s="53" t="s">
        <v>78</v>
      </c>
      <c r="F45" s="53"/>
      <c r="G45" s="385">
        <f t="shared" si="0"/>
      </c>
      <c r="H45" s="386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125"/>
      <c r="U45" s="666"/>
    </row>
    <row r="46" spans="1:39" s="137" customFormat="1" ht="13.5">
      <c r="A46" s="139"/>
      <c r="B46" s="129" t="s">
        <v>271</v>
      </c>
      <c r="C46" s="140"/>
      <c r="D46" s="109" t="s">
        <v>78</v>
      </c>
      <c r="E46" s="53" t="s">
        <v>78</v>
      </c>
      <c r="F46" s="53"/>
      <c r="G46" s="119">
        <f t="shared" si="0"/>
      </c>
      <c r="H46" s="120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31"/>
      <c r="U46" s="663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</row>
    <row r="47" spans="1:21" s="133" customFormat="1" ht="13.5">
      <c r="A47" s="128">
        <v>7443</v>
      </c>
      <c r="B47" s="653" t="s">
        <v>272</v>
      </c>
      <c r="C47" s="148" t="s">
        <v>273</v>
      </c>
      <c r="D47" s="795" t="s">
        <v>874</v>
      </c>
      <c r="E47" s="53">
        <v>99792</v>
      </c>
      <c r="F47" s="53">
        <v>98334</v>
      </c>
      <c r="G47" s="385">
        <v>88776</v>
      </c>
      <c r="H47" s="120"/>
      <c r="I47" s="118">
        <v>93960</v>
      </c>
      <c r="J47" s="118">
        <v>93960</v>
      </c>
      <c r="K47" s="118">
        <v>93960</v>
      </c>
      <c r="L47" s="118">
        <v>93960</v>
      </c>
      <c r="M47" s="118">
        <v>93960</v>
      </c>
      <c r="N47" s="118">
        <v>93960</v>
      </c>
      <c r="O47" s="118">
        <v>93960</v>
      </c>
      <c r="P47" s="118">
        <v>93960</v>
      </c>
      <c r="Q47" s="118">
        <v>93960</v>
      </c>
      <c r="R47" s="118">
        <v>88776</v>
      </c>
      <c r="S47" s="118">
        <v>88776</v>
      </c>
      <c r="T47" s="131">
        <v>88776</v>
      </c>
      <c r="U47" s="666">
        <v>7443</v>
      </c>
    </row>
    <row r="48" spans="1:21" s="133" customFormat="1" ht="13.5">
      <c r="A48" s="128"/>
      <c r="B48" s="653"/>
      <c r="C48" s="148"/>
      <c r="D48" s="795"/>
      <c r="E48" s="53" t="s">
        <v>78</v>
      </c>
      <c r="F48" s="53"/>
      <c r="G48" s="119">
        <f t="shared" si="0"/>
      </c>
      <c r="H48" s="120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31"/>
      <c r="U48" s="666"/>
    </row>
    <row r="49" spans="1:21" s="133" customFormat="1" ht="13.5">
      <c r="A49" s="128"/>
      <c r="B49" s="653"/>
      <c r="C49" s="148"/>
      <c r="D49" s="795"/>
      <c r="E49" s="53"/>
      <c r="F49" s="53"/>
      <c r="G49" s="119">
        <f t="shared" si="0"/>
      </c>
      <c r="H49" s="120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31"/>
      <c r="U49" s="666"/>
    </row>
    <row r="50" spans="1:21" s="133" customFormat="1" ht="13.5">
      <c r="A50" s="128"/>
      <c r="B50" s="653"/>
      <c r="C50" s="148"/>
      <c r="D50" s="795"/>
      <c r="E50" s="53"/>
      <c r="F50" s="53"/>
      <c r="G50" s="119">
        <f t="shared" si="0"/>
      </c>
      <c r="H50" s="120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31"/>
      <c r="U50" s="666"/>
    </row>
    <row r="51" spans="1:21" s="133" customFormat="1" ht="13.5">
      <c r="A51" s="128"/>
      <c r="B51" s="653"/>
      <c r="C51" s="148"/>
      <c r="D51" s="795"/>
      <c r="E51" s="53"/>
      <c r="F51" s="53"/>
      <c r="G51" s="119">
        <f t="shared" si="0"/>
      </c>
      <c r="H51" s="120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31"/>
      <c r="U51" s="666"/>
    </row>
    <row r="52" spans="1:21" s="133" customFormat="1" ht="13.5">
      <c r="A52" s="128"/>
      <c r="B52" s="653"/>
      <c r="C52" s="148"/>
      <c r="D52" s="795"/>
      <c r="E52" s="53"/>
      <c r="F52" s="53"/>
      <c r="G52" s="119">
        <f t="shared" si="0"/>
      </c>
      <c r="H52" s="120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31"/>
      <c r="U52" s="666"/>
    </row>
    <row r="53" spans="1:21" s="133" customFormat="1" ht="13.5">
      <c r="A53" s="128"/>
      <c r="B53" s="653"/>
      <c r="C53" s="148"/>
      <c r="D53" s="795"/>
      <c r="E53" s="53"/>
      <c r="F53" s="53"/>
      <c r="G53" s="119">
        <f t="shared" si="0"/>
      </c>
      <c r="H53" s="120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31"/>
      <c r="U53" s="666"/>
    </row>
    <row r="54" spans="1:21" s="133" customFormat="1" ht="13.5">
      <c r="A54" s="128"/>
      <c r="B54" s="653"/>
      <c r="C54" s="148"/>
      <c r="D54" s="795"/>
      <c r="E54" s="53"/>
      <c r="F54" s="53"/>
      <c r="G54" s="119">
        <f t="shared" si="0"/>
      </c>
      <c r="H54" s="120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31"/>
      <c r="U54" s="666"/>
    </row>
    <row r="55" spans="1:21" s="133" customFormat="1" ht="13.5">
      <c r="A55" s="128"/>
      <c r="B55" s="653"/>
      <c r="C55" s="148"/>
      <c r="D55" s="795"/>
      <c r="E55" s="53" t="s">
        <v>78</v>
      </c>
      <c r="F55" s="53"/>
      <c r="G55" s="119">
        <f t="shared" si="0"/>
      </c>
      <c r="H55" s="120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31"/>
      <c r="U55" s="666"/>
    </row>
    <row r="56" spans="1:21" s="133" customFormat="1" ht="13.5">
      <c r="A56" s="128"/>
      <c r="B56" s="653"/>
      <c r="C56" s="148"/>
      <c r="D56" s="795"/>
      <c r="E56" s="53" t="s">
        <v>78</v>
      </c>
      <c r="F56" s="53"/>
      <c r="G56" s="119">
        <f t="shared" si="0"/>
      </c>
      <c r="H56" s="120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31"/>
      <c r="U56" s="666"/>
    </row>
    <row r="57" spans="1:21" s="133" customFormat="1" ht="6" customHeight="1">
      <c r="A57" s="123"/>
      <c r="B57" s="137"/>
      <c r="C57" s="138"/>
      <c r="D57" s="145" t="s">
        <v>78</v>
      </c>
      <c r="E57" s="53" t="s">
        <v>78</v>
      </c>
      <c r="F57" s="53"/>
      <c r="G57" s="119">
        <f t="shared" si="0"/>
      </c>
      <c r="H57" s="120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31"/>
      <c r="U57" s="666"/>
    </row>
    <row r="58" spans="1:21" s="144" customFormat="1" ht="13.5" customHeight="1">
      <c r="A58" s="135" t="s">
        <v>767</v>
      </c>
      <c r="B58" s="141"/>
      <c r="C58" s="142"/>
      <c r="D58" s="143" t="s">
        <v>78</v>
      </c>
      <c r="E58" s="53"/>
      <c r="F58" s="53"/>
      <c r="G58" s="119">
        <f t="shared" si="0"/>
      </c>
      <c r="H58" s="120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31"/>
      <c r="U58" s="666"/>
    </row>
    <row r="59" spans="1:21" s="137" customFormat="1" ht="6" customHeight="1">
      <c r="A59" s="128"/>
      <c r="C59" s="138"/>
      <c r="D59" s="145" t="s">
        <v>78</v>
      </c>
      <c r="E59" s="53" t="s">
        <v>78</v>
      </c>
      <c r="F59" s="53"/>
      <c r="G59" s="119">
        <f t="shared" si="0"/>
      </c>
      <c r="H59" s="120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31"/>
      <c r="U59" s="666"/>
    </row>
    <row r="60" spans="1:21" s="137" customFormat="1" ht="13.5">
      <c r="A60" s="128"/>
      <c r="B60" s="146" t="s">
        <v>274</v>
      </c>
      <c r="C60" s="138"/>
      <c r="D60" s="145" t="s">
        <v>78</v>
      </c>
      <c r="E60" s="53" t="s">
        <v>78</v>
      </c>
      <c r="F60" s="53"/>
      <c r="G60" s="119">
        <f t="shared" si="0"/>
      </c>
      <c r="H60" s="120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31"/>
      <c r="U60" s="666"/>
    </row>
    <row r="61" spans="1:21" s="133" customFormat="1" ht="13.5">
      <c r="A61" s="128">
        <v>8001</v>
      </c>
      <c r="B61" s="651" t="s">
        <v>275</v>
      </c>
      <c r="C61" s="148" t="s">
        <v>276</v>
      </c>
      <c r="D61" s="145" t="s">
        <v>277</v>
      </c>
      <c r="E61" s="53">
        <v>4368</v>
      </c>
      <c r="F61" s="53">
        <v>4368</v>
      </c>
      <c r="G61" s="119">
        <f t="shared" si="0"/>
        <v>4368</v>
      </c>
      <c r="H61" s="120"/>
      <c r="I61" s="118">
        <v>4368</v>
      </c>
      <c r="J61" s="118">
        <v>4368</v>
      </c>
      <c r="K61" s="118">
        <v>4368</v>
      </c>
      <c r="L61" s="118">
        <v>4368</v>
      </c>
      <c r="M61" s="118">
        <v>4368</v>
      </c>
      <c r="N61" s="118">
        <v>4368</v>
      </c>
      <c r="O61" s="118">
        <v>4368</v>
      </c>
      <c r="P61" s="118">
        <v>4368</v>
      </c>
      <c r="Q61" s="118">
        <v>4368</v>
      </c>
      <c r="R61" s="118">
        <v>4368</v>
      </c>
      <c r="S61" s="118">
        <v>4368</v>
      </c>
      <c r="T61" s="131">
        <v>4368</v>
      </c>
      <c r="U61" s="666">
        <v>8001</v>
      </c>
    </row>
    <row r="62" spans="1:21" s="133" customFormat="1" ht="13.5">
      <c r="A62" s="128">
        <v>8002</v>
      </c>
      <c r="B62" s="623" t="s">
        <v>278</v>
      </c>
      <c r="C62" s="130" t="s">
        <v>279</v>
      </c>
      <c r="D62" s="623" t="s">
        <v>280</v>
      </c>
      <c r="E62" s="53">
        <v>4848</v>
      </c>
      <c r="F62" s="53">
        <v>4848</v>
      </c>
      <c r="G62" s="119">
        <f t="shared" si="0"/>
        <v>4848</v>
      </c>
      <c r="H62" s="120"/>
      <c r="I62" s="118">
        <v>4848</v>
      </c>
      <c r="J62" s="118">
        <v>4848</v>
      </c>
      <c r="K62" s="118">
        <v>4848</v>
      </c>
      <c r="L62" s="118">
        <v>4848</v>
      </c>
      <c r="M62" s="118">
        <v>4848</v>
      </c>
      <c r="N62" s="118">
        <v>4848</v>
      </c>
      <c r="O62" s="118">
        <v>4848</v>
      </c>
      <c r="P62" s="118">
        <v>4848</v>
      </c>
      <c r="Q62" s="118">
        <v>4848</v>
      </c>
      <c r="R62" s="118">
        <v>4848</v>
      </c>
      <c r="S62" s="118">
        <v>4848</v>
      </c>
      <c r="T62" s="131">
        <v>4848</v>
      </c>
      <c r="U62" s="666">
        <v>8002</v>
      </c>
    </row>
    <row r="63" spans="1:21" s="133" customFormat="1" ht="13.5">
      <c r="A63" s="128">
        <v>8201</v>
      </c>
      <c r="B63" s="623" t="s">
        <v>876</v>
      </c>
      <c r="C63" s="148" t="s">
        <v>203</v>
      </c>
      <c r="D63" s="804" t="s">
        <v>875</v>
      </c>
      <c r="E63" s="53">
        <v>22674</v>
      </c>
      <c r="F63" s="53">
        <v>21798</v>
      </c>
      <c r="G63" s="119">
        <f t="shared" si="0"/>
        <v>23280</v>
      </c>
      <c r="H63" s="120"/>
      <c r="I63" s="118">
        <v>22680</v>
      </c>
      <c r="J63" s="118">
        <v>22680</v>
      </c>
      <c r="K63" s="118">
        <v>23400</v>
      </c>
      <c r="L63" s="118">
        <v>23400</v>
      </c>
      <c r="M63" s="118">
        <v>23400</v>
      </c>
      <c r="N63" s="118">
        <v>23400</v>
      </c>
      <c r="O63" s="118">
        <v>23400</v>
      </c>
      <c r="P63" s="118">
        <v>23400</v>
      </c>
      <c r="Q63" s="118">
        <v>23400</v>
      </c>
      <c r="R63" s="118">
        <v>23400</v>
      </c>
      <c r="S63" s="118">
        <v>23400</v>
      </c>
      <c r="T63" s="131">
        <v>23400</v>
      </c>
      <c r="U63" s="666">
        <v>8201</v>
      </c>
    </row>
    <row r="64" spans="1:21" s="133" customFormat="1" ht="13.5">
      <c r="A64" s="128"/>
      <c r="B64" s="623"/>
      <c r="C64" s="148"/>
      <c r="D64" s="804"/>
      <c r="E64" s="53"/>
      <c r="F64" s="53"/>
      <c r="G64" s="119">
        <f t="shared" si="0"/>
      </c>
      <c r="H64" s="120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31"/>
      <c r="U64" s="666"/>
    </row>
    <row r="65" spans="1:21" s="133" customFormat="1" ht="13.5">
      <c r="A65" s="128"/>
      <c r="B65" s="623"/>
      <c r="C65" s="148"/>
      <c r="D65" s="804"/>
      <c r="E65" s="53" t="s">
        <v>78</v>
      </c>
      <c r="F65" s="53"/>
      <c r="G65" s="119">
        <f t="shared" si="0"/>
      </c>
      <c r="H65" s="120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31"/>
      <c r="U65" s="666"/>
    </row>
    <row r="66" spans="1:21" s="133" customFormat="1" ht="13.5">
      <c r="A66" s="128"/>
      <c r="B66" s="124"/>
      <c r="C66" s="148"/>
      <c r="D66" s="845"/>
      <c r="E66" s="53" t="s">
        <v>78</v>
      </c>
      <c r="F66" s="53"/>
      <c r="G66" s="119">
        <f t="shared" si="0"/>
      </c>
      <c r="H66" s="120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31"/>
      <c r="U66" s="666"/>
    </row>
    <row r="67" spans="1:21" s="133" customFormat="1" ht="13.5">
      <c r="A67" s="128">
        <v>8203</v>
      </c>
      <c r="B67" s="623" t="s">
        <v>877</v>
      </c>
      <c r="C67" s="130" t="s">
        <v>281</v>
      </c>
      <c r="D67" s="804" t="s">
        <v>878</v>
      </c>
      <c r="E67" s="53">
        <v>18340</v>
      </c>
      <c r="F67" s="53">
        <v>23377.5</v>
      </c>
      <c r="G67" s="119">
        <f>_xlfn.IFERROR(AVERAGE(I67:T67),"")</f>
        <v>19170</v>
      </c>
      <c r="H67" s="120"/>
      <c r="I67" s="118">
        <v>19170</v>
      </c>
      <c r="J67" s="118">
        <v>19170</v>
      </c>
      <c r="K67" s="118">
        <v>19170</v>
      </c>
      <c r="L67" s="118">
        <v>19170</v>
      </c>
      <c r="M67" s="118">
        <v>19170</v>
      </c>
      <c r="N67" s="118">
        <v>19170</v>
      </c>
      <c r="O67" s="118">
        <v>19170</v>
      </c>
      <c r="P67" s="118">
        <v>19170</v>
      </c>
      <c r="Q67" s="118">
        <v>19170</v>
      </c>
      <c r="R67" s="118">
        <v>19170</v>
      </c>
      <c r="S67" s="118">
        <v>19170</v>
      </c>
      <c r="T67" s="131">
        <v>19170</v>
      </c>
      <c r="U67" s="666">
        <v>8203</v>
      </c>
    </row>
    <row r="68" spans="1:21" s="133" customFormat="1" ht="13.5">
      <c r="A68" s="128"/>
      <c r="B68" s="623"/>
      <c r="C68" s="130"/>
      <c r="D68" s="804"/>
      <c r="E68" s="53"/>
      <c r="F68" s="53"/>
      <c r="G68" s="119">
        <f t="shared" si="0"/>
      </c>
      <c r="H68" s="120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31"/>
      <c r="U68" s="666"/>
    </row>
    <row r="69" spans="1:21" s="133" customFormat="1" ht="13.5">
      <c r="A69" s="128"/>
      <c r="B69" s="623"/>
      <c r="C69" s="130"/>
      <c r="D69" s="804"/>
      <c r="E69" s="53" t="s">
        <v>78</v>
      </c>
      <c r="F69" s="53"/>
      <c r="G69" s="119">
        <f t="shared" si="0"/>
      </c>
      <c r="H69" s="120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31"/>
      <c r="U69" s="666"/>
    </row>
    <row r="70" spans="1:21" s="133" customFormat="1" ht="13.5">
      <c r="A70" s="128"/>
      <c r="B70" s="124"/>
      <c r="C70" s="148"/>
      <c r="D70" s="845"/>
      <c r="E70" s="53" t="s">
        <v>78</v>
      </c>
      <c r="F70" s="53"/>
      <c r="G70" s="119">
        <f t="shared" si="0"/>
      </c>
      <c r="H70" s="120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31"/>
      <c r="U70" s="666"/>
    </row>
    <row r="71" spans="1:21" s="133" customFormat="1" ht="4.5" customHeight="1">
      <c r="A71" s="128"/>
      <c r="B71" s="137"/>
      <c r="C71" s="138"/>
      <c r="D71" s="145" t="s">
        <v>78</v>
      </c>
      <c r="E71" s="53" t="s">
        <v>78</v>
      </c>
      <c r="F71" s="53"/>
      <c r="G71" s="119">
        <f t="shared" si="0"/>
      </c>
      <c r="H71" s="120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31"/>
      <c r="U71" s="666"/>
    </row>
    <row r="72" spans="1:21" s="144" customFormat="1" ht="13.5">
      <c r="A72" s="135" t="s">
        <v>768</v>
      </c>
      <c r="B72" s="136"/>
      <c r="C72" s="147"/>
      <c r="D72" s="143" t="s">
        <v>78</v>
      </c>
      <c r="E72" s="53"/>
      <c r="F72" s="53"/>
      <c r="G72" s="119">
        <f t="shared" si="0"/>
      </c>
      <c r="H72" s="120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31"/>
      <c r="U72" s="666"/>
    </row>
    <row r="73" spans="1:21" s="137" customFormat="1" ht="4.5" customHeight="1">
      <c r="A73" s="128"/>
      <c r="C73" s="138"/>
      <c r="D73" s="145" t="s">
        <v>78</v>
      </c>
      <c r="E73" s="53" t="s">
        <v>78</v>
      </c>
      <c r="F73" s="53"/>
      <c r="G73" s="119">
        <f t="shared" si="0"/>
      </c>
      <c r="H73" s="120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31"/>
      <c r="U73" s="666"/>
    </row>
    <row r="74" spans="1:21" s="137" customFormat="1" ht="13.5" customHeight="1">
      <c r="A74" s="128"/>
      <c r="B74" s="129" t="s">
        <v>282</v>
      </c>
      <c r="C74" s="148"/>
      <c r="D74" s="145" t="s">
        <v>78</v>
      </c>
      <c r="E74" s="53" t="s">
        <v>78</v>
      </c>
      <c r="F74" s="53"/>
      <c r="G74" s="119">
        <f t="shared" si="0"/>
      </c>
      <c r="H74" s="120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31"/>
      <c r="U74" s="666"/>
    </row>
    <row r="75" spans="1:21" s="133" customFormat="1" ht="12.75" customHeight="1">
      <c r="A75" s="128">
        <v>9013</v>
      </c>
      <c r="B75" s="623" t="s">
        <v>283</v>
      </c>
      <c r="C75" s="148" t="s">
        <v>273</v>
      </c>
      <c r="D75" s="853" t="s">
        <v>769</v>
      </c>
      <c r="E75" s="53">
        <v>58954</v>
      </c>
      <c r="F75" s="53">
        <v>58368</v>
      </c>
      <c r="G75" s="119">
        <f aca="true" t="shared" si="1" ref="G75:G91">_xlfn.IFERROR(AVERAGE(I75:T75),"")</f>
        <v>56505</v>
      </c>
      <c r="H75" s="120"/>
      <c r="I75" s="118">
        <v>60984</v>
      </c>
      <c r="J75" s="118">
        <v>58824</v>
      </c>
      <c r="K75" s="118">
        <v>58824</v>
      </c>
      <c r="L75" s="118">
        <v>58824</v>
      </c>
      <c r="M75" s="118">
        <v>58104</v>
      </c>
      <c r="N75" s="118">
        <v>55152</v>
      </c>
      <c r="O75" s="118">
        <v>56268</v>
      </c>
      <c r="P75" s="118">
        <v>55584</v>
      </c>
      <c r="Q75" s="118">
        <v>58464</v>
      </c>
      <c r="R75" s="118">
        <v>54504</v>
      </c>
      <c r="S75" s="118">
        <v>51264</v>
      </c>
      <c r="T75" s="131">
        <v>51264</v>
      </c>
      <c r="U75" s="666">
        <v>9013</v>
      </c>
    </row>
    <row r="76" spans="1:21" s="133" customFormat="1" ht="12.75" customHeight="1">
      <c r="A76" s="128"/>
      <c r="B76" s="623"/>
      <c r="C76" s="148"/>
      <c r="D76" s="853"/>
      <c r="E76" s="53" t="s">
        <v>78</v>
      </c>
      <c r="F76" s="53"/>
      <c r="G76" s="119">
        <f t="shared" si="1"/>
      </c>
      <c r="H76" s="120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31"/>
      <c r="U76" s="666"/>
    </row>
    <row r="77" spans="1:21" s="133" customFormat="1" ht="12.75" customHeight="1">
      <c r="A77" s="128"/>
      <c r="B77" s="623"/>
      <c r="C77" s="148"/>
      <c r="D77" s="853"/>
      <c r="E77" s="53" t="s">
        <v>78</v>
      </c>
      <c r="F77" s="53"/>
      <c r="G77" s="119">
        <f t="shared" si="1"/>
      </c>
      <c r="H77" s="120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31"/>
      <c r="U77" s="666"/>
    </row>
    <row r="78" spans="1:21" s="133" customFormat="1" ht="12" customHeight="1">
      <c r="A78" s="128"/>
      <c r="B78" s="623"/>
      <c r="C78" s="148"/>
      <c r="D78" s="853"/>
      <c r="E78" s="53" t="s">
        <v>78</v>
      </c>
      <c r="F78" s="53"/>
      <c r="G78" s="119">
        <f t="shared" si="1"/>
      </c>
      <c r="H78" s="120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31"/>
      <c r="U78" s="666"/>
    </row>
    <row r="79" spans="1:21" s="133" customFormat="1" ht="12" customHeight="1">
      <c r="A79" s="128"/>
      <c r="B79" s="623"/>
      <c r="C79" s="148"/>
      <c r="D79" s="853"/>
      <c r="E79" s="53"/>
      <c r="F79" s="53"/>
      <c r="G79" s="119"/>
      <c r="H79" s="120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31"/>
      <c r="U79" s="666"/>
    </row>
    <row r="80" spans="1:21" s="133" customFormat="1" ht="12.75" customHeight="1">
      <c r="A80" s="128">
        <v>9034</v>
      </c>
      <c r="B80" s="623" t="s">
        <v>770</v>
      </c>
      <c r="C80" s="148" t="s">
        <v>771</v>
      </c>
      <c r="D80" s="795" t="s">
        <v>772</v>
      </c>
      <c r="E80" s="53">
        <v>49245</v>
      </c>
      <c r="F80" s="53">
        <v>53379</v>
      </c>
      <c r="G80" s="119">
        <f t="shared" si="1"/>
        <v>54600.333333333336</v>
      </c>
      <c r="H80" s="120"/>
      <c r="I80" s="118">
        <v>57744</v>
      </c>
      <c r="J80" s="118">
        <v>60264</v>
      </c>
      <c r="K80" s="118">
        <v>63508</v>
      </c>
      <c r="L80" s="118">
        <v>61704</v>
      </c>
      <c r="M80" s="118">
        <v>59184</v>
      </c>
      <c r="N80" s="118">
        <v>54144</v>
      </c>
      <c r="O80" s="118">
        <v>51624</v>
      </c>
      <c r="P80" s="118">
        <v>49824</v>
      </c>
      <c r="Q80" s="118">
        <v>50184</v>
      </c>
      <c r="R80" s="118">
        <v>50184</v>
      </c>
      <c r="S80" s="118">
        <v>48096</v>
      </c>
      <c r="T80" s="131">
        <v>48744</v>
      </c>
      <c r="U80" s="666">
        <v>9034</v>
      </c>
    </row>
    <row r="81" spans="1:21" s="133" customFormat="1" ht="12.75" customHeight="1">
      <c r="A81" s="128"/>
      <c r="B81" s="623"/>
      <c r="C81" s="148"/>
      <c r="D81" s="841"/>
      <c r="E81" s="53" t="s">
        <v>78</v>
      </c>
      <c r="F81" s="53"/>
      <c r="G81" s="119">
        <f t="shared" si="1"/>
      </c>
      <c r="H81" s="120"/>
      <c r="I81" s="667"/>
      <c r="J81" s="667"/>
      <c r="K81" s="667"/>
      <c r="L81" s="667"/>
      <c r="M81" s="667"/>
      <c r="N81" s="667"/>
      <c r="O81" s="667"/>
      <c r="P81" s="667"/>
      <c r="Q81" s="667"/>
      <c r="R81" s="667"/>
      <c r="S81" s="667"/>
      <c r="T81" s="668"/>
      <c r="U81" s="666"/>
    </row>
    <row r="82" spans="1:21" s="133" customFormat="1" ht="12.75" customHeight="1">
      <c r="A82" s="128"/>
      <c r="B82" s="623"/>
      <c r="C82" s="148"/>
      <c r="D82" s="841"/>
      <c r="E82" s="53" t="s">
        <v>78</v>
      </c>
      <c r="F82" s="53"/>
      <c r="G82" s="119">
        <f t="shared" si="1"/>
      </c>
      <c r="H82" s="120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31"/>
      <c r="U82" s="666"/>
    </row>
    <row r="83" spans="1:21" s="133" customFormat="1" ht="12.75" customHeight="1">
      <c r="A83" s="128"/>
      <c r="B83" s="623"/>
      <c r="C83" s="148"/>
      <c r="D83" s="841"/>
      <c r="E83" s="53" t="s">
        <v>78</v>
      </c>
      <c r="F83" s="53"/>
      <c r="G83" s="119">
        <f t="shared" si="1"/>
      </c>
      <c r="H83" s="120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31"/>
      <c r="U83" s="666"/>
    </row>
    <row r="84" spans="1:21" s="133" customFormat="1" ht="12.75" customHeight="1">
      <c r="A84" s="128"/>
      <c r="B84" s="623"/>
      <c r="C84" s="148"/>
      <c r="D84" s="841"/>
      <c r="E84" s="53" t="s">
        <v>78</v>
      </c>
      <c r="F84" s="53"/>
      <c r="G84" s="119">
        <f t="shared" si="1"/>
      </c>
      <c r="H84" s="120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31"/>
      <c r="U84" s="666"/>
    </row>
    <row r="85" spans="1:21" s="133" customFormat="1" ht="12.75" customHeight="1">
      <c r="A85" s="128">
        <v>9041</v>
      </c>
      <c r="B85" s="623" t="s">
        <v>284</v>
      </c>
      <c r="C85" s="148" t="s">
        <v>210</v>
      </c>
      <c r="D85" s="795" t="s">
        <v>879</v>
      </c>
      <c r="E85" s="53">
        <v>23520</v>
      </c>
      <c r="F85" s="53">
        <v>17126.75</v>
      </c>
      <c r="G85" s="119">
        <f t="shared" si="1"/>
        <v>16931.083333333332</v>
      </c>
      <c r="H85" s="120"/>
      <c r="I85" s="118">
        <v>16472</v>
      </c>
      <c r="J85" s="118">
        <v>16472</v>
      </c>
      <c r="K85" s="118">
        <v>16472</v>
      </c>
      <c r="L85" s="118">
        <v>16472</v>
      </c>
      <c r="M85" s="118">
        <v>16322</v>
      </c>
      <c r="N85" s="118">
        <v>16322</v>
      </c>
      <c r="O85" s="118">
        <v>19764</v>
      </c>
      <c r="P85" s="118">
        <v>20844</v>
      </c>
      <c r="Q85" s="118">
        <v>18144</v>
      </c>
      <c r="R85" s="118">
        <v>15174</v>
      </c>
      <c r="S85" s="118">
        <v>14796</v>
      </c>
      <c r="T85" s="131">
        <v>15919</v>
      </c>
      <c r="U85" s="666">
        <v>9041</v>
      </c>
    </row>
    <row r="86" spans="1:21" s="133" customFormat="1" ht="12.75" customHeight="1">
      <c r="A86" s="128"/>
      <c r="B86" s="623"/>
      <c r="C86" s="148"/>
      <c r="D86" s="841"/>
      <c r="E86" s="53" t="s">
        <v>78</v>
      </c>
      <c r="F86" s="53"/>
      <c r="G86" s="119">
        <f t="shared" si="1"/>
      </c>
      <c r="H86" s="120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31"/>
      <c r="U86" s="666"/>
    </row>
    <row r="87" spans="1:21" s="133" customFormat="1" ht="12.75" customHeight="1">
      <c r="A87" s="128"/>
      <c r="B87" s="623"/>
      <c r="C87" s="148"/>
      <c r="D87" s="841"/>
      <c r="E87" s="53"/>
      <c r="F87" s="53"/>
      <c r="G87" s="119">
        <f t="shared" si="1"/>
      </c>
      <c r="H87" s="120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31"/>
      <c r="U87" s="666"/>
    </row>
    <row r="88" spans="1:21" s="133" customFormat="1" ht="12.75" customHeight="1">
      <c r="A88" s="128"/>
      <c r="B88" s="623"/>
      <c r="C88" s="148"/>
      <c r="D88" s="841"/>
      <c r="E88" s="53" t="s">
        <v>78</v>
      </c>
      <c r="F88" s="53"/>
      <c r="G88" s="119">
        <f t="shared" si="1"/>
      </c>
      <c r="H88" s="120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31"/>
      <c r="U88" s="666"/>
    </row>
    <row r="89" spans="1:21" s="133" customFormat="1" ht="12.75" customHeight="1">
      <c r="A89" s="128"/>
      <c r="B89" s="124"/>
      <c r="C89" s="148"/>
      <c r="D89" s="841"/>
      <c r="E89" s="53" t="s">
        <v>78</v>
      </c>
      <c r="F89" s="53"/>
      <c r="G89" s="119">
        <f t="shared" si="1"/>
      </c>
      <c r="H89" s="120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31"/>
      <c r="U89" s="666"/>
    </row>
    <row r="90" spans="1:21" s="71" customFormat="1" ht="12" customHeight="1">
      <c r="A90" s="139">
        <v>9077</v>
      </c>
      <c r="B90" s="409" t="s">
        <v>773</v>
      </c>
      <c r="C90" s="140" t="s">
        <v>210</v>
      </c>
      <c r="D90" s="795" t="s">
        <v>880</v>
      </c>
      <c r="E90" s="53">
        <v>158784</v>
      </c>
      <c r="F90" s="53">
        <v>129204</v>
      </c>
      <c r="G90" s="385">
        <v>138679</v>
      </c>
      <c r="H90" s="120"/>
      <c r="I90" s="118">
        <v>141624</v>
      </c>
      <c r="J90" s="118">
        <v>161784</v>
      </c>
      <c r="K90" s="118">
        <v>147024</v>
      </c>
      <c r="L90" s="118">
        <v>134784</v>
      </c>
      <c r="M90" s="118">
        <v>129384</v>
      </c>
      <c r="N90" s="118">
        <v>123984</v>
      </c>
      <c r="O90" s="118">
        <v>121824</v>
      </c>
      <c r="P90" s="118">
        <v>116424</v>
      </c>
      <c r="Q90" s="118">
        <v>145368</v>
      </c>
      <c r="R90" s="118">
        <v>153864</v>
      </c>
      <c r="S90" s="118">
        <v>136584</v>
      </c>
      <c r="T90" s="410">
        <v>136584</v>
      </c>
      <c r="U90" s="663">
        <v>9077</v>
      </c>
    </row>
    <row r="91" spans="1:21" s="133" customFormat="1" ht="12.75" customHeight="1">
      <c r="A91" s="128"/>
      <c r="B91" s="623"/>
      <c r="C91" s="130"/>
      <c r="D91" s="851"/>
      <c r="E91" s="53" t="s">
        <v>78</v>
      </c>
      <c r="F91" s="53"/>
      <c r="G91" s="119">
        <f t="shared" si="1"/>
      </c>
      <c r="H91" s="386"/>
      <c r="I91" s="649"/>
      <c r="J91" s="649"/>
      <c r="K91" s="649"/>
      <c r="L91" s="649"/>
      <c r="M91" s="649"/>
      <c r="N91" s="649"/>
      <c r="O91" s="649"/>
      <c r="P91" s="649"/>
      <c r="Q91" s="649"/>
      <c r="R91" s="649"/>
      <c r="S91" s="649"/>
      <c r="T91" s="130"/>
      <c r="U91" s="655"/>
    </row>
    <row r="92" spans="1:21" s="133" customFormat="1" ht="12.75" customHeight="1">
      <c r="A92" s="128"/>
      <c r="B92" s="623"/>
      <c r="C92" s="130"/>
      <c r="D92" s="851"/>
      <c r="E92" s="53" t="s">
        <v>78</v>
      </c>
      <c r="F92" s="53"/>
      <c r="G92" s="119"/>
      <c r="H92" s="386"/>
      <c r="I92" s="649"/>
      <c r="J92" s="649"/>
      <c r="K92" s="649"/>
      <c r="L92" s="649"/>
      <c r="M92" s="649"/>
      <c r="N92" s="649"/>
      <c r="O92" s="649"/>
      <c r="P92" s="649"/>
      <c r="Q92" s="649"/>
      <c r="R92" s="649"/>
      <c r="S92" s="649"/>
      <c r="T92" s="130"/>
      <c r="U92" s="655"/>
    </row>
    <row r="93" spans="1:21" s="133" customFormat="1" ht="12.75" customHeight="1">
      <c r="A93" s="128"/>
      <c r="B93" s="623"/>
      <c r="C93" s="130"/>
      <c r="D93" s="851"/>
      <c r="E93" s="53" t="s">
        <v>78</v>
      </c>
      <c r="F93" s="53"/>
      <c r="G93" s="119"/>
      <c r="H93" s="386"/>
      <c r="I93" s="649"/>
      <c r="J93" s="649"/>
      <c r="K93" s="649"/>
      <c r="L93" s="649"/>
      <c r="M93" s="649"/>
      <c r="N93" s="649"/>
      <c r="O93" s="649"/>
      <c r="P93" s="649"/>
      <c r="Q93" s="649"/>
      <c r="R93" s="649"/>
      <c r="S93" s="649"/>
      <c r="T93" s="130"/>
      <c r="U93" s="655"/>
    </row>
    <row r="94" spans="1:21" s="133" customFormat="1" ht="12.75" customHeight="1">
      <c r="A94" s="128"/>
      <c r="B94" s="623"/>
      <c r="C94" s="130"/>
      <c r="D94" s="851"/>
      <c r="E94" s="53" t="s">
        <v>78</v>
      </c>
      <c r="F94" s="53"/>
      <c r="G94" s="119"/>
      <c r="H94" s="386"/>
      <c r="I94" s="649"/>
      <c r="J94" s="649"/>
      <c r="K94" s="649"/>
      <c r="L94" s="649"/>
      <c r="M94" s="649"/>
      <c r="N94" s="649"/>
      <c r="O94" s="649"/>
      <c r="P94" s="649"/>
      <c r="Q94" s="649"/>
      <c r="R94" s="649"/>
      <c r="S94" s="649"/>
      <c r="T94" s="130"/>
      <c r="U94" s="655"/>
    </row>
    <row r="95" spans="1:21" s="104" customFormat="1" ht="8.25" customHeight="1" thickBot="1">
      <c r="A95" s="440"/>
      <c r="B95" s="659"/>
      <c r="C95" s="660"/>
      <c r="D95" s="661"/>
      <c r="E95" s="662"/>
      <c r="F95" s="62"/>
      <c r="G95" s="150"/>
      <c r="H95" s="151"/>
      <c r="I95" s="596"/>
      <c r="J95" s="596"/>
      <c r="K95" s="596"/>
      <c r="L95" s="596"/>
      <c r="M95" s="596"/>
      <c r="N95" s="596"/>
      <c r="O95" s="596"/>
      <c r="P95" s="596"/>
      <c r="Q95" s="596"/>
      <c r="R95" s="596"/>
      <c r="S95" s="596"/>
      <c r="T95" s="628"/>
      <c r="U95" s="669"/>
    </row>
    <row r="96" spans="1:25" s="26" customFormat="1" ht="14.25" customHeight="1">
      <c r="A96" s="66" t="s">
        <v>132</v>
      </c>
      <c r="D96" s="67"/>
      <c r="E96" s="68"/>
      <c r="G96" s="43"/>
      <c r="H96" s="23"/>
      <c r="I96" s="26" t="s">
        <v>133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69"/>
      <c r="W96" s="25"/>
      <c r="X96" s="25"/>
      <c r="Y96" s="25"/>
    </row>
    <row r="97" spans="1:25" s="26" customFormat="1" ht="14.25" customHeight="1">
      <c r="A97" s="12" t="s">
        <v>134</v>
      </c>
      <c r="D97" s="67"/>
      <c r="E97" s="68"/>
      <c r="G97" s="43"/>
      <c r="H97" s="23"/>
      <c r="I97" s="25" t="s">
        <v>135</v>
      </c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69"/>
      <c r="W97" s="25"/>
      <c r="X97" s="25"/>
      <c r="Y97" s="25"/>
    </row>
    <row r="98" spans="1:3" ht="13.5" customHeight="1">
      <c r="A98" s="103"/>
      <c r="C98" s="40"/>
    </row>
    <row r="99" spans="1:3" ht="13.5" customHeight="1">
      <c r="A99" s="103"/>
      <c r="C99" s="40"/>
    </row>
    <row r="100" ht="13.5" customHeight="1">
      <c r="C100" s="40"/>
    </row>
    <row r="101" ht="13.5" customHeight="1">
      <c r="C101" s="40"/>
    </row>
    <row r="102" spans="1:21" s="71" customFormat="1" ht="13.5">
      <c r="A102" s="149"/>
      <c r="C102" s="40"/>
      <c r="H102" s="132"/>
      <c r="U102" s="149"/>
    </row>
  </sheetData>
  <sheetProtection/>
  <mergeCells count="34">
    <mergeCell ref="D16:D18"/>
    <mergeCell ref="D19:D20"/>
    <mergeCell ref="D23:D27"/>
    <mergeCell ref="D28:D31"/>
    <mergeCell ref="U3:U5"/>
    <mergeCell ref="O3:O5"/>
    <mergeCell ref="P3:P5"/>
    <mergeCell ref="Q3:Q5"/>
    <mergeCell ref="R3:R5"/>
    <mergeCell ref="T3:T5"/>
    <mergeCell ref="A7:B7"/>
    <mergeCell ref="D10:D11"/>
    <mergeCell ref="D12:D15"/>
    <mergeCell ref="S3:S5"/>
    <mergeCell ref="M3:M5"/>
    <mergeCell ref="N3:N5"/>
    <mergeCell ref="K3:K5"/>
    <mergeCell ref="L3:L5"/>
    <mergeCell ref="G3:G5"/>
    <mergeCell ref="J3:J5"/>
    <mergeCell ref="A1:G1"/>
    <mergeCell ref="A3:B5"/>
    <mergeCell ref="C3:C5"/>
    <mergeCell ref="D3:D5"/>
    <mergeCell ref="E3:E5"/>
    <mergeCell ref="F3:F5"/>
    <mergeCell ref="D85:D89"/>
    <mergeCell ref="D90:D94"/>
    <mergeCell ref="D32:D34"/>
    <mergeCell ref="D47:D56"/>
    <mergeCell ref="D63:D66"/>
    <mergeCell ref="D67:D70"/>
    <mergeCell ref="D80:D84"/>
    <mergeCell ref="D75:D79"/>
  </mergeCells>
  <printOptions/>
  <pageMargins left="0.5118110236220472" right="0.5118110236220472" top="0.31496062992125984" bottom="0.1968503937007874" header="0.5118110236220472" footer="0.5118110236220472"/>
  <pageSetup fitToHeight="1" fitToWidth="1" horizontalDpi="600" verticalDpi="600" orientation="landscape" pageOrder="overThenDown" paperSize="8" scale="88" r:id="rId1"/>
  <ignoredErrors>
    <ignoredError sqref="G12:G23 G32 G61:G67 G68:G8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"/>
  <sheetViews>
    <sheetView showGridLines="0" zoomScale="80" zoomScaleNormal="80" zoomScaleSheetLayoutView="90" zoomScalePageLayoutView="0" workbookViewId="0" topLeftCell="A1">
      <pane xSplit="3" ySplit="1" topLeftCell="D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5"/>
  <cols>
    <col min="1" max="1" width="5.8515625" style="31" customWidth="1"/>
    <col min="2" max="2" width="20.7109375" style="32" customWidth="1"/>
    <col min="3" max="3" width="6.7109375" style="32" customWidth="1"/>
    <col min="4" max="4" width="49.00390625" style="101" customWidth="1"/>
    <col min="5" max="5" width="9.28125" style="104" customWidth="1"/>
    <col min="6" max="6" width="9.28125" style="32" customWidth="1"/>
    <col min="7" max="7" width="10.140625" style="43" customWidth="1"/>
    <col min="8" max="8" width="3.8515625" style="23" customWidth="1"/>
    <col min="9" max="18" width="8.7109375" style="32" customWidth="1"/>
    <col min="19" max="20" width="8.57421875" style="32" customWidth="1"/>
    <col min="21" max="21" width="6.7109375" style="31" customWidth="1"/>
    <col min="22" max="22" width="11.421875" style="32" customWidth="1"/>
    <col min="23" max="23" width="5.421875" style="32" customWidth="1"/>
    <col min="24" max="24" width="23.421875" style="32" customWidth="1"/>
    <col min="25" max="39" width="9.00390625" style="32" customWidth="1"/>
    <col min="40" max="16384" width="11.421875" style="32" customWidth="1"/>
  </cols>
  <sheetData>
    <row r="1" spans="1:21" s="10" customFormat="1" ht="21">
      <c r="A1" s="773" t="s">
        <v>136</v>
      </c>
      <c r="B1" s="773"/>
      <c r="C1" s="773"/>
      <c r="D1" s="773"/>
      <c r="E1" s="773"/>
      <c r="F1" s="773"/>
      <c r="G1" s="773"/>
      <c r="H1" s="9"/>
      <c r="U1" s="11"/>
    </row>
    <row r="2" spans="1:22" s="26" customFormat="1" ht="15" thickBot="1">
      <c r="A2" s="105"/>
      <c r="B2" s="19"/>
      <c r="C2" s="19"/>
      <c r="D2" s="20"/>
      <c r="E2" s="21"/>
      <c r="F2" s="19"/>
      <c r="G2" s="22"/>
      <c r="H2" s="23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4" t="s">
        <v>51</v>
      </c>
      <c r="V2" s="25"/>
    </row>
    <row r="3" spans="1:22" s="26" customFormat="1" ht="13.5">
      <c r="A3" s="774" t="s">
        <v>52</v>
      </c>
      <c r="B3" s="775"/>
      <c r="C3" s="780" t="s">
        <v>198</v>
      </c>
      <c r="D3" s="783" t="s">
        <v>54</v>
      </c>
      <c r="E3" s="780">
        <v>27</v>
      </c>
      <c r="F3" s="780">
        <v>28</v>
      </c>
      <c r="G3" s="786">
        <v>29</v>
      </c>
      <c r="H3" s="27"/>
      <c r="I3" s="28">
        <v>29</v>
      </c>
      <c r="J3" s="780" t="s">
        <v>774</v>
      </c>
      <c r="K3" s="780" t="s">
        <v>137</v>
      </c>
      <c r="L3" s="780" t="s">
        <v>138</v>
      </c>
      <c r="M3" s="780" t="s">
        <v>139</v>
      </c>
      <c r="N3" s="780" t="s">
        <v>140</v>
      </c>
      <c r="O3" s="780" t="s">
        <v>141</v>
      </c>
      <c r="P3" s="780" t="s">
        <v>142</v>
      </c>
      <c r="Q3" s="780" t="s">
        <v>143</v>
      </c>
      <c r="R3" s="780" t="s">
        <v>144</v>
      </c>
      <c r="S3" s="780" t="s">
        <v>145</v>
      </c>
      <c r="T3" s="780" t="s">
        <v>146</v>
      </c>
      <c r="U3" s="789" t="s">
        <v>775</v>
      </c>
      <c r="V3" s="25"/>
    </row>
    <row r="4" spans="1:22" s="26" customFormat="1" ht="13.5">
      <c r="A4" s="776"/>
      <c r="B4" s="777"/>
      <c r="C4" s="781"/>
      <c r="D4" s="784"/>
      <c r="E4" s="781"/>
      <c r="F4" s="781"/>
      <c r="G4" s="787"/>
      <c r="H4" s="27"/>
      <c r="I4" s="29" t="s">
        <v>65</v>
      </c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90"/>
      <c r="V4" s="25"/>
    </row>
    <row r="5" spans="1:22" s="26" customFormat="1" ht="9" customHeight="1">
      <c r="A5" s="849"/>
      <c r="B5" s="850"/>
      <c r="C5" s="782"/>
      <c r="D5" s="785"/>
      <c r="E5" s="782"/>
      <c r="F5" s="782"/>
      <c r="G5" s="788"/>
      <c r="H5" s="27"/>
      <c r="I5" s="30"/>
      <c r="J5" s="782"/>
      <c r="K5" s="782"/>
      <c r="L5" s="782"/>
      <c r="M5" s="782"/>
      <c r="N5" s="782"/>
      <c r="O5" s="782"/>
      <c r="P5" s="782"/>
      <c r="Q5" s="782"/>
      <c r="R5" s="782"/>
      <c r="S5" s="782"/>
      <c r="T5" s="782"/>
      <c r="U5" s="791"/>
      <c r="V5" s="25"/>
    </row>
    <row r="6" spans="1:22" ht="4.5" customHeight="1">
      <c r="A6" s="12"/>
      <c r="B6" s="26"/>
      <c r="C6" s="593"/>
      <c r="D6" s="671"/>
      <c r="E6" s="75"/>
      <c r="F6" s="76"/>
      <c r="G6" s="36"/>
      <c r="H6" s="3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39"/>
      <c r="V6" s="40"/>
    </row>
    <row r="7" spans="1:22" ht="4.5" customHeight="1">
      <c r="A7" s="12"/>
      <c r="B7" s="672"/>
      <c r="C7" s="673"/>
      <c r="D7" s="674"/>
      <c r="E7" s="47"/>
      <c r="F7" s="47"/>
      <c r="G7" s="36"/>
      <c r="H7" s="37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152"/>
      <c r="U7" s="601"/>
      <c r="V7" s="40"/>
    </row>
    <row r="8" spans="1:21" s="59" customFormat="1" ht="13.5">
      <c r="A8" s="57"/>
      <c r="B8" s="46" t="s">
        <v>285</v>
      </c>
      <c r="C8" s="95"/>
      <c r="D8" s="58"/>
      <c r="E8" s="49"/>
      <c r="F8" s="49"/>
      <c r="G8" s="50"/>
      <c r="H8" s="79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53"/>
      <c r="U8" s="431" t="s">
        <v>78</v>
      </c>
    </row>
    <row r="9" spans="1:21" s="52" customFormat="1" ht="13.5" customHeight="1">
      <c r="A9" s="57">
        <v>9154</v>
      </c>
      <c r="B9" s="799" t="s">
        <v>776</v>
      </c>
      <c r="C9" s="98" t="s">
        <v>273</v>
      </c>
      <c r="D9" s="795" t="s">
        <v>882</v>
      </c>
      <c r="E9" s="49">
        <v>41546</v>
      </c>
      <c r="F9" s="49">
        <v>35784.75</v>
      </c>
      <c r="G9" s="50">
        <v>31447.333333333332</v>
      </c>
      <c r="H9" s="79"/>
      <c r="I9" s="49">
        <v>32184</v>
      </c>
      <c r="J9" s="49">
        <v>32184</v>
      </c>
      <c r="K9" s="49">
        <v>32184</v>
      </c>
      <c r="L9" s="49">
        <v>31464</v>
      </c>
      <c r="M9" s="49">
        <v>31169</v>
      </c>
      <c r="N9" s="49">
        <v>31169</v>
      </c>
      <c r="O9" s="49">
        <v>31169</v>
      </c>
      <c r="P9" s="49">
        <v>31169</v>
      </c>
      <c r="Q9" s="49">
        <v>31169</v>
      </c>
      <c r="R9" s="49">
        <v>31169</v>
      </c>
      <c r="S9" s="49">
        <v>31169</v>
      </c>
      <c r="T9" s="49">
        <v>31169</v>
      </c>
      <c r="U9" s="431">
        <v>9154</v>
      </c>
    </row>
    <row r="10" spans="1:21" s="52" customFormat="1" ht="13.5" customHeight="1">
      <c r="A10" s="57"/>
      <c r="B10" s="859"/>
      <c r="C10" s="98"/>
      <c r="D10" s="860"/>
      <c r="E10" s="49" t="s">
        <v>78</v>
      </c>
      <c r="F10" s="49"/>
      <c r="G10" s="50" t="s">
        <v>78</v>
      </c>
      <c r="H10" s="79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431"/>
    </row>
    <row r="11" spans="1:21" s="52" customFormat="1" ht="13.5" customHeight="1">
      <c r="A11" s="57"/>
      <c r="B11" s="675"/>
      <c r="C11" s="98"/>
      <c r="D11" s="676"/>
      <c r="E11" s="49" t="s">
        <v>78</v>
      </c>
      <c r="F11" s="49"/>
      <c r="G11" s="50" t="s">
        <v>78</v>
      </c>
      <c r="H11" s="79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431"/>
    </row>
    <row r="12" spans="1:21" s="52" customFormat="1" ht="13.5" customHeight="1">
      <c r="A12" s="57">
        <v>9155</v>
      </c>
      <c r="B12" s="582" t="s">
        <v>286</v>
      </c>
      <c r="C12" s="98" t="s">
        <v>273</v>
      </c>
      <c r="D12" s="771" t="s">
        <v>777</v>
      </c>
      <c r="E12" s="49">
        <v>20073</v>
      </c>
      <c r="F12" s="49">
        <v>20073</v>
      </c>
      <c r="G12" s="50">
        <v>20073</v>
      </c>
      <c r="H12" s="79"/>
      <c r="I12" s="49">
        <v>20073</v>
      </c>
      <c r="J12" s="49">
        <v>20073</v>
      </c>
      <c r="K12" s="49">
        <v>20073</v>
      </c>
      <c r="L12" s="49">
        <v>20073</v>
      </c>
      <c r="M12" s="49">
        <v>20073</v>
      </c>
      <c r="N12" s="49">
        <v>20073</v>
      </c>
      <c r="O12" s="49">
        <v>20073</v>
      </c>
      <c r="P12" s="49">
        <v>20073</v>
      </c>
      <c r="Q12" s="49">
        <v>20073</v>
      </c>
      <c r="R12" s="49">
        <v>20073</v>
      </c>
      <c r="S12" s="49">
        <v>20073</v>
      </c>
      <c r="T12" s="49">
        <v>20073</v>
      </c>
      <c r="U12" s="431">
        <v>9155</v>
      </c>
    </row>
    <row r="13" spans="1:21" s="52" customFormat="1" ht="13.5">
      <c r="A13" s="57"/>
      <c r="B13" s="582"/>
      <c r="C13" s="98"/>
      <c r="D13" s="841"/>
      <c r="E13" s="49" t="s">
        <v>78</v>
      </c>
      <c r="F13" s="49"/>
      <c r="G13" s="50" t="s">
        <v>78</v>
      </c>
      <c r="H13" s="79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431"/>
    </row>
    <row r="14" spans="1:21" s="52" customFormat="1" ht="13.5">
      <c r="A14" s="57"/>
      <c r="B14" s="582"/>
      <c r="C14" s="98"/>
      <c r="D14" s="841"/>
      <c r="E14" s="49" t="s">
        <v>78</v>
      </c>
      <c r="F14" s="49"/>
      <c r="G14" s="50" t="s">
        <v>78</v>
      </c>
      <c r="H14" s="79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431"/>
    </row>
    <row r="15" spans="1:21" s="52" customFormat="1" ht="13.5">
      <c r="A15" s="57"/>
      <c r="B15" s="582"/>
      <c r="C15" s="98"/>
      <c r="D15" s="841"/>
      <c r="E15" s="49" t="s">
        <v>78</v>
      </c>
      <c r="F15" s="49"/>
      <c r="G15" s="50" t="s">
        <v>78</v>
      </c>
      <c r="H15" s="79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431"/>
    </row>
    <row r="16" spans="1:21" s="52" customFormat="1" ht="13.5">
      <c r="A16" s="57">
        <v>9190</v>
      </c>
      <c r="B16" s="582" t="s">
        <v>287</v>
      </c>
      <c r="C16" s="98" t="s">
        <v>67</v>
      </c>
      <c r="D16" s="795" t="s">
        <v>778</v>
      </c>
      <c r="E16" s="49">
        <v>171</v>
      </c>
      <c r="F16" s="49">
        <v>199.75</v>
      </c>
      <c r="G16" s="50">
        <v>195.66666666666666</v>
      </c>
      <c r="H16" s="79"/>
      <c r="I16" s="49">
        <v>219</v>
      </c>
      <c r="J16" s="49">
        <v>219</v>
      </c>
      <c r="K16" s="49">
        <v>170</v>
      </c>
      <c r="L16" s="49">
        <v>186</v>
      </c>
      <c r="M16" s="49">
        <v>186</v>
      </c>
      <c r="N16" s="49">
        <v>186</v>
      </c>
      <c r="O16" s="49">
        <v>186</v>
      </c>
      <c r="P16" s="49">
        <v>219</v>
      </c>
      <c r="Q16" s="49">
        <v>186</v>
      </c>
      <c r="R16" s="49">
        <v>186</v>
      </c>
      <c r="S16" s="49">
        <v>186</v>
      </c>
      <c r="T16" s="49">
        <v>219</v>
      </c>
      <c r="U16" s="431">
        <v>9190</v>
      </c>
    </row>
    <row r="17" spans="1:21" s="52" customFormat="1" ht="13.5">
      <c r="A17" s="57"/>
      <c r="B17" s="586"/>
      <c r="C17" s="98"/>
      <c r="D17" s="795"/>
      <c r="E17" s="49" t="s">
        <v>78</v>
      </c>
      <c r="F17" s="49"/>
      <c r="G17" s="50" t="s">
        <v>78</v>
      </c>
      <c r="H17" s="79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431"/>
    </row>
    <row r="18" spans="1:22" s="52" customFormat="1" ht="4.5" customHeight="1">
      <c r="A18" s="57"/>
      <c r="B18" s="608"/>
      <c r="C18" s="95"/>
      <c r="D18" s="58" t="s">
        <v>78</v>
      </c>
      <c r="E18" s="49" t="s">
        <v>78</v>
      </c>
      <c r="F18" s="49"/>
      <c r="G18" s="50" t="s">
        <v>78</v>
      </c>
      <c r="H18" s="79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431"/>
      <c r="V18" s="51"/>
    </row>
    <row r="19" spans="1:22" s="59" customFormat="1" ht="13.5">
      <c r="A19" s="57"/>
      <c r="B19" s="46" t="s">
        <v>288</v>
      </c>
      <c r="C19" s="98"/>
      <c r="D19" s="58" t="s">
        <v>78</v>
      </c>
      <c r="E19" s="49" t="s">
        <v>78</v>
      </c>
      <c r="F19" s="49"/>
      <c r="G19" s="50" t="s">
        <v>78</v>
      </c>
      <c r="H19" s="79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431"/>
      <c r="V19" s="60"/>
    </row>
    <row r="20" spans="1:22" s="52" customFormat="1" ht="12" customHeight="1">
      <c r="A20" s="57">
        <v>9201</v>
      </c>
      <c r="B20" s="582" t="s">
        <v>289</v>
      </c>
      <c r="C20" s="98" t="s">
        <v>203</v>
      </c>
      <c r="D20" s="861" t="s">
        <v>779</v>
      </c>
      <c r="E20" s="49">
        <v>3093</v>
      </c>
      <c r="F20" s="49">
        <v>3093</v>
      </c>
      <c r="G20" s="50">
        <v>3093</v>
      </c>
      <c r="H20" s="79"/>
      <c r="I20" s="49">
        <v>3093</v>
      </c>
      <c r="J20" s="49">
        <v>3093</v>
      </c>
      <c r="K20" s="49">
        <v>3093</v>
      </c>
      <c r="L20" s="49">
        <v>3093</v>
      </c>
      <c r="M20" s="49">
        <v>3093</v>
      </c>
      <c r="N20" s="49">
        <v>3093</v>
      </c>
      <c r="O20" s="49">
        <v>3093</v>
      </c>
      <c r="P20" s="49">
        <v>3093</v>
      </c>
      <c r="Q20" s="49">
        <v>3093</v>
      </c>
      <c r="R20" s="49">
        <v>3093</v>
      </c>
      <c r="S20" s="49">
        <v>3093</v>
      </c>
      <c r="T20" s="49">
        <v>3093</v>
      </c>
      <c r="U20" s="431">
        <v>9201</v>
      </c>
      <c r="V20" s="51"/>
    </row>
    <row r="21" spans="1:22" s="52" customFormat="1" ht="12" customHeight="1">
      <c r="A21" s="57"/>
      <c r="B21" s="586"/>
      <c r="C21" s="98"/>
      <c r="D21" s="862"/>
      <c r="E21" s="49" t="s">
        <v>78</v>
      </c>
      <c r="F21" s="49"/>
      <c r="G21" s="50" t="s">
        <v>78</v>
      </c>
      <c r="H21" s="79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431"/>
      <c r="V21" s="51"/>
    </row>
    <row r="22" spans="1:22" s="52" customFormat="1" ht="4.5" customHeight="1">
      <c r="A22" s="57"/>
      <c r="B22" s="608"/>
      <c r="C22" s="95"/>
      <c r="D22" s="58" t="s">
        <v>78</v>
      </c>
      <c r="E22" s="49" t="s">
        <v>78</v>
      </c>
      <c r="F22" s="49"/>
      <c r="G22" s="50" t="s">
        <v>78</v>
      </c>
      <c r="H22" s="79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431"/>
      <c r="V22" s="51"/>
    </row>
    <row r="23" spans="1:22" s="59" customFormat="1" ht="13.5">
      <c r="A23" s="57"/>
      <c r="B23" s="46" t="s">
        <v>290</v>
      </c>
      <c r="C23" s="98"/>
      <c r="D23" s="58" t="s">
        <v>78</v>
      </c>
      <c r="E23" s="49" t="s">
        <v>78</v>
      </c>
      <c r="F23" s="49"/>
      <c r="G23" s="50" t="s">
        <v>78</v>
      </c>
      <c r="H23" s="79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431"/>
      <c r="V23" s="60"/>
    </row>
    <row r="24" spans="1:22" s="54" customFormat="1" ht="13.5">
      <c r="A24" s="100">
        <v>9325</v>
      </c>
      <c r="B24" s="583" t="s">
        <v>291</v>
      </c>
      <c r="C24" s="107" t="s">
        <v>265</v>
      </c>
      <c r="D24" s="795" t="s">
        <v>292</v>
      </c>
      <c r="E24" s="49">
        <v>235520</v>
      </c>
      <c r="F24" s="49">
        <v>235937.16666666666</v>
      </c>
      <c r="G24" s="50">
        <v>236714.5</v>
      </c>
      <c r="H24" s="79"/>
      <c r="I24" s="49">
        <v>243432</v>
      </c>
      <c r="J24" s="49">
        <v>249802</v>
      </c>
      <c r="K24" s="49">
        <v>236122</v>
      </c>
      <c r="L24" s="49">
        <v>232992</v>
      </c>
      <c r="M24" s="49">
        <v>232992</v>
      </c>
      <c r="N24" s="49">
        <v>232992</v>
      </c>
      <c r="O24" s="49">
        <v>232992</v>
      </c>
      <c r="P24" s="49">
        <v>247282</v>
      </c>
      <c r="Q24" s="49">
        <v>232992</v>
      </c>
      <c r="R24" s="49">
        <v>232992</v>
      </c>
      <c r="S24" s="49">
        <v>232992</v>
      </c>
      <c r="T24" s="49">
        <v>232992</v>
      </c>
      <c r="U24" s="431">
        <v>9325</v>
      </c>
      <c r="V24" s="55"/>
    </row>
    <row r="25" spans="1:22" s="54" customFormat="1" ht="13.5">
      <c r="A25" s="100"/>
      <c r="B25" s="583"/>
      <c r="C25" s="107"/>
      <c r="D25" s="795"/>
      <c r="E25" s="49" t="s">
        <v>78</v>
      </c>
      <c r="F25" s="49"/>
      <c r="G25" s="50" t="s">
        <v>78</v>
      </c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1"/>
      <c r="V25" s="55"/>
    </row>
    <row r="26" spans="1:22" s="52" customFormat="1" ht="13.5">
      <c r="A26" s="57"/>
      <c r="B26" s="582"/>
      <c r="C26" s="98"/>
      <c r="D26" s="806"/>
      <c r="E26" s="49" t="s">
        <v>78</v>
      </c>
      <c r="F26" s="49"/>
      <c r="G26" s="50" t="s">
        <v>78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431"/>
      <c r="V26" s="51"/>
    </row>
    <row r="27" spans="1:22" s="52" customFormat="1" ht="13.5">
      <c r="A27" s="57">
        <v>9357</v>
      </c>
      <c r="B27" s="582" t="s">
        <v>293</v>
      </c>
      <c r="C27" s="98" t="s">
        <v>294</v>
      </c>
      <c r="D27" s="771" t="s">
        <v>295</v>
      </c>
      <c r="E27" s="49">
        <v>4346</v>
      </c>
      <c r="F27" s="49">
        <v>4309.75</v>
      </c>
      <c r="G27" s="50">
        <v>4296</v>
      </c>
      <c r="H27" s="79"/>
      <c r="I27" s="49">
        <v>4296</v>
      </c>
      <c r="J27" s="49">
        <v>4296</v>
      </c>
      <c r="K27" s="49">
        <v>4296</v>
      </c>
      <c r="L27" s="49">
        <v>4296</v>
      </c>
      <c r="M27" s="49">
        <v>4296</v>
      </c>
      <c r="N27" s="49">
        <v>4296</v>
      </c>
      <c r="O27" s="49">
        <v>4296</v>
      </c>
      <c r="P27" s="49">
        <v>4296</v>
      </c>
      <c r="Q27" s="49">
        <v>4296</v>
      </c>
      <c r="R27" s="49">
        <v>4296</v>
      </c>
      <c r="S27" s="49">
        <v>4296</v>
      </c>
      <c r="T27" s="49">
        <v>4296</v>
      </c>
      <c r="U27" s="431">
        <v>9357</v>
      </c>
      <c r="V27" s="51"/>
    </row>
    <row r="28" spans="1:22" s="52" customFormat="1" ht="13.5">
      <c r="A28" s="57"/>
      <c r="B28" s="586"/>
      <c r="C28" s="98"/>
      <c r="D28" s="771"/>
      <c r="E28" s="49"/>
      <c r="F28" s="49"/>
      <c r="G28" s="50" t="s">
        <v>78</v>
      </c>
      <c r="H28" s="7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31"/>
      <c r="V28" s="51"/>
    </row>
    <row r="29" spans="1:22" s="52" customFormat="1" ht="13.5">
      <c r="A29" s="57"/>
      <c r="B29" s="586"/>
      <c r="C29" s="98"/>
      <c r="D29" s="771"/>
      <c r="E29" s="49"/>
      <c r="F29" s="49"/>
      <c r="G29" s="50" t="s">
        <v>78</v>
      </c>
      <c r="H29" s="7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31"/>
      <c r="V29" s="51"/>
    </row>
    <row r="30" spans="1:22" s="52" customFormat="1" ht="13.5">
      <c r="A30" s="57"/>
      <c r="B30" s="608"/>
      <c r="C30" s="98"/>
      <c r="D30" s="841"/>
      <c r="E30" s="49" t="s">
        <v>78</v>
      </c>
      <c r="F30" s="49"/>
      <c r="G30" s="50" t="s">
        <v>78</v>
      </c>
      <c r="H30" s="7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31"/>
      <c r="V30" s="51"/>
    </row>
    <row r="31" spans="1:22" s="54" customFormat="1" ht="13.5" customHeight="1">
      <c r="A31" s="100">
        <v>9359</v>
      </c>
      <c r="B31" s="583" t="s">
        <v>883</v>
      </c>
      <c r="C31" s="107" t="s">
        <v>884</v>
      </c>
      <c r="D31" s="145" t="s">
        <v>885</v>
      </c>
      <c r="E31" s="53">
        <v>610</v>
      </c>
      <c r="F31" s="53">
        <v>610</v>
      </c>
      <c r="G31" s="61">
        <v>610</v>
      </c>
      <c r="H31" s="78"/>
      <c r="I31" s="53">
        <v>610</v>
      </c>
      <c r="J31" s="53">
        <v>610</v>
      </c>
      <c r="K31" s="53">
        <v>610</v>
      </c>
      <c r="L31" s="53">
        <v>610</v>
      </c>
      <c r="M31" s="53">
        <v>610</v>
      </c>
      <c r="N31" s="53">
        <v>610</v>
      </c>
      <c r="O31" s="53">
        <v>610</v>
      </c>
      <c r="P31" s="53">
        <v>610</v>
      </c>
      <c r="Q31" s="53">
        <v>610</v>
      </c>
      <c r="R31" s="53">
        <v>610</v>
      </c>
      <c r="S31" s="53">
        <v>610</v>
      </c>
      <c r="T31" s="53">
        <v>610</v>
      </c>
      <c r="U31" s="433">
        <v>9359</v>
      </c>
      <c r="V31" s="55"/>
    </row>
    <row r="32" spans="1:22" s="52" customFormat="1" ht="13.5">
      <c r="A32" s="57"/>
      <c r="B32" s="582"/>
      <c r="C32" s="98"/>
      <c r="D32" s="633"/>
      <c r="E32" s="49" t="s">
        <v>78</v>
      </c>
      <c r="F32" s="49"/>
      <c r="G32" s="50" t="s">
        <v>78</v>
      </c>
      <c r="H32" s="79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431"/>
      <c r="V32" s="51"/>
    </row>
    <row r="33" spans="1:22" s="52" customFormat="1" ht="13.5">
      <c r="A33" s="57">
        <v>9391</v>
      </c>
      <c r="B33" s="582" t="s">
        <v>296</v>
      </c>
      <c r="C33" s="98" t="s">
        <v>108</v>
      </c>
      <c r="D33" s="58" t="s">
        <v>297</v>
      </c>
      <c r="E33" s="49">
        <v>108</v>
      </c>
      <c r="F33" s="49">
        <v>108</v>
      </c>
      <c r="G33" s="50">
        <v>108</v>
      </c>
      <c r="H33" s="79"/>
      <c r="I33" s="49">
        <v>108</v>
      </c>
      <c r="J33" s="49">
        <v>108</v>
      </c>
      <c r="K33" s="49">
        <v>108</v>
      </c>
      <c r="L33" s="49">
        <v>108</v>
      </c>
      <c r="M33" s="49">
        <v>108</v>
      </c>
      <c r="N33" s="49">
        <v>108</v>
      </c>
      <c r="O33" s="49">
        <v>108</v>
      </c>
      <c r="P33" s="49">
        <v>108</v>
      </c>
      <c r="Q33" s="49">
        <v>108</v>
      </c>
      <c r="R33" s="49">
        <v>108</v>
      </c>
      <c r="S33" s="49">
        <v>108</v>
      </c>
      <c r="T33" s="49">
        <v>108</v>
      </c>
      <c r="U33" s="431">
        <v>9391</v>
      </c>
      <c r="V33" s="51"/>
    </row>
    <row r="34" spans="1:22" s="52" customFormat="1" ht="13.5">
      <c r="A34" s="57">
        <v>9395</v>
      </c>
      <c r="B34" s="582" t="s">
        <v>298</v>
      </c>
      <c r="C34" s="98" t="s">
        <v>780</v>
      </c>
      <c r="D34" s="771" t="s">
        <v>299</v>
      </c>
      <c r="E34" s="49">
        <v>522</v>
      </c>
      <c r="F34" s="49">
        <v>590.25</v>
      </c>
      <c r="G34" s="50">
        <v>584</v>
      </c>
      <c r="H34" s="79"/>
      <c r="I34" s="49">
        <v>584</v>
      </c>
      <c r="J34" s="49">
        <v>584</v>
      </c>
      <c r="K34" s="49">
        <v>584</v>
      </c>
      <c r="L34" s="49">
        <v>584</v>
      </c>
      <c r="M34" s="49">
        <v>584</v>
      </c>
      <c r="N34" s="49">
        <v>584</v>
      </c>
      <c r="O34" s="49">
        <v>584</v>
      </c>
      <c r="P34" s="49">
        <v>584</v>
      </c>
      <c r="Q34" s="49">
        <v>584</v>
      </c>
      <c r="R34" s="49">
        <v>584</v>
      </c>
      <c r="S34" s="49">
        <v>584</v>
      </c>
      <c r="T34" s="49">
        <v>584</v>
      </c>
      <c r="U34" s="431">
        <v>9395</v>
      </c>
      <c r="V34" s="51"/>
    </row>
    <row r="35" spans="1:22" s="52" customFormat="1" ht="13.5">
      <c r="A35" s="57"/>
      <c r="B35" s="586"/>
      <c r="C35" s="98"/>
      <c r="D35" s="771"/>
      <c r="E35" s="49" t="s">
        <v>78</v>
      </c>
      <c r="F35" s="49"/>
      <c r="G35" s="50" t="s">
        <v>78</v>
      </c>
      <c r="H35" s="7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31"/>
      <c r="V35" s="51"/>
    </row>
    <row r="36" spans="1:22" s="52" customFormat="1" ht="13.5">
      <c r="A36" s="57"/>
      <c r="B36" s="586"/>
      <c r="C36" s="98"/>
      <c r="D36" s="771"/>
      <c r="E36" s="49" t="s">
        <v>78</v>
      </c>
      <c r="F36" s="49"/>
      <c r="G36" s="50" t="s">
        <v>78</v>
      </c>
      <c r="H36" s="7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31"/>
      <c r="V36" s="51"/>
    </row>
    <row r="37" spans="1:22" s="52" customFormat="1" ht="13.5">
      <c r="A37" s="57"/>
      <c r="B37" s="59"/>
      <c r="C37" s="98"/>
      <c r="D37" s="806"/>
      <c r="E37" s="49" t="s">
        <v>78</v>
      </c>
      <c r="F37" s="49"/>
      <c r="G37" s="50" t="s">
        <v>78</v>
      </c>
      <c r="H37" s="7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31"/>
      <c r="V37" s="51"/>
    </row>
    <row r="38" spans="1:22" s="52" customFormat="1" ht="4.5" customHeight="1">
      <c r="A38" s="57"/>
      <c r="B38" s="582"/>
      <c r="C38" s="98"/>
      <c r="D38" s="58" t="s">
        <v>78</v>
      </c>
      <c r="E38" s="49" t="s">
        <v>78</v>
      </c>
      <c r="F38" s="49"/>
      <c r="G38" s="50" t="s">
        <v>78</v>
      </c>
      <c r="H38" s="7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31"/>
      <c r="V38" s="51"/>
    </row>
    <row r="39" spans="1:22" s="72" customFormat="1" ht="13.5">
      <c r="A39" s="96" t="s">
        <v>781</v>
      </c>
      <c r="B39" s="89"/>
      <c r="C39" s="97"/>
      <c r="D39" s="90" t="s">
        <v>78</v>
      </c>
      <c r="E39" s="49"/>
      <c r="F39" s="49"/>
      <c r="G39" s="50" t="s">
        <v>78</v>
      </c>
      <c r="H39" s="7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31"/>
      <c r="V39" s="73"/>
    </row>
    <row r="40" spans="1:22" s="59" customFormat="1" ht="4.5" customHeight="1">
      <c r="A40" s="57"/>
      <c r="C40" s="95"/>
      <c r="D40" s="58" t="s">
        <v>78</v>
      </c>
      <c r="E40" s="49" t="s">
        <v>78</v>
      </c>
      <c r="F40" s="49"/>
      <c r="G40" s="50" t="s">
        <v>78</v>
      </c>
      <c r="H40" s="7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31"/>
      <c r="V40" s="60"/>
    </row>
    <row r="41" spans="1:22" s="59" customFormat="1" ht="13.5">
      <c r="A41" s="57"/>
      <c r="B41" s="46" t="s">
        <v>300</v>
      </c>
      <c r="C41" s="98"/>
      <c r="D41" s="58" t="s">
        <v>78</v>
      </c>
      <c r="E41" s="49" t="s">
        <v>78</v>
      </c>
      <c r="F41" s="49"/>
      <c r="G41" s="50" t="s">
        <v>78</v>
      </c>
      <c r="H41" s="7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31"/>
      <c r="V41" s="60"/>
    </row>
    <row r="42" spans="1:22" s="52" customFormat="1" ht="13.5">
      <c r="A42" s="57">
        <v>9511</v>
      </c>
      <c r="B42" s="582" t="s">
        <v>301</v>
      </c>
      <c r="C42" s="98" t="s">
        <v>265</v>
      </c>
      <c r="D42" s="858" t="s">
        <v>302</v>
      </c>
      <c r="E42" s="49">
        <v>3459</v>
      </c>
      <c r="F42" s="49">
        <v>3436.5</v>
      </c>
      <c r="G42" s="50">
        <v>3459</v>
      </c>
      <c r="H42" s="79"/>
      <c r="I42" s="49">
        <v>3459</v>
      </c>
      <c r="J42" s="49">
        <v>3459</v>
      </c>
      <c r="K42" s="49">
        <v>3459</v>
      </c>
      <c r="L42" s="49">
        <v>3459</v>
      </c>
      <c r="M42" s="49">
        <v>3459</v>
      </c>
      <c r="N42" s="49">
        <v>3459</v>
      </c>
      <c r="O42" s="49">
        <v>3459</v>
      </c>
      <c r="P42" s="49">
        <v>3459</v>
      </c>
      <c r="Q42" s="49">
        <v>3459</v>
      </c>
      <c r="R42" s="49">
        <v>3459</v>
      </c>
      <c r="S42" s="49">
        <v>3459</v>
      </c>
      <c r="T42" s="49">
        <v>3459</v>
      </c>
      <c r="U42" s="431">
        <v>9511</v>
      </c>
      <c r="V42" s="51"/>
    </row>
    <row r="43" spans="1:22" s="52" customFormat="1" ht="13.5">
      <c r="A43" s="57"/>
      <c r="B43" s="582"/>
      <c r="C43" s="98"/>
      <c r="D43" s="858"/>
      <c r="E43" s="49"/>
      <c r="F43" s="49"/>
      <c r="G43" s="50" t="s">
        <v>78</v>
      </c>
      <c r="H43" s="79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431"/>
      <c r="V43" s="51"/>
    </row>
    <row r="44" spans="1:22" s="52" customFormat="1" ht="13.5" customHeight="1">
      <c r="A44" s="57">
        <v>9521</v>
      </c>
      <c r="B44" s="582" t="s">
        <v>303</v>
      </c>
      <c r="C44" s="98" t="s">
        <v>265</v>
      </c>
      <c r="D44" s="772" t="s">
        <v>304</v>
      </c>
      <c r="E44" s="49">
        <v>9717</v>
      </c>
      <c r="F44" s="49">
        <v>9908.5</v>
      </c>
      <c r="G44" s="50">
        <v>9931</v>
      </c>
      <c r="H44" s="79"/>
      <c r="I44" s="49">
        <v>9931</v>
      </c>
      <c r="J44" s="49">
        <v>9931</v>
      </c>
      <c r="K44" s="49">
        <v>9931</v>
      </c>
      <c r="L44" s="49">
        <v>9931</v>
      </c>
      <c r="M44" s="49">
        <v>9931</v>
      </c>
      <c r="N44" s="49">
        <v>9931</v>
      </c>
      <c r="O44" s="49">
        <v>9931</v>
      </c>
      <c r="P44" s="49">
        <v>9931</v>
      </c>
      <c r="Q44" s="49">
        <v>9931</v>
      </c>
      <c r="R44" s="49">
        <v>9931</v>
      </c>
      <c r="S44" s="49">
        <v>9931</v>
      </c>
      <c r="T44" s="49">
        <v>9931</v>
      </c>
      <c r="U44" s="431">
        <v>9521</v>
      </c>
      <c r="V44" s="51"/>
    </row>
    <row r="45" spans="1:22" s="52" customFormat="1" ht="13.5" customHeight="1">
      <c r="A45" s="57"/>
      <c r="B45" s="586"/>
      <c r="C45" s="98"/>
      <c r="D45" s="772"/>
      <c r="E45" s="49" t="s">
        <v>78</v>
      </c>
      <c r="F45" s="49"/>
      <c r="G45" s="50" t="s">
        <v>78</v>
      </c>
      <c r="H45" s="7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31"/>
      <c r="V45" s="51"/>
    </row>
    <row r="46" spans="1:22" s="52" customFormat="1" ht="13.5">
      <c r="A46" s="57"/>
      <c r="B46" s="586"/>
      <c r="C46" s="98"/>
      <c r="D46" s="772"/>
      <c r="E46" s="49" t="s">
        <v>78</v>
      </c>
      <c r="F46" s="49"/>
      <c r="G46" s="50" t="s">
        <v>78</v>
      </c>
      <c r="H46" s="7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31"/>
      <c r="V46" s="51"/>
    </row>
    <row r="47" spans="1:22" s="52" customFormat="1" ht="4.5" customHeight="1">
      <c r="A47" s="57"/>
      <c r="B47" s="59"/>
      <c r="C47" s="95"/>
      <c r="D47" s="58" t="s">
        <v>78</v>
      </c>
      <c r="E47" s="49" t="s">
        <v>78</v>
      </c>
      <c r="F47" s="49"/>
      <c r="G47" s="50" t="s">
        <v>78</v>
      </c>
      <c r="H47" s="7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31"/>
      <c r="V47" s="51"/>
    </row>
    <row r="48" spans="1:22" s="59" customFormat="1" ht="13.5">
      <c r="A48" s="57"/>
      <c r="B48" s="46" t="s">
        <v>305</v>
      </c>
      <c r="C48" s="98"/>
      <c r="D48" s="58" t="s">
        <v>78</v>
      </c>
      <c r="E48" s="49" t="s">
        <v>78</v>
      </c>
      <c r="F48" s="49"/>
      <c r="G48" s="50" t="s">
        <v>78</v>
      </c>
      <c r="H48" s="7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31"/>
      <c r="V48" s="60"/>
    </row>
    <row r="49" spans="1:22" s="52" customFormat="1" ht="13.5" customHeight="1">
      <c r="A49" s="57">
        <v>9621</v>
      </c>
      <c r="B49" s="582" t="s">
        <v>306</v>
      </c>
      <c r="C49" s="98" t="s">
        <v>782</v>
      </c>
      <c r="D49" s="771" t="s">
        <v>307</v>
      </c>
      <c r="E49" s="49">
        <v>274</v>
      </c>
      <c r="F49" s="49">
        <v>264</v>
      </c>
      <c r="G49" s="50">
        <v>266.8333333333333</v>
      </c>
      <c r="H49" s="79"/>
      <c r="I49" s="49">
        <v>306</v>
      </c>
      <c r="J49" s="49">
        <v>178</v>
      </c>
      <c r="K49" s="49">
        <v>242</v>
      </c>
      <c r="L49" s="49">
        <v>306</v>
      </c>
      <c r="M49" s="49">
        <v>167</v>
      </c>
      <c r="N49" s="49">
        <v>306</v>
      </c>
      <c r="O49" s="49">
        <v>306</v>
      </c>
      <c r="P49" s="49">
        <v>202</v>
      </c>
      <c r="Q49" s="49">
        <v>306</v>
      </c>
      <c r="R49" s="49">
        <v>306</v>
      </c>
      <c r="S49" s="49">
        <v>271</v>
      </c>
      <c r="T49" s="49">
        <v>306</v>
      </c>
      <c r="U49" s="431">
        <v>9621</v>
      </c>
      <c r="V49" s="51"/>
    </row>
    <row r="50" spans="1:22" s="52" customFormat="1" ht="13.5" customHeight="1">
      <c r="A50" s="57"/>
      <c r="B50" s="582"/>
      <c r="C50" s="98"/>
      <c r="D50" s="806"/>
      <c r="E50" s="49" t="s">
        <v>78</v>
      </c>
      <c r="F50" s="49"/>
      <c r="G50" s="50" t="s">
        <v>78</v>
      </c>
      <c r="H50" s="7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31"/>
      <c r="V50" s="51"/>
    </row>
    <row r="51" spans="1:22" s="54" customFormat="1" ht="13.5" customHeight="1">
      <c r="A51" s="100">
        <v>9622</v>
      </c>
      <c r="B51" s="583" t="s">
        <v>308</v>
      </c>
      <c r="C51" s="107" t="s">
        <v>602</v>
      </c>
      <c r="D51" s="795" t="s">
        <v>887</v>
      </c>
      <c r="E51" s="53">
        <v>1627</v>
      </c>
      <c r="F51" s="53">
        <v>1560.0833333333333</v>
      </c>
      <c r="G51" s="61">
        <v>372</v>
      </c>
      <c r="H51" s="78"/>
      <c r="I51" s="53">
        <v>1454</v>
      </c>
      <c r="J51" s="53">
        <v>1551</v>
      </c>
      <c r="K51" s="53">
        <v>1431</v>
      </c>
      <c r="L51" s="53">
        <v>1551</v>
      </c>
      <c r="M51" s="53">
        <v>1506</v>
      </c>
      <c r="N51" s="53">
        <v>1551</v>
      </c>
      <c r="O51" s="53">
        <v>378</v>
      </c>
      <c r="P51" s="53">
        <v>406</v>
      </c>
      <c r="Q51" s="53">
        <v>378</v>
      </c>
      <c r="R51" s="53">
        <v>377</v>
      </c>
      <c r="S51" s="53">
        <v>318</v>
      </c>
      <c r="T51" s="53">
        <v>376</v>
      </c>
      <c r="U51" s="433">
        <v>9622</v>
      </c>
      <c r="V51" s="55"/>
    </row>
    <row r="52" spans="1:22" s="54" customFormat="1" ht="13.5" customHeight="1">
      <c r="A52" s="100"/>
      <c r="B52" s="583"/>
      <c r="C52" s="107"/>
      <c r="D52" s="795"/>
      <c r="E52" s="49" t="s">
        <v>78</v>
      </c>
      <c r="F52" s="49"/>
      <c r="G52" s="50" t="s">
        <v>78</v>
      </c>
      <c r="H52" s="7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33"/>
      <c r="V52" s="55"/>
    </row>
    <row r="53" spans="1:22" s="54" customFormat="1" ht="13.5" customHeight="1">
      <c r="A53" s="100"/>
      <c r="B53" s="583"/>
      <c r="C53" s="107"/>
      <c r="D53" s="795"/>
      <c r="E53" s="49"/>
      <c r="F53" s="49"/>
      <c r="G53" s="50" t="s">
        <v>78</v>
      </c>
      <c r="H53" s="7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33"/>
      <c r="V53" s="55"/>
    </row>
    <row r="54" spans="1:22" s="54" customFormat="1" ht="13.5" customHeight="1">
      <c r="A54" s="100"/>
      <c r="B54" s="583"/>
      <c r="C54" s="107"/>
      <c r="D54" s="795"/>
      <c r="E54" s="49"/>
      <c r="F54" s="49"/>
      <c r="G54" s="50" t="s">
        <v>78</v>
      </c>
      <c r="H54" s="7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33"/>
      <c r="V54" s="55"/>
    </row>
    <row r="55" spans="1:22" s="54" customFormat="1" ht="13.5" customHeight="1">
      <c r="A55" s="100"/>
      <c r="B55" s="583"/>
      <c r="C55" s="107"/>
      <c r="D55" s="795"/>
      <c r="E55" s="49" t="s">
        <v>78</v>
      </c>
      <c r="F55" s="49"/>
      <c r="G55" s="50" t="s">
        <v>78</v>
      </c>
      <c r="H55" s="7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33"/>
      <c r="V55" s="55"/>
    </row>
    <row r="56" spans="1:22" s="54" customFormat="1" ht="13.5" customHeight="1">
      <c r="A56" s="100"/>
      <c r="B56" s="583"/>
      <c r="C56" s="107"/>
      <c r="D56" s="795"/>
      <c r="E56" s="49" t="s">
        <v>78</v>
      </c>
      <c r="F56" s="49"/>
      <c r="G56" s="50" t="s">
        <v>78</v>
      </c>
      <c r="H56" s="7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33"/>
      <c r="V56" s="55"/>
    </row>
    <row r="57" spans="1:22" s="54" customFormat="1" ht="13.5" customHeight="1">
      <c r="A57" s="100"/>
      <c r="B57" s="583"/>
      <c r="C57" s="107"/>
      <c r="D57" s="795"/>
      <c r="E57" s="49" t="s">
        <v>78</v>
      </c>
      <c r="F57" s="49"/>
      <c r="G57" s="50" t="s">
        <v>78</v>
      </c>
      <c r="H57" s="7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33"/>
      <c r="V57" s="55"/>
    </row>
    <row r="58" spans="1:22" s="54" customFormat="1" ht="13.5">
      <c r="A58" s="100">
        <v>9623</v>
      </c>
      <c r="B58" s="583" t="s">
        <v>309</v>
      </c>
      <c r="C58" s="107" t="s">
        <v>108</v>
      </c>
      <c r="D58" s="145" t="s">
        <v>310</v>
      </c>
      <c r="E58" s="53">
        <v>172</v>
      </c>
      <c r="F58" s="53">
        <v>173.41666666666666</v>
      </c>
      <c r="G58" s="61">
        <v>177.25</v>
      </c>
      <c r="H58" s="78"/>
      <c r="I58" s="53">
        <v>170</v>
      </c>
      <c r="J58" s="53">
        <v>171</v>
      </c>
      <c r="K58" s="53">
        <v>171</v>
      </c>
      <c r="L58" s="53">
        <v>170</v>
      </c>
      <c r="M58" s="53">
        <v>182</v>
      </c>
      <c r="N58" s="53">
        <v>171</v>
      </c>
      <c r="O58" s="53">
        <v>182</v>
      </c>
      <c r="P58" s="53">
        <v>182</v>
      </c>
      <c r="Q58" s="53">
        <v>182</v>
      </c>
      <c r="R58" s="53">
        <v>182</v>
      </c>
      <c r="S58" s="53">
        <v>182</v>
      </c>
      <c r="T58" s="53">
        <v>182</v>
      </c>
      <c r="U58" s="433">
        <v>9623</v>
      </c>
      <c r="V58" s="55"/>
    </row>
    <row r="59" spans="1:22" s="54" customFormat="1" ht="13.5">
      <c r="A59" s="100">
        <v>9626</v>
      </c>
      <c r="B59" s="583" t="s">
        <v>783</v>
      </c>
      <c r="C59" s="107" t="s">
        <v>67</v>
      </c>
      <c r="D59" s="145" t="s">
        <v>784</v>
      </c>
      <c r="E59" s="53">
        <v>304</v>
      </c>
      <c r="F59" s="53">
        <v>305.6666666666667</v>
      </c>
      <c r="G59" s="61">
        <v>298</v>
      </c>
      <c r="H59" s="78"/>
      <c r="I59" s="53">
        <v>328</v>
      </c>
      <c r="J59" s="53">
        <v>299</v>
      </c>
      <c r="K59" s="53">
        <v>299</v>
      </c>
      <c r="L59" s="53">
        <v>305</v>
      </c>
      <c r="M59" s="53">
        <v>312</v>
      </c>
      <c r="N59" s="53">
        <v>326</v>
      </c>
      <c r="O59" s="53">
        <v>276</v>
      </c>
      <c r="P59" s="53">
        <v>315</v>
      </c>
      <c r="Q59" s="53">
        <v>297</v>
      </c>
      <c r="R59" s="53">
        <v>321</v>
      </c>
      <c r="S59" s="53">
        <v>285</v>
      </c>
      <c r="T59" s="53">
        <v>269</v>
      </c>
      <c r="U59" s="433">
        <v>9626</v>
      </c>
      <c r="V59" s="55"/>
    </row>
    <row r="60" spans="1:22" s="52" customFormat="1" ht="13.5">
      <c r="A60" s="57"/>
      <c r="B60" s="586"/>
      <c r="C60" s="98"/>
      <c r="D60" s="58"/>
      <c r="E60" s="49" t="s">
        <v>78</v>
      </c>
      <c r="F60" s="49"/>
      <c r="G60" s="50" t="s">
        <v>78</v>
      </c>
      <c r="H60" s="7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31"/>
      <c r="V60" s="51"/>
    </row>
    <row r="61" spans="1:22" s="52" customFormat="1" ht="4.5" customHeight="1">
      <c r="A61" s="57"/>
      <c r="B61" s="59"/>
      <c r="C61" s="95"/>
      <c r="D61" s="58" t="s">
        <v>78</v>
      </c>
      <c r="E61" s="49" t="s">
        <v>78</v>
      </c>
      <c r="F61" s="49"/>
      <c r="G61" s="50" t="s">
        <v>78</v>
      </c>
      <c r="H61" s="7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31"/>
      <c r="V61" s="51"/>
    </row>
    <row r="62" spans="1:22" s="59" customFormat="1" ht="13.5">
      <c r="A62" s="57"/>
      <c r="B62" s="46" t="s">
        <v>311</v>
      </c>
      <c r="C62" s="98"/>
      <c r="D62" s="58" t="s">
        <v>78</v>
      </c>
      <c r="E62" s="49" t="s">
        <v>78</v>
      </c>
      <c r="F62" s="49"/>
      <c r="G62" s="50" t="s">
        <v>78</v>
      </c>
      <c r="H62" s="7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31"/>
      <c r="V62" s="60"/>
    </row>
    <row r="63" spans="1:22" s="52" customFormat="1" ht="12" customHeight="1">
      <c r="A63" s="57">
        <v>9701</v>
      </c>
      <c r="B63" s="582" t="s">
        <v>821</v>
      </c>
      <c r="C63" s="98" t="s">
        <v>108</v>
      </c>
      <c r="D63" s="800" t="s">
        <v>822</v>
      </c>
      <c r="E63" s="49">
        <v>1440</v>
      </c>
      <c r="F63" s="49">
        <v>1440</v>
      </c>
      <c r="G63" s="50">
        <v>1199</v>
      </c>
      <c r="H63" s="79"/>
      <c r="I63" s="49">
        <v>1439</v>
      </c>
      <c r="J63" s="49">
        <v>1439</v>
      </c>
      <c r="K63" s="49">
        <v>1439</v>
      </c>
      <c r="L63" s="49">
        <v>1439</v>
      </c>
      <c r="M63" s="49">
        <v>1079</v>
      </c>
      <c r="N63" s="49">
        <v>1079</v>
      </c>
      <c r="O63" s="49">
        <v>1079</v>
      </c>
      <c r="P63" s="49">
        <v>1079</v>
      </c>
      <c r="Q63" s="49">
        <v>1079</v>
      </c>
      <c r="R63" s="49">
        <v>1079</v>
      </c>
      <c r="S63" s="49">
        <v>1079</v>
      </c>
      <c r="T63" s="49">
        <v>1079</v>
      </c>
      <c r="U63" s="431">
        <v>9701</v>
      </c>
      <c r="V63" s="51"/>
    </row>
    <row r="64" spans="1:22" s="52" customFormat="1" ht="12" customHeight="1">
      <c r="A64" s="57"/>
      <c r="B64" s="582"/>
      <c r="C64" s="98"/>
      <c r="D64" s="800"/>
      <c r="E64" s="49" t="s">
        <v>78</v>
      </c>
      <c r="F64" s="49"/>
      <c r="G64" s="50" t="s">
        <v>78</v>
      </c>
      <c r="H64" s="7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31"/>
      <c r="V64" s="51"/>
    </row>
    <row r="65" spans="1:22" s="52" customFormat="1" ht="13.5">
      <c r="A65" s="57"/>
      <c r="B65" s="582"/>
      <c r="C65" s="98"/>
      <c r="D65" s="856"/>
      <c r="E65" s="49" t="s">
        <v>78</v>
      </c>
      <c r="F65" s="49"/>
      <c r="G65" s="50" t="s">
        <v>78</v>
      </c>
      <c r="H65" s="7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31"/>
      <c r="V65" s="51"/>
    </row>
    <row r="66" spans="1:22" s="52" customFormat="1" ht="13.5">
      <c r="A66" s="57">
        <v>9721</v>
      </c>
      <c r="B66" s="794" t="s">
        <v>826</v>
      </c>
      <c r="C66" s="98" t="s">
        <v>75</v>
      </c>
      <c r="D66" s="772" t="s">
        <v>827</v>
      </c>
      <c r="E66" s="49">
        <v>12524</v>
      </c>
      <c r="F66" s="49">
        <v>12528</v>
      </c>
      <c r="G66" s="50">
        <v>12639</v>
      </c>
      <c r="H66" s="79"/>
      <c r="I66" s="49">
        <v>12528</v>
      </c>
      <c r="J66" s="49">
        <v>12528</v>
      </c>
      <c r="K66" s="49">
        <v>12528</v>
      </c>
      <c r="L66" s="49">
        <v>12528</v>
      </c>
      <c r="M66" s="49">
        <v>12528</v>
      </c>
      <c r="N66" s="49">
        <v>12528</v>
      </c>
      <c r="O66" s="49">
        <v>12528</v>
      </c>
      <c r="P66" s="49">
        <v>12528</v>
      </c>
      <c r="Q66" s="49">
        <v>12528</v>
      </c>
      <c r="R66" s="49">
        <v>12528</v>
      </c>
      <c r="S66" s="49">
        <v>12528</v>
      </c>
      <c r="T66" s="49">
        <v>13860</v>
      </c>
      <c r="U66" s="431">
        <v>9721</v>
      </c>
      <c r="V66" s="51"/>
    </row>
    <row r="67" spans="1:22" s="52" customFormat="1" ht="13.5">
      <c r="A67" s="57"/>
      <c r="B67" s="794"/>
      <c r="C67" s="98"/>
      <c r="D67" s="772"/>
      <c r="E67" s="49" t="s">
        <v>78</v>
      </c>
      <c r="F67" s="49"/>
      <c r="G67" s="50" t="s">
        <v>78</v>
      </c>
      <c r="H67" s="7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31"/>
      <c r="V67" s="51"/>
    </row>
    <row r="68" spans="1:22" s="52" customFormat="1" ht="13.5">
      <c r="A68" s="57"/>
      <c r="B68" s="582"/>
      <c r="C68" s="98"/>
      <c r="D68" s="857"/>
      <c r="E68" s="49" t="s">
        <v>78</v>
      </c>
      <c r="F68" s="49"/>
      <c r="G68" s="50" t="s">
        <v>78</v>
      </c>
      <c r="H68" s="7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31"/>
      <c r="V68" s="51"/>
    </row>
    <row r="69" spans="1:22" s="52" customFormat="1" ht="13.5">
      <c r="A69" s="57"/>
      <c r="B69" s="582"/>
      <c r="C69" s="98"/>
      <c r="D69" s="857"/>
      <c r="E69" s="49" t="s">
        <v>78</v>
      </c>
      <c r="F69" s="49"/>
      <c r="G69" s="50" t="s">
        <v>78</v>
      </c>
      <c r="H69" s="7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31"/>
      <c r="V69" s="51"/>
    </row>
    <row r="70" spans="1:22" s="54" customFormat="1" ht="13.5" customHeight="1">
      <c r="A70" s="100">
        <v>9751</v>
      </c>
      <c r="B70" s="583" t="s">
        <v>312</v>
      </c>
      <c r="C70" s="107" t="s">
        <v>178</v>
      </c>
      <c r="D70" s="800" t="s">
        <v>886</v>
      </c>
      <c r="E70" s="49">
        <v>36936</v>
      </c>
      <c r="F70" s="49">
        <v>36936</v>
      </c>
      <c r="G70" s="50">
        <v>49734</v>
      </c>
      <c r="H70" s="79"/>
      <c r="I70" s="49">
        <v>36936</v>
      </c>
      <c r="J70" s="49">
        <v>36936</v>
      </c>
      <c r="K70" s="49">
        <v>36936</v>
      </c>
      <c r="L70" s="49">
        <v>54000</v>
      </c>
      <c r="M70" s="49">
        <v>54000</v>
      </c>
      <c r="N70" s="49">
        <v>54000</v>
      </c>
      <c r="O70" s="49">
        <v>54000</v>
      </c>
      <c r="P70" s="49">
        <v>54000</v>
      </c>
      <c r="Q70" s="49">
        <v>54000</v>
      </c>
      <c r="R70" s="49">
        <v>54000</v>
      </c>
      <c r="S70" s="49">
        <v>54000</v>
      </c>
      <c r="T70" s="49">
        <v>54000</v>
      </c>
      <c r="U70" s="433">
        <v>9751</v>
      </c>
      <c r="V70" s="55"/>
    </row>
    <row r="71" spans="1:22" s="54" customFormat="1" ht="13.5" customHeight="1">
      <c r="A71" s="634"/>
      <c r="B71" s="455"/>
      <c r="C71" s="107"/>
      <c r="D71" s="857"/>
      <c r="E71" s="49" t="s">
        <v>78</v>
      </c>
      <c r="F71" s="49"/>
      <c r="G71" s="50" t="s">
        <v>78</v>
      </c>
      <c r="H71" s="78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3"/>
      <c r="U71" s="433"/>
      <c r="V71" s="55"/>
    </row>
    <row r="72" spans="1:22" s="54" customFormat="1" ht="13.5" customHeight="1">
      <c r="A72" s="634"/>
      <c r="B72" s="455"/>
      <c r="C72" s="107"/>
      <c r="D72" s="857"/>
      <c r="E72" s="49" t="s">
        <v>78</v>
      </c>
      <c r="F72" s="49" t="s">
        <v>78</v>
      </c>
      <c r="G72" s="50"/>
      <c r="H72" s="78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433"/>
      <c r="V72" s="55"/>
    </row>
    <row r="73" spans="1:22" s="54" customFormat="1" ht="13.5" customHeight="1">
      <c r="A73" s="634"/>
      <c r="B73" s="455"/>
      <c r="C73" s="107"/>
      <c r="D73" s="857"/>
      <c r="E73" s="49" t="s">
        <v>78</v>
      </c>
      <c r="F73" s="49" t="s">
        <v>78</v>
      </c>
      <c r="G73" s="50"/>
      <c r="H73" s="78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433"/>
      <c r="V73" s="55"/>
    </row>
    <row r="74" spans="1:22" s="54" customFormat="1" ht="13.5" customHeight="1">
      <c r="A74" s="634"/>
      <c r="B74" s="455"/>
      <c r="C74" s="107"/>
      <c r="D74" s="857"/>
      <c r="E74" s="49" t="s">
        <v>78</v>
      </c>
      <c r="F74" s="49" t="s">
        <v>78</v>
      </c>
      <c r="G74" s="50"/>
      <c r="H74" s="78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433"/>
      <c r="V74" s="55"/>
    </row>
    <row r="75" spans="1:22" s="52" customFormat="1" ht="13.5" customHeight="1">
      <c r="A75" s="57"/>
      <c r="B75" s="582"/>
      <c r="C75" s="98"/>
      <c r="D75" s="857"/>
      <c r="E75" s="49" t="s">
        <v>78</v>
      </c>
      <c r="F75" s="49" t="s">
        <v>78</v>
      </c>
      <c r="G75" s="50"/>
      <c r="H75" s="79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8"/>
      <c r="U75" s="431"/>
      <c r="V75" s="51"/>
    </row>
    <row r="76" spans="1:22" s="52" customFormat="1" ht="13.5" customHeight="1">
      <c r="A76" s="57"/>
      <c r="B76" s="582"/>
      <c r="C76" s="98"/>
      <c r="D76" s="585"/>
      <c r="E76" s="49" t="s">
        <v>78</v>
      </c>
      <c r="F76" s="49" t="s">
        <v>78</v>
      </c>
      <c r="G76" s="50"/>
      <c r="H76" s="79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8"/>
      <c r="U76" s="431"/>
      <c r="V76" s="51"/>
    </row>
    <row r="77" spans="1:22" s="52" customFormat="1" ht="13.5">
      <c r="A77" s="57"/>
      <c r="B77" s="582"/>
      <c r="C77" s="98"/>
      <c r="D77" s="585"/>
      <c r="E77" s="49" t="s">
        <v>78</v>
      </c>
      <c r="F77" s="49" t="s">
        <v>78</v>
      </c>
      <c r="G77" s="50"/>
      <c r="H77" s="79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  <c r="T77" s="388"/>
      <c r="U77" s="431"/>
      <c r="V77" s="51"/>
    </row>
    <row r="78" spans="1:22" s="52" customFormat="1" ht="13.5">
      <c r="A78" s="57"/>
      <c r="B78" s="582"/>
      <c r="C78" s="98"/>
      <c r="D78" s="585"/>
      <c r="E78" s="49" t="s">
        <v>78</v>
      </c>
      <c r="F78" s="49" t="s">
        <v>78</v>
      </c>
      <c r="G78" s="50"/>
      <c r="H78" s="79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8"/>
      <c r="U78" s="431"/>
      <c r="V78" s="51"/>
    </row>
    <row r="79" spans="1:22" s="52" customFormat="1" ht="13.5">
      <c r="A79" s="57"/>
      <c r="B79" s="582"/>
      <c r="C79" s="98"/>
      <c r="D79" s="585"/>
      <c r="E79" s="49" t="s">
        <v>78</v>
      </c>
      <c r="F79" s="49" t="s">
        <v>78</v>
      </c>
      <c r="G79" s="50"/>
      <c r="H79" s="79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8"/>
      <c r="U79" s="431"/>
      <c r="V79" s="51"/>
    </row>
    <row r="80" spans="1:22" s="52" customFormat="1" ht="13.5">
      <c r="A80" s="57"/>
      <c r="B80" s="582"/>
      <c r="C80" s="98"/>
      <c r="D80" s="585"/>
      <c r="E80" s="49" t="s">
        <v>78</v>
      </c>
      <c r="F80" s="49" t="s">
        <v>78</v>
      </c>
      <c r="G80" s="50"/>
      <c r="H80" s="79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8"/>
      <c r="U80" s="431"/>
      <c r="V80" s="51"/>
    </row>
    <row r="81" spans="1:22" s="52" customFormat="1" ht="13.5">
      <c r="A81" s="57"/>
      <c r="B81" s="582"/>
      <c r="C81" s="98"/>
      <c r="D81" s="585"/>
      <c r="E81" s="49" t="s">
        <v>78</v>
      </c>
      <c r="F81" s="49" t="s">
        <v>78</v>
      </c>
      <c r="G81" s="50"/>
      <c r="H81" s="79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8"/>
      <c r="U81" s="431"/>
      <c r="V81" s="51"/>
    </row>
    <row r="82" spans="1:22" s="52" customFormat="1" ht="13.5">
      <c r="A82" s="57"/>
      <c r="B82" s="582"/>
      <c r="C82" s="98"/>
      <c r="D82" s="585"/>
      <c r="E82" s="49" t="s">
        <v>78</v>
      </c>
      <c r="F82" s="49" t="s">
        <v>78</v>
      </c>
      <c r="G82" s="50"/>
      <c r="H82" s="79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8"/>
      <c r="U82" s="431"/>
      <c r="V82" s="51"/>
    </row>
    <row r="83" spans="1:22" s="52" customFormat="1" ht="13.5">
      <c r="A83" s="57"/>
      <c r="B83" s="582"/>
      <c r="C83" s="98"/>
      <c r="D83" s="585"/>
      <c r="E83" s="49" t="s">
        <v>78</v>
      </c>
      <c r="F83" s="49" t="s">
        <v>78</v>
      </c>
      <c r="G83" s="50"/>
      <c r="H83" s="79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8"/>
      <c r="U83" s="431"/>
      <c r="V83" s="51"/>
    </row>
    <row r="84" spans="1:22" ht="13.5">
      <c r="A84" s="12"/>
      <c r="B84" s="677"/>
      <c r="C84" s="581"/>
      <c r="D84" s="44"/>
      <c r="E84" s="49" t="s">
        <v>78</v>
      </c>
      <c r="F84" s="49" t="s">
        <v>78</v>
      </c>
      <c r="G84" s="50"/>
      <c r="H84" s="37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89"/>
      <c r="T84" s="390"/>
      <c r="U84" s="601"/>
      <c r="V84" s="40"/>
    </row>
    <row r="85" spans="1:22" ht="13.5">
      <c r="A85" s="643"/>
      <c r="B85" s="25"/>
      <c r="C85" s="581"/>
      <c r="D85" s="44"/>
      <c r="E85" s="49" t="s">
        <v>78</v>
      </c>
      <c r="F85" s="49" t="s">
        <v>78</v>
      </c>
      <c r="G85" s="50"/>
      <c r="H85" s="37"/>
      <c r="I85" s="391"/>
      <c r="J85" s="391"/>
      <c r="K85" s="391"/>
      <c r="L85" s="391"/>
      <c r="M85" s="391"/>
      <c r="N85" s="391"/>
      <c r="O85" s="391"/>
      <c r="P85" s="391"/>
      <c r="Q85" s="391"/>
      <c r="R85" s="391"/>
      <c r="S85" s="391"/>
      <c r="T85" s="392"/>
      <c r="U85" s="601"/>
      <c r="V85" s="40"/>
    </row>
    <row r="86" spans="1:22" ht="7.5" customHeight="1" thickBot="1">
      <c r="A86" s="18"/>
      <c r="B86" s="19"/>
      <c r="C86" s="637"/>
      <c r="D86" s="678"/>
      <c r="E86" s="62"/>
      <c r="F86" s="63"/>
      <c r="G86" s="64"/>
      <c r="H86" s="37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70"/>
      <c r="V86" s="40"/>
    </row>
    <row r="87" spans="1:25" s="26" customFormat="1" ht="14.25" customHeight="1">
      <c r="A87" s="66" t="s">
        <v>132</v>
      </c>
      <c r="D87" s="67"/>
      <c r="E87" s="68"/>
      <c r="G87" s="43"/>
      <c r="H87" s="23"/>
      <c r="I87" s="26" t="s">
        <v>133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69"/>
      <c r="W87" s="25"/>
      <c r="X87" s="25"/>
      <c r="Y87" s="25"/>
    </row>
    <row r="88" spans="1:25" s="26" customFormat="1" ht="14.25" customHeight="1">
      <c r="A88" s="12" t="s">
        <v>134</v>
      </c>
      <c r="D88" s="67"/>
      <c r="E88" s="68"/>
      <c r="G88" s="43"/>
      <c r="H88" s="23"/>
      <c r="I88" s="25" t="s">
        <v>135</v>
      </c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69"/>
      <c r="W88" s="25"/>
      <c r="X88" s="25"/>
      <c r="Y88" s="25"/>
    </row>
    <row r="89" ht="13.5" customHeight="1">
      <c r="A89" s="103"/>
    </row>
    <row r="90" ht="13.5" customHeight="1">
      <c r="A90" s="103"/>
    </row>
  </sheetData>
  <sheetProtection/>
  <mergeCells count="35"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O3:O5"/>
    <mergeCell ref="A1:G1"/>
    <mergeCell ref="A3:B5"/>
    <mergeCell ref="C3:C5"/>
    <mergeCell ref="D3:D5"/>
    <mergeCell ref="E3:E5"/>
    <mergeCell ref="F3:F5"/>
    <mergeCell ref="G3:G5"/>
    <mergeCell ref="B9:B10"/>
    <mergeCell ref="D9:D10"/>
    <mergeCell ref="D12:D15"/>
    <mergeCell ref="D16:D17"/>
    <mergeCell ref="D20:D21"/>
    <mergeCell ref="D24:D26"/>
    <mergeCell ref="D51:D57"/>
    <mergeCell ref="D63:D65"/>
    <mergeCell ref="B66:B67"/>
    <mergeCell ref="D66:D69"/>
    <mergeCell ref="D70:D75"/>
    <mergeCell ref="D27:D30"/>
    <mergeCell ref="D34:D37"/>
    <mergeCell ref="D42:D43"/>
    <mergeCell ref="D44:D46"/>
    <mergeCell ref="D49:D50"/>
  </mergeCells>
  <printOptions/>
  <pageMargins left="0.5118110236220472" right="0.5118110236220472" top="0.31496062992125984" bottom="0.1968503937007874" header="0.5118110236220472" footer="0.5118110236220472"/>
  <pageSetup fitToHeight="1" fitToWidth="1" horizontalDpi="600" verticalDpi="600" orientation="landscape" pageOrder="overThenDown" paperSize="8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71"/>
  <sheetViews>
    <sheetView showGridLines="0" showZeros="0" zoomScale="70" zoomScaleNormal="70" zoomScaleSheetLayoutView="75" zoomScalePageLayoutView="0" workbookViewId="0" topLeftCell="A1">
      <selection activeCell="A1" sqref="A1:IV16384"/>
    </sheetView>
  </sheetViews>
  <sheetFormatPr defaultColWidth="11.421875" defaultRowHeight="15"/>
  <cols>
    <col min="1" max="1" width="3.421875" style="308" customWidth="1"/>
    <col min="2" max="2" width="14.00390625" style="280" customWidth="1"/>
    <col min="3" max="15" width="6.421875" style="308" customWidth="1"/>
    <col min="16" max="16" width="3.28125" style="308" customWidth="1"/>
    <col min="17" max="20" width="6.421875" style="308" customWidth="1"/>
    <col min="21" max="23" width="6.57421875" style="308" customWidth="1"/>
    <col min="24" max="25" width="6.421875" style="308" customWidth="1"/>
    <col min="26" max="26" width="7.57421875" style="308" customWidth="1"/>
    <col min="27" max="27" width="6.421875" style="308" customWidth="1"/>
    <col min="28" max="29" width="6.57421875" style="308" customWidth="1"/>
    <col min="30" max="30" width="7.57421875" style="308" customWidth="1"/>
    <col min="31" max="31" width="6.8515625" style="308" customWidth="1"/>
    <col min="32" max="32" width="6.421875" style="308" customWidth="1"/>
    <col min="33" max="38" width="1.7109375" style="262" customWidth="1"/>
    <col min="39" max="16384" width="11.421875" style="262" customWidth="1"/>
  </cols>
  <sheetData>
    <row r="1" spans="1:32" s="250" customFormat="1" ht="18.75">
      <c r="A1" s="872" t="s">
        <v>314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</row>
    <row r="2" spans="1:32" s="250" customFormat="1" ht="16.5" customHeight="1">
      <c r="A2" s="474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475"/>
      <c r="M2" s="476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</row>
    <row r="3" spans="1:32" s="250" customFormat="1" ht="18" customHeight="1" thickBot="1">
      <c r="A3" s="252"/>
      <c r="B3" s="52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3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522"/>
      <c r="AF3" s="254" t="s">
        <v>888</v>
      </c>
    </row>
    <row r="4" spans="2:32" s="253" customFormat="1" ht="6.75" customHeight="1">
      <c r="B4" s="689"/>
      <c r="D4" s="523"/>
      <c r="Q4" s="524"/>
      <c r="T4" s="524"/>
      <c r="Z4" s="255"/>
      <c r="AE4" s="525"/>
      <c r="AF4" s="525"/>
    </row>
    <row r="5" spans="1:32" s="250" customFormat="1" ht="17.25" customHeight="1">
      <c r="A5" s="873" t="s">
        <v>315</v>
      </c>
      <c r="B5" s="874"/>
      <c r="C5" s="867" t="s">
        <v>316</v>
      </c>
      <c r="D5" s="867" t="s">
        <v>317</v>
      </c>
      <c r="E5" s="685"/>
      <c r="F5" s="685"/>
      <c r="G5" s="253"/>
      <c r="H5" s="253"/>
      <c r="I5" s="253"/>
      <c r="J5" s="253"/>
      <c r="K5" s="253"/>
      <c r="L5" s="253"/>
      <c r="M5" s="256"/>
      <c r="N5" s="256"/>
      <c r="O5" s="256"/>
      <c r="P5" s="253"/>
      <c r="Q5" s="526"/>
      <c r="R5" s="867" t="s">
        <v>318</v>
      </c>
      <c r="S5" s="256"/>
      <c r="T5" s="257"/>
      <c r="U5" s="867" t="s">
        <v>319</v>
      </c>
      <c r="V5" s="256"/>
      <c r="W5" s="256"/>
      <c r="X5" s="256"/>
      <c r="Y5" s="256"/>
      <c r="Z5" s="867" t="s">
        <v>320</v>
      </c>
      <c r="AA5" s="256"/>
      <c r="AB5" s="256"/>
      <c r="AC5" s="256"/>
      <c r="AD5" s="256"/>
      <c r="AE5" s="256"/>
      <c r="AF5" s="256"/>
    </row>
    <row r="6" spans="1:32" s="250" customFormat="1" ht="4.5" customHeight="1">
      <c r="A6" s="875"/>
      <c r="B6" s="874"/>
      <c r="C6" s="867"/>
      <c r="D6" s="867"/>
      <c r="E6" s="683"/>
      <c r="F6" s="683"/>
      <c r="G6" s="527"/>
      <c r="H6" s="527"/>
      <c r="I6" s="527"/>
      <c r="J6" s="527"/>
      <c r="K6" s="527"/>
      <c r="L6" s="527"/>
      <c r="M6" s="528"/>
      <c r="N6" s="528"/>
      <c r="O6" s="529"/>
      <c r="P6" s="253"/>
      <c r="Q6" s="687"/>
      <c r="R6" s="867"/>
      <c r="S6" s="527"/>
      <c r="T6" s="530"/>
      <c r="U6" s="867"/>
      <c r="V6" s="527"/>
      <c r="W6" s="527"/>
      <c r="X6" s="527"/>
      <c r="Y6" s="527"/>
      <c r="Z6" s="867"/>
      <c r="AA6" s="527"/>
      <c r="AB6" s="527"/>
      <c r="AC6" s="527"/>
      <c r="AD6" s="527"/>
      <c r="AE6" s="529"/>
      <c r="AF6" s="529"/>
    </row>
    <row r="7" spans="2:32" s="250" customFormat="1" ht="39" customHeight="1">
      <c r="B7" s="689"/>
      <c r="C7" s="867"/>
      <c r="D7" s="867"/>
      <c r="E7" s="865" t="s">
        <v>321</v>
      </c>
      <c r="F7" s="865" t="s">
        <v>322</v>
      </c>
      <c r="G7" s="865" t="s">
        <v>323</v>
      </c>
      <c r="H7" s="865" t="s">
        <v>324</v>
      </c>
      <c r="I7" s="865" t="s">
        <v>325</v>
      </c>
      <c r="J7" s="865" t="s">
        <v>326</v>
      </c>
      <c r="K7" s="865" t="s">
        <v>327</v>
      </c>
      <c r="L7" s="865" t="s">
        <v>328</v>
      </c>
      <c r="M7" s="871" t="s">
        <v>329</v>
      </c>
      <c r="N7" s="871" t="s">
        <v>330</v>
      </c>
      <c r="O7" s="867" t="s">
        <v>331</v>
      </c>
      <c r="P7" s="687"/>
      <c r="Q7" s="871" t="s">
        <v>332</v>
      </c>
      <c r="R7" s="867"/>
      <c r="S7" s="865" t="s">
        <v>333</v>
      </c>
      <c r="T7" s="865" t="s">
        <v>334</v>
      </c>
      <c r="U7" s="867"/>
      <c r="V7" s="865" t="s">
        <v>335</v>
      </c>
      <c r="W7" s="865" t="s">
        <v>336</v>
      </c>
      <c r="X7" s="865" t="s">
        <v>337</v>
      </c>
      <c r="Y7" s="865" t="s">
        <v>338</v>
      </c>
      <c r="Z7" s="867"/>
      <c r="AA7" s="865" t="s">
        <v>339</v>
      </c>
      <c r="AB7" s="864" t="s">
        <v>340</v>
      </c>
      <c r="AC7" s="865" t="s">
        <v>341</v>
      </c>
      <c r="AD7" s="866" t="s">
        <v>342</v>
      </c>
      <c r="AE7" s="867" t="s">
        <v>343</v>
      </c>
      <c r="AF7" s="868" t="s">
        <v>344</v>
      </c>
    </row>
    <row r="8" spans="2:32" s="250" customFormat="1" ht="24.75" customHeight="1">
      <c r="B8" s="689"/>
      <c r="C8" s="867"/>
      <c r="D8" s="867"/>
      <c r="E8" s="865"/>
      <c r="F8" s="865"/>
      <c r="G8" s="865"/>
      <c r="H8" s="865"/>
      <c r="I8" s="865"/>
      <c r="J8" s="865"/>
      <c r="K8" s="865"/>
      <c r="L8" s="865"/>
      <c r="M8" s="871"/>
      <c r="N8" s="871"/>
      <c r="O8" s="867"/>
      <c r="P8" s="687"/>
      <c r="Q8" s="871"/>
      <c r="R8" s="867"/>
      <c r="S8" s="865"/>
      <c r="T8" s="865"/>
      <c r="U8" s="867"/>
      <c r="V8" s="865"/>
      <c r="W8" s="865"/>
      <c r="X8" s="865"/>
      <c r="Y8" s="865"/>
      <c r="Z8" s="867"/>
      <c r="AA8" s="865"/>
      <c r="AB8" s="864"/>
      <c r="AC8" s="865"/>
      <c r="AD8" s="866"/>
      <c r="AE8" s="867"/>
      <c r="AF8" s="867"/>
    </row>
    <row r="9" spans="1:32" s="253" customFormat="1" ht="48" customHeight="1">
      <c r="A9" s="869" t="s">
        <v>345</v>
      </c>
      <c r="B9" s="870"/>
      <c r="C9" s="867"/>
      <c r="D9" s="867"/>
      <c r="E9" s="865"/>
      <c r="F9" s="865"/>
      <c r="G9" s="865"/>
      <c r="H9" s="865"/>
      <c r="I9" s="865"/>
      <c r="J9" s="865"/>
      <c r="K9" s="865"/>
      <c r="L9" s="865"/>
      <c r="M9" s="871"/>
      <c r="N9" s="871"/>
      <c r="O9" s="867"/>
      <c r="P9" s="687"/>
      <c r="Q9" s="871"/>
      <c r="R9" s="867"/>
      <c r="S9" s="865"/>
      <c r="T9" s="865"/>
      <c r="U9" s="867"/>
      <c r="V9" s="865"/>
      <c r="W9" s="865"/>
      <c r="X9" s="865"/>
      <c r="Y9" s="865"/>
      <c r="Z9" s="867"/>
      <c r="AA9" s="865"/>
      <c r="AB9" s="864"/>
      <c r="AC9" s="865"/>
      <c r="AD9" s="866"/>
      <c r="AE9" s="867"/>
      <c r="AF9" s="867"/>
    </row>
    <row r="10" spans="1:32" s="250" customFormat="1" ht="4.5" customHeight="1">
      <c r="A10" s="256"/>
      <c r="B10" s="531"/>
      <c r="C10" s="679"/>
      <c r="D10" s="680"/>
      <c r="E10" s="679"/>
      <c r="F10" s="679"/>
      <c r="G10" s="679"/>
      <c r="H10" s="679"/>
      <c r="I10" s="679"/>
      <c r="J10" s="679"/>
      <c r="K10" s="679"/>
      <c r="L10" s="679"/>
      <c r="M10" s="531"/>
      <c r="N10" s="679"/>
      <c r="O10" s="680"/>
      <c r="P10" s="685"/>
      <c r="Q10" s="531"/>
      <c r="R10" s="679"/>
      <c r="S10" s="679"/>
      <c r="T10" s="679"/>
      <c r="U10" s="679"/>
      <c r="V10" s="679"/>
      <c r="W10" s="679"/>
      <c r="X10" s="679"/>
      <c r="Y10" s="679"/>
      <c r="Z10" s="679"/>
      <c r="AA10" s="679"/>
      <c r="AB10" s="679"/>
      <c r="AC10" s="679"/>
      <c r="AD10" s="679"/>
      <c r="AE10" s="680"/>
      <c r="AF10" s="680"/>
    </row>
    <row r="11" spans="1:33" ht="7.5" customHeight="1">
      <c r="A11" s="528"/>
      <c r="B11" s="682"/>
      <c r="C11" s="529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253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250"/>
    </row>
    <row r="12" spans="1:33" s="264" customFormat="1" ht="19.5" customHeight="1">
      <c r="A12" s="533"/>
      <c r="B12" s="534">
        <v>24</v>
      </c>
      <c r="C12" s="263">
        <v>96.1</v>
      </c>
      <c r="D12" s="263">
        <v>94.2</v>
      </c>
      <c r="E12" s="263">
        <v>101.6</v>
      </c>
      <c r="F12" s="263">
        <v>85.9</v>
      </c>
      <c r="G12" s="263">
        <v>95.4</v>
      </c>
      <c r="H12" s="263">
        <v>88.8</v>
      </c>
      <c r="I12" s="263">
        <v>89.9</v>
      </c>
      <c r="J12" s="263">
        <v>87.1</v>
      </c>
      <c r="K12" s="263">
        <v>92</v>
      </c>
      <c r="L12" s="263">
        <v>90.4</v>
      </c>
      <c r="M12" s="263">
        <v>99</v>
      </c>
      <c r="N12" s="263">
        <v>97.2</v>
      </c>
      <c r="O12" s="263">
        <v>99.5</v>
      </c>
      <c r="P12" s="690"/>
      <c r="Q12" s="263">
        <v>96.5</v>
      </c>
      <c r="R12" s="263">
        <v>100.1</v>
      </c>
      <c r="S12" s="263">
        <v>100.4</v>
      </c>
      <c r="T12" s="263">
        <v>96.9</v>
      </c>
      <c r="U12" s="263">
        <v>93</v>
      </c>
      <c r="V12" s="263">
        <v>88.2</v>
      </c>
      <c r="W12" s="263">
        <v>97.2</v>
      </c>
      <c r="X12" s="263">
        <v>109.2</v>
      </c>
      <c r="Y12" s="263">
        <v>97.1</v>
      </c>
      <c r="Z12" s="263">
        <v>95.1</v>
      </c>
      <c r="AA12" s="263">
        <v>100.9</v>
      </c>
      <c r="AB12" s="263">
        <v>97.8</v>
      </c>
      <c r="AC12" s="263">
        <v>87.8</v>
      </c>
      <c r="AD12" s="263">
        <v>93.4</v>
      </c>
      <c r="AE12" s="263">
        <v>88.1</v>
      </c>
      <c r="AF12" s="263">
        <v>98.5</v>
      </c>
      <c r="AG12" s="537"/>
    </row>
    <row r="13" spans="1:33" s="264" customFormat="1" ht="19.5" customHeight="1">
      <c r="A13" s="686"/>
      <c r="B13" s="538">
        <f>B12+1</f>
        <v>25</v>
      </c>
      <c r="C13" s="263">
        <v>96.2</v>
      </c>
      <c r="D13" s="263">
        <v>94.2</v>
      </c>
      <c r="E13" s="263">
        <v>100.2</v>
      </c>
      <c r="F13" s="263">
        <v>85.1</v>
      </c>
      <c r="G13" s="263">
        <v>95.5</v>
      </c>
      <c r="H13" s="263">
        <v>89.8</v>
      </c>
      <c r="I13" s="263">
        <v>91</v>
      </c>
      <c r="J13" s="263">
        <v>87.3</v>
      </c>
      <c r="K13" s="263">
        <v>92.7</v>
      </c>
      <c r="L13" s="263">
        <v>91.4</v>
      </c>
      <c r="M13" s="263">
        <v>98.4</v>
      </c>
      <c r="N13" s="263">
        <v>96.3</v>
      </c>
      <c r="O13" s="263">
        <v>98.4</v>
      </c>
      <c r="P13" s="690"/>
      <c r="Q13" s="263">
        <v>96.8</v>
      </c>
      <c r="R13" s="263">
        <v>99.7</v>
      </c>
      <c r="S13" s="263">
        <v>100</v>
      </c>
      <c r="T13" s="263">
        <v>96.8</v>
      </c>
      <c r="U13" s="263">
        <v>95.7</v>
      </c>
      <c r="V13" s="263">
        <v>91.7</v>
      </c>
      <c r="W13" s="263">
        <v>99.4</v>
      </c>
      <c r="X13" s="263">
        <v>118.9</v>
      </c>
      <c r="Y13" s="263">
        <v>97.1</v>
      </c>
      <c r="Z13" s="263">
        <v>92.6</v>
      </c>
      <c r="AA13" s="263">
        <v>94.5</v>
      </c>
      <c r="AB13" s="263">
        <v>96.8</v>
      </c>
      <c r="AC13" s="263">
        <v>84.1</v>
      </c>
      <c r="AD13" s="263">
        <v>94.1</v>
      </c>
      <c r="AE13" s="263">
        <v>87.2</v>
      </c>
      <c r="AF13" s="263">
        <v>98</v>
      </c>
      <c r="AG13" s="537"/>
    </row>
    <row r="14" spans="1:33" s="264" customFormat="1" ht="19.5" customHeight="1">
      <c r="A14" s="686"/>
      <c r="B14" s="538">
        <f>B13+1</f>
        <v>26</v>
      </c>
      <c r="C14" s="263">
        <v>99</v>
      </c>
      <c r="D14" s="263">
        <v>97.4</v>
      </c>
      <c r="E14" s="263">
        <v>100.7</v>
      </c>
      <c r="F14" s="263">
        <v>94</v>
      </c>
      <c r="G14" s="263">
        <v>100.8</v>
      </c>
      <c r="H14" s="263">
        <v>95.5</v>
      </c>
      <c r="I14" s="263">
        <v>93.8</v>
      </c>
      <c r="J14" s="263">
        <v>92.3</v>
      </c>
      <c r="K14" s="263">
        <v>97.3</v>
      </c>
      <c r="L14" s="263">
        <v>96.5</v>
      </c>
      <c r="M14" s="263">
        <v>98.7</v>
      </c>
      <c r="N14" s="263">
        <v>96.2</v>
      </c>
      <c r="O14" s="263">
        <v>100.9</v>
      </c>
      <c r="P14" s="690"/>
      <c r="Q14" s="263">
        <v>98.5</v>
      </c>
      <c r="R14" s="263">
        <v>99.8</v>
      </c>
      <c r="S14" s="263">
        <v>99.9</v>
      </c>
      <c r="T14" s="263">
        <v>99.6</v>
      </c>
      <c r="U14" s="263">
        <v>101.9</v>
      </c>
      <c r="V14" s="263">
        <v>100.2</v>
      </c>
      <c r="W14" s="263">
        <v>103.6</v>
      </c>
      <c r="X14" s="263">
        <v>128.9</v>
      </c>
      <c r="Y14" s="263">
        <v>99</v>
      </c>
      <c r="Z14" s="263">
        <v>96.8</v>
      </c>
      <c r="AA14" s="263">
        <v>97.9</v>
      </c>
      <c r="AB14" s="263">
        <v>104.8</v>
      </c>
      <c r="AC14" s="263">
        <v>88</v>
      </c>
      <c r="AD14" s="263">
        <v>95.9</v>
      </c>
      <c r="AE14" s="263">
        <v>95.4</v>
      </c>
      <c r="AF14" s="263">
        <v>100</v>
      </c>
      <c r="AG14" s="537"/>
    </row>
    <row r="15" spans="1:33" s="264" customFormat="1" ht="19.5" customHeight="1">
      <c r="A15" s="686"/>
      <c r="B15" s="538">
        <f>B14+1</f>
        <v>27</v>
      </c>
      <c r="C15" s="263">
        <v>100</v>
      </c>
      <c r="D15" s="263">
        <v>100</v>
      </c>
      <c r="E15" s="263">
        <v>100</v>
      </c>
      <c r="F15" s="263">
        <v>100</v>
      </c>
      <c r="G15" s="263">
        <v>100</v>
      </c>
      <c r="H15" s="263">
        <v>100</v>
      </c>
      <c r="I15" s="263">
        <v>100</v>
      </c>
      <c r="J15" s="263">
        <v>100</v>
      </c>
      <c r="K15" s="263">
        <v>100</v>
      </c>
      <c r="L15" s="263">
        <v>100</v>
      </c>
      <c r="M15" s="263">
        <v>100</v>
      </c>
      <c r="N15" s="263">
        <v>100</v>
      </c>
      <c r="O15" s="263">
        <v>100</v>
      </c>
      <c r="P15" s="265"/>
      <c r="Q15" s="263">
        <v>100</v>
      </c>
      <c r="R15" s="263">
        <v>100</v>
      </c>
      <c r="S15" s="263">
        <v>100</v>
      </c>
      <c r="T15" s="263">
        <v>100</v>
      </c>
      <c r="U15" s="263">
        <v>100</v>
      </c>
      <c r="V15" s="263">
        <v>100</v>
      </c>
      <c r="W15" s="263">
        <v>100</v>
      </c>
      <c r="X15" s="263">
        <v>100</v>
      </c>
      <c r="Y15" s="263">
        <v>100</v>
      </c>
      <c r="Z15" s="263">
        <v>100</v>
      </c>
      <c r="AA15" s="263">
        <v>100</v>
      </c>
      <c r="AB15" s="263">
        <v>100</v>
      </c>
      <c r="AC15" s="263">
        <v>100</v>
      </c>
      <c r="AD15" s="263">
        <v>100</v>
      </c>
      <c r="AE15" s="263">
        <v>100</v>
      </c>
      <c r="AF15" s="263">
        <v>100</v>
      </c>
      <c r="AG15" s="537"/>
    </row>
    <row r="16" spans="1:45" s="269" customFormat="1" ht="19.5" customHeight="1">
      <c r="A16" s="863" t="s">
        <v>346</v>
      </c>
      <c r="B16" s="538">
        <f>B15+1</f>
        <v>28</v>
      </c>
      <c r="C16" s="263">
        <v>99.9</v>
      </c>
      <c r="D16" s="263">
        <v>101.8</v>
      </c>
      <c r="E16" s="263">
        <v>102.9</v>
      </c>
      <c r="F16" s="263">
        <v>102.6</v>
      </c>
      <c r="G16" s="263">
        <v>100.7</v>
      </c>
      <c r="H16" s="263">
        <v>100.8</v>
      </c>
      <c r="I16" s="263">
        <v>103.4</v>
      </c>
      <c r="J16" s="263">
        <v>108.2</v>
      </c>
      <c r="K16" s="263">
        <v>100.4</v>
      </c>
      <c r="L16" s="263">
        <v>101.4</v>
      </c>
      <c r="M16" s="263">
        <v>101.9</v>
      </c>
      <c r="N16" s="263">
        <v>101</v>
      </c>
      <c r="O16" s="263">
        <v>99.1</v>
      </c>
      <c r="P16" s="263"/>
      <c r="Q16" s="691">
        <v>101.1</v>
      </c>
      <c r="R16" s="691">
        <v>97.9</v>
      </c>
      <c r="S16" s="691">
        <v>97.8</v>
      </c>
      <c r="T16" s="691">
        <v>98.5</v>
      </c>
      <c r="U16" s="691">
        <v>96.1</v>
      </c>
      <c r="V16" s="691">
        <v>97</v>
      </c>
      <c r="W16" s="691">
        <v>93.4</v>
      </c>
      <c r="X16" s="691">
        <v>73.8</v>
      </c>
      <c r="Y16" s="691">
        <v>100</v>
      </c>
      <c r="Z16" s="691">
        <v>101.6</v>
      </c>
      <c r="AA16" s="691">
        <v>99.6</v>
      </c>
      <c r="AB16" s="691">
        <v>95.8</v>
      </c>
      <c r="AC16" s="691">
        <v>102.4</v>
      </c>
      <c r="AD16" s="691">
        <v>108.4</v>
      </c>
      <c r="AE16" s="692">
        <v>100.7</v>
      </c>
      <c r="AF16" s="691">
        <v>99.5</v>
      </c>
      <c r="AG16" s="266"/>
      <c r="AH16" s="267"/>
      <c r="AI16" s="267"/>
      <c r="AJ16" s="267"/>
      <c r="AK16" s="267"/>
      <c r="AL16" s="267"/>
      <c r="AM16" s="268"/>
      <c r="AN16" s="268"/>
      <c r="AO16" s="268"/>
      <c r="AP16" s="268"/>
      <c r="AQ16" s="268"/>
      <c r="AR16" s="268"/>
      <c r="AS16" s="268"/>
    </row>
    <row r="17" spans="1:45" s="269" customFormat="1" ht="19.5" customHeight="1">
      <c r="A17" s="863"/>
      <c r="B17" s="540">
        <f>B16+1</f>
        <v>29</v>
      </c>
      <c r="C17" s="541">
        <v>100.3</v>
      </c>
      <c r="D17" s="542">
        <v>102</v>
      </c>
      <c r="E17" s="542">
        <v>101.1</v>
      </c>
      <c r="F17" s="542">
        <v>107.8</v>
      </c>
      <c r="G17" s="542">
        <v>99.5</v>
      </c>
      <c r="H17" s="542">
        <v>100.2</v>
      </c>
      <c r="I17" s="542">
        <v>101.2</v>
      </c>
      <c r="J17" s="542">
        <v>107.6</v>
      </c>
      <c r="K17" s="542">
        <v>100.8</v>
      </c>
      <c r="L17" s="542">
        <v>100.9</v>
      </c>
      <c r="M17" s="542">
        <v>102.4</v>
      </c>
      <c r="N17" s="542">
        <v>100.5</v>
      </c>
      <c r="O17" s="542">
        <v>102.2</v>
      </c>
      <c r="P17" s="543"/>
      <c r="Q17" s="542">
        <v>101.9</v>
      </c>
      <c r="R17" s="542">
        <v>97.8</v>
      </c>
      <c r="S17" s="542">
        <v>97.6</v>
      </c>
      <c r="T17" s="542">
        <v>99.7</v>
      </c>
      <c r="U17" s="542">
        <v>99.1</v>
      </c>
      <c r="V17" s="542">
        <v>100.9</v>
      </c>
      <c r="W17" s="542">
        <v>94.2</v>
      </c>
      <c r="X17" s="542">
        <v>93.7</v>
      </c>
      <c r="Y17" s="542">
        <v>100</v>
      </c>
      <c r="Z17" s="542">
        <v>100.6</v>
      </c>
      <c r="AA17" s="542">
        <v>98.5</v>
      </c>
      <c r="AB17" s="542">
        <v>95.8</v>
      </c>
      <c r="AC17" s="542">
        <v>104.6</v>
      </c>
      <c r="AD17" s="542">
        <v>109.6</v>
      </c>
      <c r="AE17" s="542">
        <v>96.4</v>
      </c>
      <c r="AF17" s="542">
        <v>99.4</v>
      </c>
      <c r="AG17" s="266"/>
      <c r="AH17" s="267"/>
      <c r="AI17" s="267"/>
      <c r="AJ17" s="267"/>
      <c r="AK17" s="267"/>
      <c r="AL17" s="267"/>
      <c r="AM17" s="268"/>
      <c r="AN17" s="268"/>
      <c r="AO17" s="268"/>
      <c r="AP17" s="268"/>
      <c r="AQ17" s="268"/>
      <c r="AR17" s="268"/>
      <c r="AS17" s="268"/>
    </row>
    <row r="18" spans="1:37" s="264" customFormat="1" ht="5.25" customHeight="1">
      <c r="A18" s="863"/>
      <c r="B18" s="544"/>
      <c r="C18" s="545"/>
      <c r="D18" s="543"/>
      <c r="E18" s="537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543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9"/>
      <c r="AH18" s="265"/>
      <c r="AI18" s="265"/>
      <c r="AJ18" s="265"/>
      <c r="AK18" s="265"/>
    </row>
    <row r="19" spans="1:38" s="264" customFormat="1" ht="19.5" customHeight="1">
      <c r="A19" s="863"/>
      <c r="B19" s="546">
        <f>B17</f>
        <v>29</v>
      </c>
      <c r="C19" s="693">
        <v>100</v>
      </c>
      <c r="D19" s="694">
        <v>102.6</v>
      </c>
      <c r="E19" s="694">
        <v>102.5</v>
      </c>
      <c r="F19" s="694">
        <v>106.3</v>
      </c>
      <c r="G19" s="694">
        <v>99.6</v>
      </c>
      <c r="H19" s="694">
        <v>100.1</v>
      </c>
      <c r="I19" s="694">
        <v>104.9</v>
      </c>
      <c r="J19" s="694">
        <v>114.5</v>
      </c>
      <c r="K19" s="694">
        <v>99.9</v>
      </c>
      <c r="L19" s="694">
        <v>103.1</v>
      </c>
      <c r="M19" s="694">
        <v>101.2</v>
      </c>
      <c r="N19" s="694">
        <v>101.7</v>
      </c>
      <c r="O19" s="694">
        <v>98.9</v>
      </c>
      <c r="P19" s="694"/>
      <c r="Q19" s="694">
        <v>101.8</v>
      </c>
      <c r="R19" s="694">
        <v>97.7</v>
      </c>
      <c r="S19" s="694">
        <v>97.6</v>
      </c>
      <c r="T19" s="694">
        <v>98.8</v>
      </c>
      <c r="U19" s="694">
        <v>96.3</v>
      </c>
      <c r="V19" s="694">
        <v>96.8</v>
      </c>
      <c r="W19" s="694">
        <v>92</v>
      </c>
      <c r="X19" s="694">
        <v>92.4</v>
      </c>
      <c r="Y19" s="694">
        <v>100</v>
      </c>
      <c r="Z19" s="694">
        <v>100</v>
      </c>
      <c r="AA19" s="694">
        <v>93.4</v>
      </c>
      <c r="AB19" s="694">
        <v>100.9</v>
      </c>
      <c r="AC19" s="694">
        <v>103.5</v>
      </c>
      <c r="AD19" s="694">
        <v>110</v>
      </c>
      <c r="AE19" s="694">
        <v>97.5</v>
      </c>
      <c r="AF19" s="694">
        <v>99.4</v>
      </c>
      <c r="AG19" s="535"/>
      <c r="AH19" s="265"/>
      <c r="AI19" s="265"/>
      <c r="AJ19" s="265"/>
      <c r="AK19" s="265"/>
      <c r="AL19" s="265"/>
    </row>
    <row r="20" spans="1:38" s="264" customFormat="1" ht="19.5" customHeight="1">
      <c r="A20" s="863"/>
      <c r="B20" s="547" t="s">
        <v>347</v>
      </c>
      <c r="C20" s="693">
        <v>99.7</v>
      </c>
      <c r="D20" s="694">
        <v>102.2</v>
      </c>
      <c r="E20" s="694">
        <v>100.9</v>
      </c>
      <c r="F20" s="694">
        <v>108.9</v>
      </c>
      <c r="G20" s="694">
        <v>100.7</v>
      </c>
      <c r="H20" s="694">
        <v>101.5</v>
      </c>
      <c r="I20" s="694">
        <v>103.6</v>
      </c>
      <c r="J20" s="694">
        <v>113</v>
      </c>
      <c r="K20" s="694">
        <v>98.5</v>
      </c>
      <c r="L20" s="694">
        <v>98.5</v>
      </c>
      <c r="M20" s="694">
        <v>102.1</v>
      </c>
      <c r="N20" s="694">
        <v>100.2</v>
      </c>
      <c r="O20" s="694">
        <v>99.3</v>
      </c>
      <c r="P20" s="694"/>
      <c r="Q20" s="694">
        <v>101.8</v>
      </c>
      <c r="R20" s="694">
        <v>97.7</v>
      </c>
      <c r="S20" s="694">
        <v>97.6</v>
      </c>
      <c r="T20" s="694">
        <v>99.2</v>
      </c>
      <c r="U20" s="694">
        <v>96.7</v>
      </c>
      <c r="V20" s="694">
        <v>97.4</v>
      </c>
      <c r="W20" s="694">
        <v>92.2</v>
      </c>
      <c r="X20" s="694">
        <v>91.6</v>
      </c>
      <c r="Y20" s="694">
        <v>100</v>
      </c>
      <c r="Z20" s="694">
        <v>99.6</v>
      </c>
      <c r="AA20" s="694">
        <v>96.1</v>
      </c>
      <c r="AB20" s="694">
        <v>94.8</v>
      </c>
      <c r="AC20" s="694">
        <v>102.5</v>
      </c>
      <c r="AD20" s="694">
        <v>109.5</v>
      </c>
      <c r="AE20" s="694">
        <v>95.9</v>
      </c>
      <c r="AF20" s="694">
        <v>99.3</v>
      </c>
      <c r="AG20" s="535"/>
      <c r="AH20" s="265"/>
      <c r="AI20" s="265"/>
      <c r="AJ20" s="265"/>
      <c r="AK20" s="265"/>
      <c r="AL20" s="265"/>
    </row>
    <row r="21" spans="1:38" s="264" customFormat="1" ht="19.5" customHeight="1">
      <c r="A21" s="863"/>
      <c r="B21" s="547" t="s">
        <v>348</v>
      </c>
      <c r="C21" s="693">
        <v>99.7</v>
      </c>
      <c r="D21" s="694">
        <v>101.5</v>
      </c>
      <c r="E21" s="694">
        <v>101.9</v>
      </c>
      <c r="F21" s="694">
        <v>106.9</v>
      </c>
      <c r="G21" s="694">
        <v>99.3</v>
      </c>
      <c r="H21" s="694">
        <v>100.1</v>
      </c>
      <c r="I21" s="694">
        <v>96.1</v>
      </c>
      <c r="J21" s="694">
        <v>107</v>
      </c>
      <c r="K21" s="694">
        <v>99.9</v>
      </c>
      <c r="L21" s="694">
        <v>102.1</v>
      </c>
      <c r="M21" s="694">
        <v>102.5</v>
      </c>
      <c r="N21" s="694">
        <v>101.6</v>
      </c>
      <c r="O21" s="694">
        <v>99.1</v>
      </c>
      <c r="P21" s="694"/>
      <c r="Q21" s="694">
        <v>101.8</v>
      </c>
      <c r="R21" s="694">
        <v>97.7</v>
      </c>
      <c r="S21" s="694">
        <v>97.6</v>
      </c>
      <c r="T21" s="694">
        <v>98.8</v>
      </c>
      <c r="U21" s="694">
        <v>97.6</v>
      </c>
      <c r="V21" s="694">
        <v>98.4</v>
      </c>
      <c r="W21" s="694">
        <v>93.8</v>
      </c>
      <c r="X21" s="694">
        <v>92.4</v>
      </c>
      <c r="Y21" s="694">
        <v>100</v>
      </c>
      <c r="Z21" s="694">
        <v>99.5</v>
      </c>
      <c r="AA21" s="694">
        <v>99.6</v>
      </c>
      <c r="AB21" s="694">
        <v>94.1</v>
      </c>
      <c r="AC21" s="694">
        <v>102.7</v>
      </c>
      <c r="AD21" s="694">
        <v>109.4</v>
      </c>
      <c r="AE21" s="694">
        <v>92.4</v>
      </c>
      <c r="AF21" s="694">
        <v>99.4</v>
      </c>
      <c r="AG21" s="535"/>
      <c r="AH21" s="265"/>
      <c r="AI21" s="265"/>
      <c r="AJ21" s="265"/>
      <c r="AK21" s="265"/>
      <c r="AL21" s="265"/>
    </row>
    <row r="22" spans="1:38" s="264" customFormat="1" ht="19.5" customHeight="1">
      <c r="A22" s="863"/>
      <c r="B22" s="547" t="s">
        <v>349</v>
      </c>
      <c r="C22" s="693">
        <v>99.9</v>
      </c>
      <c r="D22" s="694">
        <v>100.8</v>
      </c>
      <c r="E22" s="694">
        <v>98.8</v>
      </c>
      <c r="F22" s="694">
        <v>108.1</v>
      </c>
      <c r="G22" s="694">
        <v>97.7</v>
      </c>
      <c r="H22" s="694">
        <v>98.1</v>
      </c>
      <c r="I22" s="694">
        <v>97.4</v>
      </c>
      <c r="J22" s="694">
        <v>99.9</v>
      </c>
      <c r="K22" s="694">
        <v>102.5</v>
      </c>
      <c r="L22" s="694">
        <v>100.4</v>
      </c>
      <c r="M22" s="694">
        <v>102.1</v>
      </c>
      <c r="N22" s="694">
        <v>100.2</v>
      </c>
      <c r="O22" s="694">
        <v>99</v>
      </c>
      <c r="P22" s="694"/>
      <c r="Q22" s="694">
        <v>101.8</v>
      </c>
      <c r="R22" s="694">
        <v>97.7</v>
      </c>
      <c r="S22" s="694">
        <v>97.6</v>
      </c>
      <c r="T22" s="694">
        <v>98.8</v>
      </c>
      <c r="U22" s="694">
        <v>98.4</v>
      </c>
      <c r="V22" s="694">
        <v>99.8</v>
      </c>
      <c r="W22" s="694">
        <v>94.1</v>
      </c>
      <c r="X22" s="694">
        <v>92.4</v>
      </c>
      <c r="Y22" s="694">
        <v>100</v>
      </c>
      <c r="Z22" s="694">
        <v>102.3</v>
      </c>
      <c r="AA22" s="694">
        <v>103.7</v>
      </c>
      <c r="AB22" s="694">
        <v>98.3</v>
      </c>
      <c r="AC22" s="694">
        <v>107.2</v>
      </c>
      <c r="AD22" s="694">
        <v>109.7</v>
      </c>
      <c r="AE22" s="694">
        <v>96</v>
      </c>
      <c r="AF22" s="694">
        <v>99.4</v>
      </c>
      <c r="AG22" s="535"/>
      <c r="AH22" s="265"/>
      <c r="AI22" s="265"/>
      <c r="AJ22" s="265"/>
      <c r="AK22" s="265"/>
      <c r="AL22" s="265"/>
    </row>
    <row r="23" spans="1:38" s="264" customFormat="1" ht="19.5" customHeight="1">
      <c r="A23" s="863"/>
      <c r="B23" s="547" t="s">
        <v>350</v>
      </c>
      <c r="C23" s="693">
        <v>100.5</v>
      </c>
      <c r="D23" s="694">
        <v>102.1</v>
      </c>
      <c r="E23" s="694">
        <v>102.3</v>
      </c>
      <c r="F23" s="694">
        <v>108.7</v>
      </c>
      <c r="G23" s="694">
        <v>98.8</v>
      </c>
      <c r="H23" s="694">
        <v>99</v>
      </c>
      <c r="I23" s="694">
        <v>99.4</v>
      </c>
      <c r="J23" s="694">
        <v>108.2</v>
      </c>
      <c r="K23" s="694">
        <v>102.4</v>
      </c>
      <c r="L23" s="694">
        <v>102.6</v>
      </c>
      <c r="M23" s="694">
        <v>102.4</v>
      </c>
      <c r="N23" s="694">
        <v>102.4</v>
      </c>
      <c r="O23" s="694">
        <v>99.4</v>
      </c>
      <c r="P23" s="694"/>
      <c r="Q23" s="694">
        <v>101.8</v>
      </c>
      <c r="R23" s="694">
        <v>97.7</v>
      </c>
      <c r="S23" s="694">
        <v>97.6</v>
      </c>
      <c r="T23" s="694">
        <v>98.8</v>
      </c>
      <c r="U23" s="694">
        <v>99.7</v>
      </c>
      <c r="V23" s="694">
        <v>102.2</v>
      </c>
      <c r="W23" s="694">
        <v>94.5</v>
      </c>
      <c r="X23" s="694">
        <v>92.4</v>
      </c>
      <c r="Y23" s="694">
        <v>100</v>
      </c>
      <c r="Z23" s="694">
        <v>102.6</v>
      </c>
      <c r="AA23" s="694">
        <v>103.4</v>
      </c>
      <c r="AB23" s="694">
        <v>98.3</v>
      </c>
      <c r="AC23" s="694">
        <v>107.2</v>
      </c>
      <c r="AD23" s="694">
        <v>110</v>
      </c>
      <c r="AE23" s="694">
        <v>97.4</v>
      </c>
      <c r="AF23" s="694">
        <v>99.4</v>
      </c>
      <c r="AG23" s="535"/>
      <c r="AH23" s="265"/>
      <c r="AI23" s="265"/>
      <c r="AJ23" s="265"/>
      <c r="AK23" s="265"/>
      <c r="AL23" s="265"/>
    </row>
    <row r="24" spans="1:38" s="264" customFormat="1" ht="19.5" customHeight="1">
      <c r="A24" s="863"/>
      <c r="B24" s="547" t="s">
        <v>351</v>
      </c>
      <c r="C24" s="693">
        <v>100.3</v>
      </c>
      <c r="D24" s="694">
        <v>102</v>
      </c>
      <c r="E24" s="694">
        <v>102.5</v>
      </c>
      <c r="F24" s="694">
        <v>105.8</v>
      </c>
      <c r="G24" s="694">
        <v>99</v>
      </c>
      <c r="H24" s="694">
        <v>104.4</v>
      </c>
      <c r="I24" s="694">
        <v>97.8</v>
      </c>
      <c r="J24" s="694">
        <v>102.5</v>
      </c>
      <c r="K24" s="694">
        <v>100.5</v>
      </c>
      <c r="L24" s="694">
        <v>103.1</v>
      </c>
      <c r="M24" s="694">
        <v>102.7</v>
      </c>
      <c r="N24" s="694">
        <v>101.4</v>
      </c>
      <c r="O24" s="694">
        <v>105.6</v>
      </c>
      <c r="P24" s="694"/>
      <c r="Q24" s="694">
        <v>101.8</v>
      </c>
      <c r="R24" s="694">
        <v>97.7</v>
      </c>
      <c r="S24" s="694">
        <v>97.6</v>
      </c>
      <c r="T24" s="694">
        <v>98.8</v>
      </c>
      <c r="U24" s="694">
        <v>100.1</v>
      </c>
      <c r="V24" s="694">
        <v>102.8</v>
      </c>
      <c r="W24" s="694">
        <v>94.6</v>
      </c>
      <c r="X24" s="694">
        <v>92.4</v>
      </c>
      <c r="Y24" s="694">
        <v>100</v>
      </c>
      <c r="Z24" s="694">
        <v>100.4</v>
      </c>
      <c r="AA24" s="694">
        <v>99.8</v>
      </c>
      <c r="AB24" s="694">
        <v>94.5</v>
      </c>
      <c r="AC24" s="694">
        <v>104</v>
      </c>
      <c r="AD24" s="694">
        <v>110.4</v>
      </c>
      <c r="AE24" s="694">
        <v>94.4</v>
      </c>
      <c r="AF24" s="694">
        <v>99.4</v>
      </c>
      <c r="AG24" s="535"/>
      <c r="AH24" s="265"/>
      <c r="AI24" s="265"/>
      <c r="AJ24" s="265"/>
      <c r="AK24" s="265"/>
      <c r="AL24" s="265"/>
    </row>
    <row r="25" spans="1:38" s="264" customFormat="1" ht="19.5" customHeight="1">
      <c r="A25" s="863"/>
      <c r="B25" s="547" t="s">
        <v>352</v>
      </c>
      <c r="C25" s="693">
        <v>100.2</v>
      </c>
      <c r="D25" s="694">
        <v>101.1</v>
      </c>
      <c r="E25" s="694">
        <v>98.2</v>
      </c>
      <c r="F25" s="694">
        <v>108.6</v>
      </c>
      <c r="G25" s="694">
        <v>99.1</v>
      </c>
      <c r="H25" s="694">
        <v>101</v>
      </c>
      <c r="I25" s="694">
        <v>94.5</v>
      </c>
      <c r="J25" s="694">
        <v>101.4</v>
      </c>
      <c r="K25" s="694">
        <v>100.1</v>
      </c>
      <c r="L25" s="694">
        <v>100.9</v>
      </c>
      <c r="M25" s="694">
        <v>102</v>
      </c>
      <c r="N25" s="694">
        <v>100.6</v>
      </c>
      <c r="O25" s="694">
        <v>105.9</v>
      </c>
      <c r="P25" s="694"/>
      <c r="Q25" s="694">
        <v>102</v>
      </c>
      <c r="R25" s="694">
        <v>97.7</v>
      </c>
      <c r="S25" s="694">
        <v>97.6</v>
      </c>
      <c r="T25" s="694">
        <v>98.8</v>
      </c>
      <c r="U25" s="694">
        <v>100</v>
      </c>
      <c r="V25" s="694">
        <v>102.6</v>
      </c>
      <c r="W25" s="694">
        <v>94.7</v>
      </c>
      <c r="X25" s="694">
        <v>92.4</v>
      </c>
      <c r="Y25" s="694">
        <v>100</v>
      </c>
      <c r="Z25" s="694">
        <v>101.5</v>
      </c>
      <c r="AA25" s="694">
        <v>100.9</v>
      </c>
      <c r="AB25" s="694">
        <v>94.3</v>
      </c>
      <c r="AC25" s="694">
        <v>104</v>
      </c>
      <c r="AD25" s="694">
        <v>110.1</v>
      </c>
      <c r="AE25" s="694">
        <v>97.9</v>
      </c>
      <c r="AF25" s="694">
        <v>99.4</v>
      </c>
      <c r="AG25" s="535"/>
      <c r="AH25" s="265"/>
      <c r="AI25" s="265"/>
      <c r="AJ25" s="265"/>
      <c r="AK25" s="265"/>
      <c r="AL25" s="265"/>
    </row>
    <row r="26" spans="1:33" s="264" customFormat="1" ht="19.5" customHeight="1">
      <c r="A26" s="863"/>
      <c r="B26" s="547" t="s">
        <v>353</v>
      </c>
      <c r="C26" s="693">
        <v>100.7</v>
      </c>
      <c r="D26" s="694">
        <v>101.8</v>
      </c>
      <c r="E26" s="694">
        <v>99.4</v>
      </c>
      <c r="F26" s="694">
        <v>108.6</v>
      </c>
      <c r="G26" s="694">
        <v>98.7</v>
      </c>
      <c r="H26" s="694">
        <v>101</v>
      </c>
      <c r="I26" s="694">
        <v>97.5</v>
      </c>
      <c r="J26" s="694">
        <v>109.6</v>
      </c>
      <c r="K26" s="694">
        <v>102.4</v>
      </c>
      <c r="L26" s="694">
        <v>100.7</v>
      </c>
      <c r="M26" s="694">
        <v>102.8</v>
      </c>
      <c r="N26" s="694">
        <v>100.5</v>
      </c>
      <c r="O26" s="694">
        <v>103.9</v>
      </c>
      <c r="P26" s="694"/>
      <c r="Q26" s="694">
        <v>102</v>
      </c>
      <c r="R26" s="694">
        <v>97.9</v>
      </c>
      <c r="S26" s="694">
        <v>97.6</v>
      </c>
      <c r="T26" s="694">
        <v>100.4</v>
      </c>
      <c r="U26" s="694">
        <v>100</v>
      </c>
      <c r="V26" s="694">
        <v>102.6</v>
      </c>
      <c r="W26" s="694">
        <v>94.8</v>
      </c>
      <c r="X26" s="694">
        <v>92.4</v>
      </c>
      <c r="Y26" s="694">
        <v>100</v>
      </c>
      <c r="Z26" s="694">
        <v>99.1</v>
      </c>
      <c r="AA26" s="694">
        <v>94.7</v>
      </c>
      <c r="AB26" s="694">
        <v>91.4</v>
      </c>
      <c r="AC26" s="694">
        <v>104</v>
      </c>
      <c r="AD26" s="694">
        <v>110.2</v>
      </c>
      <c r="AE26" s="694">
        <v>95.7</v>
      </c>
      <c r="AF26" s="694">
        <v>99.4</v>
      </c>
      <c r="AG26" s="535"/>
    </row>
    <row r="27" spans="1:33" s="264" customFormat="1" ht="19.5" customHeight="1">
      <c r="A27" s="686"/>
      <c r="B27" s="547" t="s">
        <v>354</v>
      </c>
      <c r="C27" s="693">
        <v>100.7</v>
      </c>
      <c r="D27" s="694">
        <v>103.1</v>
      </c>
      <c r="E27" s="694">
        <v>101.3</v>
      </c>
      <c r="F27" s="694">
        <v>114.1</v>
      </c>
      <c r="G27" s="694">
        <v>99.9</v>
      </c>
      <c r="H27" s="694">
        <v>98.3</v>
      </c>
      <c r="I27" s="694">
        <v>104.9</v>
      </c>
      <c r="J27" s="694">
        <v>109.7</v>
      </c>
      <c r="K27" s="694">
        <v>101.6</v>
      </c>
      <c r="L27" s="694">
        <v>101.4</v>
      </c>
      <c r="M27" s="694">
        <v>102.5</v>
      </c>
      <c r="N27" s="694">
        <v>99.7</v>
      </c>
      <c r="O27" s="694">
        <v>104.6</v>
      </c>
      <c r="P27" s="694"/>
      <c r="Q27" s="694">
        <v>102</v>
      </c>
      <c r="R27" s="694">
        <v>97.9</v>
      </c>
      <c r="S27" s="694">
        <v>97.6</v>
      </c>
      <c r="T27" s="694">
        <v>100.4</v>
      </c>
      <c r="U27" s="694">
        <v>100</v>
      </c>
      <c r="V27" s="694">
        <v>102.6</v>
      </c>
      <c r="W27" s="694">
        <v>94.9</v>
      </c>
      <c r="X27" s="694">
        <v>92.4</v>
      </c>
      <c r="Y27" s="694">
        <v>100</v>
      </c>
      <c r="Z27" s="694">
        <v>99.2</v>
      </c>
      <c r="AA27" s="694">
        <v>93.2</v>
      </c>
      <c r="AB27" s="694">
        <v>92.3</v>
      </c>
      <c r="AC27" s="694">
        <v>104</v>
      </c>
      <c r="AD27" s="694">
        <v>110.1</v>
      </c>
      <c r="AE27" s="694">
        <v>97.4</v>
      </c>
      <c r="AF27" s="694">
        <v>99.4</v>
      </c>
      <c r="AG27" s="535"/>
    </row>
    <row r="28" spans="1:33" s="264" customFormat="1" ht="19.5" customHeight="1">
      <c r="A28" s="686"/>
      <c r="B28" s="547" t="s">
        <v>355</v>
      </c>
      <c r="C28" s="693">
        <v>100.5</v>
      </c>
      <c r="D28" s="694">
        <v>101.5</v>
      </c>
      <c r="E28" s="694">
        <v>99.8</v>
      </c>
      <c r="F28" s="694">
        <v>106.4</v>
      </c>
      <c r="G28" s="694">
        <v>99.8</v>
      </c>
      <c r="H28" s="694">
        <v>100.7</v>
      </c>
      <c r="I28" s="694">
        <v>100.9</v>
      </c>
      <c r="J28" s="694">
        <v>105.5</v>
      </c>
      <c r="K28" s="694">
        <v>100.5</v>
      </c>
      <c r="L28" s="694">
        <v>98.8</v>
      </c>
      <c r="M28" s="694">
        <v>102.5</v>
      </c>
      <c r="N28" s="694">
        <v>98.4</v>
      </c>
      <c r="O28" s="694">
        <v>102.9</v>
      </c>
      <c r="P28" s="694"/>
      <c r="Q28" s="694">
        <v>102</v>
      </c>
      <c r="R28" s="694">
        <v>97.9</v>
      </c>
      <c r="S28" s="694">
        <v>97.6</v>
      </c>
      <c r="T28" s="694">
        <v>100.8</v>
      </c>
      <c r="U28" s="694">
        <v>100</v>
      </c>
      <c r="V28" s="694">
        <v>102.3</v>
      </c>
      <c r="W28" s="694">
        <v>94.9</v>
      </c>
      <c r="X28" s="694">
        <v>94.4</v>
      </c>
      <c r="Y28" s="694">
        <v>100</v>
      </c>
      <c r="Z28" s="694">
        <v>102.2</v>
      </c>
      <c r="AA28" s="694">
        <v>102.4</v>
      </c>
      <c r="AB28" s="694">
        <v>96.3</v>
      </c>
      <c r="AC28" s="694">
        <v>105.8</v>
      </c>
      <c r="AD28" s="694">
        <v>110.1</v>
      </c>
      <c r="AE28" s="694">
        <v>97.8</v>
      </c>
      <c r="AF28" s="694">
        <v>99.4</v>
      </c>
      <c r="AG28" s="535"/>
    </row>
    <row r="29" spans="1:33" s="264" customFormat="1" ht="19.5" customHeight="1">
      <c r="A29" s="533"/>
      <c r="B29" s="547" t="s">
        <v>356</v>
      </c>
      <c r="C29" s="693">
        <v>101</v>
      </c>
      <c r="D29" s="694">
        <v>102.8</v>
      </c>
      <c r="E29" s="694">
        <v>102.8</v>
      </c>
      <c r="F29" s="694">
        <v>106</v>
      </c>
      <c r="G29" s="694">
        <v>100.5</v>
      </c>
      <c r="H29" s="694">
        <v>99.7</v>
      </c>
      <c r="I29" s="694">
        <v>110.1</v>
      </c>
      <c r="J29" s="694">
        <v>109.9</v>
      </c>
      <c r="K29" s="694">
        <v>100.8</v>
      </c>
      <c r="L29" s="694">
        <v>98</v>
      </c>
      <c r="M29" s="694">
        <v>102.3</v>
      </c>
      <c r="N29" s="694">
        <v>100.2</v>
      </c>
      <c r="O29" s="694">
        <v>103.8</v>
      </c>
      <c r="P29" s="694"/>
      <c r="Q29" s="694">
        <v>102</v>
      </c>
      <c r="R29" s="694">
        <v>98.1</v>
      </c>
      <c r="S29" s="694">
        <v>97.6</v>
      </c>
      <c r="T29" s="694">
        <v>101.4</v>
      </c>
      <c r="U29" s="694">
        <v>100</v>
      </c>
      <c r="V29" s="694">
        <v>102</v>
      </c>
      <c r="W29" s="694">
        <v>94.8</v>
      </c>
      <c r="X29" s="694">
        <v>99.9</v>
      </c>
      <c r="Y29" s="694">
        <v>100</v>
      </c>
      <c r="Z29" s="694">
        <v>101.3</v>
      </c>
      <c r="AA29" s="694">
        <v>98.8</v>
      </c>
      <c r="AB29" s="694">
        <v>98</v>
      </c>
      <c r="AC29" s="694">
        <v>105.8</v>
      </c>
      <c r="AD29" s="694">
        <v>107.9</v>
      </c>
      <c r="AE29" s="694">
        <v>99</v>
      </c>
      <c r="AF29" s="694">
        <v>99.4</v>
      </c>
      <c r="AG29" s="535"/>
    </row>
    <row r="30" spans="1:33" s="264" customFormat="1" ht="19.5" customHeight="1">
      <c r="A30" s="533"/>
      <c r="B30" s="547" t="s">
        <v>357</v>
      </c>
      <c r="C30" s="693">
        <v>100.9</v>
      </c>
      <c r="D30" s="694">
        <v>102.9</v>
      </c>
      <c r="E30" s="694">
        <v>103.4</v>
      </c>
      <c r="F30" s="694">
        <v>105.9</v>
      </c>
      <c r="G30" s="694">
        <v>100.8</v>
      </c>
      <c r="H30" s="694">
        <v>98.4</v>
      </c>
      <c r="I30" s="694">
        <v>107.7</v>
      </c>
      <c r="J30" s="694">
        <v>109.9</v>
      </c>
      <c r="K30" s="694">
        <v>99.9</v>
      </c>
      <c r="L30" s="694">
        <v>101.4</v>
      </c>
      <c r="M30" s="694">
        <v>103.3</v>
      </c>
      <c r="N30" s="694">
        <v>98.7</v>
      </c>
      <c r="O30" s="694">
        <v>103.5</v>
      </c>
      <c r="P30" s="694"/>
      <c r="Q30" s="694">
        <v>102</v>
      </c>
      <c r="R30" s="694">
        <v>97.9</v>
      </c>
      <c r="S30" s="694">
        <v>97.4</v>
      </c>
      <c r="T30" s="694">
        <v>101.4</v>
      </c>
      <c r="U30" s="694">
        <v>100.1</v>
      </c>
      <c r="V30" s="694">
        <v>101.9</v>
      </c>
      <c r="W30" s="694">
        <v>95.6</v>
      </c>
      <c r="X30" s="694">
        <v>99.9</v>
      </c>
      <c r="Y30" s="694">
        <v>100</v>
      </c>
      <c r="Z30" s="694">
        <v>99.6</v>
      </c>
      <c r="AA30" s="694">
        <v>96.2</v>
      </c>
      <c r="AB30" s="694">
        <v>97</v>
      </c>
      <c r="AC30" s="694">
        <v>104.8</v>
      </c>
      <c r="AD30" s="694">
        <v>107.7</v>
      </c>
      <c r="AE30" s="694">
        <v>95.8</v>
      </c>
      <c r="AF30" s="694">
        <v>99.4</v>
      </c>
      <c r="AG30" s="535"/>
    </row>
    <row r="31" spans="1:33" s="264" customFormat="1" ht="7.5" customHeight="1" thickBot="1">
      <c r="A31" s="548"/>
      <c r="B31" s="549"/>
      <c r="C31" s="550"/>
      <c r="D31" s="551"/>
      <c r="E31" s="551"/>
      <c r="F31" s="551"/>
      <c r="G31" s="551"/>
      <c r="H31" s="551"/>
      <c r="I31" s="551"/>
      <c r="J31" s="551"/>
      <c r="K31" s="551"/>
      <c r="L31" s="551"/>
      <c r="M31" s="551"/>
      <c r="N31" s="551"/>
      <c r="O31" s="551"/>
      <c r="P31" s="552"/>
      <c r="Q31" s="551"/>
      <c r="R31" s="551"/>
      <c r="S31" s="551"/>
      <c r="T31" s="551"/>
      <c r="U31" s="551"/>
      <c r="V31" s="551"/>
      <c r="W31" s="551"/>
      <c r="X31" s="551"/>
      <c r="Y31" s="551"/>
      <c r="Z31" s="551"/>
      <c r="AA31" s="551"/>
      <c r="AB31" s="551"/>
      <c r="AC31" s="551"/>
      <c r="AD31" s="551"/>
      <c r="AE31" s="551"/>
      <c r="AF31" s="551"/>
      <c r="AG31" s="537"/>
    </row>
    <row r="32" spans="1:33" s="264" customFormat="1" ht="5.25" customHeight="1">
      <c r="A32" s="533"/>
      <c r="B32" s="553"/>
      <c r="C32" s="554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2"/>
      <c r="Q32" s="555"/>
      <c r="R32" s="555"/>
      <c r="S32" s="555"/>
      <c r="T32" s="555"/>
      <c r="U32" s="555"/>
      <c r="V32" s="555"/>
      <c r="W32" s="555"/>
      <c r="X32" s="555"/>
      <c r="Y32" s="555"/>
      <c r="Z32" s="555"/>
      <c r="AA32" s="555"/>
      <c r="AB32" s="555"/>
      <c r="AC32" s="555"/>
      <c r="AD32" s="555"/>
      <c r="AE32" s="555"/>
      <c r="AF32" s="555"/>
      <c r="AG32" s="537"/>
    </row>
    <row r="33" spans="1:33" s="264" customFormat="1" ht="19.5" customHeight="1">
      <c r="A33" s="533"/>
      <c r="B33" s="534">
        <f>B12</f>
        <v>24</v>
      </c>
      <c r="C33" s="263">
        <v>96.2</v>
      </c>
      <c r="D33" s="263">
        <v>93.6</v>
      </c>
      <c r="E33" s="263">
        <v>101.7</v>
      </c>
      <c r="F33" s="263">
        <v>87</v>
      </c>
      <c r="G33" s="263">
        <v>88.3</v>
      </c>
      <c r="H33" s="263">
        <v>92.1</v>
      </c>
      <c r="I33" s="263">
        <v>91.7</v>
      </c>
      <c r="J33" s="263">
        <v>90.3</v>
      </c>
      <c r="K33" s="263">
        <v>96.5</v>
      </c>
      <c r="L33" s="263">
        <v>92.1</v>
      </c>
      <c r="M33" s="263">
        <v>93</v>
      </c>
      <c r="N33" s="263">
        <v>99.5</v>
      </c>
      <c r="O33" s="263">
        <v>99.2</v>
      </c>
      <c r="P33" s="270"/>
      <c r="Q33" s="263">
        <v>95.2</v>
      </c>
      <c r="R33" s="263">
        <v>100.4</v>
      </c>
      <c r="S33" s="263">
        <v>101</v>
      </c>
      <c r="T33" s="263">
        <v>95.9</v>
      </c>
      <c r="U33" s="263">
        <v>92.3</v>
      </c>
      <c r="V33" s="263">
        <v>87</v>
      </c>
      <c r="W33" s="263">
        <v>94.4</v>
      </c>
      <c r="X33" s="263">
        <v>113</v>
      </c>
      <c r="Y33" s="263">
        <v>95.8</v>
      </c>
      <c r="Z33" s="263">
        <v>97</v>
      </c>
      <c r="AA33" s="263">
        <v>100.4</v>
      </c>
      <c r="AB33" s="263">
        <v>100.1</v>
      </c>
      <c r="AC33" s="263">
        <v>94.4</v>
      </c>
      <c r="AD33" s="263">
        <v>93.8</v>
      </c>
      <c r="AE33" s="263">
        <v>95.6</v>
      </c>
      <c r="AF33" s="263">
        <v>98.6</v>
      </c>
      <c r="AG33" s="537"/>
    </row>
    <row r="34" spans="1:33" s="264" customFormat="1" ht="19.5" customHeight="1">
      <c r="A34" s="533"/>
      <c r="B34" s="538">
        <f>B33+1</f>
        <v>25</v>
      </c>
      <c r="C34" s="263">
        <v>96.6</v>
      </c>
      <c r="D34" s="263">
        <v>93.4</v>
      </c>
      <c r="E34" s="263">
        <v>101.2</v>
      </c>
      <c r="F34" s="263">
        <v>87.9</v>
      </c>
      <c r="G34" s="263">
        <v>88.5</v>
      </c>
      <c r="H34" s="263">
        <v>92.1</v>
      </c>
      <c r="I34" s="263">
        <v>91.7</v>
      </c>
      <c r="J34" s="263">
        <v>88.8</v>
      </c>
      <c r="K34" s="263">
        <v>95.9</v>
      </c>
      <c r="L34" s="263">
        <v>92.3</v>
      </c>
      <c r="M34" s="263">
        <v>92.7</v>
      </c>
      <c r="N34" s="263">
        <v>98</v>
      </c>
      <c r="O34" s="263">
        <v>98.1</v>
      </c>
      <c r="P34" s="270"/>
      <c r="Q34" s="263">
        <v>95.5</v>
      </c>
      <c r="R34" s="263">
        <v>99.9</v>
      </c>
      <c r="S34" s="263">
        <v>100.6</v>
      </c>
      <c r="T34" s="263">
        <v>95.7</v>
      </c>
      <c r="U34" s="263">
        <v>96.6</v>
      </c>
      <c r="V34" s="263">
        <v>93.2</v>
      </c>
      <c r="W34" s="263">
        <v>96.9</v>
      </c>
      <c r="X34" s="263">
        <v>122</v>
      </c>
      <c r="Y34" s="263">
        <v>96.3</v>
      </c>
      <c r="Z34" s="263">
        <v>94.9</v>
      </c>
      <c r="AA34" s="263">
        <v>93.5</v>
      </c>
      <c r="AB34" s="263">
        <v>98.2</v>
      </c>
      <c r="AC34" s="263">
        <v>94.3</v>
      </c>
      <c r="AD34" s="263">
        <v>94.5</v>
      </c>
      <c r="AE34" s="263">
        <v>95.2</v>
      </c>
      <c r="AF34" s="263">
        <v>98.3</v>
      </c>
      <c r="AG34" s="537"/>
    </row>
    <row r="35" spans="1:33" s="264" customFormat="1" ht="19.5" customHeight="1">
      <c r="A35" s="533"/>
      <c r="B35" s="538">
        <f>B34+1</f>
        <v>26</v>
      </c>
      <c r="C35" s="263">
        <v>99.2</v>
      </c>
      <c r="D35" s="263">
        <v>97</v>
      </c>
      <c r="E35" s="263">
        <v>100.8</v>
      </c>
      <c r="F35" s="263">
        <v>96.4</v>
      </c>
      <c r="G35" s="263">
        <v>95.3</v>
      </c>
      <c r="H35" s="263">
        <v>97.1</v>
      </c>
      <c r="I35" s="263">
        <v>94.2</v>
      </c>
      <c r="J35" s="263">
        <v>92.5</v>
      </c>
      <c r="K35" s="263">
        <v>99</v>
      </c>
      <c r="L35" s="263">
        <v>95.6</v>
      </c>
      <c r="M35" s="263">
        <v>96.9</v>
      </c>
      <c r="N35" s="263">
        <v>99</v>
      </c>
      <c r="O35" s="263">
        <v>100.1</v>
      </c>
      <c r="P35" s="270"/>
      <c r="Q35" s="263">
        <v>98</v>
      </c>
      <c r="R35" s="263">
        <v>100</v>
      </c>
      <c r="S35" s="263">
        <v>100.3</v>
      </c>
      <c r="T35" s="263">
        <v>98</v>
      </c>
      <c r="U35" s="263">
        <v>102.6</v>
      </c>
      <c r="V35" s="263">
        <v>100.7</v>
      </c>
      <c r="W35" s="263">
        <v>102.6</v>
      </c>
      <c r="X35" s="263">
        <v>129.2</v>
      </c>
      <c r="Y35" s="263">
        <v>98.7</v>
      </c>
      <c r="Z35" s="263">
        <v>98.5</v>
      </c>
      <c r="AA35" s="263">
        <v>99.3</v>
      </c>
      <c r="AB35" s="263">
        <v>99.5</v>
      </c>
      <c r="AC35" s="263">
        <v>96.8</v>
      </c>
      <c r="AD35" s="263">
        <v>97.3</v>
      </c>
      <c r="AE35" s="263">
        <v>98.5</v>
      </c>
      <c r="AF35" s="263">
        <v>99.9</v>
      </c>
      <c r="AG35" s="537"/>
    </row>
    <row r="36" spans="1:33" s="264" customFormat="1" ht="19.5" customHeight="1">
      <c r="A36" s="686"/>
      <c r="B36" s="538">
        <f>B35+1</f>
        <v>27</v>
      </c>
      <c r="C36" s="263">
        <v>100</v>
      </c>
      <c r="D36" s="263">
        <v>100</v>
      </c>
      <c r="E36" s="263">
        <v>100</v>
      </c>
      <c r="F36" s="263">
        <v>100</v>
      </c>
      <c r="G36" s="263">
        <v>100</v>
      </c>
      <c r="H36" s="263">
        <v>100</v>
      </c>
      <c r="I36" s="263">
        <v>100</v>
      </c>
      <c r="J36" s="263">
        <v>100</v>
      </c>
      <c r="K36" s="263">
        <v>100</v>
      </c>
      <c r="L36" s="263">
        <v>100</v>
      </c>
      <c r="M36" s="263">
        <v>100</v>
      </c>
      <c r="N36" s="263">
        <v>100</v>
      </c>
      <c r="O36" s="263">
        <v>100</v>
      </c>
      <c r="P36" s="270"/>
      <c r="Q36" s="263">
        <v>100</v>
      </c>
      <c r="R36" s="263">
        <v>100</v>
      </c>
      <c r="S36" s="263">
        <v>100</v>
      </c>
      <c r="T36" s="263">
        <v>100</v>
      </c>
      <c r="U36" s="263">
        <v>100</v>
      </c>
      <c r="V36" s="263">
        <v>100</v>
      </c>
      <c r="W36" s="263">
        <v>100</v>
      </c>
      <c r="X36" s="263">
        <v>100</v>
      </c>
      <c r="Y36" s="263">
        <v>100</v>
      </c>
      <c r="Z36" s="263">
        <v>100</v>
      </c>
      <c r="AA36" s="263">
        <v>100</v>
      </c>
      <c r="AB36" s="263">
        <v>100</v>
      </c>
      <c r="AC36" s="263">
        <v>100</v>
      </c>
      <c r="AD36" s="263">
        <v>100</v>
      </c>
      <c r="AE36" s="263">
        <v>100</v>
      </c>
      <c r="AF36" s="263">
        <v>100</v>
      </c>
      <c r="AG36" s="537"/>
    </row>
    <row r="37" spans="1:33" s="269" customFormat="1" ht="19.5" customHeight="1">
      <c r="A37" s="863" t="s">
        <v>358</v>
      </c>
      <c r="B37" s="538">
        <f>B36+1</f>
        <v>28</v>
      </c>
      <c r="C37" s="272">
        <v>99.9</v>
      </c>
      <c r="D37" s="273">
        <v>101.7</v>
      </c>
      <c r="E37" s="273">
        <v>101.7</v>
      </c>
      <c r="F37" s="273">
        <v>101.8</v>
      </c>
      <c r="G37" s="273">
        <v>101.6</v>
      </c>
      <c r="H37" s="273">
        <v>100.3</v>
      </c>
      <c r="I37" s="273">
        <v>103.7</v>
      </c>
      <c r="J37" s="273">
        <v>106.8</v>
      </c>
      <c r="K37" s="273">
        <v>100.7</v>
      </c>
      <c r="L37" s="273">
        <v>102.5</v>
      </c>
      <c r="M37" s="273">
        <v>101.4</v>
      </c>
      <c r="N37" s="273">
        <v>100.3</v>
      </c>
      <c r="O37" s="273">
        <v>99.6</v>
      </c>
      <c r="P37" s="263"/>
      <c r="Q37" s="273">
        <v>100.8</v>
      </c>
      <c r="R37" s="273">
        <v>99.9</v>
      </c>
      <c r="S37" s="274">
        <v>99.7</v>
      </c>
      <c r="T37" s="274">
        <v>101</v>
      </c>
      <c r="U37" s="273">
        <v>92.7</v>
      </c>
      <c r="V37" s="273">
        <v>92.1</v>
      </c>
      <c r="W37" s="273">
        <v>90.4</v>
      </c>
      <c r="X37" s="273">
        <v>77.7</v>
      </c>
      <c r="Y37" s="273">
        <v>100.4</v>
      </c>
      <c r="Z37" s="273">
        <v>99.6</v>
      </c>
      <c r="AA37" s="273">
        <v>96.5</v>
      </c>
      <c r="AB37" s="273">
        <v>96</v>
      </c>
      <c r="AC37" s="412">
        <v>101.4</v>
      </c>
      <c r="AD37" s="273">
        <v>104.7</v>
      </c>
      <c r="AE37" s="273">
        <v>99.7</v>
      </c>
      <c r="AF37" s="273">
        <v>100</v>
      </c>
      <c r="AG37" s="266"/>
    </row>
    <row r="38" spans="1:33" s="269" customFormat="1" ht="19.5" customHeight="1">
      <c r="A38" s="863"/>
      <c r="B38" s="540">
        <f>B37+1</f>
        <v>29</v>
      </c>
      <c r="C38" s="557">
        <v>100.4</v>
      </c>
      <c r="D38" s="558">
        <v>102.4</v>
      </c>
      <c r="E38" s="558">
        <v>103.2</v>
      </c>
      <c r="F38" s="558">
        <v>107.1</v>
      </c>
      <c r="G38" s="558">
        <v>103</v>
      </c>
      <c r="H38" s="558">
        <v>99.7</v>
      </c>
      <c r="I38" s="558">
        <v>101.7</v>
      </c>
      <c r="J38" s="558">
        <v>105.8</v>
      </c>
      <c r="K38" s="558">
        <v>101</v>
      </c>
      <c r="L38" s="558">
        <v>103.1</v>
      </c>
      <c r="M38" s="558">
        <v>101.7</v>
      </c>
      <c r="N38" s="558">
        <v>100.6</v>
      </c>
      <c r="O38" s="558">
        <v>102.7</v>
      </c>
      <c r="Q38" s="266">
        <v>101.1</v>
      </c>
      <c r="R38" s="558">
        <v>99.7</v>
      </c>
      <c r="S38" s="558">
        <v>99.4</v>
      </c>
      <c r="T38" s="557">
        <v>101.5</v>
      </c>
      <c r="U38" s="557">
        <v>95.2</v>
      </c>
      <c r="V38" s="558">
        <v>95</v>
      </c>
      <c r="W38" s="558">
        <v>90.2</v>
      </c>
      <c r="X38" s="558">
        <v>96.3</v>
      </c>
      <c r="Y38" s="558">
        <v>100.9</v>
      </c>
      <c r="Z38" s="558">
        <v>99.1</v>
      </c>
      <c r="AA38" s="558">
        <v>96.1</v>
      </c>
      <c r="AB38" s="558">
        <v>92.9</v>
      </c>
      <c r="AC38" s="558">
        <v>102</v>
      </c>
      <c r="AD38" s="559">
        <v>106.1</v>
      </c>
      <c r="AE38" s="558">
        <v>97.9</v>
      </c>
      <c r="AF38" s="560">
        <v>100.1</v>
      </c>
      <c r="AG38" s="266"/>
    </row>
    <row r="39" spans="1:33" s="264" customFormat="1" ht="6" customHeight="1">
      <c r="A39" s="863"/>
      <c r="B39" s="54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535"/>
      <c r="N39" s="535"/>
      <c r="O39" s="535"/>
      <c r="P39" s="535"/>
      <c r="Q39" s="556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</row>
    <row r="40" spans="1:33" s="264" customFormat="1" ht="19.5" customHeight="1">
      <c r="A40" s="863"/>
      <c r="B40" s="271">
        <f>B19</f>
        <v>29</v>
      </c>
      <c r="C40" s="272">
        <v>100</v>
      </c>
      <c r="D40" s="273">
        <v>102.7</v>
      </c>
      <c r="E40" s="273">
        <v>102.9</v>
      </c>
      <c r="F40" s="273">
        <v>105.6</v>
      </c>
      <c r="G40" s="273">
        <v>102.1</v>
      </c>
      <c r="H40" s="273">
        <v>99.7</v>
      </c>
      <c r="I40" s="273">
        <v>105.2</v>
      </c>
      <c r="J40" s="273">
        <v>114</v>
      </c>
      <c r="K40" s="273">
        <v>100.7</v>
      </c>
      <c r="L40" s="273">
        <v>102.8</v>
      </c>
      <c r="M40" s="273">
        <v>101.3</v>
      </c>
      <c r="N40" s="273">
        <v>100.6</v>
      </c>
      <c r="O40" s="273">
        <v>100.2</v>
      </c>
      <c r="P40" s="263"/>
      <c r="Q40" s="273">
        <v>100.9</v>
      </c>
      <c r="R40" s="273">
        <v>99.8</v>
      </c>
      <c r="S40" s="274">
        <v>99.5</v>
      </c>
      <c r="T40" s="274">
        <v>101.3</v>
      </c>
      <c r="U40" s="273">
        <v>92.4</v>
      </c>
      <c r="V40" s="273">
        <v>90.5</v>
      </c>
      <c r="W40" s="273">
        <v>87.9</v>
      </c>
      <c r="X40" s="273">
        <v>95.8</v>
      </c>
      <c r="Y40" s="273">
        <v>100.6</v>
      </c>
      <c r="Z40" s="273">
        <v>100.1</v>
      </c>
      <c r="AA40" s="273">
        <v>97.9</v>
      </c>
      <c r="AB40" s="273">
        <v>94</v>
      </c>
      <c r="AC40" s="273">
        <v>102</v>
      </c>
      <c r="AD40" s="273">
        <v>105.7</v>
      </c>
      <c r="AE40" s="273">
        <v>99.6</v>
      </c>
      <c r="AF40" s="273">
        <v>99.9</v>
      </c>
      <c r="AG40" s="535"/>
    </row>
    <row r="41" spans="1:33" s="264" customFormat="1" ht="19.5" customHeight="1">
      <c r="A41" s="863"/>
      <c r="B41" s="553" t="s">
        <v>347</v>
      </c>
      <c r="C41" s="272">
        <v>99.8</v>
      </c>
      <c r="D41" s="273">
        <v>102.2</v>
      </c>
      <c r="E41" s="273">
        <v>102.7</v>
      </c>
      <c r="F41" s="273">
        <v>105.2</v>
      </c>
      <c r="G41" s="273">
        <v>102.4</v>
      </c>
      <c r="H41" s="273">
        <v>99.9</v>
      </c>
      <c r="I41" s="273">
        <v>102.4</v>
      </c>
      <c r="J41" s="273">
        <v>110.5</v>
      </c>
      <c r="K41" s="273">
        <v>100.7</v>
      </c>
      <c r="L41" s="273">
        <v>102.8</v>
      </c>
      <c r="M41" s="273">
        <v>101.5</v>
      </c>
      <c r="N41" s="273">
        <v>100.5</v>
      </c>
      <c r="O41" s="273">
        <v>100.4</v>
      </c>
      <c r="P41" s="263"/>
      <c r="Q41" s="273">
        <v>100.9</v>
      </c>
      <c r="R41" s="273">
        <v>99.7</v>
      </c>
      <c r="S41" s="274">
        <v>99.5</v>
      </c>
      <c r="T41" s="274">
        <v>101.2</v>
      </c>
      <c r="U41" s="273">
        <v>93</v>
      </c>
      <c r="V41" s="273">
        <v>91.3</v>
      </c>
      <c r="W41" s="273">
        <v>88.4</v>
      </c>
      <c r="X41" s="273">
        <v>96.6</v>
      </c>
      <c r="Y41" s="273">
        <v>100.6</v>
      </c>
      <c r="Z41" s="273">
        <v>100.2</v>
      </c>
      <c r="AA41" s="273">
        <v>98.3</v>
      </c>
      <c r="AB41" s="273">
        <v>94.2</v>
      </c>
      <c r="AC41" s="273">
        <v>101.4</v>
      </c>
      <c r="AD41" s="273">
        <v>105.7</v>
      </c>
      <c r="AE41" s="273">
        <v>99.7</v>
      </c>
      <c r="AF41" s="273">
        <v>99.8</v>
      </c>
      <c r="AG41" s="535"/>
    </row>
    <row r="42" spans="1:33" s="264" customFormat="1" ht="19.5" customHeight="1">
      <c r="A42" s="863"/>
      <c r="B42" s="553" t="s">
        <v>348</v>
      </c>
      <c r="C42" s="272">
        <v>99.9</v>
      </c>
      <c r="D42" s="273">
        <v>101.9</v>
      </c>
      <c r="E42" s="273">
        <v>102.8</v>
      </c>
      <c r="F42" s="264">
        <v>105.6</v>
      </c>
      <c r="G42" s="273">
        <v>102.6</v>
      </c>
      <c r="H42" s="273">
        <v>100.2</v>
      </c>
      <c r="I42" s="273">
        <v>99.9</v>
      </c>
      <c r="J42" s="273">
        <v>106.8</v>
      </c>
      <c r="K42" s="273">
        <v>100.2</v>
      </c>
      <c r="L42" s="273">
        <v>102.8</v>
      </c>
      <c r="M42" s="273">
        <v>101.5</v>
      </c>
      <c r="N42" s="273">
        <v>100.6</v>
      </c>
      <c r="O42" s="273">
        <v>100.7</v>
      </c>
      <c r="P42" s="263"/>
      <c r="Q42" s="273">
        <v>101</v>
      </c>
      <c r="R42" s="273">
        <v>99.8</v>
      </c>
      <c r="S42" s="274">
        <v>99.5</v>
      </c>
      <c r="T42" s="274">
        <v>101.4</v>
      </c>
      <c r="U42" s="273">
        <v>93.6</v>
      </c>
      <c r="V42" s="273">
        <v>92.3</v>
      </c>
      <c r="W42" s="273">
        <v>89</v>
      </c>
      <c r="X42" s="273">
        <v>96.2</v>
      </c>
      <c r="Y42" s="273">
        <v>100.6</v>
      </c>
      <c r="Z42" s="273">
        <v>98.9</v>
      </c>
      <c r="AA42" s="273">
        <v>95.3</v>
      </c>
      <c r="AB42" s="273">
        <v>93.7</v>
      </c>
      <c r="AC42" s="273">
        <v>101.6</v>
      </c>
      <c r="AD42" s="273">
        <v>105.9</v>
      </c>
      <c r="AE42" s="273">
        <v>97.9</v>
      </c>
      <c r="AF42" s="273">
        <v>100</v>
      </c>
      <c r="AG42" s="535"/>
    </row>
    <row r="43" spans="1:33" s="264" customFormat="1" ht="19.5" customHeight="1">
      <c r="A43" s="863"/>
      <c r="B43" s="553" t="s">
        <v>349</v>
      </c>
      <c r="C43" s="272">
        <v>100.3</v>
      </c>
      <c r="D43" s="273">
        <v>102.1</v>
      </c>
      <c r="E43" s="273">
        <v>102.7</v>
      </c>
      <c r="F43" s="273">
        <v>106.8</v>
      </c>
      <c r="G43" s="273">
        <v>102.5</v>
      </c>
      <c r="H43" s="273">
        <v>100</v>
      </c>
      <c r="I43" s="273">
        <v>101.9</v>
      </c>
      <c r="J43" s="273">
        <v>102.4</v>
      </c>
      <c r="K43" s="273">
        <v>100.8</v>
      </c>
      <c r="L43" s="273">
        <v>102.9</v>
      </c>
      <c r="M43" s="273">
        <v>101.8</v>
      </c>
      <c r="N43" s="273">
        <v>100.8</v>
      </c>
      <c r="O43" s="273">
        <v>100.7</v>
      </c>
      <c r="P43" s="263"/>
      <c r="Q43" s="273">
        <v>101</v>
      </c>
      <c r="R43" s="273">
        <v>99.8</v>
      </c>
      <c r="S43" s="274">
        <v>99.4</v>
      </c>
      <c r="T43" s="274">
        <v>101.5</v>
      </c>
      <c r="U43" s="273">
        <v>94.4</v>
      </c>
      <c r="V43" s="273">
        <v>93.7</v>
      </c>
      <c r="W43" s="273">
        <v>89.7</v>
      </c>
      <c r="X43" s="273">
        <v>95.7</v>
      </c>
      <c r="Y43" s="273">
        <v>100.7</v>
      </c>
      <c r="Z43" s="273">
        <v>99.6</v>
      </c>
      <c r="AA43" s="273">
        <v>96.7</v>
      </c>
      <c r="AB43" s="273">
        <v>94</v>
      </c>
      <c r="AC43" s="273">
        <v>102.5</v>
      </c>
      <c r="AD43" s="273">
        <v>106.2</v>
      </c>
      <c r="AE43" s="273">
        <v>98.4</v>
      </c>
      <c r="AF43" s="273">
        <v>100.1</v>
      </c>
      <c r="AG43" s="535"/>
    </row>
    <row r="44" spans="1:33" s="264" customFormat="1" ht="19.5" customHeight="1">
      <c r="A44" s="863"/>
      <c r="B44" s="553" t="s">
        <v>350</v>
      </c>
      <c r="C44" s="272">
        <v>100.4</v>
      </c>
      <c r="D44" s="273">
        <v>102</v>
      </c>
      <c r="E44" s="273">
        <v>102.9</v>
      </c>
      <c r="F44" s="273">
        <v>105.8</v>
      </c>
      <c r="G44" s="273">
        <v>102.9</v>
      </c>
      <c r="H44" s="273">
        <v>99.8</v>
      </c>
      <c r="I44" s="273">
        <v>99.5</v>
      </c>
      <c r="J44" s="273">
        <v>108.1</v>
      </c>
      <c r="K44" s="273">
        <v>100.4</v>
      </c>
      <c r="L44" s="273">
        <v>102.8</v>
      </c>
      <c r="M44" s="273">
        <v>101.8</v>
      </c>
      <c r="N44" s="273">
        <v>100.9</v>
      </c>
      <c r="O44" s="273">
        <v>100.5</v>
      </c>
      <c r="P44" s="263"/>
      <c r="Q44" s="273">
        <v>101</v>
      </c>
      <c r="R44" s="273">
        <v>99.7</v>
      </c>
      <c r="S44" s="274">
        <v>99.4</v>
      </c>
      <c r="T44" s="274">
        <v>101.5</v>
      </c>
      <c r="U44" s="273">
        <v>95.8</v>
      </c>
      <c r="V44" s="273">
        <v>96.2</v>
      </c>
      <c r="W44" s="273">
        <v>90.4</v>
      </c>
      <c r="X44" s="273">
        <v>95.7</v>
      </c>
      <c r="Y44" s="273">
        <v>100.8</v>
      </c>
      <c r="Z44" s="273">
        <v>99.4</v>
      </c>
      <c r="AA44" s="273">
        <v>96.6</v>
      </c>
      <c r="AB44" s="273">
        <v>93.1</v>
      </c>
      <c r="AC44" s="273">
        <v>102.5</v>
      </c>
      <c r="AD44" s="273">
        <v>106.1</v>
      </c>
      <c r="AE44" s="273">
        <v>98.1</v>
      </c>
      <c r="AF44" s="273">
        <v>100.1</v>
      </c>
      <c r="AG44" s="535"/>
    </row>
    <row r="45" spans="1:33" s="264" customFormat="1" ht="19.5" customHeight="1">
      <c r="A45" s="863"/>
      <c r="B45" s="553" t="s">
        <v>351</v>
      </c>
      <c r="C45" s="272">
        <v>100.2</v>
      </c>
      <c r="D45" s="273">
        <v>102</v>
      </c>
      <c r="E45" s="273">
        <v>102.9</v>
      </c>
      <c r="F45" s="273">
        <v>105.7</v>
      </c>
      <c r="G45" s="273">
        <v>102.7</v>
      </c>
      <c r="H45" s="273">
        <v>99.7</v>
      </c>
      <c r="I45" s="273">
        <v>97.8</v>
      </c>
      <c r="J45" s="273">
        <v>106.9</v>
      </c>
      <c r="K45" s="273">
        <v>100.6</v>
      </c>
      <c r="L45" s="273">
        <v>102.9</v>
      </c>
      <c r="M45" s="273">
        <v>101.7</v>
      </c>
      <c r="N45" s="273">
        <v>100.8</v>
      </c>
      <c r="O45" s="273">
        <v>105.2</v>
      </c>
      <c r="P45" s="263"/>
      <c r="Q45" s="273">
        <v>101.1</v>
      </c>
      <c r="R45" s="273">
        <v>99.7</v>
      </c>
      <c r="S45" s="274">
        <v>99.4</v>
      </c>
      <c r="T45" s="274">
        <v>101.4</v>
      </c>
      <c r="U45" s="273">
        <v>96.1</v>
      </c>
      <c r="V45" s="273">
        <v>96.8</v>
      </c>
      <c r="W45" s="273">
        <v>90.6</v>
      </c>
      <c r="X45" s="273">
        <v>94.6</v>
      </c>
      <c r="Y45" s="273">
        <v>100.8</v>
      </c>
      <c r="Z45" s="273">
        <v>99</v>
      </c>
      <c r="AA45" s="273">
        <v>96.3</v>
      </c>
      <c r="AB45" s="273">
        <v>92.1</v>
      </c>
      <c r="AC45" s="273">
        <v>101.9</v>
      </c>
      <c r="AD45" s="273">
        <v>106.3</v>
      </c>
      <c r="AE45" s="273">
        <v>97.4</v>
      </c>
      <c r="AF45" s="273">
        <v>100.1</v>
      </c>
      <c r="AG45" s="535"/>
    </row>
    <row r="46" spans="1:33" s="264" customFormat="1" ht="19.5" customHeight="1">
      <c r="A46" s="863"/>
      <c r="B46" s="553" t="s">
        <v>352</v>
      </c>
      <c r="C46" s="272">
        <v>100.1</v>
      </c>
      <c r="D46" s="273">
        <v>101.7</v>
      </c>
      <c r="E46" s="273">
        <v>103</v>
      </c>
      <c r="F46" s="273">
        <v>105.7</v>
      </c>
      <c r="G46" s="273">
        <v>103</v>
      </c>
      <c r="H46" s="273">
        <v>99.4</v>
      </c>
      <c r="I46" s="273">
        <v>96</v>
      </c>
      <c r="J46" s="273">
        <v>103.1</v>
      </c>
      <c r="K46" s="273">
        <v>101.6</v>
      </c>
      <c r="L46" s="273">
        <v>103.2</v>
      </c>
      <c r="M46" s="273">
        <v>101.7</v>
      </c>
      <c r="N46" s="273">
        <v>100.5</v>
      </c>
      <c r="O46" s="273">
        <v>104.9</v>
      </c>
      <c r="P46" s="263"/>
      <c r="Q46" s="273">
        <v>101.1</v>
      </c>
      <c r="R46" s="273">
        <v>99.7</v>
      </c>
      <c r="S46" s="274">
        <v>99.4</v>
      </c>
      <c r="T46" s="274">
        <v>101.3</v>
      </c>
      <c r="U46" s="273">
        <v>96.1</v>
      </c>
      <c r="V46" s="273">
        <v>96.8</v>
      </c>
      <c r="W46" s="273">
        <v>90.7</v>
      </c>
      <c r="X46" s="273">
        <v>93.8</v>
      </c>
      <c r="Y46" s="273">
        <v>101</v>
      </c>
      <c r="Z46" s="273">
        <v>98.7</v>
      </c>
      <c r="AA46" s="273">
        <v>95.2</v>
      </c>
      <c r="AB46" s="273">
        <v>91.2</v>
      </c>
      <c r="AC46" s="273">
        <v>101.4</v>
      </c>
      <c r="AD46" s="273">
        <v>106.5</v>
      </c>
      <c r="AE46" s="273">
        <v>97.6</v>
      </c>
      <c r="AF46" s="273">
        <v>100.1</v>
      </c>
      <c r="AG46" s="535"/>
    </row>
    <row r="47" spans="1:33" s="264" customFormat="1" ht="19.5" customHeight="1">
      <c r="A47" s="863"/>
      <c r="B47" s="553" t="s">
        <v>353</v>
      </c>
      <c r="C47" s="272">
        <v>100.3</v>
      </c>
      <c r="D47" s="273">
        <v>102</v>
      </c>
      <c r="E47" s="273">
        <v>102.9</v>
      </c>
      <c r="F47" s="273">
        <v>107</v>
      </c>
      <c r="G47" s="273">
        <v>103.3</v>
      </c>
      <c r="H47" s="273">
        <v>99.2</v>
      </c>
      <c r="I47" s="273">
        <v>96.6</v>
      </c>
      <c r="J47" s="273">
        <v>108.1</v>
      </c>
      <c r="K47" s="273">
        <v>101.1</v>
      </c>
      <c r="L47" s="273">
        <v>103</v>
      </c>
      <c r="M47" s="273">
        <v>101.8</v>
      </c>
      <c r="N47" s="273">
        <v>100.2</v>
      </c>
      <c r="O47" s="273">
        <v>104.3</v>
      </c>
      <c r="P47" s="263"/>
      <c r="Q47" s="273">
        <v>101.1</v>
      </c>
      <c r="R47" s="273">
        <v>99.7</v>
      </c>
      <c r="S47" s="274">
        <v>99.4</v>
      </c>
      <c r="T47" s="274">
        <v>101.3</v>
      </c>
      <c r="U47" s="273">
        <v>96</v>
      </c>
      <c r="V47" s="273">
        <v>96.6</v>
      </c>
      <c r="W47" s="273">
        <v>91</v>
      </c>
      <c r="X47" s="273">
        <v>93.7</v>
      </c>
      <c r="Y47" s="273">
        <v>101</v>
      </c>
      <c r="Z47" s="273">
        <v>98.4</v>
      </c>
      <c r="AA47" s="273">
        <v>94.7</v>
      </c>
      <c r="AB47" s="273">
        <v>90.2</v>
      </c>
      <c r="AC47" s="273">
        <v>101.1</v>
      </c>
      <c r="AD47" s="273">
        <v>106.3</v>
      </c>
      <c r="AE47" s="273">
        <v>97.4</v>
      </c>
      <c r="AF47" s="273">
        <v>100.1</v>
      </c>
      <c r="AG47" s="535"/>
    </row>
    <row r="48" spans="1:33" s="264" customFormat="1" ht="19.5" customHeight="1">
      <c r="A48" s="533"/>
      <c r="B48" s="553" t="s">
        <v>354</v>
      </c>
      <c r="C48" s="272">
        <v>100.5</v>
      </c>
      <c r="D48" s="273">
        <v>102.9</v>
      </c>
      <c r="E48" s="273">
        <v>103.2</v>
      </c>
      <c r="F48" s="273">
        <v>111.4</v>
      </c>
      <c r="G48" s="273">
        <v>103.6</v>
      </c>
      <c r="H48" s="273">
        <v>99.6</v>
      </c>
      <c r="I48" s="273">
        <v>103.2</v>
      </c>
      <c r="J48" s="273">
        <v>100.4</v>
      </c>
      <c r="K48" s="273">
        <v>101.3</v>
      </c>
      <c r="L48" s="273">
        <v>103.1</v>
      </c>
      <c r="M48" s="273">
        <v>101.8</v>
      </c>
      <c r="N48" s="273">
        <v>100.4</v>
      </c>
      <c r="O48" s="273">
        <v>104.2</v>
      </c>
      <c r="P48" s="263"/>
      <c r="Q48" s="273">
        <v>101.2</v>
      </c>
      <c r="R48" s="273">
        <v>99.7</v>
      </c>
      <c r="S48" s="274">
        <v>99.4</v>
      </c>
      <c r="T48" s="274">
        <v>101.4</v>
      </c>
      <c r="U48" s="273">
        <v>96.2</v>
      </c>
      <c r="V48" s="273">
        <v>96.8</v>
      </c>
      <c r="W48" s="273">
        <v>91.2</v>
      </c>
      <c r="X48" s="273">
        <v>93.7</v>
      </c>
      <c r="Y48" s="273">
        <v>101.1</v>
      </c>
      <c r="Z48" s="273">
        <v>98.1</v>
      </c>
      <c r="AA48" s="273">
        <v>93.8</v>
      </c>
      <c r="AB48" s="273">
        <v>92.3</v>
      </c>
      <c r="AC48" s="273">
        <v>101.4</v>
      </c>
      <c r="AD48" s="273">
        <v>106.4</v>
      </c>
      <c r="AE48" s="273">
        <v>96.9</v>
      </c>
      <c r="AF48" s="273">
        <v>100.1</v>
      </c>
      <c r="AG48" s="535"/>
    </row>
    <row r="49" spans="1:33" s="264" customFormat="1" ht="19.5" customHeight="1">
      <c r="A49" s="533"/>
      <c r="B49" s="553" t="s">
        <v>355</v>
      </c>
      <c r="C49" s="272">
        <v>100.6</v>
      </c>
      <c r="D49" s="273">
        <v>102.2</v>
      </c>
      <c r="E49" s="273">
        <v>103.8</v>
      </c>
      <c r="F49" s="273">
        <v>108.9</v>
      </c>
      <c r="G49" s="273">
        <v>103.3</v>
      </c>
      <c r="H49" s="273">
        <v>99.7</v>
      </c>
      <c r="I49" s="273">
        <v>97.8</v>
      </c>
      <c r="J49" s="273">
        <v>100.1</v>
      </c>
      <c r="K49" s="273">
        <v>101.8</v>
      </c>
      <c r="L49" s="273">
        <v>103.5</v>
      </c>
      <c r="M49" s="273">
        <v>101.8</v>
      </c>
      <c r="N49" s="273">
        <v>100.8</v>
      </c>
      <c r="O49" s="273">
        <v>104</v>
      </c>
      <c r="P49" s="263"/>
      <c r="Q49" s="273">
        <v>101.2</v>
      </c>
      <c r="R49" s="273">
        <v>99.7</v>
      </c>
      <c r="S49" s="274">
        <v>99.4</v>
      </c>
      <c r="T49" s="274">
        <v>101.7</v>
      </c>
      <c r="U49" s="273">
        <v>96.4</v>
      </c>
      <c r="V49" s="273">
        <v>96.7</v>
      </c>
      <c r="W49" s="273">
        <v>91.4</v>
      </c>
      <c r="X49" s="273">
        <v>95.7</v>
      </c>
      <c r="Y49" s="273">
        <v>101.2</v>
      </c>
      <c r="Z49" s="273">
        <v>99.1</v>
      </c>
      <c r="AA49" s="273">
        <v>96</v>
      </c>
      <c r="AB49" s="273">
        <v>93.5</v>
      </c>
      <c r="AC49" s="273">
        <v>102.8</v>
      </c>
      <c r="AD49" s="273">
        <v>106.1</v>
      </c>
      <c r="AE49" s="273">
        <v>97.3</v>
      </c>
      <c r="AF49" s="273">
        <v>100.1</v>
      </c>
      <c r="AG49" s="535"/>
    </row>
    <row r="50" spans="1:33" s="264" customFormat="1" ht="19.5" customHeight="1">
      <c r="A50" s="533"/>
      <c r="B50" s="553" t="s">
        <v>356</v>
      </c>
      <c r="C50" s="272">
        <v>100.9</v>
      </c>
      <c r="D50" s="273">
        <v>103.2</v>
      </c>
      <c r="E50" s="273">
        <v>104.5</v>
      </c>
      <c r="F50" s="273">
        <v>108.5</v>
      </c>
      <c r="G50" s="273">
        <v>103.6</v>
      </c>
      <c r="H50" s="273">
        <v>99.8</v>
      </c>
      <c r="I50" s="273">
        <v>107.4</v>
      </c>
      <c r="J50" s="273">
        <v>100.4</v>
      </c>
      <c r="K50" s="273">
        <v>101.2</v>
      </c>
      <c r="L50" s="273">
        <v>103.6</v>
      </c>
      <c r="M50" s="273">
        <v>101.8</v>
      </c>
      <c r="N50" s="273">
        <v>100.6</v>
      </c>
      <c r="O50" s="273">
        <v>103.8</v>
      </c>
      <c r="P50" s="263"/>
      <c r="Q50" s="273">
        <v>101.3</v>
      </c>
      <c r="R50" s="273">
        <v>99.7</v>
      </c>
      <c r="S50" s="274">
        <v>99.4</v>
      </c>
      <c r="T50" s="274">
        <v>101.7</v>
      </c>
      <c r="U50" s="273">
        <v>96.4</v>
      </c>
      <c r="V50" s="273">
        <v>96.4</v>
      </c>
      <c r="W50" s="273">
        <v>91.2</v>
      </c>
      <c r="X50" s="273">
        <v>100.1</v>
      </c>
      <c r="Y50" s="273">
        <v>101.2</v>
      </c>
      <c r="Z50" s="273">
        <v>99.1</v>
      </c>
      <c r="AA50" s="273">
        <v>95.9</v>
      </c>
      <c r="AB50" s="273">
        <v>93.1</v>
      </c>
      <c r="AC50" s="273">
        <v>102.7</v>
      </c>
      <c r="AD50" s="273">
        <v>106</v>
      </c>
      <c r="AE50" s="273">
        <v>97.9</v>
      </c>
      <c r="AF50" s="273">
        <v>100.1</v>
      </c>
      <c r="AG50" s="535"/>
    </row>
    <row r="51" spans="1:33" s="264" customFormat="1" ht="19.5" customHeight="1">
      <c r="A51" s="533"/>
      <c r="B51" s="553" t="s">
        <v>626</v>
      </c>
      <c r="C51" s="272">
        <v>101.2</v>
      </c>
      <c r="D51" s="273">
        <v>104.3</v>
      </c>
      <c r="E51" s="273">
        <v>104.3</v>
      </c>
      <c r="F51" s="273">
        <v>109.3</v>
      </c>
      <c r="G51" s="273">
        <v>103.6</v>
      </c>
      <c r="H51" s="273">
        <v>99.8</v>
      </c>
      <c r="I51" s="273">
        <v>113</v>
      </c>
      <c r="J51" s="273">
        <v>108.9</v>
      </c>
      <c r="K51" s="273">
        <v>101.1</v>
      </c>
      <c r="L51" s="273">
        <v>103.6</v>
      </c>
      <c r="M51" s="273">
        <v>102.1</v>
      </c>
      <c r="N51" s="273">
        <v>100.5</v>
      </c>
      <c r="O51" s="273">
        <v>103.7</v>
      </c>
      <c r="P51" s="263"/>
      <c r="Q51" s="273">
        <v>101.3</v>
      </c>
      <c r="R51" s="273">
        <v>99.6</v>
      </c>
      <c r="S51" s="274">
        <v>99.3</v>
      </c>
      <c r="T51" s="274">
        <v>101.5</v>
      </c>
      <c r="U51" s="273">
        <v>96.5</v>
      </c>
      <c r="V51" s="273">
        <v>96.2</v>
      </c>
      <c r="W51" s="273">
        <v>91.2</v>
      </c>
      <c r="X51" s="273">
        <v>103.7</v>
      </c>
      <c r="Y51" s="273">
        <v>101.2</v>
      </c>
      <c r="Z51" s="273">
        <v>98.8</v>
      </c>
      <c r="AA51" s="273">
        <v>96.2</v>
      </c>
      <c r="AB51" s="273">
        <v>92.8</v>
      </c>
      <c r="AC51" s="273">
        <v>102.4</v>
      </c>
      <c r="AD51" s="273">
        <v>105.5</v>
      </c>
      <c r="AE51" s="273">
        <v>96.9</v>
      </c>
      <c r="AF51" s="273">
        <v>100.1</v>
      </c>
      <c r="AG51" s="535"/>
    </row>
    <row r="52" spans="1:33" s="275" customFormat="1" ht="5.25" customHeight="1" thickBot="1">
      <c r="A52" s="561"/>
      <c r="B52" s="549"/>
      <c r="C52" s="562"/>
      <c r="D52" s="563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4"/>
      <c r="Q52" s="565"/>
      <c r="R52" s="563"/>
      <c r="S52" s="563"/>
      <c r="T52" s="563"/>
      <c r="U52" s="563"/>
      <c r="V52" s="563"/>
      <c r="W52" s="563"/>
      <c r="X52" s="563"/>
      <c r="Y52" s="563"/>
      <c r="Z52" s="563"/>
      <c r="AA52" s="563"/>
      <c r="AB52" s="563"/>
      <c r="AC52" s="563"/>
      <c r="AD52" s="563"/>
      <c r="AE52" s="563"/>
      <c r="AF52" s="563"/>
      <c r="AG52" s="566"/>
    </row>
    <row r="53" spans="1:33" s="275" customFormat="1" ht="16.5" customHeight="1">
      <c r="A53" s="567" t="s">
        <v>359</v>
      </c>
      <c r="B53" s="568"/>
      <c r="C53" s="567"/>
      <c r="D53" s="567"/>
      <c r="E53" s="567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4"/>
      <c r="Q53" s="567"/>
      <c r="R53" s="567"/>
      <c r="S53" s="567"/>
      <c r="T53" s="567"/>
      <c r="U53" s="567"/>
      <c r="V53" s="567"/>
      <c r="W53" s="567"/>
      <c r="X53" s="567"/>
      <c r="Y53" s="567"/>
      <c r="Z53" s="567"/>
      <c r="AA53" s="567"/>
      <c r="AB53" s="567"/>
      <c r="AC53" s="567"/>
      <c r="AD53" s="567"/>
      <c r="AE53" s="567"/>
      <c r="AF53" s="567"/>
      <c r="AG53" s="566"/>
    </row>
    <row r="54" spans="1:32" s="275" customFormat="1" ht="13.5">
      <c r="A54" s="478"/>
      <c r="B54" s="479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8"/>
      <c r="S54" s="478"/>
      <c r="T54" s="478"/>
      <c r="U54" s="478"/>
      <c r="V54" s="478"/>
      <c r="W54" s="478"/>
      <c r="X54" s="478"/>
      <c r="Y54" s="478"/>
      <c r="Z54" s="478"/>
      <c r="AA54" s="478"/>
      <c r="AB54" s="478"/>
      <c r="AC54" s="478"/>
      <c r="AD54" s="478"/>
      <c r="AE54" s="478"/>
      <c r="AF54" s="478"/>
    </row>
    <row r="55" spans="1:32" s="275" customFormat="1" ht="13.5">
      <c r="A55" s="478"/>
      <c r="B55" s="479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8"/>
      <c r="AB55" s="478"/>
      <c r="AC55" s="478"/>
      <c r="AD55" s="478"/>
      <c r="AE55" s="478"/>
      <c r="AF55" s="478"/>
    </row>
    <row r="56" spans="1:32" s="275" customFormat="1" ht="13.5">
      <c r="A56" s="478"/>
      <c r="B56" s="479"/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8"/>
      <c r="V56" s="478"/>
      <c r="W56" s="478"/>
      <c r="X56" s="478"/>
      <c r="Y56" s="478"/>
      <c r="Z56" s="478"/>
      <c r="AA56" s="478"/>
      <c r="AB56" s="478"/>
      <c r="AC56" s="478"/>
      <c r="AD56" s="478"/>
      <c r="AE56" s="264"/>
      <c r="AF56" s="264"/>
    </row>
    <row r="57" spans="1:32" s="275" customFormat="1" ht="13.5">
      <c r="A57" s="478"/>
      <c r="B57" s="479"/>
      <c r="C57" s="478"/>
      <c r="D57" s="478"/>
      <c r="E57" s="478"/>
      <c r="F57" s="478"/>
      <c r="G57" s="478"/>
      <c r="H57" s="478"/>
      <c r="I57" s="478"/>
      <c r="J57" s="478"/>
      <c r="K57" s="478"/>
      <c r="L57" s="478"/>
      <c r="M57" s="478"/>
      <c r="N57" s="478"/>
      <c r="O57" s="478"/>
      <c r="P57" s="478"/>
      <c r="Q57" s="478"/>
      <c r="R57" s="478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8"/>
    </row>
    <row r="58" spans="1:32" s="275" customFormat="1" ht="13.5">
      <c r="A58" s="478"/>
      <c r="B58" s="479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8"/>
    </row>
    <row r="59" spans="1:32" s="275" customFormat="1" ht="13.5">
      <c r="A59" s="478"/>
      <c r="B59" s="479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  <c r="Z59" s="478"/>
      <c r="AA59" s="478"/>
      <c r="AB59" s="478"/>
      <c r="AC59" s="478"/>
      <c r="AD59" s="478"/>
      <c r="AE59" s="478"/>
      <c r="AF59" s="478"/>
    </row>
    <row r="60" spans="1:32" s="275" customFormat="1" ht="13.5">
      <c r="A60" s="478"/>
      <c r="B60" s="479"/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478"/>
      <c r="AA60" s="478"/>
      <c r="AB60" s="478"/>
      <c r="AC60" s="478"/>
      <c r="AD60" s="478"/>
      <c r="AE60" s="478"/>
      <c r="AF60" s="478"/>
    </row>
    <row r="61" spans="1:32" s="275" customFormat="1" ht="13.5">
      <c r="A61" s="478"/>
      <c r="B61" s="479"/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  <c r="S61" s="478"/>
      <c r="T61" s="478"/>
      <c r="U61" s="478"/>
      <c r="V61" s="478"/>
      <c r="W61" s="478"/>
      <c r="X61" s="478"/>
      <c r="Y61" s="478"/>
      <c r="Z61" s="478"/>
      <c r="AA61" s="478"/>
      <c r="AB61" s="478"/>
      <c r="AC61" s="478"/>
      <c r="AD61" s="478"/>
      <c r="AE61" s="478"/>
      <c r="AF61" s="478"/>
    </row>
    <row r="62" spans="1:32" s="275" customFormat="1" ht="13.5">
      <c r="A62" s="478"/>
      <c r="B62" s="479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</row>
    <row r="63" spans="1:32" s="275" customFormat="1" ht="13.5">
      <c r="A63" s="478"/>
      <c r="B63" s="479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8"/>
      <c r="Z63" s="478"/>
      <c r="AA63" s="478"/>
      <c r="AB63" s="478"/>
      <c r="AC63" s="478"/>
      <c r="AD63" s="478"/>
      <c r="AE63" s="478"/>
      <c r="AF63" s="478"/>
    </row>
    <row r="64" spans="1:32" s="275" customFormat="1" ht="13.5">
      <c r="A64" s="478"/>
      <c r="B64" s="479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</row>
    <row r="65" spans="1:32" s="275" customFormat="1" ht="13.5">
      <c r="A65" s="478"/>
      <c r="B65" s="479"/>
      <c r="C65" s="478"/>
      <c r="D65" s="478"/>
      <c r="E65" s="478"/>
      <c r="F65" s="478"/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478"/>
      <c r="R65" s="478"/>
      <c r="S65" s="478"/>
      <c r="T65" s="478"/>
      <c r="U65" s="478"/>
      <c r="V65" s="478"/>
      <c r="W65" s="478"/>
      <c r="X65" s="478"/>
      <c r="Y65" s="478"/>
      <c r="Z65" s="478"/>
      <c r="AA65" s="478"/>
      <c r="AB65" s="478"/>
      <c r="AC65" s="478"/>
      <c r="AD65" s="478"/>
      <c r="AE65" s="478"/>
      <c r="AF65" s="478"/>
    </row>
    <row r="66" spans="1:32" s="275" customFormat="1" ht="13.5">
      <c r="A66" s="478"/>
      <c r="B66" s="479"/>
      <c r="C66" s="478"/>
      <c r="D66" s="478"/>
      <c r="E66" s="478"/>
      <c r="F66" s="478"/>
      <c r="G66" s="478"/>
      <c r="H66" s="478"/>
      <c r="I66" s="478"/>
      <c r="J66" s="478"/>
      <c r="K66" s="478"/>
      <c r="L66" s="478"/>
      <c r="M66" s="478"/>
      <c r="N66" s="478"/>
      <c r="O66" s="478"/>
      <c r="P66" s="478"/>
      <c r="Q66" s="478"/>
      <c r="R66" s="478"/>
      <c r="S66" s="478"/>
      <c r="T66" s="478"/>
      <c r="U66" s="478"/>
      <c r="V66" s="478"/>
      <c r="W66" s="478"/>
      <c r="X66" s="478"/>
      <c r="Y66" s="478"/>
      <c r="Z66" s="478"/>
      <c r="AA66" s="478"/>
      <c r="AB66" s="478"/>
      <c r="AC66" s="478"/>
      <c r="AD66" s="478"/>
      <c r="AE66" s="478"/>
      <c r="AF66" s="478"/>
    </row>
    <row r="67" spans="1:32" s="275" customFormat="1" ht="13.5">
      <c r="A67" s="478"/>
      <c r="B67" s="479"/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478"/>
      <c r="N67" s="478"/>
      <c r="O67" s="478"/>
      <c r="P67" s="478"/>
      <c r="Q67" s="478"/>
      <c r="R67" s="478"/>
      <c r="S67" s="478"/>
      <c r="T67" s="478"/>
      <c r="U67" s="478"/>
      <c r="V67" s="478"/>
      <c r="W67" s="478"/>
      <c r="X67" s="478"/>
      <c r="Y67" s="478"/>
      <c r="Z67" s="478"/>
      <c r="AA67" s="478"/>
      <c r="AB67" s="478"/>
      <c r="AC67" s="478"/>
      <c r="AD67" s="478"/>
      <c r="AE67" s="478"/>
      <c r="AF67" s="478"/>
    </row>
    <row r="68" spans="1:32" s="275" customFormat="1" ht="13.5">
      <c r="A68" s="478"/>
      <c r="B68" s="479"/>
      <c r="C68" s="478"/>
      <c r="D68" s="478"/>
      <c r="E68" s="478"/>
      <c r="F68" s="478"/>
      <c r="G68" s="478"/>
      <c r="H68" s="478"/>
      <c r="I68" s="478"/>
      <c r="J68" s="478"/>
      <c r="K68" s="478"/>
      <c r="L68" s="478"/>
      <c r="M68" s="478"/>
      <c r="N68" s="478"/>
      <c r="O68" s="478"/>
      <c r="P68" s="478"/>
      <c r="Q68" s="478"/>
      <c r="R68" s="478"/>
      <c r="S68" s="478"/>
      <c r="T68" s="478"/>
      <c r="U68" s="478"/>
      <c r="V68" s="478"/>
      <c r="W68" s="478"/>
      <c r="X68" s="478"/>
      <c r="Y68" s="478"/>
      <c r="Z68" s="478"/>
      <c r="AA68" s="478"/>
      <c r="AB68" s="478"/>
      <c r="AC68" s="478"/>
      <c r="AD68" s="478"/>
      <c r="AE68" s="478"/>
      <c r="AF68" s="478"/>
    </row>
    <row r="69" spans="1:32" s="275" customFormat="1" ht="13.5">
      <c r="A69" s="478"/>
      <c r="B69" s="479"/>
      <c r="C69" s="478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8"/>
      <c r="AC69" s="478"/>
      <c r="AD69" s="478"/>
      <c r="AE69" s="478"/>
      <c r="AF69" s="478"/>
    </row>
    <row r="70" spans="1:32" s="275" customFormat="1" ht="13.5">
      <c r="A70" s="478"/>
      <c r="B70" s="479"/>
      <c r="C70" s="478"/>
      <c r="D70" s="478"/>
      <c r="E70" s="478"/>
      <c r="F70" s="478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  <c r="Z70" s="478"/>
      <c r="AA70" s="478"/>
      <c r="AB70" s="478"/>
      <c r="AC70" s="478"/>
      <c r="AD70" s="478"/>
      <c r="AE70" s="478"/>
      <c r="AF70" s="478"/>
    </row>
    <row r="71" spans="1:32" s="275" customFormat="1" ht="13.5">
      <c r="A71" s="478"/>
      <c r="B71" s="479"/>
      <c r="C71" s="478"/>
      <c r="D71" s="478"/>
      <c r="E71" s="478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/>
      <c r="Z71" s="478"/>
      <c r="AA71" s="478"/>
      <c r="AB71" s="478"/>
      <c r="AC71" s="478"/>
      <c r="AD71" s="478"/>
      <c r="AE71" s="478"/>
      <c r="AF71" s="478"/>
    </row>
    <row r="72" spans="1:32" s="275" customFormat="1" ht="13.5">
      <c r="A72" s="478"/>
      <c r="B72" s="479"/>
      <c r="C72" s="478"/>
      <c r="D72" s="478"/>
      <c r="E72" s="478"/>
      <c r="F72" s="478"/>
      <c r="G72" s="478"/>
      <c r="H72" s="478"/>
      <c r="I72" s="478"/>
      <c r="J72" s="478"/>
      <c r="K72" s="478"/>
      <c r="L72" s="478"/>
      <c r="M72" s="478"/>
      <c r="N72" s="478"/>
      <c r="O72" s="478"/>
      <c r="P72" s="478"/>
      <c r="Q72" s="478"/>
      <c r="R72" s="478"/>
      <c r="S72" s="478"/>
      <c r="T72" s="478"/>
      <c r="U72" s="478"/>
      <c r="V72" s="478"/>
      <c r="W72" s="478"/>
      <c r="X72" s="478"/>
      <c r="Y72" s="478"/>
      <c r="Z72" s="478"/>
      <c r="AA72" s="478"/>
      <c r="AB72" s="478"/>
      <c r="AC72" s="478"/>
      <c r="AD72" s="478"/>
      <c r="AE72" s="478"/>
      <c r="AF72" s="478"/>
    </row>
    <row r="73" spans="1:32" s="275" customFormat="1" ht="13.5">
      <c r="A73" s="478"/>
      <c r="B73" s="479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  <c r="U73" s="478"/>
      <c r="V73" s="478"/>
      <c r="W73" s="478"/>
      <c r="X73" s="478"/>
      <c r="Y73" s="478"/>
      <c r="Z73" s="478"/>
      <c r="AA73" s="478"/>
      <c r="AB73" s="478"/>
      <c r="AC73" s="478"/>
      <c r="AD73" s="478"/>
      <c r="AE73" s="478"/>
      <c r="AF73" s="478"/>
    </row>
    <row r="74" spans="1:32" s="275" customFormat="1" ht="13.5">
      <c r="A74" s="478"/>
      <c r="B74" s="479"/>
      <c r="C74" s="478"/>
      <c r="D74" s="478"/>
      <c r="E74" s="478"/>
      <c r="F74" s="478"/>
      <c r="G74" s="478"/>
      <c r="H74" s="478"/>
      <c r="I74" s="478"/>
      <c r="J74" s="478"/>
      <c r="K74" s="478"/>
      <c r="L74" s="478"/>
      <c r="M74" s="478"/>
      <c r="N74" s="478"/>
      <c r="O74" s="478"/>
      <c r="P74" s="478"/>
      <c r="Q74" s="478"/>
      <c r="R74" s="478"/>
      <c r="S74" s="478"/>
      <c r="T74" s="478"/>
      <c r="U74" s="478"/>
      <c r="V74" s="478"/>
      <c r="W74" s="478"/>
      <c r="X74" s="478"/>
      <c r="Y74" s="478"/>
      <c r="Z74" s="478"/>
      <c r="AA74" s="478"/>
      <c r="AB74" s="478"/>
      <c r="AC74" s="478"/>
      <c r="AD74" s="478"/>
      <c r="AE74" s="478"/>
      <c r="AF74" s="478"/>
    </row>
    <row r="75" spans="1:32" s="275" customFormat="1" ht="13.5">
      <c r="A75" s="478"/>
      <c r="B75" s="479"/>
      <c r="C75" s="478"/>
      <c r="D75" s="478"/>
      <c r="E75" s="478"/>
      <c r="F75" s="478"/>
      <c r="G75" s="478"/>
      <c r="H75" s="478"/>
      <c r="I75" s="478"/>
      <c r="J75" s="478"/>
      <c r="K75" s="478"/>
      <c r="L75" s="478"/>
      <c r="M75" s="478"/>
      <c r="N75" s="478"/>
      <c r="O75" s="478"/>
      <c r="P75" s="478"/>
      <c r="Q75" s="478"/>
      <c r="R75" s="478"/>
      <c r="S75" s="478"/>
      <c r="T75" s="478"/>
      <c r="U75" s="478"/>
      <c r="V75" s="478"/>
      <c r="W75" s="478"/>
      <c r="X75" s="478"/>
      <c r="Y75" s="478"/>
      <c r="Z75" s="478"/>
      <c r="AA75" s="478"/>
      <c r="AB75" s="478"/>
      <c r="AC75" s="478"/>
      <c r="AD75" s="478"/>
      <c r="AE75" s="478"/>
      <c r="AF75" s="478"/>
    </row>
    <row r="76" spans="1:32" s="275" customFormat="1" ht="13.5">
      <c r="A76" s="478"/>
      <c r="B76" s="479"/>
      <c r="C76" s="478"/>
      <c r="D76" s="478"/>
      <c r="E76" s="478"/>
      <c r="F76" s="478"/>
      <c r="G76" s="478"/>
      <c r="H76" s="478"/>
      <c r="I76" s="478"/>
      <c r="J76" s="478"/>
      <c r="K76" s="478"/>
      <c r="L76" s="478"/>
      <c r="M76" s="478"/>
      <c r="N76" s="478"/>
      <c r="O76" s="478"/>
      <c r="P76" s="478"/>
      <c r="Q76" s="478"/>
      <c r="R76" s="478"/>
      <c r="S76" s="478"/>
      <c r="T76" s="478"/>
      <c r="U76" s="478"/>
      <c r="V76" s="478"/>
      <c r="W76" s="478"/>
      <c r="X76" s="478"/>
      <c r="Y76" s="478"/>
      <c r="Z76" s="478"/>
      <c r="AA76" s="478"/>
      <c r="AB76" s="478"/>
      <c r="AC76" s="478"/>
      <c r="AD76" s="478"/>
      <c r="AE76" s="478"/>
      <c r="AF76" s="478"/>
    </row>
    <row r="77" spans="1:32" s="275" customFormat="1" ht="13.5">
      <c r="A77" s="478"/>
      <c r="B77" s="479"/>
      <c r="C77" s="478"/>
      <c r="D77" s="478"/>
      <c r="E77" s="478"/>
      <c r="F77" s="478"/>
      <c r="G77" s="478"/>
      <c r="H77" s="478"/>
      <c r="I77" s="478"/>
      <c r="J77" s="478"/>
      <c r="K77" s="478"/>
      <c r="L77" s="478"/>
      <c r="M77" s="478"/>
      <c r="N77" s="478"/>
      <c r="O77" s="478"/>
      <c r="P77" s="478"/>
      <c r="Q77" s="478"/>
      <c r="R77" s="478"/>
      <c r="S77" s="478"/>
      <c r="T77" s="478"/>
      <c r="U77" s="478"/>
      <c r="V77" s="478"/>
      <c r="W77" s="478"/>
      <c r="X77" s="478"/>
      <c r="Y77" s="478"/>
      <c r="Z77" s="478"/>
      <c r="AA77" s="478"/>
      <c r="AB77" s="478"/>
      <c r="AC77" s="478"/>
      <c r="AD77" s="478"/>
      <c r="AE77" s="478"/>
      <c r="AF77" s="478"/>
    </row>
    <row r="78" spans="1:32" s="275" customFormat="1" ht="13.5">
      <c r="A78" s="478"/>
      <c r="B78" s="479"/>
      <c r="C78" s="478"/>
      <c r="D78" s="478"/>
      <c r="E78" s="478"/>
      <c r="F78" s="478"/>
      <c r="G78" s="478"/>
      <c r="H78" s="478"/>
      <c r="I78" s="478"/>
      <c r="J78" s="478"/>
      <c r="K78" s="478"/>
      <c r="L78" s="478"/>
      <c r="M78" s="478"/>
      <c r="N78" s="478"/>
      <c r="O78" s="478"/>
      <c r="P78" s="478"/>
      <c r="Q78" s="478"/>
      <c r="R78" s="478"/>
      <c r="S78" s="478"/>
      <c r="T78" s="478"/>
      <c r="U78" s="478"/>
      <c r="V78" s="478"/>
      <c r="W78" s="478"/>
      <c r="X78" s="478"/>
      <c r="Y78" s="478"/>
      <c r="Z78" s="478"/>
      <c r="AA78" s="478"/>
      <c r="AB78" s="478"/>
      <c r="AC78" s="478"/>
      <c r="AD78" s="478"/>
      <c r="AE78" s="478"/>
      <c r="AF78" s="478"/>
    </row>
    <row r="79" spans="1:32" s="275" customFormat="1" ht="13.5">
      <c r="A79" s="478"/>
      <c r="B79" s="479"/>
      <c r="C79" s="478"/>
      <c r="D79" s="478"/>
      <c r="E79" s="478"/>
      <c r="F79" s="478"/>
      <c r="G79" s="478"/>
      <c r="H79" s="478"/>
      <c r="I79" s="478"/>
      <c r="J79" s="478"/>
      <c r="K79" s="478"/>
      <c r="L79" s="478"/>
      <c r="M79" s="478"/>
      <c r="N79" s="478"/>
      <c r="O79" s="478"/>
      <c r="P79" s="478"/>
      <c r="Q79" s="478"/>
      <c r="R79" s="478"/>
      <c r="S79" s="478"/>
      <c r="T79" s="478"/>
      <c r="U79" s="478"/>
      <c r="V79" s="478"/>
      <c r="W79" s="478"/>
      <c r="X79" s="478"/>
      <c r="Y79" s="478"/>
      <c r="Z79" s="478"/>
      <c r="AA79" s="478"/>
      <c r="AB79" s="478"/>
      <c r="AC79" s="478"/>
      <c r="AD79" s="478"/>
      <c r="AE79" s="478"/>
      <c r="AF79" s="478"/>
    </row>
    <row r="80" spans="1:32" s="275" customFormat="1" ht="13.5">
      <c r="A80" s="478"/>
      <c r="B80" s="479"/>
      <c r="C80" s="478"/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78"/>
      <c r="S80" s="478"/>
      <c r="T80" s="478"/>
      <c r="U80" s="478"/>
      <c r="V80" s="478"/>
      <c r="W80" s="478"/>
      <c r="X80" s="478"/>
      <c r="Y80" s="478"/>
      <c r="Z80" s="478"/>
      <c r="AA80" s="478"/>
      <c r="AB80" s="478"/>
      <c r="AC80" s="478"/>
      <c r="AD80" s="478"/>
      <c r="AE80" s="478"/>
      <c r="AF80" s="478"/>
    </row>
    <row r="81" spans="1:32" s="275" customFormat="1" ht="13.5">
      <c r="A81" s="478"/>
      <c r="B81" s="479"/>
      <c r="C81" s="478"/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78"/>
      <c r="S81" s="478"/>
      <c r="T81" s="478"/>
      <c r="U81" s="478"/>
      <c r="V81" s="478"/>
      <c r="W81" s="478"/>
      <c r="X81" s="478"/>
      <c r="Y81" s="478"/>
      <c r="Z81" s="478"/>
      <c r="AA81" s="478"/>
      <c r="AB81" s="478"/>
      <c r="AC81" s="478"/>
      <c r="AD81" s="478"/>
      <c r="AE81" s="478"/>
      <c r="AF81" s="478"/>
    </row>
    <row r="82" spans="1:32" s="275" customFormat="1" ht="13.5">
      <c r="A82" s="478"/>
      <c r="B82" s="479"/>
      <c r="C82" s="478"/>
      <c r="D82" s="478"/>
      <c r="E82" s="478"/>
      <c r="F82" s="478"/>
      <c r="G82" s="478"/>
      <c r="H82" s="478"/>
      <c r="I82" s="478"/>
      <c r="J82" s="478"/>
      <c r="K82" s="478"/>
      <c r="L82" s="478"/>
      <c r="M82" s="478"/>
      <c r="N82" s="478"/>
      <c r="O82" s="478"/>
      <c r="P82" s="478"/>
      <c r="Q82" s="478"/>
      <c r="R82" s="478"/>
      <c r="S82" s="478"/>
      <c r="T82" s="478"/>
      <c r="U82" s="478"/>
      <c r="V82" s="478"/>
      <c r="W82" s="478"/>
      <c r="X82" s="478"/>
      <c r="Y82" s="478"/>
      <c r="Z82" s="478"/>
      <c r="AA82" s="478"/>
      <c r="AB82" s="478"/>
      <c r="AC82" s="478"/>
      <c r="AD82" s="478"/>
      <c r="AE82" s="478"/>
      <c r="AF82" s="478"/>
    </row>
    <row r="83" spans="1:32" s="275" customFormat="1" ht="13.5">
      <c r="A83" s="478"/>
      <c r="B83" s="479"/>
      <c r="C83" s="478"/>
      <c r="D83" s="478"/>
      <c r="E83" s="478"/>
      <c r="F83" s="478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78"/>
      <c r="S83" s="478"/>
      <c r="T83" s="478"/>
      <c r="U83" s="478"/>
      <c r="V83" s="478"/>
      <c r="W83" s="478"/>
      <c r="X83" s="478"/>
      <c r="Y83" s="478"/>
      <c r="Z83" s="478"/>
      <c r="AA83" s="478"/>
      <c r="AB83" s="478"/>
      <c r="AC83" s="478"/>
      <c r="AD83" s="478"/>
      <c r="AE83" s="478"/>
      <c r="AF83" s="478"/>
    </row>
    <row r="84" spans="1:32" s="275" customFormat="1" ht="13.5">
      <c r="A84" s="478"/>
      <c r="B84" s="479"/>
      <c r="C84" s="478"/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78"/>
      <c r="S84" s="478"/>
      <c r="T84" s="478"/>
      <c r="U84" s="478"/>
      <c r="V84" s="478"/>
      <c r="W84" s="478"/>
      <c r="X84" s="478"/>
      <c r="Y84" s="478"/>
      <c r="Z84" s="478"/>
      <c r="AA84" s="478"/>
      <c r="AB84" s="478"/>
      <c r="AC84" s="478"/>
      <c r="AD84" s="478"/>
      <c r="AE84" s="478"/>
      <c r="AF84" s="478"/>
    </row>
    <row r="85" spans="1:32" s="275" customFormat="1" ht="13.5">
      <c r="A85" s="478"/>
      <c r="B85" s="479"/>
      <c r="C85" s="478"/>
      <c r="D85" s="478"/>
      <c r="E85" s="478"/>
      <c r="F85" s="478"/>
      <c r="G85" s="478"/>
      <c r="H85" s="478"/>
      <c r="I85" s="478"/>
      <c r="J85" s="478"/>
      <c r="K85" s="478"/>
      <c r="L85" s="478"/>
      <c r="M85" s="478"/>
      <c r="N85" s="478"/>
      <c r="O85" s="478"/>
      <c r="P85" s="478"/>
      <c r="Q85" s="478"/>
      <c r="R85" s="478"/>
      <c r="S85" s="478"/>
      <c r="T85" s="478"/>
      <c r="U85" s="478"/>
      <c r="V85" s="478"/>
      <c r="W85" s="478"/>
      <c r="X85" s="478"/>
      <c r="Y85" s="478"/>
      <c r="Z85" s="478"/>
      <c r="AA85" s="478"/>
      <c r="AB85" s="478"/>
      <c r="AC85" s="478"/>
      <c r="AD85" s="478"/>
      <c r="AE85" s="478"/>
      <c r="AF85" s="478"/>
    </row>
    <row r="86" spans="1:32" s="275" customFormat="1" ht="13.5">
      <c r="A86" s="478"/>
      <c r="B86" s="479"/>
      <c r="C86" s="478"/>
      <c r="D86" s="478"/>
      <c r="E86" s="478"/>
      <c r="F86" s="478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78"/>
      <c r="S86" s="478"/>
      <c r="T86" s="478"/>
      <c r="U86" s="478"/>
      <c r="V86" s="478"/>
      <c r="W86" s="478"/>
      <c r="X86" s="478"/>
      <c r="Y86" s="478"/>
      <c r="Z86" s="478"/>
      <c r="AA86" s="478"/>
      <c r="AB86" s="478"/>
      <c r="AC86" s="478"/>
      <c r="AD86" s="478"/>
      <c r="AE86" s="478"/>
      <c r="AF86" s="478"/>
    </row>
    <row r="87" spans="1:32" s="275" customFormat="1" ht="13.5">
      <c r="A87" s="478"/>
      <c r="B87" s="479"/>
      <c r="C87" s="478"/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78"/>
      <c r="S87" s="478"/>
      <c r="T87" s="478"/>
      <c r="U87" s="478"/>
      <c r="V87" s="478"/>
      <c r="W87" s="478"/>
      <c r="X87" s="478"/>
      <c r="Y87" s="478"/>
      <c r="Z87" s="478"/>
      <c r="AA87" s="478"/>
      <c r="AB87" s="478"/>
      <c r="AC87" s="478"/>
      <c r="AD87" s="478"/>
      <c r="AE87" s="478"/>
      <c r="AF87" s="478"/>
    </row>
    <row r="88" spans="1:32" s="275" customFormat="1" ht="13.5">
      <c r="A88" s="478"/>
      <c r="B88" s="479"/>
      <c r="C88" s="478"/>
      <c r="D88" s="478"/>
      <c r="E88" s="478"/>
      <c r="F88" s="478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78"/>
      <c r="S88" s="478"/>
      <c r="T88" s="478"/>
      <c r="U88" s="478"/>
      <c r="V88" s="478"/>
      <c r="W88" s="478"/>
      <c r="X88" s="478"/>
      <c r="Y88" s="478"/>
      <c r="Z88" s="478"/>
      <c r="AA88" s="478"/>
      <c r="AB88" s="478"/>
      <c r="AC88" s="478"/>
      <c r="AD88" s="478"/>
      <c r="AE88" s="478"/>
      <c r="AF88" s="478"/>
    </row>
    <row r="89" spans="1:32" s="275" customFormat="1" ht="13.5">
      <c r="A89" s="478"/>
      <c r="B89" s="479"/>
      <c r="C89" s="478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  <c r="Z89" s="478"/>
      <c r="AA89" s="478"/>
      <c r="AB89" s="478"/>
      <c r="AC89" s="478"/>
      <c r="AD89" s="478"/>
      <c r="AE89" s="478"/>
      <c r="AF89" s="478"/>
    </row>
    <row r="90" spans="1:32" s="275" customFormat="1" ht="13.5">
      <c r="A90" s="478"/>
      <c r="B90" s="479"/>
      <c r="C90" s="478"/>
      <c r="D90" s="478"/>
      <c r="E90" s="478"/>
      <c r="F90" s="478"/>
      <c r="G90" s="478"/>
      <c r="H90" s="478"/>
      <c r="I90" s="478"/>
      <c r="J90" s="478"/>
      <c r="K90" s="478"/>
      <c r="L90" s="478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  <c r="Z90" s="478"/>
      <c r="AA90" s="478"/>
      <c r="AB90" s="478"/>
      <c r="AC90" s="478"/>
      <c r="AD90" s="478"/>
      <c r="AE90" s="478"/>
      <c r="AF90" s="478"/>
    </row>
    <row r="91" spans="1:32" s="275" customFormat="1" ht="13.5">
      <c r="A91" s="478"/>
      <c r="B91" s="479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78"/>
      <c r="S91" s="478"/>
      <c r="T91" s="478"/>
      <c r="U91" s="478"/>
      <c r="V91" s="478"/>
      <c r="W91" s="478"/>
      <c r="X91" s="478"/>
      <c r="Y91" s="478"/>
      <c r="Z91" s="478"/>
      <c r="AA91" s="478"/>
      <c r="AB91" s="478"/>
      <c r="AC91" s="478"/>
      <c r="AD91" s="478"/>
      <c r="AE91" s="478"/>
      <c r="AF91" s="478"/>
    </row>
    <row r="92" spans="1:32" s="275" customFormat="1" ht="13.5">
      <c r="A92" s="478"/>
      <c r="B92" s="479"/>
      <c r="C92" s="478"/>
      <c r="D92" s="478"/>
      <c r="E92" s="478"/>
      <c r="F92" s="478"/>
      <c r="G92" s="478"/>
      <c r="H92" s="478"/>
      <c r="I92" s="478"/>
      <c r="J92" s="478"/>
      <c r="K92" s="478"/>
      <c r="L92" s="478"/>
      <c r="M92" s="478"/>
      <c r="N92" s="478"/>
      <c r="O92" s="478"/>
      <c r="P92" s="478"/>
      <c r="Q92" s="478"/>
      <c r="R92" s="478"/>
      <c r="S92" s="478"/>
      <c r="T92" s="478"/>
      <c r="U92" s="478"/>
      <c r="V92" s="478"/>
      <c r="W92" s="478"/>
      <c r="X92" s="478"/>
      <c r="Y92" s="478"/>
      <c r="Z92" s="478"/>
      <c r="AA92" s="478"/>
      <c r="AB92" s="478"/>
      <c r="AC92" s="478"/>
      <c r="AD92" s="478"/>
      <c r="AE92" s="478"/>
      <c r="AF92" s="478"/>
    </row>
    <row r="93" spans="1:32" s="275" customFormat="1" ht="13.5">
      <c r="A93" s="478"/>
      <c r="B93" s="479"/>
      <c r="C93" s="478"/>
      <c r="D93" s="478"/>
      <c r="E93" s="478"/>
      <c r="F93" s="478"/>
      <c r="G93" s="478"/>
      <c r="H93" s="478"/>
      <c r="I93" s="478"/>
      <c r="J93" s="478"/>
      <c r="K93" s="478"/>
      <c r="L93" s="478"/>
      <c r="M93" s="478"/>
      <c r="N93" s="478"/>
      <c r="O93" s="478"/>
      <c r="P93" s="478"/>
      <c r="Q93" s="478"/>
      <c r="R93" s="478"/>
      <c r="S93" s="478"/>
      <c r="T93" s="478"/>
      <c r="U93" s="478"/>
      <c r="V93" s="478"/>
      <c r="W93" s="478"/>
      <c r="X93" s="478"/>
      <c r="Y93" s="478"/>
      <c r="Z93" s="478"/>
      <c r="AA93" s="478"/>
      <c r="AB93" s="478"/>
      <c r="AC93" s="478"/>
      <c r="AD93" s="478"/>
      <c r="AE93" s="478"/>
      <c r="AF93" s="478"/>
    </row>
    <row r="94" spans="1:32" s="275" customFormat="1" ht="13.5">
      <c r="A94" s="478"/>
      <c r="B94" s="479"/>
      <c r="C94" s="478"/>
      <c r="D94" s="478"/>
      <c r="E94" s="478"/>
      <c r="F94" s="478"/>
      <c r="G94" s="478"/>
      <c r="H94" s="478"/>
      <c r="I94" s="478"/>
      <c r="J94" s="478"/>
      <c r="K94" s="478"/>
      <c r="L94" s="478"/>
      <c r="M94" s="478"/>
      <c r="N94" s="478"/>
      <c r="O94" s="478"/>
      <c r="P94" s="478"/>
      <c r="Q94" s="478"/>
      <c r="R94" s="478"/>
      <c r="S94" s="478"/>
      <c r="T94" s="478"/>
      <c r="U94" s="478"/>
      <c r="V94" s="478"/>
      <c r="W94" s="478"/>
      <c r="X94" s="478"/>
      <c r="Y94" s="478"/>
      <c r="Z94" s="478"/>
      <c r="AA94" s="478"/>
      <c r="AB94" s="478"/>
      <c r="AC94" s="478"/>
      <c r="AD94" s="478"/>
      <c r="AE94" s="478"/>
      <c r="AF94" s="478"/>
    </row>
    <row r="95" spans="1:32" s="275" customFormat="1" ht="13.5">
      <c r="A95" s="478"/>
      <c r="B95" s="479"/>
      <c r="C95" s="478"/>
      <c r="D95" s="478"/>
      <c r="E95" s="478"/>
      <c r="F95" s="478"/>
      <c r="G95" s="478"/>
      <c r="H95" s="478"/>
      <c r="I95" s="478"/>
      <c r="J95" s="478"/>
      <c r="K95" s="478"/>
      <c r="L95" s="478"/>
      <c r="M95" s="478"/>
      <c r="N95" s="478"/>
      <c r="O95" s="478"/>
      <c r="P95" s="478"/>
      <c r="Q95" s="478"/>
      <c r="R95" s="478"/>
      <c r="S95" s="478"/>
      <c r="T95" s="478"/>
      <c r="U95" s="478"/>
      <c r="V95" s="478"/>
      <c r="W95" s="478"/>
      <c r="X95" s="478"/>
      <c r="Y95" s="478"/>
      <c r="Z95" s="478"/>
      <c r="AA95" s="478"/>
      <c r="AB95" s="478"/>
      <c r="AC95" s="478"/>
      <c r="AD95" s="478"/>
      <c r="AE95" s="478"/>
      <c r="AF95" s="478"/>
    </row>
    <row r="96" spans="1:32" s="275" customFormat="1" ht="13.5">
      <c r="A96" s="478"/>
      <c r="B96" s="479"/>
      <c r="C96" s="478"/>
      <c r="D96" s="478"/>
      <c r="E96" s="478"/>
      <c r="F96" s="478"/>
      <c r="G96" s="478"/>
      <c r="H96" s="478"/>
      <c r="I96" s="478"/>
      <c r="J96" s="478"/>
      <c r="K96" s="478"/>
      <c r="L96" s="478"/>
      <c r="M96" s="478"/>
      <c r="N96" s="478"/>
      <c r="O96" s="478"/>
      <c r="P96" s="478"/>
      <c r="Q96" s="478"/>
      <c r="R96" s="478"/>
      <c r="S96" s="478"/>
      <c r="T96" s="478"/>
      <c r="U96" s="478"/>
      <c r="V96" s="478"/>
      <c r="W96" s="478"/>
      <c r="X96" s="478"/>
      <c r="Y96" s="478"/>
      <c r="Z96" s="478"/>
      <c r="AA96" s="478"/>
      <c r="AB96" s="478"/>
      <c r="AC96" s="478"/>
      <c r="AD96" s="478"/>
      <c r="AE96" s="478"/>
      <c r="AF96" s="478"/>
    </row>
    <row r="97" spans="1:32" s="275" customFormat="1" ht="13.5">
      <c r="A97" s="478"/>
      <c r="B97" s="479"/>
      <c r="C97" s="478"/>
      <c r="D97" s="478"/>
      <c r="E97" s="478"/>
      <c r="F97" s="478"/>
      <c r="G97" s="478"/>
      <c r="H97" s="478"/>
      <c r="I97" s="478"/>
      <c r="J97" s="478"/>
      <c r="K97" s="478"/>
      <c r="L97" s="478"/>
      <c r="M97" s="478"/>
      <c r="N97" s="478"/>
      <c r="O97" s="478"/>
      <c r="P97" s="478"/>
      <c r="Q97" s="478"/>
      <c r="R97" s="478"/>
      <c r="S97" s="478"/>
      <c r="T97" s="478"/>
      <c r="U97" s="478"/>
      <c r="V97" s="478"/>
      <c r="W97" s="478"/>
      <c r="X97" s="478"/>
      <c r="Y97" s="478"/>
      <c r="Z97" s="478"/>
      <c r="AA97" s="478"/>
      <c r="AB97" s="478"/>
      <c r="AC97" s="478"/>
      <c r="AD97" s="478"/>
      <c r="AE97" s="478"/>
      <c r="AF97" s="478"/>
    </row>
    <row r="98" spans="1:32" s="275" customFormat="1" ht="13.5">
      <c r="A98" s="478"/>
      <c r="B98" s="479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8"/>
      <c r="AD98" s="478"/>
      <c r="AE98" s="478"/>
      <c r="AF98" s="478"/>
    </row>
    <row r="99" spans="1:32" s="275" customFormat="1" ht="13.5">
      <c r="A99" s="478"/>
      <c r="B99" s="479"/>
      <c r="C99" s="478"/>
      <c r="D99" s="478"/>
      <c r="E99" s="478"/>
      <c r="F99" s="478"/>
      <c r="G99" s="478"/>
      <c r="H99" s="478"/>
      <c r="I99" s="478"/>
      <c r="J99" s="478"/>
      <c r="K99" s="478"/>
      <c r="L99" s="478"/>
      <c r="M99" s="478"/>
      <c r="N99" s="478"/>
      <c r="O99" s="478"/>
      <c r="P99" s="478"/>
      <c r="Q99" s="478"/>
      <c r="R99" s="478"/>
      <c r="S99" s="478"/>
      <c r="T99" s="478"/>
      <c r="U99" s="478"/>
      <c r="V99" s="478"/>
      <c r="W99" s="478"/>
      <c r="X99" s="478"/>
      <c r="Y99" s="478"/>
      <c r="Z99" s="478"/>
      <c r="AA99" s="478"/>
      <c r="AB99" s="478"/>
      <c r="AC99" s="478"/>
      <c r="AD99" s="478"/>
      <c r="AE99" s="478"/>
      <c r="AF99" s="478"/>
    </row>
    <row r="100" spans="1:32" s="275" customFormat="1" ht="13.5">
      <c r="A100" s="478"/>
      <c r="B100" s="479"/>
      <c r="C100" s="478"/>
      <c r="D100" s="478"/>
      <c r="E100" s="478"/>
      <c r="F100" s="478"/>
      <c r="G100" s="478"/>
      <c r="H100" s="478"/>
      <c r="I100" s="478"/>
      <c r="J100" s="478"/>
      <c r="K100" s="478"/>
      <c r="L100" s="478"/>
      <c r="M100" s="478"/>
      <c r="N100" s="478"/>
      <c r="O100" s="478"/>
      <c r="P100" s="478"/>
      <c r="Q100" s="478"/>
      <c r="R100" s="478"/>
      <c r="S100" s="478"/>
      <c r="T100" s="478"/>
      <c r="U100" s="478"/>
      <c r="V100" s="478"/>
      <c r="W100" s="478"/>
      <c r="X100" s="478"/>
      <c r="Y100" s="478"/>
      <c r="Z100" s="478"/>
      <c r="AA100" s="478"/>
      <c r="AB100" s="478"/>
      <c r="AC100" s="478"/>
      <c r="AD100" s="478"/>
      <c r="AE100" s="478"/>
      <c r="AF100" s="478"/>
    </row>
    <row r="101" spans="1:32" s="275" customFormat="1" ht="13.5">
      <c r="A101" s="478"/>
      <c r="B101" s="479"/>
      <c r="C101" s="478"/>
      <c r="D101" s="478"/>
      <c r="E101" s="478"/>
      <c r="F101" s="478"/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  <c r="Q101" s="478"/>
      <c r="R101" s="478"/>
      <c r="S101" s="478"/>
      <c r="T101" s="478"/>
      <c r="U101" s="478"/>
      <c r="V101" s="478"/>
      <c r="W101" s="478"/>
      <c r="X101" s="478"/>
      <c r="Y101" s="478"/>
      <c r="Z101" s="478"/>
      <c r="AA101" s="478"/>
      <c r="AB101" s="478"/>
      <c r="AC101" s="478"/>
      <c r="AD101" s="478"/>
      <c r="AE101" s="478"/>
      <c r="AF101" s="478"/>
    </row>
    <row r="102" spans="1:32" s="275" customFormat="1" ht="13.5">
      <c r="A102" s="478"/>
      <c r="B102" s="479"/>
      <c r="C102" s="478"/>
      <c r="D102" s="478"/>
      <c r="E102" s="478"/>
      <c r="F102" s="478"/>
      <c r="G102" s="478"/>
      <c r="H102" s="478"/>
      <c r="I102" s="478"/>
      <c r="J102" s="478"/>
      <c r="K102" s="478"/>
      <c r="L102" s="478"/>
      <c r="M102" s="478"/>
      <c r="N102" s="478"/>
      <c r="O102" s="478"/>
      <c r="P102" s="478"/>
      <c r="Q102" s="478"/>
      <c r="R102" s="478"/>
      <c r="S102" s="478"/>
      <c r="T102" s="478"/>
      <c r="U102" s="478"/>
      <c r="V102" s="478"/>
      <c r="W102" s="478"/>
      <c r="X102" s="478"/>
      <c r="Y102" s="478"/>
      <c r="Z102" s="478"/>
      <c r="AA102" s="478"/>
      <c r="AB102" s="478"/>
      <c r="AC102" s="478"/>
      <c r="AD102" s="478"/>
      <c r="AE102" s="478"/>
      <c r="AF102" s="478"/>
    </row>
    <row r="103" spans="1:32" s="275" customFormat="1" ht="13.5">
      <c r="A103" s="478"/>
      <c r="B103" s="479"/>
      <c r="C103" s="478"/>
      <c r="D103" s="478"/>
      <c r="E103" s="478"/>
      <c r="F103" s="478"/>
      <c r="G103" s="478"/>
      <c r="H103" s="478"/>
      <c r="I103" s="478"/>
      <c r="J103" s="478"/>
      <c r="K103" s="478"/>
      <c r="L103" s="478"/>
      <c r="M103" s="478"/>
      <c r="N103" s="478"/>
      <c r="O103" s="478"/>
      <c r="P103" s="478"/>
      <c r="Q103" s="478"/>
      <c r="R103" s="478"/>
      <c r="S103" s="478"/>
      <c r="T103" s="478"/>
      <c r="U103" s="478"/>
      <c r="V103" s="478"/>
      <c r="W103" s="478"/>
      <c r="X103" s="478"/>
      <c r="Y103" s="478"/>
      <c r="Z103" s="478"/>
      <c r="AA103" s="478"/>
      <c r="AB103" s="478"/>
      <c r="AC103" s="478"/>
      <c r="AD103" s="478"/>
      <c r="AE103" s="478"/>
      <c r="AF103" s="478"/>
    </row>
    <row r="104" spans="1:32" s="275" customFormat="1" ht="13.5">
      <c r="A104" s="478"/>
      <c r="B104" s="479"/>
      <c r="C104" s="478"/>
      <c r="D104" s="478"/>
      <c r="E104" s="478"/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78"/>
      <c r="S104" s="478"/>
      <c r="T104" s="478"/>
      <c r="U104" s="478"/>
      <c r="V104" s="478"/>
      <c r="W104" s="478"/>
      <c r="X104" s="478"/>
      <c r="Y104" s="478"/>
      <c r="Z104" s="478"/>
      <c r="AA104" s="478"/>
      <c r="AB104" s="478"/>
      <c r="AC104" s="478"/>
      <c r="AD104" s="478"/>
      <c r="AE104" s="478"/>
      <c r="AF104" s="478"/>
    </row>
    <row r="105" spans="1:32" s="275" customFormat="1" ht="13.5">
      <c r="A105" s="478"/>
      <c r="B105" s="479"/>
      <c r="C105" s="478"/>
      <c r="D105" s="478"/>
      <c r="E105" s="478"/>
      <c r="F105" s="478"/>
      <c r="G105" s="478"/>
      <c r="H105" s="478"/>
      <c r="I105" s="478"/>
      <c r="J105" s="478"/>
      <c r="K105" s="478"/>
      <c r="L105" s="478"/>
      <c r="M105" s="478"/>
      <c r="N105" s="478"/>
      <c r="O105" s="478"/>
      <c r="P105" s="478"/>
      <c r="Q105" s="478"/>
      <c r="R105" s="478"/>
      <c r="S105" s="478"/>
      <c r="T105" s="478"/>
      <c r="U105" s="478"/>
      <c r="V105" s="478"/>
      <c r="W105" s="478"/>
      <c r="X105" s="478"/>
      <c r="Y105" s="478"/>
      <c r="Z105" s="478"/>
      <c r="AA105" s="478"/>
      <c r="AB105" s="478"/>
      <c r="AC105" s="478"/>
      <c r="AD105" s="478"/>
      <c r="AE105" s="478"/>
      <c r="AF105" s="478"/>
    </row>
    <row r="106" spans="1:32" s="275" customFormat="1" ht="13.5">
      <c r="A106" s="478"/>
      <c r="B106" s="479"/>
      <c r="C106" s="478"/>
      <c r="D106" s="478"/>
      <c r="E106" s="478"/>
      <c r="F106" s="478"/>
      <c r="G106" s="478"/>
      <c r="H106" s="478"/>
      <c r="I106" s="478"/>
      <c r="J106" s="478"/>
      <c r="K106" s="478"/>
      <c r="L106" s="478"/>
      <c r="M106" s="478"/>
      <c r="N106" s="478"/>
      <c r="O106" s="478"/>
      <c r="P106" s="478"/>
      <c r="Q106" s="478"/>
      <c r="R106" s="478"/>
      <c r="S106" s="478"/>
      <c r="T106" s="478"/>
      <c r="U106" s="478"/>
      <c r="V106" s="478"/>
      <c r="W106" s="478"/>
      <c r="X106" s="478"/>
      <c r="Y106" s="478"/>
      <c r="Z106" s="478"/>
      <c r="AA106" s="478"/>
      <c r="AB106" s="478"/>
      <c r="AC106" s="478"/>
      <c r="AD106" s="478"/>
      <c r="AE106" s="478"/>
      <c r="AF106" s="478"/>
    </row>
    <row r="107" spans="1:32" s="275" customFormat="1" ht="13.5">
      <c r="A107" s="478"/>
      <c r="B107" s="479"/>
      <c r="C107" s="478"/>
      <c r="D107" s="478"/>
      <c r="E107" s="478"/>
      <c r="F107" s="478"/>
      <c r="G107" s="478"/>
      <c r="H107" s="478"/>
      <c r="I107" s="478"/>
      <c r="J107" s="478"/>
      <c r="K107" s="478"/>
      <c r="L107" s="478"/>
      <c r="M107" s="478"/>
      <c r="N107" s="478"/>
      <c r="O107" s="478"/>
      <c r="P107" s="478"/>
      <c r="Q107" s="478"/>
      <c r="R107" s="478"/>
      <c r="S107" s="478"/>
      <c r="T107" s="478"/>
      <c r="U107" s="478"/>
      <c r="V107" s="478"/>
      <c r="W107" s="478"/>
      <c r="X107" s="478"/>
      <c r="Y107" s="478"/>
      <c r="Z107" s="478"/>
      <c r="AA107" s="478"/>
      <c r="AB107" s="478"/>
      <c r="AC107" s="478"/>
      <c r="AD107" s="478"/>
      <c r="AE107" s="478"/>
      <c r="AF107" s="478"/>
    </row>
    <row r="108" spans="1:32" s="275" customFormat="1" ht="13.5">
      <c r="A108" s="478"/>
      <c r="B108" s="479"/>
      <c r="C108" s="478"/>
      <c r="D108" s="478"/>
      <c r="E108" s="478"/>
      <c r="F108" s="478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  <c r="AC108" s="478"/>
      <c r="AD108" s="478"/>
      <c r="AE108" s="478"/>
      <c r="AF108" s="478"/>
    </row>
    <row r="109" spans="1:32" s="275" customFormat="1" ht="13.5">
      <c r="A109" s="478"/>
      <c r="B109" s="479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8"/>
      <c r="W109" s="478"/>
      <c r="X109" s="478"/>
      <c r="Y109" s="478"/>
      <c r="Z109" s="478"/>
      <c r="AA109" s="478"/>
      <c r="AB109" s="478"/>
      <c r="AC109" s="478"/>
      <c r="AD109" s="478"/>
      <c r="AE109" s="478"/>
      <c r="AF109" s="478"/>
    </row>
    <row r="110" spans="1:32" s="275" customFormat="1" ht="13.5">
      <c r="A110" s="478"/>
      <c r="B110" s="479"/>
      <c r="C110" s="478"/>
      <c r="D110" s="478"/>
      <c r="E110" s="478"/>
      <c r="F110" s="478"/>
      <c r="G110" s="478"/>
      <c r="H110" s="478"/>
      <c r="I110" s="478"/>
      <c r="J110" s="478"/>
      <c r="K110" s="478"/>
      <c r="L110" s="478"/>
      <c r="M110" s="478"/>
      <c r="N110" s="478"/>
      <c r="O110" s="478"/>
      <c r="P110" s="478"/>
      <c r="Q110" s="478"/>
      <c r="R110" s="478"/>
      <c r="S110" s="478"/>
      <c r="T110" s="478"/>
      <c r="U110" s="478"/>
      <c r="V110" s="478"/>
      <c r="W110" s="478"/>
      <c r="X110" s="478"/>
      <c r="Y110" s="478"/>
      <c r="Z110" s="478"/>
      <c r="AA110" s="478"/>
      <c r="AB110" s="478"/>
      <c r="AC110" s="478"/>
      <c r="AD110" s="478"/>
      <c r="AE110" s="478"/>
      <c r="AF110" s="478"/>
    </row>
    <row r="111" spans="1:32" s="275" customFormat="1" ht="13.5">
      <c r="A111" s="478"/>
      <c r="B111" s="479"/>
      <c r="C111" s="478"/>
      <c r="D111" s="478"/>
      <c r="E111" s="478"/>
      <c r="F111" s="478"/>
      <c r="G111" s="478"/>
      <c r="H111" s="478"/>
      <c r="I111" s="478"/>
      <c r="J111" s="478"/>
      <c r="K111" s="478"/>
      <c r="L111" s="478"/>
      <c r="M111" s="478"/>
      <c r="N111" s="478"/>
      <c r="O111" s="478"/>
      <c r="P111" s="478"/>
      <c r="Q111" s="478"/>
      <c r="R111" s="478"/>
      <c r="S111" s="478"/>
      <c r="T111" s="478"/>
      <c r="U111" s="478"/>
      <c r="V111" s="478"/>
      <c r="W111" s="478"/>
      <c r="X111" s="478"/>
      <c r="Y111" s="478"/>
      <c r="Z111" s="478"/>
      <c r="AA111" s="478"/>
      <c r="AB111" s="478"/>
      <c r="AC111" s="478"/>
      <c r="AD111" s="478"/>
      <c r="AE111" s="478"/>
      <c r="AF111" s="478"/>
    </row>
    <row r="112" spans="1:32" s="275" customFormat="1" ht="13.5">
      <c r="A112" s="478"/>
      <c r="B112" s="479"/>
      <c r="C112" s="478"/>
      <c r="D112" s="478"/>
      <c r="E112" s="478"/>
      <c r="F112" s="478"/>
      <c r="G112" s="478"/>
      <c r="H112" s="478"/>
      <c r="I112" s="478"/>
      <c r="J112" s="478"/>
      <c r="K112" s="478"/>
      <c r="L112" s="478"/>
      <c r="M112" s="478"/>
      <c r="N112" s="478"/>
      <c r="O112" s="478"/>
      <c r="P112" s="478"/>
      <c r="Q112" s="478"/>
      <c r="R112" s="478"/>
      <c r="S112" s="478"/>
      <c r="T112" s="478"/>
      <c r="U112" s="478"/>
      <c r="V112" s="478"/>
      <c r="W112" s="478"/>
      <c r="X112" s="478"/>
      <c r="Y112" s="478"/>
      <c r="Z112" s="478"/>
      <c r="AA112" s="478"/>
      <c r="AB112" s="478"/>
      <c r="AC112" s="478"/>
      <c r="AD112" s="478"/>
      <c r="AE112" s="478"/>
      <c r="AF112" s="478"/>
    </row>
    <row r="113" spans="1:32" s="275" customFormat="1" ht="13.5">
      <c r="A113" s="478"/>
      <c r="B113" s="479"/>
      <c r="C113" s="478"/>
      <c r="D113" s="478"/>
      <c r="E113" s="478"/>
      <c r="F113" s="478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78"/>
      <c r="S113" s="478"/>
      <c r="T113" s="478"/>
      <c r="U113" s="478"/>
      <c r="V113" s="478"/>
      <c r="W113" s="478"/>
      <c r="X113" s="478"/>
      <c r="Y113" s="478"/>
      <c r="Z113" s="478"/>
      <c r="AA113" s="478"/>
      <c r="AB113" s="478"/>
      <c r="AC113" s="478"/>
      <c r="AD113" s="478"/>
      <c r="AE113" s="478"/>
      <c r="AF113" s="478"/>
    </row>
    <row r="114" spans="1:32" s="275" customFormat="1" ht="13.5">
      <c r="A114" s="478"/>
      <c r="B114" s="479"/>
      <c r="C114" s="478"/>
      <c r="D114" s="478"/>
      <c r="E114" s="478"/>
      <c r="F114" s="478"/>
      <c r="G114" s="478"/>
      <c r="H114" s="478"/>
      <c r="I114" s="478"/>
      <c r="J114" s="478"/>
      <c r="K114" s="478"/>
      <c r="L114" s="478"/>
      <c r="M114" s="478"/>
      <c r="N114" s="478"/>
      <c r="O114" s="478"/>
      <c r="P114" s="478"/>
      <c r="Q114" s="478"/>
      <c r="R114" s="478"/>
      <c r="S114" s="478"/>
      <c r="T114" s="478"/>
      <c r="U114" s="478"/>
      <c r="V114" s="478"/>
      <c r="W114" s="478"/>
      <c r="X114" s="478"/>
      <c r="Y114" s="478"/>
      <c r="Z114" s="478"/>
      <c r="AA114" s="478"/>
      <c r="AB114" s="478"/>
      <c r="AC114" s="478"/>
      <c r="AD114" s="478"/>
      <c r="AE114" s="478"/>
      <c r="AF114" s="478"/>
    </row>
    <row r="115" spans="1:32" s="275" customFormat="1" ht="13.5">
      <c r="A115" s="478"/>
      <c r="B115" s="479"/>
      <c r="C115" s="478"/>
      <c r="D115" s="478"/>
      <c r="E115" s="478"/>
      <c r="F115" s="478"/>
      <c r="G115" s="478"/>
      <c r="H115" s="478"/>
      <c r="I115" s="478"/>
      <c r="J115" s="478"/>
      <c r="K115" s="478"/>
      <c r="L115" s="478"/>
      <c r="M115" s="478"/>
      <c r="N115" s="478"/>
      <c r="O115" s="478"/>
      <c r="P115" s="478"/>
      <c r="Q115" s="478"/>
      <c r="R115" s="478"/>
      <c r="S115" s="478"/>
      <c r="T115" s="478"/>
      <c r="U115" s="478"/>
      <c r="V115" s="478"/>
      <c r="W115" s="478"/>
      <c r="X115" s="478"/>
      <c r="Y115" s="478"/>
      <c r="Z115" s="478"/>
      <c r="AA115" s="478"/>
      <c r="AB115" s="478"/>
      <c r="AC115" s="478"/>
      <c r="AD115" s="478"/>
      <c r="AE115" s="478"/>
      <c r="AF115" s="478"/>
    </row>
    <row r="116" spans="1:32" s="275" customFormat="1" ht="13.5">
      <c r="A116" s="478"/>
      <c r="B116" s="479"/>
      <c r="C116" s="478"/>
      <c r="D116" s="478"/>
      <c r="E116" s="478"/>
      <c r="F116" s="478"/>
      <c r="G116" s="478"/>
      <c r="H116" s="478"/>
      <c r="I116" s="478"/>
      <c r="J116" s="478"/>
      <c r="K116" s="478"/>
      <c r="L116" s="478"/>
      <c r="M116" s="478"/>
      <c r="N116" s="478"/>
      <c r="O116" s="478"/>
      <c r="P116" s="478"/>
      <c r="Q116" s="478"/>
      <c r="R116" s="478"/>
      <c r="S116" s="478"/>
      <c r="T116" s="478"/>
      <c r="U116" s="478"/>
      <c r="V116" s="478"/>
      <c r="W116" s="478"/>
      <c r="X116" s="478"/>
      <c r="Y116" s="478"/>
      <c r="Z116" s="478"/>
      <c r="AA116" s="478"/>
      <c r="AB116" s="478"/>
      <c r="AC116" s="478"/>
      <c r="AD116" s="478"/>
      <c r="AE116" s="478"/>
      <c r="AF116" s="478"/>
    </row>
    <row r="117" spans="1:32" s="275" customFormat="1" ht="13.5">
      <c r="A117" s="478"/>
      <c r="B117" s="479"/>
      <c r="C117" s="478"/>
      <c r="D117" s="478"/>
      <c r="E117" s="478"/>
      <c r="F117" s="478"/>
      <c r="G117" s="478"/>
      <c r="H117" s="478"/>
      <c r="I117" s="478"/>
      <c r="J117" s="478"/>
      <c r="K117" s="478"/>
      <c r="L117" s="478"/>
      <c r="M117" s="478"/>
      <c r="N117" s="478"/>
      <c r="O117" s="478"/>
      <c r="P117" s="478"/>
      <c r="Q117" s="478"/>
      <c r="R117" s="478"/>
      <c r="S117" s="478"/>
      <c r="T117" s="478"/>
      <c r="U117" s="478"/>
      <c r="V117" s="478"/>
      <c r="W117" s="478"/>
      <c r="X117" s="478"/>
      <c r="Y117" s="478"/>
      <c r="Z117" s="478"/>
      <c r="AA117" s="478"/>
      <c r="AB117" s="478"/>
      <c r="AC117" s="478"/>
      <c r="AD117" s="478"/>
      <c r="AE117" s="478"/>
      <c r="AF117" s="478"/>
    </row>
    <row r="118" spans="1:32" s="275" customFormat="1" ht="13.5">
      <c r="A118" s="478"/>
      <c r="B118" s="479"/>
      <c r="C118" s="478"/>
      <c r="D118" s="478"/>
      <c r="E118" s="478"/>
      <c r="F118" s="478"/>
      <c r="G118" s="478"/>
      <c r="H118" s="478"/>
      <c r="I118" s="478"/>
      <c r="J118" s="478"/>
      <c r="K118" s="478"/>
      <c r="L118" s="478"/>
      <c r="M118" s="478"/>
      <c r="N118" s="478"/>
      <c r="O118" s="478"/>
      <c r="P118" s="478"/>
      <c r="Q118" s="478"/>
      <c r="R118" s="478"/>
      <c r="S118" s="478"/>
      <c r="T118" s="478"/>
      <c r="U118" s="478"/>
      <c r="V118" s="478"/>
      <c r="W118" s="478"/>
      <c r="X118" s="478"/>
      <c r="Y118" s="478"/>
      <c r="Z118" s="478"/>
      <c r="AA118" s="478"/>
      <c r="AB118" s="478"/>
      <c r="AC118" s="478"/>
      <c r="AD118" s="478"/>
      <c r="AE118" s="478"/>
      <c r="AF118" s="478"/>
    </row>
    <row r="119" spans="1:32" s="275" customFormat="1" ht="13.5">
      <c r="A119" s="478"/>
      <c r="B119" s="479"/>
      <c r="C119" s="478"/>
      <c r="D119" s="478"/>
      <c r="E119" s="478"/>
      <c r="F119" s="478"/>
      <c r="G119" s="478"/>
      <c r="H119" s="478"/>
      <c r="I119" s="478"/>
      <c r="J119" s="478"/>
      <c r="K119" s="478"/>
      <c r="L119" s="478"/>
      <c r="M119" s="478"/>
      <c r="N119" s="478"/>
      <c r="O119" s="478"/>
      <c r="P119" s="478"/>
      <c r="Q119" s="478"/>
      <c r="R119" s="478"/>
      <c r="S119" s="478"/>
      <c r="T119" s="478"/>
      <c r="U119" s="478"/>
      <c r="V119" s="478"/>
      <c r="W119" s="478"/>
      <c r="X119" s="478"/>
      <c r="Y119" s="478"/>
      <c r="Z119" s="478"/>
      <c r="AA119" s="478"/>
      <c r="AB119" s="478"/>
      <c r="AC119" s="478"/>
      <c r="AD119" s="478"/>
      <c r="AE119" s="478"/>
      <c r="AF119" s="478"/>
    </row>
    <row r="120" spans="1:32" s="275" customFormat="1" ht="13.5">
      <c r="A120" s="478"/>
      <c r="B120" s="479"/>
      <c r="C120" s="478"/>
      <c r="D120" s="478"/>
      <c r="E120" s="478"/>
      <c r="F120" s="478"/>
      <c r="G120" s="478"/>
      <c r="H120" s="478"/>
      <c r="I120" s="478"/>
      <c r="J120" s="478"/>
      <c r="K120" s="478"/>
      <c r="L120" s="478"/>
      <c r="M120" s="478"/>
      <c r="N120" s="478"/>
      <c r="O120" s="478"/>
      <c r="P120" s="478"/>
      <c r="Q120" s="478"/>
      <c r="R120" s="478"/>
      <c r="S120" s="478"/>
      <c r="T120" s="478"/>
      <c r="U120" s="478"/>
      <c r="V120" s="478"/>
      <c r="W120" s="478"/>
      <c r="X120" s="478"/>
      <c r="Y120" s="478"/>
      <c r="Z120" s="478"/>
      <c r="AA120" s="478"/>
      <c r="AB120" s="478"/>
      <c r="AC120" s="478"/>
      <c r="AD120" s="478"/>
      <c r="AE120" s="478"/>
      <c r="AF120" s="478"/>
    </row>
    <row r="121" spans="1:32" s="275" customFormat="1" ht="13.5">
      <c r="A121" s="478"/>
      <c r="B121" s="479"/>
      <c r="C121" s="478"/>
      <c r="D121" s="478"/>
      <c r="E121" s="478"/>
      <c r="F121" s="478"/>
      <c r="G121" s="478"/>
      <c r="H121" s="478"/>
      <c r="I121" s="478"/>
      <c r="J121" s="478"/>
      <c r="K121" s="478"/>
      <c r="L121" s="478"/>
      <c r="M121" s="478"/>
      <c r="N121" s="478"/>
      <c r="O121" s="478"/>
      <c r="P121" s="478"/>
      <c r="Q121" s="478"/>
      <c r="R121" s="478"/>
      <c r="S121" s="478"/>
      <c r="T121" s="478"/>
      <c r="U121" s="478"/>
      <c r="V121" s="478"/>
      <c r="W121" s="478"/>
      <c r="X121" s="478"/>
      <c r="Y121" s="478"/>
      <c r="Z121" s="478"/>
      <c r="AA121" s="478"/>
      <c r="AB121" s="478"/>
      <c r="AC121" s="478"/>
      <c r="AD121" s="478"/>
      <c r="AE121" s="478"/>
      <c r="AF121" s="478"/>
    </row>
    <row r="122" spans="1:32" s="275" customFormat="1" ht="13.5">
      <c r="A122" s="478"/>
      <c r="B122" s="479"/>
      <c r="C122" s="478"/>
      <c r="D122" s="478"/>
      <c r="E122" s="478"/>
      <c r="F122" s="478"/>
      <c r="G122" s="478"/>
      <c r="H122" s="478"/>
      <c r="I122" s="478"/>
      <c r="J122" s="478"/>
      <c r="K122" s="478"/>
      <c r="L122" s="478"/>
      <c r="M122" s="478"/>
      <c r="N122" s="478"/>
      <c r="O122" s="478"/>
      <c r="P122" s="478"/>
      <c r="Q122" s="478"/>
      <c r="R122" s="478"/>
      <c r="S122" s="478"/>
      <c r="T122" s="478"/>
      <c r="U122" s="478"/>
      <c r="V122" s="478"/>
      <c r="W122" s="478"/>
      <c r="X122" s="478"/>
      <c r="Y122" s="478"/>
      <c r="Z122" s="478"/>
      <c r="AA122" s="478"/>
      <c r="AB122" s="478"/>
      <c r="AC122" s="478"/>
      <c r="AD122" s="478"/>
      <c r="AE122" s="478"/>
      <c r="AF122" s="478"/>
    </row>
    <row r="123" spans="1:32" s="275" customFormat="1" ht="13.5">
      <c r="A123" s="478"/>
      <c r="B123" s="479"/>
      <c r="C123" s="478"/>
      <c r="D123" s="478"/>
      <c r="E123" s="478"/>
      <c r="F123" s="478"/>
      <c r="G123" s="478"/>
      <c r="H123" s="478"/>
      <c r="I123" s="478"/>
      <c r="J123" s="478"/>
      <c r="K123" s="478"/>
      <c r="L123" s="478"/>
      <c r="M123" s="478"/>
      <c r="N123" s="478"/>
      <c r="O123" s="478"/>
      <c r="P123" s="478"/>
      <c r="Q123" s="478"/>
      <c r="R123" s="478"/>
      <c r="S123" s="478"/>
      <c r="T123" s="478"/>
      <c r="U123" s="478"/>
      <c r="V123" s="478"/>
      <c r="W123" s="478"/>
      <c r="X123" s="478"/>
      <c r="Y123" s="478"/>
      <c r="Z123" s="478"/>
      <c r="AA123" s="478"/>
      <c r="AB123" s="478"/>
      <c r="AC123" s="478"/>
      <c r="AD123" s="478"/>
      <c r="AE123" s="478"/>
      <c r="AF123" s="478"/>
    </row>
    <row r="124" spans="1:32" s="275" customFormat="1" ht="13.5">
      <c r="A124" s="478"/>
      <c r="B124" s="479"/>
      <c r="C124" s="478"/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478"/>
      <c r="R124" s="478"/>
      <c r="S124" s="478"/>
      <c r="T124" s="478"/>
      <c r="U124" s="478"/>
      <c r="V124" s="478"/>
      <c r="W124" s="478"/>
      <c r="X124" s="478"/>
      <c r="Y124" s="478"/>
      <c r="Z124" s="478"/>
      <c r="AA124" s="478"/>
      <c r="AB124" s="478"/>
      <c r="AC124" s="478"/>
      <c r="AD124" s="478"/>
      <c r="AE124" s="478"/>
      <c r="AF124" s="478"/>
    </row>
    <row r="125" spans="1:32" s="275" customFormat="1" ht="13.5">
      <c r="A125" s="478"/>
      <c r="B125" s="479"/>
      <c r="C125" s="478"/>
      <c r="D125" s="478"/>
      <c r="E125" s="478"/>
      <c r="F125" s="478"/>
      <c r="G125" s="478"/>
      <c r="H125" s="478"/>
      <c r="I125" s="478"/>
      <c r="J125" s="478"/>
      <c r="K125" s="478"/>
      <c r="L125" s="478"/>
      <c r="M125" s="478"/>
      <c r="N125" s="478"/>
      <c r="O125" s="478"/>
      <c r="P125" s="478"/>
      <c r="Q125" s="478"/>
      <c r="R125" s="478"/>
      <c r="S125" s="478"/>
      <c r="T125" s="478"/>
      <c r="U125" s="478"/>
      <c r="V125" s="478"/>
      <c r="W125" s="478"/>
      <c r="X125" s="478"/>
      <c r="Y125" s="478"/>
      <c r="Z125" s="478"/>
      <c r="AA125" s="478"/>
      <c r="AB125" s="478"/>
      <c r="AC125" s="478"/>
      <c r="AD125" s="478"/>
      <c r="AE125" s="478"/>
      <c r="AF125" s="478"/>
    </row>
    <row r="126" spans="1:32" s="275" customFormat="1" ht="13.5">
      <c r="A126" s="478"/>
      <c r="B126" s="479"/>
      <c r="C126" s="478"/>
      <c r="D126" s="478"/>
      <c r="E126" s="478"/>
      <c r="F126" s="478"/>
      <c r="G126" s="478"/>
      <c r="H126" s="478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  <c r="T126" s="478"/>
      <c r="U126" s="478"/>
      <c r="V126" s="478"/>
      <c r="W126" s="478"/>
      <c r="X126" s="478"/>
      <c r="Y126" s="478"/>
      <c r="Z126" s="478"/>
      <c r="AA126" s="478"/>
      <c r="AB126" s="478"/>
      <c r="AC126" s="478"/>
      <c r="AD126" s="478"/>
      <c r="AE126" s="478"/>
      <c r="AF126" s="478"/>
    </row>
    <row r="127" spans="1:32" s="275" customFormat="1" ht="13.5">
      <c r="A127" s="478"/>
      <c r="B127" s="479"/>
      <c r="C127" s="478"/>
      <c r="D127" s="478"/>
      <c r="E127" s="478"/>
      <c r="F127" s="478"/>
      <c r="G127" s="478"/>
      <c r="H127" s="478"/>
      <c r="I127" s="478"/>
      <c r="J127" s="478"/>
      <c r="K127" s="478"/>
      <c r="L127" s="478"/>
      <c r="M127" s="478"/>
      <c r="N127" s="478"/>
      <c r="O127" s="478"/>
      <c r="P127" s="478"/>
      <c r="Q127" s="478"/>
      <c r="R127" s="478"/>
      <c r="S127" s="478"/>
      <c r="T127" s="478"/>
      <c r="U127" s="478"/>
      <c r="V127" s="478"/>
      <c r="W127" s="478"/>
      <c r="X127" s="478"/>
      <c r="Y127" s="478"/>
      <c r="Z127" s="478"/>
      <c r="AA127" s="478"/>
      <c r="AB127" s="478"/>
      <c r="AC127" s="478"/>
      <c r="AD127" s="478"/>
      <c r="AE127" s="478"/>
      <c r="AF127" s="478"/>
    </row>
    <row r="128" spans="1:32" s="275" customFormat="1" ht="13.5">
      <c r="A128" s="478"/>
      <c r="B128" s="479"/>
      <c r="C128" s="478"/>
      <c r="D128" s="478"/>
      <c r="E128" s="478"/>
      <c r="F128" s="478"/>
      <c r="G128" s="478"/>
      <c r="H128" s="478"/>
      <c r="I128" s="478"/>
      <c r="J128" s="478"/>
      <c r="K128" s="478"/>
      <c r="L128" s="478"/>
      <c r="M128" s="478"/>
      <c r="N128" s="478"/>
      <c r="O128" s="478"/>
      <c r="P128" s="478"/>
      <c r="Q128" s="478"/>
      <c r="R128" s="478"/>
      <c r="S128" s="478"/>
      <c r="T128" s="478"/>
      <c r="U128" s="478"/>
      <c r="V128" s="478"/>
      <c r="W128" s="478"/>
      <c r="X128" s="478"/>
      <c r="Y128" s="478"/>
      <c r="Z128" s="478"/>
      <c r="AA128" s="478"/>
      <c r="AB128" s="478"/>
      <c r="AC128" s="478"/>
      <c r="AD128" s="478"/>
      <c r="AE128" s="478"/>
      <c r="AF128" s="478"/>
    </row>
    <row r="129" spans="1:32" s="275" customFormat="1" ht="13.5">
      <c r="A129" s="478"/>
      <c r="B129" s="479"/>
      <c r="C129" s="478"/>
      <c r="D129" s="478"/>
      <c r="E129" s="478"/>
      <c r="F129" s="478"/>
      <c r="G129" s="478"/>
      <c r="H129" s="478"/>
      <c r="I129" s="478"/>
      <c r="J129" s="478"/>
      <c r="K129" s="478"/>
      <c r="L129" s="478"/>
      <c r="M129" s="478"/>
      <c r="N129" s="478"/>
      <c r="O129" s="478"/>
      <c r="P129" s="478"/>
      <c r="Q129" s="478"/>
      <c r="R129" s="478"/>
      <c r="S129" s="478"/>
      <c r="T129" s="478"/>
      <c r="U129" s="478"/>
      <c r="V129" s="478"/>
      <c r="W129" s="478"/>
      <c r="X129" s="478"/>
      <c r="Y129" s="478"/>
      <c r="Z129" s="478"/>
      <c r="AA129" s="478"/>
      <c r="AB129" s="478"/>
      <c r="AC129" s="478"/>
      <c r="AD129" s="478"/>
      <c r="AE129" s="478"/>
      <c r="AF129" s="478"/>
    </row>
    <row r="130" spans="1:32" s="275" customFormat="1" ht="13.5">
      <c r="A130" s="478"/>
      <c r="B130" s="479"/>
      <c r="C130" s="478"/>
      <c r="D130" s="478"/>
      <c r="E130" s="478"/>
      <c r="F130" s="478"/>
      <c r="G130" s="478"/>
      <c r="H130" s="478"/>
      <c r="I130" s="478"/>
      <c r="J130" s="478"/>
      <c r="K130" s="478"/>
      <c r="L130" s="478"/>
      <c r="M130" s="478"/>
      <c r="N130" s="478"/>
      <c r="O130" s="478"/>
      <c r="P130" s="478"/>
      <c r="Q130" s="478"/>
      <c r="R130" s="478"/>
      <c r="S130" s="478"/>
      <c r="T130" s="478"/>
      <c r="U130" s="478"/>
      <c r="V130" s="478"/>
      <c r="W130" s="478"/>
      <c r="X130" s="478"/>
      <c r="Y130" s="478"/>
      <c r="Z130" s="478"/>
      <c r="AA130" s="478"/>
      <c r="AB130" s="478"/>
      <c r="AC130" s="478"/>
      <c r="AD130" s="478"/>
      <c r="AE130" s="478"/>
      <c r="AF130" s="478"/>
    </row>
    <row r="131" spans="1:32" s="275" customFormat="1" ht="13.5">
      <c r="A131" s="478"/>
      <c r="B131" s="479"/>
      <c r="C131" s="478"/>
      <c r="D131" s="478"/>
      <c r="E131" s="478"/>
      <c r="F131" s="478"/>
      <c r="G131" s="478"/>
      <c r="H131" s="478"/>
      <c r="I131" s="478"/>
      <c r="J131" s="478"/>
      <c r="K131" s="478"/>
      <c r="L131" s="478"/>
      <c r="M131" s="478"/>
      <c r="N131" s="478"/>
      <c r="O131" s="478"/>
      <c r="P131" s="478"/>
      <c r="Q131" s="478"/>
      <c r="R131" s="478"/>
      <c r="S131" s="478"/>
      <c r="T131" s="478"/>
      <c r="U131" s="478"/>
      <c r="V131" s="478"/>
      <c r="W131" s="478"/>
      <c r="X131" s="478"/>
      <c r="Y131" s="478"/>
      <c r="Z131" s="478"/>
      <c r="AA131" s="478"/>
      <c r="AB131" s="478"/>
      <c r="AC131" s="478"/>
      <c r="AD131" s="478"/>
      <c r="AE131" s="478"/>
      <c r="AF131" s="478"/>
    </row>
    <row r="132" spans="1:32" s="275" customFormat="1" ht="13.5">
      <c r="A132" s="478"/>
      <c r="B132" s="479"/>
      <c r="C132" s="478"/>
      <c r="D132" s="478"/>
      <c r="E132" s="478"/>
      <c r="F132" s="478"/>
      <c r="G132" s="478"/>
      <c r="H132" s="478"/>
      <c r="I132" s="478"/>
      <c r="J132" s="478"/>
      <c r="K132" s="478"/>
      <c r="L132" s="478"/>
      <c r="M132" s="478"/>
      <c r="N132" s="478"/>
      <c r="O132" s="478"/>
      <c r="P132" s="478"/>
      <c r="Q132" s="478"/>
      <c r="R132" s="478"/>
      <c r="S132" s="478"/>
      <c r="T132" s="478"/>
      <c r="U132" s="478"/>
      <c r="V132" s="478"/>
      <c r="W132" s="478"/>
      <c r="X132" s="478"/>
      <c r="Y132" s="478"/>
      <c r="Z132" s="478"/>
      <c r="AA132" s="478"/>
      <c r="AB132" s="478"/>
      <c r="AC132" s="478"/>
      <c r="AD132" s="478"/>
      <c r="AE132" s="478"/>
      <c r="AF132" s="478"/>
    </row>
    <row r="133" spans="1:32" s="275" customFormat="1" ht="13.5">
      <c r="A133" s="478"/>
      <c r="B133" s="479"/>
      <c r="C133" s="478"/>
      <c r="D133" s="478"/>
      <c r="E133" s="478"/>
      <c r="F133" s="478"/>
      <c r="G133" s="478"/>
      <c r="H133" s="478"/>
      <c r="I133" s="478"/>
      <c r="J133" s="478"/>
      <c r="K133" s="478"/>
      <c r="L133" s="478"/>
      <c r="M133" s="478"/>
      <c r="N133" s="478"/>
      <c r="O133" s="478"/>
      <c r="P133" s="478"/>
      <c r="Q133" s="478"/>
      <c r="R133" s="478"/>
      <c r="S133" s="478"/>
      <c r="T133" s="478"/>
      <c r="U133" s="478"/>
      <c r="V133" s="478"/>
      <c r="W133" s="478"/>
      <c r="X133" s="478"/>
      <c r="Y133" s="478"/>
      <c r="Z133" s="478"/>
      <c r="AA133" s="478"/>
      <c r="AB133" s="478"/>
      <c r="AC133" s="478"/>
      <c r="AD133" s="478"/>
      <c r="AE133" s="478"/>
      <c r="AF133" s="478"/>
    </row>
    <row r="134" spans="1:32" s="275" customFormat="1" ht="13.5">
      <c r="A134" s="478"/>
      <c r="B134" s="479"/>
      <c r="C134" s="478"/>
      <c r="D134" s="478"/>
      <c r="E134" s="478"/>
      <c r="F134" s="478"/>
      <c r="G134" s="478"/>
      <c r="H134" s="478"/>
      <c r="I134" s="478"/>
      <c r="J134" s="478"/>
      <c r="K134" s="478"/>
      <c r="L134" s="478"/>
      <c r="M134" s="478"/>
      <c r="N134" s="478"/>
      <c r="O134" s="478"/>
      <c r="P134" s="478"/>
      <c r="Q134" s="478"/>
      <c r="R134" s="478"/>
      <c r="S134" s="478"/>
      <c r="T134" s="478"/>
      <c r="U134" s="478"/>
      <c r="V134" s="478"/>
      <c r="W134" s="478"/>
      <c r="X134" s="478"/>
      <c r="Y134" s="478"/>
      <c r="Z134" s="478"/>
      <c r="AA134" s="478"/>
      <c r="AB134" s="478"/>
      <c r="AC134" s="478"/>
      <c r="AD134" s="478"/>
      <c r="AE134" s="478"/>
      <c r="AF134" s="478"/>
    </row>
    <row r="135" spans="1:32" s="275" customFormat="1" ht="13.5">
      <c r="A135" s="478"/>
      <c r="B135" s="479"/>
      <c r="C135" s="478"/>
      <c r="D135" s="478"/>
      <c r="E135" s="478"/>
      <c r="F135" s="478"/>
      <c r="G135" s="478"/>
      <c r="H135" s="478"/>
      <c r="I135" s="478"/>
      <c r="J135" s="478"/>
      <c r="K135" s="478"/>
      <c r="L135" s="478"/>
      <c r="M135" s="478"/>
      <c r="N135" s="478"/>
      <c r="O135" s="478"/>
      <c r="P135" s="478"/>
      <c r="Q135" s="478"/>
      <c r="R135" s="478"/>
      <c r="S135" s="478"/>
      <c r="T135" s="478"/>
      <c r="U135" s="478"/>
      <c r="V135" s="478"/>
      <c r="W135" s="478"/>
      <c r="X135" s="478"/>
      <c r="Y135" s="478"/>
      <c r="Z135" s="478"/>
      <c r="AA135" s="478"/>
      <c r="AB135" s="478"/>
      <c r="AC135" s="478"/>
      <c r="AD135" s="478"/>
      <c r="AE135" s="478"/>
      <c r="AF135" s="478"/>
    </row>
    <row r="136" spans="1:32" s="275" customFormat="1" ht="13.5">
      <c r="A136" s="478"/>
      <c r="B136" s="479"/>
      <c r="C136" s="478"/>
      <c r="D136" s="478"/>
      <c r="E136" s="478"/>
      <c r="F136" s="478"/>
      <c r="G136" s="478"/>
      <c r="H136" s="478"/>
      <c r="I136" s="478"/>
      <c r="J136" s="478"/>
      <c r="K136" s="478"/>
      <c r="L136" s="478"/>
      <c r="M136" s="478"/>
      <c r="N136" s="478"/>
      <c r="O136" s="478"/>
      <c r="P136" s="478"/>
      <c r="Q136" s="478"/>
      <c r="R136" s="478"/>
      <c r="S136" s="478"/>
      <c r="T136" s="478"/>
      <c r="U136" s="478"/>
      <c r="V136" s="478"/>
      <c r="W136" s="478"/>
      <c r="X136" s="478"/>
      <c r="Y136" s="478"/>
      <c r="Z136" s="478"/>
      <c r="AA136" s="478"/>
      <c r="AB136" s="478"/>
      <c r="AC136" s="478"/>
      <c r="AD136" s="478"/>
      <c r="AE136" s="478"/>
      <c r="AF136" s="478"/>
    </row>
    <row r="137" spans="1:32" s="275" customFormat="1" ht="13.5">
      <c r="A137" s="478"/>
      <c r="B137" s="479"/>
      <c r="C137" s="478"/>
      <c r="D137" s="478"/>
      <c r="E137" s="478"/>
      <c r="F137" s="478"/>
      <c r="G137" s="478"/>
      <c r="H137" s="478"/>
      <c r="I137" s="478"/>
      <c r="J137" s="478"/>
      <c r="K137" s="478"/>
      <c r="L137" s="478"/>
      <c r="M137" s="478"/>
      <c r="N137" s="478"/>
      <c r="O137" s="478"/>
      <c r="P137" s="478"/>
      <c r="Q137" s="478"/>
      <c r="R137" s="478"/>
      <c r="S137" s="478"/>
      <c r="T137" s="478"/>
      <c r="U137" s="478"/>
      <c r="V137" s="478"/>
      <c r="W137" s="478"/>
      <c r="X137" s="478"/>
      <c r="Y137" s="478"/>
      <c r="Z137" s="478"/>
      <c r="AA137" s="478"/>
      <c r="AB137" s="478"/>
      <c r="AC137" s="478"/>
      <c r="AD137" s="478"/>
      <c r="AE137" s="478"/>
      <c r="AF137" s="478"/>
    </row>
    <row r="138" spans="1:32" s="275" customFormat="1" ht="13.5">
      <c r="A138" s="478"/>
      <c r="B138" s="479"/>
      <c r="C138" s="478"/>
      <c r="D138" s="478"/>
      <c r="E138" s="478"/>
      <c r="F138" s="478"/>
      <c r="G138" s="478"/>
      <c r="H138" s="478"/>
      <c r="I138" s="478"/>
      <c r="J138" s="478"/>
      <c r="K138" s="478"/>
      <c r="L138" s="478"/>
      <c r="M138" s="478"/>
      <c r="N138" s="478"/>
      <c r="O138" s="478"/>
      <c r="P138" s="478"/>
      <c r="Q138" s="478"/>
      <c r="R138" s="478"/>
      <c r="S138" s="478"/>
      <c r="T138" s="478"/>
      <c r="U138" s="478"/>
      <c r="V138" s="478"/>
      <c r="W138" s="478"/>
      <c r="X138" s="478"/>
      <c r="Y138" s="478"/>
      <c r="Z138" s="478"/>
      <c r="AA138" s="478"/>
      <c r="AB138" s="478"/>
      <c r="AC138" s="478"/>
      <c r="AD138" s="478"/>
      <c r="AE138" s="478"/>
      <c r="AF138" s="478"/>
    </row>
    <row r="139" spans="1:32" s="275" customFormat="1" ht="13.5">
      <c r="A139" s="478"/>
      <c r="B139" s="479"/>
      <c r="C139" s="478"/>
      <c r="D139" s="478"/>
      <c r="E139" s="478"/>
      <c r="F139" s="478"/>
      <c r="G139" s="478"/>
      <c r="H139" s="478"/>
      <c r="I139" s="478"/>
      <c r="J139" s="478"/>
      <c r="K139" s="478"/>
      <c r="L139" s="478"/>
      <c r="M139" s="478"/>
      <c r="N139" s="478"/>
      <c r="O139" s="478"/>
      <c r="P139" s="478"/>
      <c r="Q139" s="478"/>
      <c r="R139" s="478"/>
      <c r="S139" s="478"/>
      <c r="T139" s="478"/>
      <c r="U139" s="478"/>
      <c r="V139" s="478"/>
      <c r="W139" s="478"/>
      <c r="X139" s="478"/>
      <c r="Y139" s="478"/>
      <c r="Z139" s="478"/>
      <c r="AA139" s="478"/>
      <c r="AB139" s="478"/>
      <c r="AC139" s="478"/>
      <c r="AD139" s="478"/>
      <c r="AE139" s="478"/>
      <c r="AF139" s="478"/>
    </row>
    <row r="140" spans="1:32" s="275" customFormat="1" ht="13.5">
      <c r="A140" s="478"/>
      <c r="B140" s="479"/>
      <c r="C140" s="478"/>
      <c r="D140" s="478"/>
      <c r="E140" s="478"/>
      <c r="F140" s="478"/>
      <c r="G140" s="478"/>
      <c r="H140" s="478"/>
      <c r="I140" s="478"/>
      <c r="J140" s="478"/>
      <c r="K140" s="478"/>
      <c r="L140" s="478"/>
      <c r="M140" s="478"/>
      <c r="N140" s="478"/>
      <c r="O140" s="478"/>
      <c r="P140" s="478"/>
      <c r="Q140" s="478"/>
      <c r="R140" s="478"/>
      <c r="S140" s="478"/>
      <c r="T140" s="478"/>
      <c r="U140" s="478"/>
      <c r="V140" s="478"/>
      <c r="W140" s="478"/>
      <c r="X140" s="478"/>
      <c r="Y140" s="478"/>
      <c r="Z140" s="478"/>
      <c r="AA140" s="478"/>
      <c r="AB140" s="478"/>
      <c r="AC140" s="478"/>
      <c r="AD140" s="478"/>
      <c r="AE140" s="478"/>
      <c r="AF140" s="478"/>
    </row>
    <row r="141" spans="1:32" s="275" customFormat="1" ht="13.5">
      <c r="A141" s="478"/>
      <c r="B141" s="479"/>
      <c r="C141" s="478"/>
      <c r="D141" s="478"/>
      <c r="E141" s="478"/>
      <c r="F141" s="478"/>
      <c r="G141" s="478"/>
      <c r="H141" s="478"/>
      <c r="I141" s="478"/>
      <c r="J141" s="478"/>
      <c r="K141" s="478"/>
      <c r="L141" s="478"/>
      <c r="M141" s="478"/>
      <c r="N141" s="478"/>
      <c r="O141" s="478"/>
      <c r="P141" s="478"/>
      <c r="Q141" s="478"/>
      <c r="R141" s="478"/>
      <c r="S141" s="478"/>
      <c r="T141" s="478"/>
      <c r="U141" s="478"/>
      <c r="V141" s="478"/>
      <c r="W141" s="478"/>
      <c r="X141" s="478"/>
      <c r="Y141" s="478"/>
      <c r="Z141" s="478"/>
      <c r="AA141" s="478"/>
      <c r="AB141" s="478"/>
      <c r="AC141" s="478"/>
      <c r="AD141" s="478"/>
      <c r="AE141" s="478"/>
      <c r="AF141" s="478"/>
    </row>
    <row r="142" spans="1:32" s="275" customFormat="1" ht="13.5">
      <c r="A142" s="478"/>
      <c r="B142" s="479"/>
      <c r="C142" s="478"/>
      <c r="D142" s="478"/>
      <c r="E142" s="478"/>
      <c r="F142" s="478"/>
      <c r="G142" s="478"/>
      <c r="H142" s="478"/>
      <c r="I142" s="478"/>
      <c r="J142" s="478"/>
      <c r="K142" s="478"/>
      <c r="L142" s="478"/>
      <c r="M142" s="478"/>
      <c r="N142" s="478"/>
      <c r="O142" s="478"/>
      <c r="P142" s="478"/>
      <c r="Q142" s="478"/>
      <c r="R142" s="478"/>
      <c r="S142" s="478"/>
      <c r="T142" s="478"/>
      <c r="U142" s="478"/>
      <c r="V142" s="478"/>
      <c r="W142" s="478"/>
      <c r="X142" s="478"/>
      <c r="Y142" s="478"/>
      <c r="Z142" s="478"/>
      <c r="AA142" s="478"/>
      <c r="AB142" s="478"/>
      <c r="AC142" s="478"/>
      <c r="AD142" s="478"/>
      <c r="AE142" s="478"/>
      <c r="AF142" s="478"/>
    </row>
    <row r="143" spans="1:32" s="275" customFormat="1" ht="13.5">
      <c r="A143" s="478"/>
      <c r="B143" s="479"/>
      <c r="C143" s="478"/>
      <c r="D143" s="478"/>
      <c r="E143" s="478"/>
      <c r="F143" s="478"/>
      <c r="G143" s="478"/>
      <c r="H143" s="478"/>
      <c r="I143" s="478"/>
      <c r="J143" s="478"/>
      <c r="K143" s="478"/>
      <c r="L143" s="478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8"/>
      <c r="Z143" s="478"/>
      <c r="AA143" s="478"/>
      <c r="AB143" s="478"/>
      <c r="AC143" s="478"/>
      <c r="AD143" s="478"/>
      <c r="AE143" s="478"/>
      <c r="AF143" s="478"/>
    </row>
    <row r="144" spans="1:32" s="275" customFormat="1" ht="13.5">
      <c r="A144" s="478"/>
      <c r="B144" s="479"/>
      <c r="C144" s="478"/>
      <c r="D144" s="478"/>
      <c r="E144" s="478"/>
      <c r="F144" s="478"/>
      <c r="G144" s="478"/>
      <c r="H144" s="478"/>
      <c r="I144" s="478"/>
      <c r="J144" s="478"/>
      <c r="K144" s="478"/>
      <c r="L144" s="478"/>
      <c r="M144" s="478"/>
      <c r="N144" s="478"/>
      <c r="O144" s="478"/>
      <c r="P144" s="478"/>
      <c r="Q144" s="478"/>
      <c r="R144" s="478"/>
      <c r="S144" s="478"/>
      <c r="T144" s="478"/>
      <c r="U144" s="478"/>
      <c r="V144" s="478"/>
      <c r="W144" s="478"/>
      <c r="X144" s="478"/>
      <c r="Y144" s="478"/>
      <c r="Z144" s="478"/>
      <c r="AA144" s="478"/>
      <c r="AB144" s="478"/>
      <c r="AC144" s="478"/>
      <c r="AD144" s="478"/>
      <c r="AE144" s="478"/>
      <c r="AF144" s="478"/>
    </row>
    <row r="145" spans="1:32" s="275" customFormat="1" ht="13.5">
      <c r="A145" s="478"/>
      <c r="B145" s="479"/>
      <c r="C145" s="478"/>
      <c r="D145" s="478"/>
      <c r="E145" s="478"/>
      <c r="F145" s="478"/>
      <c r="G145" s="478"/>
      <c r="H145" s="478"/>
      <c r="I145" s="478"/>
      <c r="J145" s="478"/>
      <c r="K145" s="478"/>
      <c r="L145" s="478"/>
      <c r="M145" s="478"/>
      <c r="N145" s="478"/>
      <c r="O145" s="478"/>
      <c r="P145" s="478"/>
      <c r="Q145" s="478"/>
      <c r="R145" s="478"/>
      <c r="S145" s="478"/>
      <c r="T145" s="478"/>
      <c r="U145" s="478"/>
      <c r="V145" s="478"/>
      <c r="W145" s="478"/>
      <c r="X145" s="478"/>
      <c r="Y145" s="478"/>
      <c r="Z145" s="478"/>
      <c r="AA145" s="478"/>
      <c r="AB145" s="478"/>
      <c r="AC145" s="478"/>
      <c r="AD145" s="478"/>
      <c r="AE145" s="478"/>
      <c r="AF145" s="478"/>
    </row>
    <row r="146" spans="1:32" s="275" customFormat="1" ht="13.5">
      <c r="A146" s="478"/>
      <c r="B146" s="479"/>
      <c r="C146" s="478"/>
      <c r="D146" s="478"/>
      <c r="E146" s="478"/>
      <c r="F146" s="478"/>
      <c r="G146" s="478"/>
      <c r="H146" s="478"/>
      <c r="I146" s="478"/>
      <c r="J146" s="478"/>
      <c r="K146" s="478"/>
      <c r="L146" s="478"/>
      <c r="M146" s="478"/>
      <c r="N146" s="478"/>
      <c r="O146" s="478"/>
      <c r="P146" s="478"/>
      <c r="Q146" s="478"/>
      <c r="R146" s="478"/>
      <c r="S146" s="478"/>
      <c r="T146" s="478"/>
      <c r="U146" s="478"/>
      <c r="V146" s="478"/>
      <c r="W146" s="478"/>
      <c r="X146" s="478"/>
      <c r="Y146" s="478"/>
      <c r="Z146" s="478"/>
      <c r="AA146" s="478"/>
      <c r="AB146" s="478"/>
      <c r="AC146" s="478"/>
      <c r="AD146" s="478"/>
      <c r="AE146" s="478"/>
      <c r="AF146" s="478"/>
    </row>
    <row r="147" spans="1:32" s="275" customFormat="1" ht="13.5">
      <c r="A147" s="478"/>
      <c r="B147" s="479"/>
      <c r="C147" s="478"/>
      <c r="D147" s="478"/>
      <c r="E147" s="478"/>
      <c r="F147" s="478"/>
      <c r="G147" s="478"/>
      <c r="H147" s="478"/>
      <c r="I147" s="478"/>
      <c r="J147" s="478"/>
      <c r="K147" s="478"/>
      <c r="L147" s="478"/>
      <c r="M147" s="478"/>
      <c r="N147" s="478"/>
      <c r="O147" s="478"/>
      <c r="P147" s="478"/>
      <c r="Q147" s="478"/>
      <c r="R147" s="478"/>
      <c r="S147" s="478"/>
      <c r="T147" s="478"/>
      <c r="U147" s="478"/>
      <c r="V147" s="478"/>
      <c r="W147" s="478"/>
      <c r="X147" s="478"/>
      <c r="Y147" s="478"/>
      <c r="Z147" s="478"/>
      <c r="AA147" s="478"/>
      <c r="AB147" s="478"/>
      <c r="AC147" s="478"/>
      <c r="AD147" s="478"/>
      <c r="AE147" s="478"/>
      <c r="AF147" s="478"/>
    </row>
    <row r="148" spans="1:32" s="275" customFormat="1" ht="13.5">
      <c r="A148" s="478"/>
      <c r="B148" s="479"/>
      <c r="C148" s="478"/>
      <c r="D148" s="478"/>
      <c r="E148" s="478"/>
      <c r="F148" s="478"/>
      <c r="G148" s="478"/>
      <c r="H148" s="478"/>
      <c r="I148" s="478"/>
      <c r="J148" s="478"/>
      <c r="K148" s="478"/>
      <c r="L148" s="478"/>
      <c r="M148" s="478"/>
      <c r="N148" s="478"/>
      <c r="O148" s="478"/>
      <c r="P148" s="478"/>
      <c r="Q148" s="478"/>
      <c r="R148" s="478"/>
      <c r="S148" s="478"/>
      <c r="T148" s="478"/>
      <c r="U148" s="478"/>
      <c r="V148" s="478"/>
      <c r="W148" s="478"/>
      <c r="X148" s="478"/>
      <c r="Y148" s="478"/>
      <c r="Z148" s="478"/>
      <c r="AA148" s="478"/>
      <c r="AB148" s="478"/>
      <c r="AC148" s="478"/>
      <c r="AD148" s="478"/>
      <c r="AE148" s="478"/>
      <c r="AF148" s="478"/>
    </row>
    <row r="149" spans="1:32" s="275" customFormat="1" ht="13.5">
      <c r="A149" s="478"/>
      <c r="B149" s="479"/>
      <c r="C149" s="478"/>
      <c r="D149" s="478"/>
      <c r="E149" s="478"/>
      <c r="F149" s="478"/>
      <c r="G149" s="478"/>
      <c r="H149" s="478"/>
      <c r="I149" s="478"/>
      <c r="J149" s="478"/>
      <c r="K149" s="478"/>
      <c r="L149" s="478"/>
      <c r="M149" s="478"/>
      <c r="N149" s="478"/>
      <c r="O149" s="478"/>
      <c r="P149" s="478"/>
      <c r="Q149" s="478"/>
      <c r="R149" s="478"/>
      <c r="S149" s="478"/>
      <c r="T149" s="478"/>
      <c r="U149" s="478"/>
      <c r="V149" s="478"/>
      <c r="W149" s="478"/>
      <c r="X149" s="478"/>
      <c r="Y149" s="478"/>
      <c r="Z149" s="478"/>
      <c r="AA149" s="478"/>
      <c r="AB149" s="478"/>
      <c r="AC149" s="478"/>
      <c r="AD149" s="478"/>
      <c r="AE149" s="478"/>
      <c r="AF149" s="478"/>
    </row>
    <row r="150" spans="1:32" s="275" customFormat="1" ht="13.5">
      <c r="A150" s="478"/>
      <c r="B150" s="479"/>
      <c r="C150" s="478"/>
      <c r="D150" s="478"/>
      <c r="E150" s="478"/>
      <c r="F150" s="478"/>
      <c r="G150" s="478"/>
      <c r="H150" s="478"/>
      <c r="I150" s="478"/>
      <c r="J150" s="478"/>
      <c r="K150" s="478"/>
      <c r="L150" s="478"/>
      <c r="M150" s="478"/>
      <c r="N150" s="478"/>
      <c r="O150" s="478"/>
      <c r="P150" s="478"/>
      <c r="Q150" s="478"/>
      <c r="R150" s="478"/>
      <c r="S150" s="478"/>
      <c r="T150" s="478"/>
      <c r="U150" s="478"/>
      <c r="V150" s="478"/>
      <c r="W150" s="478"/>
      <c r="X150" s="478"/>
      <c r="Y150" s="478"/>
      <c r="Z150" s="478"/>
      <c r="AA150" s="478"/>
      <c r="AB150" s="478"/>
      <c r="AC150" s="478"/>
      <c r="AD150" s="478"/>
      <c r="AE150" s="478"/>
      <c r="AF150" s="478"/>
    </row>
    <row r="151" spans="1:32" s="275" customFormat="1" ht="13.5">
      <c r="A151" s="478"/>
      <c r="B151" s="479"/>
      <c r="C151" s="478"/>
      <c r="D151" s="478"/>
      <c r="E151" s="478"/>
      <c r="F151" s="478"/>
      <c r="G151" s="478"/>
      <c r="H151" s="478"/>
      <c r="I151" s="478"/>
      <c r="J151" s="478"/>
      <c r="K151" s="478"/>
      <c r="L151" s="478"/>
      <c r="M151" s="478"/>
      <c r="N151" s="478"/>
      <c r="O151" s="478"/>
      <c r="P151" s="478"/>
      <c r="Q151" s="478"/>
      <c r="R151" s="478"/>
      <c r="S151" s="478"/>
      <c r="T151" s="478"/>
      <c r="U151" s="478"/>
      <c r="V151" s="478"/>
      <c r="W151" s="478"/>
      <c r="X151" s="478"/>
      <c r="Y151" s="478"/>
      <c r="Z151" s="478"/>
      <c r="AA151" s="478"/>
      <c r="AB151" s="478"/>
      <c r="AC151" s="478"/>
      <c r="AD151" s="478"/>
      <c r="AE151" s="478"/>
      <c r="AF151" s="478"/>
    </row>
    <row r="152" spans="1:32" s="275" customFormat="1" ht="13.5">
      <c r="A152" s="478"/>
      <c r="B152" s="479"/>
      <c r="C152" s="478"/>
      <c r="D152" s="478"/>
      <c r="E152" s="478"/>
      <c r="F152" s="478"/>
      <c r="G152" s="478"/>
      <c r="H152" s="478"/>
      <c r="I152" s="478"/>
      <c r="J152" s="478"/>
      <c r="K152" s="478"/>
      <c r="L152" s="478"/>
      <c r="M152" s="478"/>
      <c r="N152" s="478"/>
      <c r="O152" s="478"/>
      <c r="P152" s="478"/>
      <c r="Q152" s="478"/>
      <c r="R152" s="478"/>
      <c r="S152" s="478"/>
      <c r="T152" s="478"/>
      <c r="U152" s="478"/>
      <c r="V152" s="478"/>
      <c r="W152" s="478"/>
      <c r="X152" s="478"/>
      <c r="Y152" s="478"/>
      <c r="Z152" s="478"/>
      <c r="AA152" s="478"/>
      <c r="AB152" s="478"/>
      <c r="AC152" s="478"/>
      <c r="AD152" s="478"/>
      <c r="AE152" s="478"/>
      <c r="AF152" s="478"/>
    </row>
    <row r="153" spans="1:32" s="275" customFormat="1" ht="13.5">
      <c r="A153" s="478"/>
      <c r="B153" s="479"/>
      <c r="C153" s="478"/>
      <c r="D153" s="478"/>
      <c r="E153" s="478"/>
      <c r="F153" s="478"/>
      <c r="G153" s="478"/>
      <c r="H153" s="478"/>
      <c r="I153" s="478"/>
      <c r="J153" s="478"/>
      <c r="K153" s="478"/>
      <c r="L153" s="478"/>
      <c r="M153" s="478"/>
      <c r="N153" s="478"/>
      <c r="O153" s="478"/>
      <c r="P153" s="478"/>
      <c r="Q153" s="478"/>
      <c r="R153" s="478"/>
      <c r="S153" s="478"/>
      <c r="T153" s="478"/>
      <c r="U153" s="478"/>
      <c r="V153" s="478"/>
      <c r="W153" s="478"/>
      <c r="X153" s="478"/>
      <c r="Y153" s="478"/>
      <c r="Z153" s="478"/>
      <c r="AA153" s="478"/>
      <c r="AB153" s="478"/>
      <c r="AC153" s="478"/>
      <c r="AD153" s="478"/>
      <c r="AE153" s="478"/>
      <c r="AF153" s="478"/>
    </row>
    <row r="154" spans="1:32" s="275" customFormat="1" ht="13.5">
      <c r="A154" s="478"/>
      <c r="B154" s="479"/>
      <c r="C154" s="478"/>
      <c r="D154" s="478"/>
      <c r="E154" s="478"/>
      <c r="F154" s="478"/>
      <c r="G154" s="478"/>
      <c r="H154" s="478"/>
      <c r="I154" s="478"/>
      <c r="J154" s="478"/>
      <c r="K154" s="478"/>
      <c r="L154" s="478"/>
      <c r="M154" s="478"/>
      <c r="N154" s="478"/>
      <c r="O154" s="478"/>
      <c r="P154" s="478"/>
      <c r="Q154" s="478"/>
      <c r="R154" s="478"/>
      <c r="S154" s="478"/>
      <c r="T154" s="478"/>
      <c r="U154" s="478"/>
      <c r="V154" s="478"/>
      <c r="W154" s="478"/>
      <c r="X154" s="478"/>
      <c r="Y154" s="478"/>
      <c r="Z154" s="478"/>
      <c r="AA154" s="478"/>
      <c r="AB154" s="478"/>
      <c r="AC154" s="478"/>
      <c r="AD154" s="478"/>
      <c r="AE154" s="478"/>
      <c r="AF154" s="478"/>
    </row>
    <row r="155" spans="1:32" s="275" customFormat="1" ht="13.5">
      <c r="A155" s="478"/>
      <c r="B155" s="479"/>
      <c r="C155" s="478"/>
      <c r="D155" s="478"/>
      <c r="E155" s="478"/>
      <c r="F155" s="478"/>
      <c r="G155" s="478"/>
      <c r="H155" s="478"/>
      <c r="I155" s="478"/>
      <c r="J155" s="478"/>
      <c r="K155" s="478"/>
      <c r="L155" s="478"/>
      <c r="M155" s="478"/>
      <c r="N155" s="478"/>
      <c r="O155" s="478"/>
      <c r="P155" s="478"/>
      <c r="Q155" s="478"/>
      <c r="R155" s="478"/>
      <c r="S155" s="478"/>
      <c r="T155" s="478"/>
      <c r="U155" s="478"/>
      <c r="V155" s="478"/>
      <c r="W155" s="478"/>
      <c r="X155" s="478"/>
      <c r="Y155" s="478"/>
      <c r="Z155" s="478"/>
      <c r="AA155" s="478"/>
      <c r="AB155" s="478"/>
      <c r="AC155" s="478"/>
      <c r="AD155" s="478"/>
      <c r="AE155" s="478"/>
      <c r="AF155" s="478"/>
    </row>
    <row r="156" spans="1:32" s="275" customFormat="1" ht="13.5">
      <c r="A156" s="478"/>
      <c r="B156" s="479"/>
      <c r="C156" s="478"/>
      <c r="D156" s="478"/>
      <c r="E156" s="478"/>
      <c r="F156" s="478"/>
      <c r="G156" s="478"/>
      <c r="H156" s="478"/>
      <c r="I156" s="478"/>
      <c r="J156" s="478"/>
      <c r="K156" s="478"/>
      <c r="L156" s="478"/>
      <c r="M156" s="478"/>
      <c r="N156" s="478"/>
      <c r="O156" s="478"/>
      <c r="P156" s="478"/>
      <c r="Q156" s="478"/>
      <c r="R156" s="478"/>
      <c r="S156" s="478"/>
      <c r="T156" s="478"/>
      <c r="U156" s="478"/>
      <c r="V156" s="478"/>
      <c r="W156" s="478"/>
      <c r="X156" s="478"/>
      <c r="Y156" s="478"/>
      <c r="Z156" s="478"/>
      <c r="AA156" s="478"/>
      <c r="AB156" s="478"/>
      <c r="AC156" s="478"/>
      <c r="AD156" s="478"/>
      <c r="AE156" s="478"/>
      <c r="AF156" s="478"/>
    </row>
    <row r="157" spans="1:32" s="275" customFormat="1" ht="13.5">
      <c r="A157" s="478"/>
      <c r="B157" s="479"/>
      <c r="C157" s="478"/>
      <c r="D157" s="478"/>
      <c r="E157" s="478"/>
      <c r="F157" s="478"/>
      <c r="G157" s="478"/>
      <c r="H157" s="478"/>
      <c r="I157" s="478"/>
      <c r="J157" s="478"/>
      <c r="K157" s="478"/>
      <c r="L157" s="478"/>
      <c r="M157" s="478"/>
      <c r="N157" s="478"/>
      <c r="O157" s="478"/>
      <c r="P157" s="478"/>
      <c r="Q157" s="478"/>
      <c r="R157" s="478"/>
      <c r="S157" s="478"/>
      <c r="T157" s="478"/>
      <c r="U157" s="478"/>
      <c r="V157" s="478"/>
      <c r="W157" s="478"/>
      <c r="X157" s="478"/>
      <c r="Y157" s="478"/>
      <c r="Z157" s="478"/>
      <c r="AA157" s="478"/>
      <c r="AB157" s="478"/>
      <c r="AC157" s="478"/>
      <c r="AD157" s="478"/>
      <c r="AE157" s="478"/>
      <c r="AF157" s="478"/>
    </row>
    <row r="158" spans="1:32" s="275" customFormat="1" ht="13.5">
      <c r="A158" s="478"/>
      <c r="B158" s="479"/>
      <c r="C158" s="478"/>
      <c r="D158" s="478"/>
      <c r="E158" s="478"/>
      <c r="F158" s="478"/>
      <c r="G158" s="478"/>
      <c r="H158" s="478"/>
      <c r="I158" s="478"/>
      <c r="J158" s="478"/>
      <c r="K158" s="478"/>
      <c r="L158" s="478"/>
      <c r="M158" s="478"/>
      <c r="N158" s="478"/>
      <c r="O158" s="478"/>
      <c r="P158" s="478"/>
      <c r="Q158" s="478"/>
      <c r="R158" s="478"/>
      <c r="S158" s="478"/>
      <c r="T158" s="478"/>
      <c r="U158" s="478"/>
      <c r="V158" s="478"/>
      <c r="W158" s="478"/>
      <c r="X158" s="478"/>
      <c r="Y158" s="478"/>
      <c r="Z158" s="478"/>
      <c r="AA158" s="478"/>
      <c r="AB158" s="478"/>
      <c r="AC158" s="478"/>
      <c r="AD158" s="478"/>
      <c r="AE158" s="478"/>
      <c r="AF158" s="478"/>
    </row>
    <row r="159" spans="1:32" s="275" customFormat="1" ht="13.5">
      <c r="A159" s="478"/>
      <c r="B159" s="479"/>
      <c r="C159" s="478"/>
      <c r="D159" s="478"/>
      <c r="E159" s="478"/>
      <c r="F159" s="478"/>
      <c r="G159" s="478"/>
      <c r="H159" s="478"/>
      <c r="I159" s="478"/>
      <c r="J159" s="478"/>
      <c r="K159" s="478"/>
      <c r="L159" s="478"/>
      <c r="M159" s="478"/>
      <c r="N159" s="478"/>
      <c r="O159" s="478"/>
      <c r="P159" s="478"/>
      <c r="Q159" s="478"/>
      <c r="R159" s="478"/>
      <c r="S159" s="478"/>
      <c r="T159" s="478"/>
      <c r="U159" s="478"/>
      <c r="V159" s="478"/>
      <c r="W159" s="478"/>
      <c r="X159" s="478"/>
      <c r="Y159" s="478"/>
      <c r="Z159" s="478"/>
      <c r="AA159" s="478"/>
      <c r="AB159" s="478"/>
      <c r="AC159" s="478"/>
      <c r="AD159" s="478"/>
      <c r="AE159" s="478"/>
      <c r="AF159" s="478"/>
    </row>
    <row r="160" spans="1:32" s="275" customFormat="1" ht="13.5">
      <c r="A160" s="478"/>
      <c r="B160" s="479"/>
      <c r="C160" s="478"/>
      <c r="D160" s="478"/>
      <c r="E160" s="478"/>
      <c r="F160" s="478"/>
      <c r="G160" s="478"/>
      <c r="H160" s="478"/>
      <c r="I160" s="478"/>
      <c r="J160" s="478"/>
      <c r="K160" s="478"/>
      <c r="L160" s="478"/>
      <c r="M160" s="478"/>
      <c r="N160" s="478"/>
      <c r="O160" s="478"/>
      <c r="P160" s="478"/>
      <c r="Q160" s="478"/>
      <c r="R160" s="478"/>
      <c r="S160" s="478"/>
      <c r="T160" s="478"/>
      <c r="U160" s="478"/>
      <c r="V160" s="478"/>
      <c r="W160" s="478"/>
      <c r="X160" s="478"/>
      <c r="Y160" s="478"/>
      <c r="Z160" s="478"/>
      <c r="AA160" s="478"/>
      <c r="AB160" s="478"/>
      <c r="AC160" s="478"/>
      <c r="AD160" s="478"/>
      <c r="AE160" s="478"/>
      <c r="AF160" s="478"/>
    </row>
    <row r="161" spans="1:32" s="275" customFormat="1" ht="13.5">
      <c r="A161" s="478"/>
      <c r="B161" s="479"/>
      <c r="C161" s="478"/>
      <c r="D161" s="478"/>
      <c r="E161" s="478"/>
      <c r="F161" s="478"/>
      <c r="G161" s="478"/>
      <c r="H161" s="478"/>
      <c r="I161" s="478"/>
      <c r="J161" s="478"/>
      <c r="K161" s="478"/>
      <c r="L161" s="478"/>
      <c r="M161" s="478"/>
      <c r="N161" s="478"/>
      <c r="O161" s="478"/>
      <c r="P161" s="478"/>
      <c r="Q161" s="478"/>
      <c r="R161" s="478"/>
      <c r="S161" s="478"/>
      <c r="T161" s="478"/>
      <c r="U161" s="478"/>
      <c r="V161" s="478"/>
      <c r="W161" s="478"/>
      <c r="X161" s="478"/>
      <c r="Y161" s="478"/>
      <c r="Z161" s="478"/>
      <c r="AA161" s="478"/>
      <c r="AB161" s="478"/>
      <c r="AC161" s="478"/>
      <c r="AD161" s="478"/>
      <c r="AE161" s="478"/>
      <c r="AF161" s="478"/>
    </row>
    <row r="162" spans="1:32" s="275" customFormat="1" ht="13.5">
      <c r="A162" s="478"/>
      <c r="B162" s="479"/>
      <c r="C162" s="478"/>
      <c r="D162" s="478"/>
      <c r="E162" s="478"/>
      <c r="F162" s="478"/>
      <c r="G162" s="478"/>
      <c r="H162" s="478"/>
      <c r="I162" s="478"/>
      <c r="J162" s="478"/>
      <c r="K162" s="478"/>
      <c r="L162" s="478"/>
      <c r="M162" s="478"/>
      <c r="N162" s="478"/>
      <c r="O162" s="478"/>
      <c r="P162" s="478"/>
      <c r="Q162" s="478"/>
      <c r="R162" s="478"/>
      <c r="S162" s="478"/>
      <c r="T162" s="478"/>
      <c r="U162" s="478"/>
      <c r="V162" s="478"/>
      <c r="W162" s="478"/>
      <c r="X162" s="478"/>
      <c r="Y162" s="478"/>
      <c r="Z162" s="478"/>
      <c r="AA162" s="478"/>
      <c r="AB162" s="478"/>
      <c r="AC162" s="478"/>
      <c r="AD162" s="478"/>
      <c r="AE162" s="478"/>
      <c r="AF162" s="478"/>
    </row>
    <row r="163" spans="1:32" s="275" customFormat="1" ht="13.5">
      <c r="A163" s="478"/>
      <c r="B163" s="479"/>
      <c r="C163" s="478"/>
      <c r="D163" s="478"/>
      <c r="E163" s="478"/>
      <c r="F163" s="478"/>
      <c r="G163" s="478"/>
      <c r="H163" s="478"/>
      <c r="I163" s="478"/>
      <c r="J163" s="478"/>
      <c r="K163" s="478"/>
      <c r="L163" s="478"/>
      <c r="M163" s="478"/>
      <c r="N163" s="478"/>
      <c r="O163" s="478"/>
      <c r="P163" s="478"/>
      <c r="Q163" s="478"/>
      <c r="R163" s="478"/>
      <c r="S163" s="478"/>
      <c r="T163" s="478"/>
      <c r="U163" s="478"/>
      <c r="V163" s="478"/>
      <c r="W163" s="478"/>
      <c r="X163" s="478"/>
      <c r="Y163" s="478"/>
      <c r="Z163" s="478"/>
      <c r="AA163" s="478"/>
      <c r="AB163" s="478"/>
      <c r="AC163" s="478"/>
      <c r="AD163" s="478"/>
      <c r="AE163" s="478"/>
      <c r="AF163" s="478"/>
    </row>
    <row r="164" spans="1:32" s="275" customFormat="1" ht="13.5">
      <c r="A164" s="478"/>
      <c r="B164" s="479"/>
      <c r="C164" s="478"/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478"/>
      <c r="R164" s="478"/>
      <c r="S164" s="478"/>
      <c r="T164" s="478"/>
      <c r="U164" s="478"/>
      <c r="V164" s="478"/>
      <c r="W164" s="478"/>
      <c r="X164" s="478"/>
      <c r="Y164" s="478"/>
      <c r="Z164" s="478"/>
      <c r="AA164" s="478"/>
      <c r="AB164" s="478"/>
      <c r="AC164" s="478"/>
      <c r="AD164" s="478"/>
      <c r="AE164" s="478"/>
      <c r="AF164" s="478"/>
    </row>
    <row r="165" spans="1:32" s="275" customFormat="1" ht="13.5">
      <c r="A165" s="478"/>
      <c r="B165" s="479"/>
      <c r="C165" s="478"/>
      <c r="D165" s="478"/>
      <c r="E165" s="478"/>
      <c r="F165" s="478"/>
      <c r="G165" s="478"/>
      <c r="H165" s="478"/>
      <c r="I165" s="478"/>
      <c r="J165" s="478"/>
      <c r="K165" s="478"/>
      <c r="L165" s="478"/>
      <c r="M165" s="478"/>
      <c r="N165" s="478"/>
      <c r="O165" s="478"/>
      <c r="P165" s="478"/>
      <c r="Q165" s="478"/>
      <c r="R165" s="478"/>
      <c r="S165" s="478"/>
      <c r="T165" s="478"/>
      <c r="U165" s="478"/>
      <c r="V165" s="478"/>
      <c r="W165" s="478"/>
      <c r="X165" s="478"/>
      <c r="Y165" s="478"/>
      <c r="Z165" s="478"/>
      <c r="AA165" s="478"/>
      <c r="AB165" s="478"/>
      <c r="AC165" s="478"/>
      <c r="AD165" s="478"/>
      <c r="AE165" s="478"/>
      <c r="AF165" s="478"/>
    </row>
    <row r="166" spans="1:32" s="275" customFormat="1" ht="13.5">
      <c r="A166" s="478"/>
      <c r="B166" s="479"/>
      <c r="C166" s="478"/>
      <c r="D166" s="478"/>
      <c r="E166" s="478"/>
      <c r="F166" s="478"/>
      <c r="G166" s="478"/>
      <c r="H166" s="478"/>
      <c r="I166" s="478"/>
      <c r="J166" s="478"/>
      <c r="K166" s="478"/>
      <c r="L166" s="478"/>
      <c r="M166" s="478"/>
      <c r="N166" s="478"/>
      <c r="O166" s="478"/>
      <c r="P166" s="478"/>
      <c r="Q166" s="478"/>
      <c r="R166" s="478"/>
      <c r="S166" s="478"/>
      <c r="T166" s="478"/>
      <c r="U166" s="478"/>
      <c r="V166" s="478"/>
      <c r="W166" s="478"/>
      <c r="X166" s="478"/>
      <c r="Y166" s="478"/>
      <c r="Z166" s="478"/>
      <c r="AA166" s="478"/>
      <c r="AB166" s="478"/>
      <c r="AC166" s="478"/>
      <c r="AD166" s="478"/>
      <c r="AE166" s="478"/>
      <c r="AF166" s="478"/>
    </row>
    <row r="167" spans="1:32" s="275" customFormat="1" ht="13.5">
      <c r="A167" s="478"/>
      <c r="B167" s="479"/>
      <c r="C167" s="478"/>
      <c r="D167" s="478"/>
      <c r="E167" s="478"/>
      <c r="F167" s="478"/>
      <c r="G167" s="478"/>
      <c r="H167" s="478"/>
      <c r="I167" s="478"/>
      <c r="J167" s="478"/>
      <c r="K167" s="478"/>
      <c r="L167" s="478"/>
      <c r="M167" s="478"/>
      <c r="N167" s="478"/>
      <c r="O167" s="478"/>
      <c r="P167" s="478"/>
      <c r="Q167" s="478"/>
      <c r="R167" s="478"/>
      <c r="S167" s="478"/>
      <c r="T167" s="478"/>
      <c r="U167" s="478"/>
      <c r="V167" s="478"/>
      <c r="W167" s="478"/>
      <c r="X167" s="478"/>
      <c r="Y167" s="478"/>
      <c r="Z167" s="478"/>
      <c r="AA167" s="478"/>
      <c r="AB167" s="478"/>
      <c r="AC167" s="478"/>
      <c r="AD167" s="478"/>
      <c r="AE167" s="478"/>
      <c r="AF167" s="478"/>
    </row>
    <row r="168" spans="1:32" s="275" customFormat="1" ht="13.5">
      <c r="A168" s="478"/>
      <c r="B168" s="479"/>
      <c r="C168" s="478"/>
      <c r="D168" s="478"/>
      <c r="E168" s="478"/>
      <c r="F168" s="478"/>
      <c r="G168" s="478"/>
      <c r="H168" s="478"/>
      <c r="I168" s="478"/>
      <c r="J168" s="478"/>
      <c r="K168" s="478"/>
      <c r="L168" s="478"/>
      <c r="M168" s="478"/>
      <c r="N168" s="478"/>
      <c r="O168" s="478"/>
      <c r="P168" s="478"/>
      <c r="Q168" s="478"/>
      <c r="R168" s="478"/>
      <c r="S168" s="478"/>
      <c r="T168" s="478"/>
      <c r="U168" s="478"/>
      <c r="V168" s="478"/>
      <c r="W168" s="478"/>
      <c r="X168" s="478"/>
      <c r="Y168" s="478"/>
      <c r="Z168" s="478"/>
      <c r="AA168" s="478"/>
      <c r="AB168" s="478"/>
      <c r="AC168" s="478"/>
      <c r="AD168" s="478"/>
      <c r="AE168" s="478"/>
      <c r="AF168" s="478"/>
    </row>
    <row r="169" spans="1:32" s="275" customFormat="1" ht="13.5">
      <c r="A169" s="478"/>
      <c r="B169" s="479"/>
      <c r="C169" s="478"/>
      <c r="D169" s="478"/>
      <c r="E169" s="478"/>
      <c r="F169" s="478"/>
      <c r="G169" s="478"/>
      <c r="H169" s="478"/>
      <c r="I169" s="478"/>
      <c r="J169" s="478"/>
      <c r="K169" s="478"/>
      <c r="L169" s="478"/>
      <c r="M169" s="478"/>
      <c r="N169" s="478"/>
      <c r="O169" s="478"/>
      <c r="P169" s="478"/>
      <c r="Q169" s="478"/>
      <c r="R169" s="478"/>
      <c r="S169" s="478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478"/>
    </row>
    <row r="170" spans="1:32" s="275" customFormat="1" ht="13.5">
      <c r="A170" s="478"/>
      <c r="B170" s="479"/>
      <c r="C170" s="478"/>
      <c r="D170" s="478"/>
      <c r="E170" s="478"/>
      <c r="F170" s="478"/>
      <c r="G170" s="478"/>
      <c r="H170" s="478"/>
      <c r="I170" s="478"/>
      <c r="J170" s="478"/>
      <c r="K170" s="478"/>
      <c r="L170" s="478"/>
      <c r="M170" s="478"/>
      <c r="N170" s="478"/>
      <c r="O170" s="478"/>
      <c r="P170" s="478"/>
      <c r="Q170" s="478"/>
      <c r="R170" s="478"/>
      <c r="S170" s="478"/>
      <c r="T170" s="478"/>
      <c r="U170" s="478"/>
      <c r="V170" s="478"/>
      <c r="W170" s="478"/>
      <c r="X170" s="478"/>
      <c r="Y170" s="478"/>
      <c r="Z170" s="478"/>
      <c r="AA170" s="478"/>
      <c r="AB170" s="478"/>
      <c r="AC170" s="478"/>
      <c r="AD170" s="478"/>
      <c r="AE170" s="478"/>
      <c r="AF170" s="478"/>
    </row>
    <row r="171" spans="1:32" s="275" customFormat="1" ht="13.5">
      <c r="A171" s="478"/>
      <c r="B171" s="479"/>
      <c r="C171" s="478"/>
      <c r="D171" s="478"/>
      <c r="E171" s="478"/>
      <c r="F171" s="478"/>
      <c r="G171" s="478"/>
      <c r="H171" s="478"/>
      <c r="I171" s="478"/>
      <c r="J171" s="478"/>
      <c r="K171" s="478"/>
      <c r="L171" s="478"/>
      <c r="M171" s="478"/>
      <c r="N171" s="478"/>
      <c r="O171" s="478"/>
      <c r="P171" s="478"/>
      <c r="Q171" s="478"/>
      <c r="R171" s="478"/>
      <c r="S171" s="478"/>
      <c r="T171" s="478"/>
      <c r="U171" s="478"/>
      <c r="V171" s="478"/>
      <c r="W171" s="478"/>
      <c r="X171" s="478"/>
      <c r="Y171" s="478"/>
      <c r="Z171" s="478"/>
      <c r="AA171" s="478"/>
      <c r="AB171" s="478"/>
      <c r="AC171" s="478"/>
      <c r="AD171" s="478"/>
      <c r="AE171" s="478"/>
      <c r="AF171" s="478"/>
    </row>
  </sheetData>
  <sheetProtection/>
  <mergeCells count="34">
    <mergeCell ref="R5:R9"/>
    <mergeCell ref="U5:U9"/>
    <mergeCell ref="N7:N9"/>
    <mergeCell ref="O7:O9"/>
    <mergeCell ref="Q7:Q9"/>
    <mergeCell ref="S7:S9"/>
    <mergeCell ref="J7:J9"/>
    <mergeCell ref="K7:K9"/>
    <mergeCell ref="L7:L9"/>
    <mergeCell ref="M7:M9"/>
    <mergeCell ref="A1:O1"/>
    <mergeCell ref="A5:B6"/>
    <mergeCell ref="C5:C9"/>
    <mergeCell ref="D5:D9"/>
    <mergeCell ref="AF7:AF9"/>
    <mergeCell ref="A9:B9"/>
    <mergeCell ref="T7:T9"/>
    <mergeCell ref="V7:V9"/>
    <mergeCell ref="W7:W9"/>
    <mergeCell ref="X7:X9"/>
    <mergeCell ref="Y7:Y9"/>
    <mergeCell ref="AA7:AA9"/>
    <mergeCell ref="Z5:Z9"/>
    <mergeCell ref="E7:E9"/>
    <mergeCell ref="A16:A26"/>
    <mergeCell ref="A37:A47"/>
    <mergeCell ref="AB7:AB9"/>
    <mergeCell ref="AC7:AC9"/>
    <mergeCell ref="AD7:AD9"/>
    <mergeCell ref="AE7:AE9"/>
    <mergeCell ref="F7:F9"/>
    <mergeCell ref="G7:G9"/>
    <mergeCell ref="H7:H9"/>
    <mergeCell ref="I7:I9"/>
  </mergeCells>
  <printOptions/>
  <pageMargins left="0.5118110236220472" right="0.5118110236220472" top="0.31496062992125984" bottom="0.1968503937007874" header="0.5118110236220472" footer="0.5118110236220472"/>
  <pageSetup fitToHeight="1" fitToWidth="1" horizontalDpi="600" verticalDpi="600" orientation="landscape" paperSize="8" scale="95" r:id="rId1"/>
  <ignoredErrors>
    <ignoredError sqref="B20:B30 B41:B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 宗典</dc:creator>
  <cp:keywords/>
  <dc:description/>
  <cp:lastModifiedBy>太田　和也</cp:lastModifiedBy>
  <cp:lastPrinted>2016-11-08T01:30:50Z</cp:lastPrinted>
  <dcterms:created xsi:type="dcterms:W3CDTF">2015-03-06T01:45:10Z</dcterms:created>
  <dcterms:modified xsi:type="dcterms:W3CDTF">2021-02-22T00:35:37Z</dcterms:modified>
  <cp:category/>
  <cp:version/>
  <cp:contentType/>
  <cp:contentStatus/>
</cp:coreProperties>
</file>